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C7A9AF39-2784-4EB2-9449-A43147BAB1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alysis" sheetId="4" r:id="rId1"/>
    <sheet name="PG" sheetId="3" r:id="rId2"/>
    <sheet name="edit" sheetId="2" r:id="rId3"/>
    <sheet name="Vensim Output" sheetId="1" r:id="rId4"/>
  </sheets>
  <definedNames>
    <definedName name="_xlnm._FilterDatabase" localSheetId="0" hidden="1">analysis!$B$3:$D$63</definedName>
    <definedName name="_xlnm._FilterDatabase" localSheetId="1" hidden="1">analysis!$B$3:$D$63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4" l="1"/>
  <c r="J76" i="4"/>
  <c r="J80" i="4"/>
  <c r="H70" i="4"/>
  <c r="H76" i="4"/>
  <c r="H77" i="4"/>
  <c r="F70" i="4"/>
  <c r="J70" i="4" s="1"/>
  <c r="F73" i="4"/>
  <c r="J73" i="4" s="1"/>
  <c r="F75" i="4"/>
  <c r="H75" i="4" s="1"/>
  <c r="F76" i="4"/>
  <c r="F77" i="4"/>
  <c r="J77" i="4" s="1"/>
  <c r="F79" i="4"/>
  <c r="H79" i="4" s="1"/>
  <c r="F80" i="4"/>
  <c r="H80" i="4" s="1"/>
  <c r="E83" i="4"/>
  <c r="F83" i="4" s="1"/>
  <c r="E82" i="4"/>
  <c r="F82" i="4" s="1"/>
  <c r="E81" i="4"/>
  <c r="F81" i="4" s="1"/>
  <c r="E80" i="4"/>
  <c r="E79" i="4"/>
  <c r="E78" i="4"/>
  <c r="F78" i="4" s="1"/>
  <c r="E77" i="4"/>
  <c r="E76" i="4"/>
  <c r="E75" i="4"/>
  <c r="E74" i="4"/>
  <c r="F74" i="4" s="1"/>
  <c r="E73" i="4"/>
  <c r="E72" i="4"/>
  <c r="F72" i="4" s="1"/>
  <c r="E71" i="4"/>
  <c r="F71" i="4" s="1"/>
  <c r="E70" i="4"/>
  <c r="E69" i="4"/>
  <c r="F69" i="4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3" i="2"/>
  <c r="J78" i="4" l="1"/>
  <c r="H78" i="4"/>
  <c r="J74" i="4"/>
  <c r="H74" i="4"/>
  <c r="H81" i="4"/>
  <c r="J81" i="4"/>
  <c r="H82" i="4"/>
  <c r="J82" i="4"/>
  <c r="H83" i="4"/>
  <c r="J83" i="4"/>
  <c r="J69" i="4"/>
  <c r="H69" i="4"/>
  <c r="J71" i="4"/>
  <c r="H71" i="4"/>
  <c r="J72" i="4"/>
  <c r="H72" i="4"/>
  <c r="H73" i="4"/>
  <c r="J79" i="4"/>
</calcChain>
</file>

<file path=xl/sharedStrings.xml><?xml version="1.0" encoding="utf-8"?>
<sst xmlns="http://schemas.openxmlformats.org/spreadsheetml/2006/main" count="289" uniqueCount="78">
  <si>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</si>
  <si>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</si>
  <si>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</si>
  <si>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</si>
  <si>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</si>
  <si>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</si>
  <si>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</si>
  <si>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</si>
  <si>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</si>
  <si>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</si>
  <si>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</si>
  <si>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</si>
  <si>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</si>
  <si>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</si>
  <si>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</si>
  <si>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</si>
  <si>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</si>
  <si>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</si>
  <si>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</si>
  <si>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</si>
  <si>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</si>
  <si>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</si>
  <si>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</si>
  <si>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</si>
  <si>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行ラベル</t>
  </si>
  <si>
    <t>総計</t>
  </si>
  <si>
    <t>Date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</si>
  <si>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</si>
  <si>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</si>
  <si>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</si>
  <si>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</si>
  <si>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</si>
  <si>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</si>
  <si>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</si>
  <si>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</si>
  <si>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</si>
  <si>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</si>
  <si>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</si>
  <si>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</si>
  <si>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</si>
  <si>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</si>
  <si>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</si>
  <si>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&lt;2009/01/01</t>
  </si>
  <si>
    <t>合計 / Financial damage by innundation</t>
  </si>
  <si>
    <t>***</t>
  </si>
  <si>
    <t>平成26年(2014年)</t>
  </si>
  <si>
    <t>一般資産等</t>
  </si>
  <si>
    <t>公共土木施設</t>
  </si>
  <si>
    <t>公益事業等</t>
  </si>
  <si>
    <t>計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</si>
  <si>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</si>
  <si>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</si>
  <si>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</si>
  <si>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</si>
  <si>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</si>
  <si>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</si>
  <si>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</si>
  <si>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</si>
  <si>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</si>
  <si>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年</t>
  </si>
  <si>
    <t>資産種類</t>
  </si>
  <si>
    <t>被害額（百万円）</t>
  </si>
  <si>
    <t>水害被害額（国交省）</t>
  </si>
  <si>
    <t>平成21年(2009年)</t>
  </si>
  <si>
    <t>平成22年(2010年)</t>
  </si>
  <si>
    <t>平成23年(2011年)</t>
  </si>
  <si>
    <t>平成24年(2012年)</t>
  </si>
  <si>
    <t>平成25年(2013年)</t>
  </si>
  <si>
    <t>被害額（計算）</t>
  </si>
  <si>
    <t>倍率</t>
  </si>
  <si>
    <t>・一般資産等の全水害被害のうち、内水による被害は2009～2023年・全国平均で41.7%。</t>
  </si>
  <si>
    <t>・一般資産被害額のうち、家屋の被害は2009～2023年・全国平均で52.8%。</t>
  </si>
  <si>
    <t>被害額（記録；内水＆家屋相当）</t>
  </si>
  <si>
    <t>被害額（記録;水害＆一般資産全体）</t>
  </si>
  <si>
    <t>↓</t>
  </si>
  <si>
    <t>被害額（記録；内水＆家屋相当）→1件10Mとした時の件数</t>
  </si>
  <si>
    <t>降水量＠久留米</t>
  </si>
  <si>
    <t>降水量＠朝倉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</si>
</sst>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charset val="204"/>
    </font>
    <font>
      <sz val="11"/>
      <color theme="1"/>
      <name val="Calibri"/>
      <charset val="204"/>
    </font>
    <font>
      <b/>
      <sz val="11"/>
      <color theme="1"/>
      <name val="Calibri"/>
      <charset val="204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Calibri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5" fillId="0" borderId="0"/>
    <xf numFmtId="38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4" xfId="0" applyBorder="1"/>
    <xf numFmtId="0" fontId="4" fillId="0" borderId="4" xfId="2" applyFont="1" applyBorder="1" applyAlignment="1">
      <alignment horizontal="center" vertical="center"/>
    </xf>
    <xf numFmtId="38" fontId="4" fillId="0" borderId="4" xfId="2" applyNumberFormat="1" applyFont="1" applyBorder="1" applyAlignment="1">
      <alignment horizontal="right" vertical="center"/>
    </xf>
    <xf numFmtId="4" fontId="4" fillId="0" borderId="4" xfId="2" applyNumberFormat="1" applyFont="1" applyBorder="1" applyAlignment="1">
      <alignment horizontal="center" vertical="center"/>
    </xf>
    <xf numFmtId="3" fontId="0" fillId="0" borderId="0" xfId="0" applyNumberFormat="1"/>
    <xf numFmtId="0" fontId="4" fillId="0" borderId="3" xfId="2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4" fontId="4" fillId="0" borderId="0" xfId="2" applyNumberFormat="1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0" xfId="2" quotePrefix="1" applyFont="1" applyAlignment="1">
      <alignment horizontal="center" vertical="center"/>
    </xf>
    <xf numFmtId="0" fontId="0" fillId="0" borderId="6" xfId="0" applyBorder="1"/>
    <xf numFmtId="0" fontId="4" fillId="0" borderId="7" xfId="2" applyFont="1" applyBorder="1" applyAlignment="1">
      <alignment horizontal="center" vertical="center"/>
    </xf>
    <xf numFmtId="0" fontId="4" fillId="0" borderId="3" xfId="2" quotePrefix="1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0" fontId="4" fillId="0" borderId="6" xfId="2" quotePrefix="1" applyFont="1" applyBorder="1" applyAlignment="1">
      <alignment horizontal="center" vertical="center"/>
    </xf>
    <xf numFmtId="3" fontId="0" fillId="0" borderId="4" xfId="0" applyNumberFormat="1" applyBorder="1"/>
    <xf numFmtId="38" fontId="4" fillId="0" borderId="0" xfId="2" applyNumberFormat="1" applyFont="1" applyAlignment="1">
      <alignment horizontal="right" vertical="center"/>
    </xf>
    <xf numFmtId="41" fontId="0" fillId="0" borderId="4" xfId="1" applyFont="1" applyBorder="1"/>
    <xf numFmtId="43" fontId="0" fillId="0" borderId="0" xfId="0" applyNumberFormat="1"/>
    <xf numFmtId="41" fontId="2" fillId="0" borderId="4" xfId="1" applyFont="1" applyBorder="1"/>
    <xf numFmtId="0" fontId="0" fillId="0" borderId="5" xfId="0" applyBorder="1"/>
    <xf numFmtId="0" fontId="2" fillId="0" borderId="0" xfId="0" applyFont="1"/>
    <xf numFmtId="16" fontId="0" fillId="0" borderId="0" xfId="0" applyNumberFormat="1"/>
    <xf numFmtId="22" fontId="0" fillId="0" borderId="0" xfId="0" applyNumberFormat="1"/>
    <xf numFmtId="0" fontId="6" fillId="0" borderId="0" xfId="5" applyAlignment="1">
      <alignment horizontal="right" vertical="center"/>
    </xf>
    <xf numFmtId="0" fontId="0" fillId="0" borderId="0" xfId="0" applyAlignment="1">
      <alignment horizontal="right" vertical="center" wrapText="1"/>
    </xf>
    <xf numFmtId="16" fontId="0" fillId="0" borderId="0" xfId="0" applyNumberFormat="1" applyAlignment="1">
      <alignment horizontal="right" vertical="center" wrapText="1"/>
    </xf>
    <xf numFmtId="22" fontId="0" fillId="0" borderId="0" xfId="0" applyNumberFormat="1" applyAlignment="1">
      <alignment horizontal="right" vertical="center" wrapText="1"/>
    </xf>
    <xf numFmtId="41" fontId="0" fillId="0" borderId="0" xfId="0" applyNumberFormat="1"/>
  </cellXfs>
  <cellStyles count="6">
    <cellStyle name="ハイパーリンク" xfId="5" builtinId="8"/>
    <cellStyle name="桁区切り" xfId="1" builtinId="6"/>
    <cellStyle name="桁区切り 2" xfId="4" xr:uid="{5EAB4770-DBAD-4F1B-BB52-63A4F4A8D417}"/>
    <cellStyle name="標準" xfId="0" builtinId="0"/>
    <cellStyle name="標準 2" xfId="3" xr:uid="{1B79F534-FF65-4177-BC60-00729155A822}"/>
    <cellStyle name="標準_DATA_1" xfId="2" xr:uid="{D0F9A933-0A83-4087-9A97-6595473BC9FA}"/>
  </cellStyles>
  <dxfs count="1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被害額（計算 </a:t>
            </a:r>
            <a:r>
              <a:rPr lang="en-US" altLang="ja-JP"/>
              <a:t>vs </a:t>
            </a:r>
            <a:r>
              <a:rPr lang="ja-JP" altLang="en-US"/>
              <a:t>記録）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analysis!$G$68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019519633970613E-2"/>
                  <c:y val="-7.2063246727315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analysis!$E$69:$E$83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analysis!$G$69:$G$83</c:f>
              <c:numCache>
                <c:formatCode>_(* #,##0_);_(* \(#,##0\);_(* "-"_);_(@_)</c:formatCode>
                <c:ptCount val="15"/>
                <c:pt idx="0">
                  <c:v>125390800.55792637</c:v>
                </c:pt>
                <c:pt idx="1">
                  <c:v>117225996.57405739</c:v>
                </c:pt>
                <c:pt idx="2">
                  <c:v>101234131.50777349</c:v>
                </c:pt>
                <c:pt idx="3">
                  <c:v>219060313.89258263</c:v>
                </c:pt>
                <c:pt idx="4">
                  <c:v>40022334.646775916</c:v>
                </c:pt>
                <c:pt idx="5">
                  <c:v>78325591.841761515</c:v>
                </c:pt>
                <c:pt idx="6">
                  <c:v>27101592.473429114</c:v>
                </c:pt>
                <c:pt idx="7">
                  <c:v>125428217.96975385</c:v>
                </c:pt>
                <c:pt idx="8">
                  <c:v>48118761.177021429</c:v>
                </c:pt>
                <c:pt idx="9">
                  <c:v>171263751.14415663</c:v>
                </c:pt>
                <c:pt idx="10">
                  <c:v>304788458.61167496</c:v>
                </c:pt>
                <c:pt idx="11">
                  <c:v>347185382.18934602</c:v>
                </c:pt>
                <c:pt idx="12">
                  <c:v>330050721.42550778</c:v>
                </c:pt>
                <c:pt idx="13">
                  <c:v>56962704.201027721</c:v>
                </c:pt>
                <c:pt idx="14">
                  <c:v>175013256.12969625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7-47A3-98C7-A84C48E3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9727"/>
        <c:axId val="76536447"/>
      </c:scatterChart>
      <c:valAx>
        <c:axId val="7652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6447"/>
        <c:crosses val="autoZero"/>
        <c:crossBetween val="midCat"/>
      </c:valAx>
      <c:valAx>
        <c:axId val="765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analysis!$E$68</c:f>
              <c:strCache>
                <c:ptCount val="1"/>
                <c:pt idx="0">
                  <c:v>被害額（記録;水害＆一般資産全体）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analysis!$D$69:$D$83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analysis!$E$69:$E$83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E-4C64-A1C5-C3DE18C91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352335"/>
        <c:axId val="1692348495"/>
      </c:lineChart>
      <c:catAx>
        <c:axId val="16923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48495"/>
        <c:crosses val="autoZero"/>
        <c:auto val="1"/>
        <c:lblAlgn val="ctr"/>
        <c:lblOffset val="100"/>
        <c:noMultiLvlLbl val="0"/>
      </c:catAx>
      <c:valAx>
        <c:axId val="16923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5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被害額（計算）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analysis!$D$69:$D$83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analysis!$G$69:$G$83</c:f>
              <c:numCache>
                <c:formatCode>_(* #,##0_);_(* \(#,##0\);_(* "-"_);_(@_)</c:formatCode>
                <c:ptCount val="15"/>
                <c:pt idx="0">
                  <c:v>125390800.55792637</c:v>
                </c:pt>
                <c:pt idx="1">
                  <c:v>117225996.57405739</c:v>
                </c:pt>
                <c:pt idx="2">
                  <c:v>101234131.50777349</c:v>
                </c:pt>
                <c:pt idx="3">
                  <c:v>219060313.89258263</c:v>
                </c:pt>
                <c:pt idx="4">
                  <c:v>40022334.646775916</c:v>
                </c:pt>
                <c:pt idx="5">
                  <c:v>78325591.841761515</c:v>
                </c:pt>
                <c:pt idx="6">
                  <c:v>27101592.473429114</c:v>
                </c:pt>
                <c:pt idx="7">
                  <c:v>125428217.96975385</c:v>
                </c:pt>
                <c:pt idx="8">
                  <c:v>48118761.177021429</c:v>
                </c:pt>
                <c:pt idx="9">
                  <c:v>171263751.14415663</c:v>
                </c:pt>
                <c:pt idx="10">
                  <c:v>304788458.61167496</c:v>
                </c:pt>
                <c:pt idx="11">
                  <c:v>347185382.18934602</c:v>
                </c:pt>
                <c:pt idx="12">
                  <c:v>330050721.42550778</c:v>
                </c:pt>
                <c:pt idx="13">
                  <c:v>56962704.201027721</c:v>
                </c:pt>
                <c:pt idx="14">
                  <c:v>175013256.12969625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D-4AE6-A8E6-29F1E2AB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360975"/>
        <c:axId val="1692362895"/>
      </c:lineChart>
      <c:catAx>
        <c:axId val="16923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62895"/>
        <c:crosses val="autoZero"/>
        <c:auto val="1"/>
        <c:lblAlgn val="ctr"/>
        <c:lblOffset val="100"/>
        <c:noMultiLvlLbl val="0"/>
      </c:catAx>
      <c:valAx>
        <c:axId val="169236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6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analysis!$AB$70:$AB$84</c:f>
              <c:numCache>
                <c:formatCode>General</c:formatCode>
                <c:ptCount val="15"/>
                <c:pt idx="0">
                  <c:v>289000000</c:v>
                </c:pt>
                <c:pt idx="1">
                  <c:v>0</c:v>
                </c:pt>
                <c:pt idx="2">
                  <c:v>12472000000</c:v>
                </c:pt>
                <c:pt idx="3">
                  <c:v>8000000</c:v>
                </c:pt>
                <c:pt idx="4">
                  <c:v>4331000</c:v>
                </c:pt>
                <c:pt idx="5">
                  <c:v>893000</c:v>
                </c:pt>
                <c:pt idx="6">
                  <c:v>902000</c:v>
                </c:pt>
                <c:pt idx="7">
                  <c:v>63221868000</c:v>
                </c:pt>
                <c:pt idx="8">
                  <c:v>34664495000</c:v>
                </c:pt>
                <c:pt idx="9">
                  <c:v>20386423000</c:v>
                </c:pt>
                <c:pt idx="10">
                  <c:v>35703906000</c:v>
                </c:pt>
                <c:pt idx="11">
                  <c:v>40088797000</c:v>
                </c:pt>
                <c:pt idx="12">
                  <c:v>18548429000</c:v>
                </c:pt>
                <c:pt idx="13">
                  <c:v>38378420000</c:v>
                </c:pt>
              </c:numCache>
            </c:numRef>
          </c:xVal>
          <c:yVal>
            <c:numRef>
              <c:f>analysis!$AC$70:$AC$84</c:f>
              <c:numCache>
                <c:formatCode>General</c:formatCode>
                <c:ptCount val="15"/>
                <c:pt idx="0">
                  <c:v>117225996.57405739</c:v>
                </c:pt>
                <c:pt idx="1">
                  <c:v>101234131.50777349</c:v>
                </c:pt>
                <c:pt idx="2">
                  <c:v>219060313.89258263</c:v>
                </c:pt>
                <c:pt idx="3">
                  <c:v>40022334.646775916</c:v>
                </c:pt>
                <c:pt idx="4">
                  <c:v>78325591.841761515</c:v>
                </c:pt>
                <c:pt idx="5">
                  <c:v>27101592.473429114</c:v>
                </c:pt>
                <c:pt idx="6">
                  <c:v>125428217.96975385</c:v>
                </c:pt>
                <c:pt idx="7">
                  <c:v>48118761.177021429</c:v>
                </c:pt>
                <c:pt idx="8">
                  <c:v>171263751.14415663</c:v>
                </c:pt>
                <c:pt idx="9">
                  <c:v>304788458.61167496</c:v>
                </c:pt>
                <c:pt idx="10">
                  <c:v>347185382.18934602</c:v>
                </c:pt>
                <c:pt idx="11">
                  <c:v>330050721.42550778</c:v>
                </c:pt>
                <c:pt idx="12">
                  <c:v>56962704.201027721</c:v>
                </c:pt>
                <c:pt idx="13">
                  <c:v>175013256.12969625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7-43B0-A157-66403DF2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381615"/>
        <c:axId val="1692380175"/>
      </c:scatterChart>
      <c:valAx>
        <c:axId val="169238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80175"/>
        <c:crosses val="autoZero"/>
        <c:crossBetween val="midCat"/>
      </c:valAx>
      <c:valAx>
        <c:axId val="16923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8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analysis!$C$109</c:f>
              <c:strCache>
                <c:ptCount val="1"/>
                <c:pt idx="0">
                  <c:v>降水量＠久留米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analysis!$B$110:$B$124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analysis!$C$110:$C$124</c:f>
              <c:numCache>
                <c:formatCode>General</c:formatCode>
                <c:ptCount val="15"/>
                <c:pt idx="0">
                  <c:v>1808.5</c:v>
                </c:pt>
                <c:pt idx="1">
                  <c:v>1993</c:v>
                </c:pt>
                <c:pt idx="2">
                  <c:v>2088.5</c:v>
                </c:pt>
                <c:pt idx="3">
                  <c:v>2364</c:v>
                </c:pt>
                <c:pt idx="4">
                  <c:v>2045.5</c:v>
                </c:pt>
                <c:pt idx="5">
                  <c:v>1856</c:v>
                </c:pt>
                <c:pt idx="6">
                  <c:v>2063</c:v>
                </c:pt>
                <c:pt idx="7">
                  <c:v>2451.5</c:v>
                </c:pt>
                <c:pt idx="8">
                  <c:v>1678.5</c:v>
                </c:pt>
                <c:pt idx="9">
                  <c:v>1900</c:v>
                </c:pt>
                <c:pt idx="10">
                  <c:v>2154</c:v>
                </c:pt>
                <c:pt idx="11">
                  <c:v>2779</c:v>
                </c:pt>
                <c:pt idx="12">
                  <c:v>2396.5</c:v>
                </c:pt>
                <c:pt idx="13">
                  <c:v>1617.5</c:v>
                </c:pt>
                <c:pt idx="14">
                  <c:v>2003.5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1-4322-B2CB-9A2865D89621}"/>
            </c:ext>
          </c:extLst>
        </c:ser>
        <c:ser>
          <c:idx val="1"/>
          <c:order val="1"/>
          <c:tx>
            <c:strRef>
              <c:f>analysis!$D$109</c:f>
              <c:strCache>
                <c:ptCount val="1"/>
                <c:pt idx="0">
                  <c:v>降水量＠朝倉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analysis!$B$110:$B$124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analysis!$D$110:$D$124</c:f>
              <c:numCache>
                <c:formatCode>General</c:formatCode>
                <c:ptCount val="15"/>
                <c:pt idx="0">
                  <c:v>1918.5</c:v>
                </c:pt>
                <c:pt idx="1">
                  <c:v>2003.5</c:v>
                </c:pt>
                <c:pt idx="2">
                  <c:v>2175.5</c:v>
                </c:pt>
                <c:pt idx="3">
                  <c:v>2268.5</c:v>
                </c:pt>
                <c:pt idx="4">
                  <c:v>1981</c:v>
                </c:pt>
                <c:pt idx="5">
                  <c:v>1795</c:v>
                </c:pt>
                <c:pt idx="6">
                  <c:v>2095</c:v>
                </c:pt>
                <c:pt idx="7">
                  <c:v>2564</c:v>
                </c:pt>
                <c:pt idx="8">
                  <c:v>2011.5</c:v>
                </c:pt>
                <c:pt idx="9">
                  <c:v>1789.5</c:v>
                </c:pt>
                <c:pt idx="10">
                  <c:v>1896.5</c:v>
                </c:pt>
                <c:pt idx="11">
                  <c:v>2746</c:v>
                </c:pt>
                <c:pt idx="12">
                  <c:v>2116.5</c:v>
                </c:pt>
                <c:pt idx="13">
                  <c:v>1636.5</c:v>
                </c:pt>
                <c:pt idx="14">
                  <c:v>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1-4322-B2CB-9A2865D89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916511"/>
        <c:axId val="378925631"/>
      </c:lineChart>
      <c:catAx>
        <c:axId val="37891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25631"/>
        <c:crosses val="autoZero"/>
        <c:auto val="1"/>
        <c:lblAlgn val="ctr"/>
        <c:lblOffset val="100"/>
        <c:noMultiLvlLbl val="0"/>
      </c:catAx>
      <c:valAx>
        <c:axId val="37892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1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[chikugo_run_opt_up_down_NSE_multi_heat26_260408_2.xlsx]PG!ピボットテーブル1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125390800.55792637</c:v>
                </c:pt>
                <c:pt idx="2">
                  <c:v>117225996.57405739</c:v>
                </c:pt>
                <c:pt idx="3">
                  <c:v>101234131.50777349</c:v>
                </c:pt>
                <c:pt idx="4">
                  <c:v>219060313.89258263</c:v>
                </c:pt>
                <c:pt idx="5">
                  <c:v>40022334.646775916</c:v>
                </c:pt>
                <c:pt idx="6">
                  <c:v>78325591.841761515</c:v>
                </c:pt>
                <c:pt idx="7">
                  <c:v>27101592.473429114</c:v>
                </c:pt>
                <c:pt idx="8">
                  <c:v>125428217.96975385</c:v>
                </c:pt>
                <c:pt idx="9">
                  <c:v>48118761.177021429</c:v>
                </c:pt>
                <c:pt idx="10">
                  <c:v>171263751.14415663</c:v>
                </c:pt>
                <c:pt idx="11">
                  <c:v>304788458.61167496</c:v>
                </c:pt>
                <c:pt idx="12">
                  <c:v>347185382.18934602</c:v>
                </c:pt>
                <c:pt idx="13">
                  <c:v>330050721.42550778</c:v>
                </c:pt>
                <c:pt idx="14">
                  <c:v>56962704.201027721</c:v>
                </c:pt>
                <c:pt idx="15">
                  <c:v>175013256.12969625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1-47AD-BCB5-590E4FD0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820959"/>
        <c:axId val="1129821439"/>
      </c:barChart>
      <c:catAx>
        <c:axId val="11298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21439"/>
        <c:crosses val="autoZero"/>
        <c:auto val="1"/>
        <c:lblAlgn val="ctr"/>
        <c:lblOffset val="100"/>
        <c:noMultiLvlLbl val="0"/>
      </c:catAx>
      <c:valAx>
        <c:axId val="11298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2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85</xdr:row>
      <xdr:rowOff>33336</xdr:rowOff>
    </xdr:from>
    <xdr:to>
      <xdr:col>13</xdr:col>
      <xdr:colOff>300037</xdr:colOff>
      <xdr:row>109</xdr:row>
      <xdr:rowOff>19049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E149A44-52CE-799C-77A5-200BEEC00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476249</xdr:colOff>
      <xdr:row>64</xdr:row>
      <xdr:rowOff>1121</xdr:rowOff>
    </xdr:from>
    <xdr:to>
      <xdr:col>24</xdr:col>
      <xdr:colOff>235323</xdr:colOff>
      <xdr:row>84</xdr:row>
      <xdr:rowOff>40342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27FF46-9BD7-89FD-7ED2-CA1C06B8F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504266</xdr:colOff>
      <xdr:row>85</xdr:row>
      <xdr:rowOff>68355</xdr:rowOff>
    </xdr:from>
    <xdr:to>
      <xdr:col>24</xdr:col>
      <xdr:colOff>201706</xdr:colOff>
      <xdr:row>102</xdr:row>
      <xdr:rowOff>100852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EA731F1-77E4-0CCA-DF59-DB4AF29FD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414336</xdr:colOff>
      <xdr:row>84</xdr:row>
      <xdr:rowOff>4762</xdr:rowOff>
    </xdr:from>
    <xdr:to>
      <xdr:col>31</xdr:col>
      <xdr:colOff>152399</xdr:colOff>
      <xdr:row>102</xdr:row>
      <xdr:rowOff>76200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2C3482B-65E8-158A-9C5F-82A70F31D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109</xdr:row>
      <xdr:rowOff>14286</xdr:rowOff>
    </xdr:from>
    <xdr:to>
      <xdr:col>6</xdr:col>
      <xdr:colOff>665163</xdr:colOff>
      <xdr:row>125</xdr:row>
      <xdr:rowOff>171449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A08B9692-58D0-0AEF-7291-B320F5EEE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763119</xdr:colOff>
      <xdr:row>9</xdr:row>
      <xdr:rowOff>73957</xdr:rowOff>
    </xdr:from>
    <xdr:to>
      <xdr:col>16</xdr:col>
      <xdr:colOff>90829</xdr:colOff>
      <xdr:row>45</xdr:row>
      <xdr:rowOff>20170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24E861E-03C1-BA0F-B063-D830CC51E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0.600195023151" createdVersion="8" refreshedVersion="8" minRefreshableVersion="3" recordCount="5479" xr:uid="{D7C3FB8C-4EF0-43DC-8B5B-A730C1587CF4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 count="5479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</sharedItems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803661796.2541609" maxValue="3883610890.5619822"/>
    </cacheField>
    <cacheField name="Dam storage" numFmtId="0">
      <sharedItems containsMixedTypes="1" containsNumber="1" minValue="40720679.848571584" maxValue="156813531.32464829"/>
    </cacheField>
    <cacheField name="Downstream storage" numFmtId="0">
      <sharedItems containsMixedTypes="1" containsNumber="1" minValue="-18839838.490795709" maxValue="520627247.52388197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138015244.2034927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5037.5564134274837"/>
    </cacheField>
    <cacheField name="NSE" numFmtId="0">
      <sharedItems containsString="0" containsBlank="1" containsNumber="1" minValue="-1.0640976133697071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46319419841212067"/>
    </cacheField>
    <cacheField name="NSE final d" numFmtId="0">
      <sharedItems containsString="0" containsBlank="1" containsNumber="1" minValue="0" maxValue="0.54055460163329316"/>
    </cacheField>
    <cacheField name="NSE target" numFmtId="0">
      <sharedItems containsString="0" containsBlank="1" containsNumber="1" minValue="0.53680580158787927" maxValue="1"/>
    </cacheField>
    <cacheField name="NSE target d" numFmtId="0">
      <sharedItems containsString="0" containsBlank="1" containsNumber="1" minValue="0.45944539836670678" maxValue="1"/>
    </cacheField>
    <cacheField name="River discharge downstream" numFmtId="0">
      <sharedItems containsString="0" containsBlank="1" containsNumber="1" minValue="3196365.9624504442" maxValue="438208420.83406341"/>
    </cacheField>
    <cacheField name="River discharge upstream" numFmtId="0">
      <sharedItems containsMixedTypes="1" containsNumber="1" minValue="2500000" maxValue="305850343.18446082"/>
    </cacheField>
    <cacheField name="Upstream storage" numFmtId="0">
      <sharedItems containsMixedTypes="1" containsNumber="1" minValue="-83015427.539354786" maxValue="419878389.96015573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x v="0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x v="1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58924760.957304053"/>
    <n v="56318533.463831089"/>
    <n v="15000000"/>
  </r>
  <r>
    <x v="2"/>
    <x v="2"/>
    <n v="3883608383.4477119"/>
    <n v="45467893.909274817"/>
    <n v="719755"/>
    <n v="0"/>
    <n v="0"/>
    <n v="1"/>
    <n v="4081000"/>
    <n v="4508000"/>
    <n v="1"/>
    <n v="0"/>
    <n v="0"/>
    <n v="0"/>
    <n v="0"/>
    <n v="0"/>
    <n v="0"/>
    <n v="1"/>
    <n v="1"/>
    <n v="4703673.0810199771"/>
    <n v="2620674.4261976988"/>
    <n v="12579107.435258189"/>
  </r>
  <r>
    <x v="3"/>
    <x v="3"/>
    <n v="3883605876.3334422"/>
    <n v="41716013.588509932"/>
    <n v="-247320.04983912219"/>
    <n v="0"/>
    <n v="0"/>
    <n v="2"/>
    <n v="4051000"/>
    <n v="4425000"/>
    <n v="2"/>
    <n v="0"/>
    <n v="0"/>
    <n v="0"/>
    <n v="0"/>
    <n v="0"/>
    <n v="0"/>
    <n v="1"/>
    <n v="1"/>
    <n v="4506068.870457097"/>
    <n v="2500000"/>
    <n v="10209432.689813949"/>
  </r>
  <r>
    <x v="4"/>
    <x v="4"/>
    <n v="3883603369.219172"/>
    <n v="42361176.322021067"/>
    <n v="-844846.84939601133"/>
    <n v="0"/>
    <n v="0"/>
    <n v="3"/>
    <n v="3872000"/>
    <n v="4315000"/>
    <n v="3"/>
    <n v="0"/>
    <n v="0"/>
    <n v="0"/>
    <n v="0"/>
    <n v="0"/>
    <n v="0"/>
    <n v="1"/>
    <n v="1"/>
    <n v="4421835.9140162058"/>
    <n v="2500000"/>
    <n v="8281440.55213066"/>
  </r>
  <r>
    <x v="5"/>
    <x v="5"/>
    <n v="3883600862.1049018"/>
    <n v="43001991.697622597"/>
    <n v="-1436398.381090889"/>
    <n v="0"/>
    <n v="0"/>
    <n v="4"/>
    <n v="4259000"/>
    <n v="4332000"/>
    <n v="4"/>
    <n v="0"/>
    <n v="0"/>
    <n v="0"/>
    <n v="0"/>
    <n v="0"/>
    <n v="0"/>
    <n v="1"/>
    <n v="1"/>
    <n v="4342649.0766523033"/>
    <n v="2500000"/>
    <n v="6373953.1726211607"/>
  </r>
  <r>
    <x v="6"/>
    <x v="6"/>
    <n v="3883598354.990633"/>
    <n v="43642807.07322412"/>
    <n v="-2022034.397601041"/>
    <n v="0"/>
    <n v="0"/>
    <n v="5"/>
    <n v="4205000"/>
    <n v="4429000"/>
    <n v="5"/>
    <n v="0"/>
    <n v="0"/>
    <n v="0"/>
    <n v="0"/>
    <n v="0"/>
    <n v="0"/>
    <n v="1"/>
    <n v="1"/>
    <n v="4268206.0619862154"/>
    <n v="2500000"/>
    <n v="4460000.2472946215"/>
  </r>
  <r>
    <x v="7"/>
    <x v="7"/>
    <n v="3883595847.8763618"/>
    <n v="44283622.448825642"/>
    <n v="-2601814.0540769901"/>
    <n v="0"/>
    <n v="0"/>
    <n v="6"/>
    <n v="4142000"/>
    <n v="4366000"/>
    <n v="6"/>
    <n v="0"/>
    <n v="0"/>
    <n v="0"/>
    <n v="0"/>
    <n v="0"/>
    <n v="0"/>
    <n v="1"/>
    <n v="1"/>
    <n v="4198222.683219512"/>
    <n v="2500000"/>
    <n v="2547786.121793313"/>
  </r>
  <r>
    <x v="8"/>
    <x v="8"/>
    <n v="3883593340.7620931"/>
    <n v="44924437.824427173"/>
    <n v="-3175795.9141177712"/>
    <n v="0"/>
    <n v="0"/>
    <n v="7"/>
    <n v="4380000"/>
    <n v="4517000"/>
    <n v="7"/>
    <n v="0"/>
    <n v="0"/>
    <n v="0"/>
    <n v="0"/>
    <n v="0"/>
    <n v="0"/>
    <n v="1"/>
    <n v="1"/>
    <n v="7384059.9373060716"/>
    <n v="5751628.1590569206"/>
    <n v="643480.53797931876"/>
  </r>
  <r>
    <x v="9"/>
    <x v="9"/>
    <n v="3883590833.6478229"/>
    <n v="41072809.350643337"/>
    <n v="-3744037.9556864388"/>
    <n v="0"/>
    <n v="0"/>
    <n v="8"/>
    <n v="4172000"/>
    <n v="4413000"/>
    <n v="8"/>
    <n v="0"/>
    <n v="0"/>
    <n v="0"/>
    <n v="0"/>
    <n v="0"/>
    <n v="0"/>
    <n v="1"/>
    <n v="1"/>
    <n v="4070582.1897740271"/>
    <n v="2500000"/>
    <n v="-1262954.267256645"/>
  </r>
  <r>
    <x v="10"/>
    <x v="10"/>
    <n v="3883588326.5335531"/>
    <n v="41713624.726244859"/>
    <n v="-4306597.5769664329"/>
    <n v="0"/>
    <n v="0"/>
    <n v="9"/>
    <n v="4034000"/>
    <n v="4299000"/>
    <n v="9"/>
    <n v="0"/>
    <n v="0"/>
    <n v="0"/>
    <n v="0"/>
    <n v="0"/>
    <n v="0"/>
    <n v="1"/>
    <n v="1"/>
    <n v="4012437.8064999972"/>
    <n v="2500000"/>
    <n v="-3150324.7248663711"/>
  </r>
  <r>
    <x v="11"/>
    <x v="11"/>
    <n v="3883585819.4192829"/>
    <n v="42354440.101846382"/>
    <n v="-3424021.6021593679"/>
    <n v="0"/>
    <n v="0"/>
    <n v="10"/>
    <n v="4106000"/>
    <n v="4238000"/>
    <n v="10"/>
    <n v="0"/>
    <n v="0"/>
    <n v="1"/>
    <n v="1"/>
    <n v="0"/>
    <n v="0"/>
    <n v="1"/>
    <n v="1"/>
    <n v="3957776.6617831299"/>
    <n v="2500000"/>
    <n v="-4230896.4783218596"/>
  </r>
  <r>
    <x v="12"/>
    <x v="12"/>
    <n v="3883583312.3050132"/>
    <n v="42995255.477447897"/>
    <n v="-3989781.386903103"/>
    <n v="0"/>
    <n v="0"/>
    <n v="11"/>
    <n v="4146000"/>
    <n v="4285000"/>
    <n v="11"/>
    <n v="0"/>
    <n v="0"/>
    <n v="0.84067452227513062"/>
    <n v="0.99872023515996944"/>
    <n v="0"/>
    <n v="0"/>
    <n v="1"/>
    <n v="1"/>
    <n v="3906390.0862702942"/>
    <n v="2500000"/>
    <n v="-6088587.5144843198"/>
  </r>
  <r>
    <x v="13"/>
    <x v="13"/>
    <n v="3883580805.190743"/>
    <n v="43636070.853049427"/>
    <n v="-3830128.573925857"/>
    <n v="0"/>
    <n v="0"/>
    <n v="12"/>
    <n v="4279000"/>
    <n v="4405000"/>
    <n v="12"/>
    <n v="0"/>
    <n v="0"/>
    <n v="0.83502488154800003"/>
    <n v="0.99818114909741551"/>
    <n v="0"/>
    <n v="0"/>
    <n v="1"/>
    <n v="1"/>
    <n v="3858081.9113022429"/>
    <n v="2500000"/>
    <n v="-7533739.1407003822"/>
  </r>
  <r>
    <x v="14"/>
    <x v="14"/>
    <n v="3883578298.0764732"/>
    <n v="44276886.22865095"/>
    <n v="-2232562.2890426992"/>
    <n v="0"/>
    <n v="0"/>
    <n v="13"/>
    <n v="4016000"/>
    <n v="4294000"/>
    <n v="13"/>
    <n v="0"/>
    <n v="0"/>
    <n v="0.8196914819615333"/>
    <n v="0.99711769376182657"/>
    <n v="0"/>
    <n v="0"/>
    <n v="1"/>
    <n v="1"/>
    <n v="3812667.720038204"/>
    <n v="2500000"/>
    <n v="-8176514.2509773001"/>
  </r>
  <r>
    <x v="15"/>
    <x v="15"/>
    <n v="3883575790.962203"/>
    <n v="44917701.604252473"/>
    <n v="-2810236.666651289"/>
    <n v="0"/>
    <n v="0"/>
    <n v="14"/>
    <n v="4289000"/>
    <n v="4211000"/>
    <n v="14"/>
    <n v="0"/>
    <n v="0"/>
    <n v="0.83148872765562221"/>
    <n v="0.99687998411014644"/>
    <n v="0"/>
    <n v="0"/>
    <n v="1"/>
    <n v="1"/>
    <n v="6989719.6397193354"/>
    <n v="5719745.4962762035"/>
    <n v="-9994749.1102951206"/>
  </r>
  <r>
    <x v="16"/>
    <x v="16"/>
    <n v="3883573283.8479328"/>
    <n v="41066746.752496153"/>
    <n v="-3382134.300612913"/>
    <n v="0"/>
    <n v="0"/>
    <n v="15"/>
    <n v="4367000"/>
    <n v="4285000"/>
    <n v="15"/>
    <n v="0"/>
    <n v="0"/>
    <n v="0.837069682687962"/>
    <n v="0.97203519977233144"/>
    <n v="0"/>
    <n v="0"/>
    <n v="1"/>
    <n v="1"/>
    <n v="3729838.1984500368"/>
    <n v="2500000"/>
    <n v="-11794801.621426171"/>
  </r>
  <r>
    <x v="17"/>
    <x v="17"/>
    <n v="3883570776.7336631"/>
    <n v="41707562.128097683"/>
    <n v="-3948312.9583627498"/>
    <n v="0"/>
    <n v="0"/>
    <n v="16"/>
    <n v="4389000"/>
    <n v="4216000"/>
    <n v="16"/>
    <n v="0"/>
    <n v="0"/>
    <n v="0.82435044288162329"/>
    <n v="0.97584977460666844"/>
    <n v="0"/>
    <n v="0"/>
    <n v="1"/>
    <n v="1"/>
    <n v="3692106.6657708422"/>
    <n v="2500000"/>
    <n v="-13576853.607848249"/>
  </r>
  <r>
    <x v="18"/>
    <x v="18"/>
    <n v="3883568269.6193929"/>
    <n v="42348377.503699198"/>
    <n v="-4508829.8296616394"/>
    <n v="0"/>
    <n v="0"/>
    <n v="17"/>
    <n v="4695000"/>
    <n v="4531000"/>
    <n v="17"/>
    <n v="0"/>
    <n v="0"/>
    <n v="0.81394037576533385"/>
    <n v="0.97870789577565109"/>
    <n v="0"/>
    <n v="0"/>
    <n v="1"/>
    <n v="1"/>
    <n v="3656635.5049805301"/>
    <n v="2500000"/>
    <n v="-15341085.074804431"/>
  </r>
  <r>
    <x v="19"/>
    <x v="19"/>
    <n v="3883565762.5051231"/>
    <n v="42989192.879300721"/>
    <n v="12930133.46762717"/>
    <n v="0"/>
    <n v="0"/>
    <n v="18"/>
    <n v="4922000"/>
    <n v="5403000"/>
    <n v="18"/>
    <n v="0"/>
    <n v="0"/>
    <n v="0.79180200651646593"/>
    <n v="0.97963289732089864"/>
    <n v="0"/>
    <n v="0"/>
    <n v="1"/>
    <n v="1"/>
    <n v="8643302.5467185192"/>
    <n v="5232073.397194298"/>
    <n v="-7238611.7274853904"/>
  </r>
  <r>
    <x v="20"/>
    <x v="20"/>
    <n v="3883563255.3908529"/>
    <n v="43630008.254902244"/>
    <n v="0"/>
    <n v="0"/>
    <n v="0"/>
    <n v="19"/>
    <n v="4367000"/>
    <n v="4555000"/>
    <n v="19"/>
    <n v="0"/>
    <n v="0"/>
    <n v="0.8076874213951899"/>
    <n v="0.96141669665518203"/>
    <n v="0"/>
    <n v="0"/>
    <n v="1"/>
    <n v="1"/>
    <n v="3805931.544405716"/>
    <n v="2500000"/>
    <n v="-9066225.611828493"/>
  </r>
  <r>
    <x v="21"/>
    <x v="21"/>
    <n v="3883560748.2765832"/>
    <n v="44270823.630503774"/>
    <n v="-600000"/>
    <n v="0"/>
    <n v="0"/>
    <n v="20"/>
    <n v="4587000"/>
    <n v="4371000"/>
    <n v="20"/>
    <n v="0"/>
    <n v="0"/>
    <n v="0.8023478067376596"/>
    <n v="0.96419223350038663"/>
    <n v="0"/>
    <n v="0"/>
    <n v="1"/>
    <n v="1"/>
    <n v="3763641.509913417"/>
    <n v="2500000"/>
    <n v="-10875563.357736669"/>
  </r>
  <r>
    <x v="22"/>
    <x v="22"/>
    <n v="3883558241.162313"/>
    <n v="44911639.006105289"/>
    <n v="965264.99986588955"/>
    <n v="0"/>
    <n v="0"/>
    <n v="21"/>
    <n v="4689000"/>
    <n v="4626000"/>
    <n v="21"/>
    <n v="0"/>
    <n v="0"/>
    <n v="0.79028796127816447"/>
    <n v="0.96692279484342214"/>
    <n v="0"/>
    <n v="0"/>
    <n v="1"/>
    <n v="1"/>
    <n v="7449786.870051479"/>
    <n v="6225901.9379070662"/>
    <n v="-11484920.226590181"/>
  </r>
  <r>
    <x v="23"/>
    <x v="23"/>
    <n v="3883555734.0480442"/>
    <n v="41061290.414172716"/>
    <n v="-120845.6854913039"/>
    <n v="0"/>
    <n v="0"/>
    <n v="22"/>
    <n v="4653000"/>
    <n v="4592000"/>
    <n v="22"/>
    <n v="0"/>
    <n v="0"/>
    <n v="0.79100684037683799"/>
    <n v="0.95812443605471131"/>
    <n v="0"/>
    <n v="0"/>
    <n v="1"/>
    <n v="1"/>
    <n v="3702484.9570752848"/>
    <n v="2500000"/>
    <n v="-13270071.02689136"/>
  </r>
  <r>
    <x v="24"/>
    <x v="24"/>
    <n v="3883553226.933774"/>
    <n v="41702105.789774247"/>
    <n v="-719637.22866340203"/>
    <n v="0"/>
    <n v="0"/>
    <n v="23"/>
    <n v="4349000"/>
    <n v="4405000"/>
    <n v="23"/>
    <n v="0"/>
    <n v="0"/>
    <n v="0.77924892937005164"/>
    <n v="0.96018222574169532"/>
    <n v="0"/>
    <n v="0"/>
    <n v="1"/>
    <n v="1"/>
    <n v="3666392.0670242328"/>
    <n v="2500000"/>
    <n v="-15037370.319588531"/>
  </r>
  <r>
    <x v="25"/>
    <x v="25"/>
    <n v="3883550719.8195038"/>
    <n v="42342921.165375769"/>
    <n v="-592685.85653761949"/>
    <n v="0"/>
    <n v="0"/>
    <n v="24"/>
    <n v="4335000"/>
    <n v="4413000"/>
    <n v="24"/>
    <n v="0"/>
    <n v="0"/>
    <n v="0.77788704635372696"/>
    <n v="0.96239066784034855"/>
    <n v="0"/>
    <n v="0"/>
    <n v="1"/>
    <n v="1"/>
    <n v="3632461.3831775668"/>
    <n v="2500000"/>
    <n v="-16393034.119753759"/>
  </r>
  <r>
    <x v="26"/>
    <x v="26"/>
    <n v="3883548212.7052341"/>
    <n v="42983736.540977292"/>
    <n v="972506.00189528114"/>
    <n v="0"/>
    <n v="0"/>
    <n v="25"/>
    <n v="4586000"/>
    <n v="4427000"/>
    <n v="25"/>
    <n v="0"/>
    <n v="0"/>
    <n v="0.7770739477776355"/>
    <n v="0.9642230712708808"/>
    <n v="0"/>
    <n v="0"/>
    <n v="1"/>
    <n v="1"/>
    <n v="3600563.3748808098"/>
    <n v="2500000"/>
    <n v="-16947216.28222036"/>
  </r>
  <r>
    <x v="27"/>
    <x v="27"/>
    <n v="3883545705.5909638"/>
    <n v="43624551.916578807"/>
    <n v="603586.75211514975"/>
    <n v="0"/>
    <n v="0"/>
    <n v="26"/>
    <n v="5018000"/>
    <n v="5026000"/>
    <n v="26"/>
    <n v="0"/>
    <n v="0"/>
    <n v="0.77003928686591505"/>
    <n v="0.96573712532394806"/>
    <n v="0"/>
    <n v="0"/>
    <n v="1"/>
    <n v="1"/>
    <n v="3586671.0252046222"/>
    <n v="2500000"/>
    <n v="-18283781.623186149"/>
  </r>
  <r>
    <x v="28"/>
    <x v="28"/>
    <n v="3883543198.4766941"/>
    <n v="44265367.292180337"/>
    <n v="-304242.49132866447"/>
    <n v="0"/>
    <n v="0"/>
    <n v="27"/>
    <n v="4346000"/>
    <n v="4600000"/>
    <n v="27"/>
    <n v="0"/>
    <n v="0"/>
    <n v="0.75217884798557921"/>
    <n v="0.96535825238712136"/>
    <n v="0"/>
    <n v="0"/>
    <n v="1"/>
    <n v="1"/>
    <n v="3567505.3904658961"/>
    <n v="2500000"/>
    <n v="-20000943.811041031"/>
  </r>
  <r>
    <x v="29"/>
    <x v="29"/>
    <n v="3883540691.3624239"/>
    <n v="44906182.66778186"/>
    <n v="-901200.06648338132"/>
    <n v="0"/>
    <n v="0"/>
    <n v="28"/>
    <n v="4702000"/>
    <n v="4716000"/>
    <n v="28"/>
    <n v="0"/>
    <n v="0"/>
    <n v="0.75275023623251103"/>
    <n v="0.96619642197808731"/>
    <n v="0"/>
    <n v="0"/>
    <n v="1"/>
    <n v="1"/>
    <n v="6789874.3966470612"/>
    <n v="5750375.7148270896"/>
    <n v="-21700934.377401181"/>
  </r>
  <r>
    <x v="30"/>
    <x v="30"/>
    <n v="3883538184.2481542"/>
    <n v="41056379.709689774"/>
    <n v="11463401.93398002"/>
    <n v="0"/>
    <n v="0"/>
    <n v="29"/>
    <n v="5842000"/>
    <n v="6251000"/>
    <n v="29"/>
    <n v="0"/>
    <n v="0"/>
    <n v="0.75979195879194239"/>
    <n v="0.96392673351659131"/>
    <n v="0"/>
    <n v="0"/>
    <n v="1"/>
    <n v="1"/>
    <n v="7093142.3740422269"/>
    <n v="4119626.6343892058"/>
    <n v="-16292600.03847771"/>
  </r>
  <r>
    <x v="31"/>
    <x v="31"/>
    <n v="3883535677.133884"/>
    <n v="41697195.085291289"/>
    <n v="6477795"/>
    <n v="0"/>
    <n v="0"/>
    <n v="30"/>
    <n v="7242000"/>
    <n v="8104000"/>
    <n v="30"/>
    <n v="0"/>
    <n v="0"/>
    <n v="0.75325747942699839"/>
    <n v="0.9643832960945401"/>
    <n v="0"/>
    <n v="0"/>
    <n v="1"/>
    <n v="1"/>
    <n v="4524947.602589909"/>
    <n v="2500000"/>
    <n v="-14484011.54173461"/>
  </r>
  <r>
    <x v="32"/>
    <x v="32"/>
    <n v="3883533170.0196152"/>
    <n v="42338010.460892811"/>
    <n v="719755"/>
    <n v="0"/>
    <n v="0"/>
    <n v="31"/>
    <n v="5999000"/>
    <n v="6913000"/>
    <n v="31"/>
    <n v="0"/>
    <n v="0"/>
    <n v="0.66831001743724761"/>
    <n v="0.95362761254819772"/>
    <n v="0"/>
    <n v="0"/>
    <n v="1"/>
    <n v="1"/>
    <n v="3750706.712765296"/>
    <n v="2500000"/>
    <n v="-15845208.92955469"/>
  </r>
  <r>
    <x v="33"/>
    <x v="33"/>
    <n v="3883530662.905344"/>
    <n v="42978825.836494327"/>
    <n v="-247320.04983912219"/>
    <n v="0"/>
    <n v="0"/>
    <n v="32"/>
    <n v="5443000"/>
    <n v="5636000"/>
    <n v="32"/>
    <n v="0"/>
    <n v="0"/>
    <n v="0.62808916197640163"/>
    <n v="0.94610583787285296"/>
    <n v="0"/>
    <n v="0"/>
    <n v="1"/>
    <n v="1"/>
    <n v="3723636.7982645272"/>
    <n v="2500000"/>
    <n v="-17586756.843800832"/>
  </r>
  <r>
    <x v="34"/>
    <x v="34"/>
    <n v="3883528155.7910752"/>
    <n v="43619641.212095857"/>
    <n v="-844846.84939601133"/>
    <n v="0"/>
    <n v="0"/>
    <n v="33"/>
    <n v="6237000"/>
    <n v="7307000"/>
    <n v="33"/>
    <n v="0"/>
    <n v="0"/>
    <n v="0.60628929631999706"/>
    <n v="0.94492486054443103"/>
    <n v="0"/>
    <n v="0"/>
    <n v="1"/>
    <n v="1"/>
    <n v="3686276.771051866"/>
    <n v="2500000"/>
    <n v="-19310889.279293761"/>
  </r>
  <r>
    <x v="35"/>
    <x v="35"/>
    <n v="3883525648.676805"/>
    <n v="44260456.587697379"/>
    <n v="18716741.618909109"/>
    <n v="0"/>
    <n v="0"/>
    <n v="34"/>
    <n v="6761000"/>
    <n v="8236000"/>
    <n v="34"/>
    <n v="0"/>
    <n v="0"/>
    <n v="0.56108831038742801"/>
    <n v="0.9352795000400369"/>
    <n v="0"/>
    <n v="0"/>
    <n v="1"/>
    <n v="1"/>
    <n v="10440329.12596482"/>
    <n v="5708797.93623011"/>
    <n v="-9986830.3908171467"/>
  </r>
  <r>
    <x v="36"/>
    <x v="36"/>
    <n v="3883523141.5625348"/>
    <n v="44901271.963298902"/>
    <n v="840593.54021260142"/>
    <n v="0"/>
    <n v="0"/>
    <n v="35"/>
    <n v="5733000"/>
    <n v="6561000"/>
    <n v="35"/>
    <n v="0"/>
    <n v="0"/>
    <n v="0.56006858221359201"/>
    <n v="0.93213941942624789"/>
    <n v="0"/>
    <n v="0"/>
    <n v="1"/>
    <n v="1"/>
    <n v="6879208.7354094023"/>
    <n v="5451313.915552618"/>
    <n v="-11786962.089141199"/>
  </r>
  <r>
    <x v="37"/>
    <x v="37"/>
    <n v="3883520634.4482651"/>
    <n v="41051960.075662419"/>
    <n v="-187369.32871806671"/>
    <n v="0"/>
    <n v="0"/>
    <n v="36"/>
    <n v="5150000"/>
    <n v="5765000"/>
    <n v="36"/>
    <n v="0"/>
    <n v="0"/>
    <n v="0.56864407700867425"/>
    <n v="0.93367644818686268"/>
    <n v="0"/>
    <n v="0"/>
    <n v="1"/>
    <n v="1"/>
    <n v="3892209.9997249939"/>
    <n v="2500000"/>
    <n v="-13569092.470884381"/>
  </r>
  <r>
    <x v="38"/>
    <x v="38"/>
    <n v="3883518127.3339949"/>
    <n v="41692775.451263942"/>
    <n v="-785495.63547276636"/>
    <n v="0"/>
    <n v="0"/>
    <n v="37"/>
    <n v="5033000"/>
    <n v="5249000"/>
    <n v="37"/>
    <n v="0"/>
    <n v="0"/>
    <n v="0.55779225866149784"/>
    <n v="0.9330147193021352"/>
    <n v="0"/>
    <n v="0"/>
    <n v="1"/>
    <n v="1"/>
    <n v="3844751.3070528628"/>
    <n v="2500000"/>
    <n v="-15333401.54920847"/>
  </r>
  <r>
    <x v="39"/>
    <x v="39"/>
    <n v="3883515620.2197251"/>
    <n v="42333590.826865457"/>
    <n v="-1377640.6792936111"/>
    <n v="0"/>
    <n v="0"/>
    <n v="38"/>
    <n v="5127000"/>
    <n v="5271000"/>
    <n v="38"/>
    <n v="0"/>
    <n v="0"/>
    <n v="0.55063036495444373"/>
    <n v="0.93385659302787638"/>
    <n v="0"/>
    <n v="0"/>
    <n v="1"/>
    <n v="1"/>
    <n v="3800135.708397381"/>
    <n v="2500000"/>
    <n v="-17080067.53714367"/>
  </r>
  <r>
    <x v="40"/>
    <x v="40"/>
    <n v="3883513113.1054549"/>
    <n v="42974406.202466987"/>
    <n v="-1963864.2728086009"/>
    <n v="0"/>
    <n v="0"/>
    <n v="39"/>
    <n v="4811000"/>
    <n v="5267000"/>
    <n v="39"/>
    <n v="0"/>
    <n v="0"/>
    <n v="0.54152052148756513"/>
    <n v="0.93449276296738715"/>
    <n v="0"/>
    <n v="0"/>
    <n v="1"/>
    <n v="1"/>
    <n v="3758192.8833571142"/>
    <n v="2500000"/>
    <n v="-18809266.86558992"/>
  </r>
  <r>
    <x v="41"/>
    <x v="41"/>
    <n v="3883510605.9911852"/>
    <n v="43615221.57806851"/>
    <n v="1054549.369480527"/>
    <n v="0"/>
    <n v="0"/>
    <n v="40"/>
    <n v="4920000"/>
    <n v="5021000"/>
    <n v="40"/>
    <n v="0"/>
    <n v="0"/>
    <n v="0.54061962773959682"/>
    <n v="0.9350130983972762"/>
    <n v="0"/>
    <n v="0"/>
    <n v="1"/>
    <n v="1"/>
    <n v="3718762.7148650819"/>
    <n v="2500000"/>
    <n v="-18551361.701138221"/>
  </r>
  <r>
    <x v="42"/>
    <x v="42"/>
    <n v="3883508098.876915"/>
    <n v="44256036.953670032"/>
    <n v="-83270.808718831511"/>
    <n v="0"/>
    <n v="0"/>
    <n v="41"/>
    <n v="5112000"/>
    <n v="5075000"/>
    <n v="41"/>
    <n v="0"/>
    <n v="0"/>
    <n v="0.53725487567779895"/>
    <n v="0.93603384401418677"/>
    <n v="0"/>
    <n v="0"/>
    <n v="1"/>
    <n v="1"/>
    <n v="3699147.2310539461"/>
    <n v="2500000"/>
    <n v="-20265848.088273391"/>
  </r>
  <r>
    <x v="43"/>
    <x v="43"/>
    <n v="3883505591.7626448"/>
    <n v="44896852.329271547"/>
    <n v="-682438.10065025568"/>
    <n v="0"/>
    <n v="0"/>
    <n v="42"/>
    <n v="5202000"/>
    <n v="5224000"/>
    <n v="42"/>
    <n v="0"/>
    <n v="0"/>
    <n v="0.52965418790967567"/>
    <n v="0.93683143487535603"/>
    <n v="0"/>
    <n v="0"/>
    <n v="1"/>
    <n v="1"/>
    <n v="6915688.0620669238"/>
    <n v="5752433.7688878076"/>
    <n v="-21963189.611920431"/>
  </r>
  <r>
    <x v="44"/>
    <x v="44"/>
    <n v="3883503084.648375"/>
    <n v="41047982.405044399"/>
    <n v="-1275613.7197962899"/>
    <n v="0"/>
    <n v="0"/>
    <n v="43"/>
    <n v="5304000"/>
    <n v="6360000"/>
    <n v="43"/>
    <n v="0"/>
    <n v="0"/>
    <n v="0.54024965910371892"/>
    <n v="0.93689384553769917"/>
    <n v="0"/>
    <n v="0"/>
    <n v="1"/>
    <n v="1"/>
    <n v="3629511.583032154"/>
    <n v="2500000"/>
    <n v="-23643557.720710378"/>
  </r>
  <r>
    <x v="45"/>
    <x v="45"/>
    <n v="3883500577.5341048"/>
    <n v="41688797.780645922"/>
    <n v="16131017.417116551"/>
    <n v="0"/>
    <n v="0"/>
    <n v="44"/>
    <n v="8206000"/>
    <n v="10196000"/>
    <n v="44"/>
    <n v="0"/>
    <n v="0"/>
    <n v="0.52859957585345207"/>
    <n v="0.93358601252158213"/>
    <n v="0"/>
    <n v="0"/>
    <n v="1"/>
    <n v="1"/>
    <n v="9332736.2192497328"/>
    <n v="5232090.0095999781"/>
    <n v="-15458059.64878802"/>
  </r>
  <r>
    <x v="46"/>
    <x v="46"/>
    <n v="3883498070.419836"/>
    <n v="42329613.156247437"/>
    <n v="122476.0635285024"/>
    <n v="0"/>
    <n v="0"/>
    <n v="45"/>
    <n v="6583000"/>
    <n v="7719000"/>
    <n v="45"/>
    <n v="0"/>
    <n v="0"/>
    <n v="0.50402897200536212"/>
    <n v="0.93327308293575306"/>
    <n v="0"/>
    <n v="0"/>
    <n v="1"/>
    <n v="1"/>
    <n v="3834933.9935423261"/>
    <n v="2500000"/>
    <n v="-17203479.055755291"/>
  </r>
  <r>
    <x v="47"/>
    <x v="47"/>
    <n v="3883495563.3055649"/>
    <n v="42970428.531848967"/>
    <n v="-539986.72884365835"/>
    <n v="0"/>
    <n v="0"/>
    <n v="46"/>
    <n v="5146000"/>
    <n v="6137000"/>
    <n v="46"/>
    <n v="0"/>
    <n v="0"/>
    <n v="0.46128038137884819"/>
    <n v="0.92491682102666362"/>
    <n v="0"/>
    <n v="0"/>
    <n v="1"/>
    <n v="1"/>
    <n v="3792933.4689144171"/>
    <n v="2500000"/>
    <n v="-18931444.26904301"/>
  </r>
  <r>
    <x v="48"/>
    <x v="48"/>
    <n v="3883493056.1912961"/>
    <n v="43611243.90745049"/>
    <n v="304923.13832408178"/>
    <n v="0"/>
    <n v="0"/>
    <n v="47"/>
    <n v="4452000"/>
    <n v="4704000"/>
    <n v="47"/>
    <n v="0"/>
    <n v="0"/>
    <n v="0.45533619299641592"/>
    <n v="0.92322937793870996"/>
    <n v="0"/>
    <n v="0"/>
    <n v="1"/>
    <n v="1"/>
    <n v="3751422.1063276548"/>
    <n v="2500000"/>
    <n v="-19854204.83058409"/>
  </r>
  <r>
    <x v="49"/>
    <x v="49"/>
    <n v="3883490549.0770259"/>
    <n v="44252059.283052012"/>
    <n v="-450587.66215304442"/>
    <n v="0"/>
    <n v="0"/>
    <n v="48"/>
    <n v="5139000"/>
    <n v="5048000"/>
    <n v="48"/>
    <n v="0"/>
    <n v="0"/>
    <n v="0.46458010175813702"/>
    <n v="0.925098726992027"/>
    <n v="0"/>
    <n v="0"/>
    <n v="1"/>
    <n v="1"/>
    <n v="3717443.9616405419"/>
    <n v="2500000"/>
    <n v="-21555662.78671601"/>
  </r>
  <r>
    <x v="50"/>
    <x v="50"/>
    <n v="3883488041.9627562"/>
    <n v="44892874.658653527"/>
    <n v="-1046081.785632228"/>
    <n v="0"/>
    <n v="0"/>
    <n v="49"/>
    <n v="5597000"/>
    <n v="6003000"/>
    <n v="49"/>
    <n v="0"/>
    <n v="0"/>
    <n v="0.45905147058597151"/>
    <n v="0.92617192669633408"/>
    <n v="0"/>
    <n v="0"/>
    <n v="1"/>
    <n v="1"/>
    <n v="6930347.2686000178"/>
    <n v="5749892.3417203771"/>
    <n v="-23240106.163666919"/>
  </r>
  <r>
    <x v="51"/>
    <x v="51"/>
    <n v="3883485534.8484859"/>
    <n v="41044402.501494102"/>
    <n v="39390414.031990267"/>
    <n v="0"/>
    <n v="0"/>
    <n v="50"/>
    <n v="12394000"/>
    <n v="20113000"/>
    <n v="50"/>
    <n v="0"/>
    <n v="0"/>
    <n v="0.4676662767347074"/>
    <n v="0.92718770396343486"/>
    <n v="0"/>
    <n v="0"/>
    <n v="1"/>
    <n v="1"/>
    <n v="19660791.454242669"/>
    <n v="10317277.345736161"/>
    <n v="-2451842.6072248109"/>
  </r>
  <r>
    <x v="52"/>
    <x v="52"/>
    <n v="3883483027.7342162"/>
    <n v="41685217.877095617"/>
    <n v="10887498.82714344"/>
    <n v="0"/>
    <n v="0"/>
    <n v="51"/>
    <n v="8649000"/>
    <n v="11829000"/>
    <n v="51"/>
    <n v="0"/>
    <n v="0"/>
    <n v="0.48050303285880902"/>
    <n v="0.92956540043392155"/>
    <n v="0"/>
    <n v="0"/>
    <n v="1"/>
    <n v="1"/>
    <n v="6096612.4724476226"/>
    <n v="2500000"/>
    <n v="-1963549.1817005919"/>
  </r>
  <r>
    <x v="53"/>
    <x v="53"/>
    <n v="3883480520.619946"/>
    <n v="42326033.252697147"/>
    <n v="0"/>
    <n v="0"/>
    <n v="0"/>
    <n v="52"/>
    <n v="8019000"/>
    <n v="10303000"/>
    <n v="52"/>
    <n v="0"/>
    <n v="0"/>
    <n v="0.39048356744388812"/>
    <n v="0.91222215573998211"/>
    <n v="0"/>
    <n v="0"/>
    <n v="1"/>
    <n v="1"/>
    <n v="4375294.8730571261"/>
    <n v="2500000"/>
    <n v="-3843913.6903224741"/>
  </r>
  <r>
    <x v="54"/>
    <x v="54"/>
    <n v="3883478013.5056758"/>
    <n v="42966848.62829867"/>
    <n v="28909955"/>
    <n v="0"/>
    <n v="0"/>
    <n v="53"/>
    <n v="9962000"/>
    <n v="13620000"/>
    <n v="53"/>
    <n v="0"/>
    <n v="0"/>
    <n v="0.3177151561627346"/>
    <n v="0.89384976924308779"/>
    <n v="0"/>
    <n v="0"/>
    <n v="1"/>
    <n v="1"/>
    <n v="15470241.53855655"/>
    <n v="7814319.1523090769"/>
    <n v="10446987.94572157"/>
  </r>
  <r>
    <x v="55"/>
    <x v="55"/>
    <n v="3883475506.3914061"/>
    <n v="43627023.145805821"/>
    <n v="5110838.1398514323"/>
    <n v="0"/>
    <n v="0"/>
    <n v="54"/>
    <n v="7707000"/>
    <n v="10590000"/>
    <n v="54"/>
    <n v="0"/>
    <n v="0"/>
    <n v="0.31221216186974649"/>
    <n v="0.89218198920411718"/>
    <n v="0"/>
    <n v="0"/>
    <n v="1"/>
    <n v="1"/>
    <n v="5247030.9778292719"/>
    <n v="2500000"/>
    <n v="9270263.1961157676"/>
  </r>
  <r>
    <x v="56"/>
    <x v="56"/>
    <n v="3883472999.2771358"/>
    <n v="44267838.521407343"/>
    <n v="6477795"/>
    <n v="0"/>
    <n v="0"/>
    <n v="55"/>
    <n v="7432000"/>
    <n v="9993000"/>
    <n v="55"/>
    <n v="0"/>
    <n v="0"/>
    <n v="0.24825671335180191"/>
    <n v="0.87729867802577999"/>
    <n v="0"/>
    <n v="0"/>
    <n v="1"/>
    <n v="1"/>
    <n v="5833178.8743212447"/>
    <n v="2792437.308976138"/>
    <n v="10906249.653871341"/>
  </r>
  <r>
    <x v="57"/>
    <x v="57"/>
    <n v="3883470492.1628661"/>
    <n v="44957035.076478109"/>
    <n v="9356815"/>
    <n v="0"/>
    <n v="0"/>
    <n v="56"/>
    <n v="7351000"/>
    <n v="9413000"/>
    <n v="56"/>
    <n v="0"/>
    <n v="0"/>
    <n v="0.19817432007387989"/>
    <n v="0.86850026996052088"/>
    <n v="0"/>
    <n v="0"/>
    <n v="1"/>
    <n v="1"/>
    <n v="11896734.469163651"/>
    <n v="8201245.989919439"/>
    <n v="13980250.44178432"/>
  </r>
  <r>
    <x v="58"/>
    <x v="58"/>
    <n v="3883467985.0485959"/>
    <n v="41344782.802633777"/>
    <n v="1439510"/>
    <n v="0"/>
    <n v="0"/>
    <n v="57"/>
    <n v="7145000"/>
    <n v="8857000"/>
    <n v="57"/>
    <n v="0"/>
    <n v="0"/>
    <n v="0.19761423755294369"/>
    <n v="0.86576205607809897"/>
    <n v="0"/>
    <n v="0"/>
    <n v="1"/>
    <n v="1"/>
    <n v="4764311.8986607715"/>
    <n v="2500000"/>
    <n v="12135938.11423902"/>
  </r>
  <r>
    <x v="59"/>
    <x v="59"/>
    <n v="3883465477.9343262"/>
    <n v="42111686.826137103"/>
    <n v="5038285"/>
    <n v="0"/>
    <n v="0"/>
    <n v="58"/>
    <n v="7523000"/>
    <n v="9181000"/>
    <n v="58"/>
    <n v="0"/>
    <n v="0"/>
    <n v="0.14857029506268621"/>
    <n v="0.85777656485935916"/>
    <n v="0"/>
    <n v="0"/>
    <n v="1"/>
    <n v="1"/>
    <n v="5380403.8936419422"/>
    <n v="2666673.0513928561"/>
    <n v="12617288.88829869"/>
  </r>
  <r>
    <x v="60"/>
    <x v="60"/>
    <n v="3883462970.820056"/>
    <n v="42909008.757334717"/>
    <n v="0"/>
    <n v="0"/>
    <n v="0"/>
    <n v="59"/>
    <n v="7270000"/>
    <n v="8588000"/>
    <n v="59"/>
    <n v="0"/>
    <n v="0"/>
    <n v="9.3743828746621238E-2"/>
    <n v="0.85091591456632654"/>
    <n v="0"/>
    <n v="0"/>
    <n v="1"/>
    <n v="1"/>
    <n v="4676656.7600178309"/>
    <n v="2500000"/>
    <n v="10244981.94285184"/>
  </r>
  <r>
    <x v="61"/>
    <x v="61"/>
    <n v="3883460463.7057872"/>
    <n v="43556417.948015518"/>
    <n v="-600000"/>
    <n v="0"/>
    <n v="0"/>
    <n v="60"/>
    <n v="7138000"/>
    <n v="8276000"/>
    <n v="60"/>
    <n v="0"/>
    <n v="0"/>
    <n v="4.1805075431834537E-2"/>
    <n v="0.84397807992889673"/>
    <n v="0"/>
    <n v="0"/>
    <n v="1"/>
    <n v="1"/>
    <n v="4582204.444786896"/>
    <n v="2500000"/>
    <n v="8301603.713222567"/>
  </r>
  <r>
    <x v="62"/>
    <x v="62"/>
    <n v="3883457956.591516"/>
    <n v="44197233.323617041"/>
    <n v="-1194000.00013411"/>
    <n v="0"/>
    <n v="0"/>
    <n v="61"/>
    <n v="7352000"/>
    <n v="8660000"/>
    <n v="61"/>
    <n v="0"/>
    <n v="0"/>
    <n v="-6.4604585834595607E-3"/>
    <n v="0.83815975828690303"/>
    <n v="0"/>
    <n v="0"/>
    <n v="1"/>
    <n v="1"/>
    <n v="4493410.4567700475"/>
    <n v="2500000"/>
    <n v="6379621.0305517185"/>
  </r>
  <r>
    <x v="63"/>
    <x v="63"/>
    <n v="3883455449.4772472"/>
    <n v="44838048.699218556"/>
    <n v="7574754.9996003509"/>
    <n v="0"/>
    <n v="0"/>
    <n v="62"/>
    <n v="7673000"/>
    <n v="8916000"/>
    <n v="62"/>
    <n v="0"/>
    <n v="0"/>
    <n v="-6.0197899704031332E-2"/>
    <n v="0.83030497734202546"/>
    <n v="0"/>
    <n v="0"/>
    <n v="1"/>
    <n v="1"/>
    <n v="10810668.32914729"/>
    <n v="7808914.1773543321"/>
    <n v="9599045.0456170179"/>
  </r>
  <r>
    <x v="64"/>
    <x v="64"/>
    <n v="3883452942.362977"/>
    <n v="40995059.13808433"/>
    <n v="719755"/>
    <n v="0"/>
    <n v="0"/>
    <n v="63"/>
    <n v="6962000"/>
    <n v="8169000"/>
    <n v="63"/>
    <n v="0"/>
    <n v="0"/>
    <n v="-5.9723742545756631E-2"/>
    <n v="0.82934536046697727"/>
    <n v="0"/>
    <n v="0"/>
    <n v="1"/>
    <n v="1"/>
    <n v="4456822.3609195109"/>
    <n v="2500000"/>
    <n v="8084367.6639948003"/>
  </r>
  <r>
    <x v="65"/>
    <x v="65"/>
    <n v="3883450435.2487068"/>
    <n v="41635874.513685852"/>
    <n v="1195078.3740678581"/>
    <n v="0"/>
    <n v="0"/>
    <n v="64"/>
    <n v="8051000"/>
    <n v="11215000"/>
    <n v="64"/>
    <n v="0"/>
    <n v="0"/>
    <n v="-0.1028319287124857"/>
    <n v="0.82374221347204091"/>
    <n v="0"/>
    <n v="0"/>
    <n v="1"/>
    <n v="1"/>
    <n v="4387451.3828770462"/>
    <n v="2500000"/>
    <n v="6967575.408748107"/>
  </r>
  <r>
    <x v="66"/>
    <x v="66"/>
    <n v="3883447928.1344371"/>
    <n v="42276689.889287367"/>
    <n v="27336278.40356037"/>
    <n v="0"/>
    <n v="0"/>
    <n v="65"/>
    <n v="7528000"/>
    <n v="9655000"/>
    <n v="65"/>
    <n v="0"/>
    <n v="0"/>
    <n v="-0.1747521049725913"/>
    <n v="0.80045649088569593"/>
    <n v="0"/>
    <n v="0"/>
    <n v="1"/>
    <n v="1"/>
    <n v="15839512.48029824"/>
    <n v="8503863.5670884028"/>
    <n v="20022730.024385002"/>
  </r>
  <r>
    <x v="67"/>
    <x v="67"/>
    <n v="3883445421.0201669"/>
    <n v="43541982.450330094"/>
    <n v="3225837.8606046662"/>
    <n v="0"/>
    <n v="0"/>
    <n v="66"/>
    <n v="7156000"/>
    <n v="8510000"/>
    <n v="66"/>
    <n v="0"/>
    <n v="0"/>
    <n v="-0.17598206720649889"/>
    <n v="0.78193502938398196"/>
    <n v="0"/>
    <n v="0"/>
    <n v="1"/>
    <n v="1"/>
    <n v="4829310.0202914812"/>
    <n v="2500000"/>
    <n v="16252830.272468761"/>
  </r>
  <r>
    <x v="68"/>
    <x v="68"/>
    <n v="3883442913.9058971"/>
    <n v="44569044.455091663"/>
    <n v="0"/>
    <n v="0"/>
    <n v="0"/>
    <n v="67"/>
    <n v="6800000"/>
    <n v="8042000"/>
    <n v="67"/>
    <n v="0"/>
    <n v="0"/>
    <n v="-0.22384325239089001"/>
    <n v="0.77658381467186322"/>
    <n v="0"/>
    <n v="0"/>
    <n v="1"/>
    <n v="1"/>
    <n v="8288607.1038105208"/>
    <n v="6122778.8594366927"/>
    <n v="13198486.013014499"/>
  </r>
  <r>
    <x v="69"/>
    <x v="69"/>
    <n v="3883440406.7916269"/>
    <n v="40946189.353462398"/>
    <n v="-600000"/>
    <n v="0"/>
    <n v="0"/>
    <n v="68"/>
    <n v="6104000"/>
    <n v="7257000"/>
    <n v="68"/>
    <n v="0"/>
    <n v="0"/>
    <n v="-0.2198922273782222"/>
    <n v="0.77833962906918863"/>
    <n v="0"/>
    <n v="0"/>
    <n v="1"/>
    <n v="1"/>
    <n v="4572024.6298614182"/>
    <n v="2500000"/>
    <n v="10723220.390378989"/>
  </r>
  <r>
    <x v="70"/>
    <x v="70"/>
    <n v="3883437899.6773572"/>
    <n v="41623819.775180317"/>
    <n v="-1194000.00013411"/>
    <n v="0"/>
    <n v="0"/>
    <n v="69"/>
    <n v="5595000"/>
    <n v="6694000"/>
    <n v="69"/>
    <n v="0"/>
    <n v="0"/>
    <n v="-0.2382242189080028"/>
    <n v="0.77733110748252154"/>
    <n v="0"/>
    <n v="0"/>
    <n v="1"/>
    <n v="1"/>
    <n v="4483840.4810389448"/>
    <n v="2500000"/>
    <n v="8691209.8385379035"/>
  </r>
  <r>
    <x v="71"/>
    <x v="71"/>
    <n v="3883435392.563087"/>
    <n v="42264635.15078184"/>
    <n v="-1782060.0003996489"/>
    <n v="0"/>
    <n v="0"/>
    <n v="70"/>
    <n v="5566000"/>
    <n v="6505000"/>
    <n v="70"/>
    <n v="0"/>
    <n v="0"/>
    <n v="-0.24190137056528349"/>
    <n v="0.77807684325690563"/>
    <n v="0"/>
    <n v="0"/>
    <n v="1"/>
    <n v="1"/>
    <n v="4400939.1542194402"/>
    <n v="2500000"/>
    <n v="6772094.1049441081"/>
  </r>
  <r>
    <x v="72"/>
    <x v="72"/>
    <n v="3883432885.4488168"/>
    <n v="42905450.526383363"/>
    <n v="-2364239.4007939738"/>
    <n v="0"/>
    <n v="0"/>
    <n v="71"/>
    <n v="6860000"/>
    <n v="8942000"/>
    <n v="71"/>
    <n v="0"/>
    <n v="0"/>
    <n v="-0.24466427825903311"/>
    <n v="0.77923506765213968"/>
    <n v="0"/>
    <n v="0"/>
    <n v="1"/>
    <n v="1"/>
    <n v="4323004.1729307976"/>
    <n v="2500000"/>
    <n v="4844678.8149586488"/>
  </r>
  <r>
    <x v="73"/>
    <x v="73"/>
    <n v="3883430378.334547"/>
    <n v="43546265.901984893"/>
    <n v="54639802.992685512"/>
    <n v="0"/>
    <n v="0"/>
    <n v="72"/>
    <n v="10944000"/>
    <n v="17492000"/>
    <n v="72"/>
    <n v="0"/>
    <n v="0"/>
    <n v="-0.28243905104454708"/>
    <n v="0.77020786338476843"/>
    <n v="0"/>
    <n v="0"/>
    <n v="1"/>
    <n v="1"/>
    <n v="30345829.208553631"/>
    <n v="16992314.284693182"/>
    <n v="34460776.632284753"/>
  </r>
  <r>
    <x v="74"/>
    <x v="74"/>
    <n v="3883427871.2202768"/>
    <n v="45723939.189667523"/>
    <n v="10783552.351716449"/>
    <n v="0"/>
    <n v="0"/>
    <n v="73"/>
    <n v="8469000"/>
    <n v="11223000"/>
    <n v="73"/>
    <n v="0"/>
    <n v="0"/>
    <n v="-0.34012493166985558"/>
    <n v="0.69661607905890999"/>
    <n v="0"/>
    <n v="0"/>
    <n v="1"/>
    <n v="1"/>
    <n v="11590217.937923521"/>
    <n v="7196578.7187623344"/>
    <n v="27990272.11314578"/>
  </r>
  <r>
    <x v="75"/>
    <x v="75"/>
    <n v="3883425364.1060081"/>
    <n v="42920329.131790869"/>
    <n v="0"/>
    <n v="0"/>
    <n v="0"/>
    <n v="74"/>
    <n v="7121000"/>
    <n v="8923000"/>
    <n v="74"/>
    <n v="0"/>
    <n v="0"/>
    <n v="-0.34332152407050393"/>
    <n v="0.69665480515892586"/>
    <n v="0"/>
    <n v="0"/>
    <n v="1"/>
    <n v="1"/>
    <n v="5522103.8350923667"/>
    <n v="2877424.1708724941"/>
    <n v="22713652.019872181"/>
  </r>
  <r>
    <x v="76"/>
    <x v="76"/>
    <n v="3883422856.9917369"/>
    <n v="44355668.613462761"/>
    <n v="-600000"/>
    <n v="0"/>
    <n v="0"/>
    <n v="75"/>
    <n v="7014000"/>
    <n v="8541000"/>
    <n v="75"/>
    <n v="0"/>
    <n v="0"/>
    <n v="-0.37956317571583981"/>
    <n v="0.69269931102636906"/>
    <n v="0"/>
    <n v="0"/>
    <n v="1"/>
    <n v="1"/>
    <n v="5022189.6377990339"/>
    <n v="2500000"/>
    <n v="18425106.444913641"/>
  </r>
  <r>
    <x v="77"/>
    <x v="77"/>
    <n v="3883420349.8774681"/>
    <n v="45520002.852239244"/>
    <n v="-1194000.00013411"/>
    <n v="0"/>
    <n v="0"/>
    <n v="76"/>
    <n v="6550000"/>
    <n v="7682000"/>
    <n v="76"/>
    <n v="0"/>
    <n v="0"/>
    <n v="-0.42008945184926261"/>
    <n v="0.68876979342409772"/>
    <n v="0"/>
    <n v="0"/>
    <n v="1"/>
    <n v="1"/>
    <n v="8813994.5419154726"/>
    <n v="6406956.9563620882"/>
    <n v="14936530.14037641"/>
  </r>
  <r>
    <x v="78"/>
    <x v="78"/>
    <n v="3883417842.7631979"/>
    <n v="41911883.800655708"/>
    <n v="-1782060.0003996489"/>
    <n v="0"/>
    <n v="0"/>
    <n v="77"/>
    <n v="6219000"/>
    <n v="7192000"/>
    <n v="77"/>
    <n v="0"/>
    <n v="0"/>
    <n v="-0.41248055043169712"/>
    <n v="0.6909169249557372"/>
    <n v="0"/>
    <n v="0"/>
    <n v="1"/>
    <n v="1"/>
    <n v="4798783.9136109222"/>
    <n v="2500000"/>
    <n v="12113710.863349751"/>
  </r>
  <r>
    <x v="79"/>
    <x v="79"/>
    <n v="3883415335.6489282"/>
    <n v="42677383.22173126"/>
    <n v="-2364239.4007939738"/>
    <n v="0"/>
    <n v="0"/>
    <n v="78"/>
    <n v="6094000"/>
    <n v="6937000"/>
    <n v="78"/>
    <n v="0"/>
    <n v="0"/>
    <n v="-0.4310743884576973"/>
    <n v="0.69165165120922467"/>
    <n v="0"/>
    <n v="0"/>
    <n v="1"/>
    <n v="1"/>
    <n v="4697015.3627211228"/>
    <n v="2500000"/>
    <n v="9835050.4078338426"/>
  </r>
  <r>
    <x v="80"/>
    <x v="80"/>
    <n v="3883412828.534658"/>
    <n v="43318198.597332783"/>
    <n v="-2940597.0073144832"/>
    <n v="0"/>
    <n v="0"/>
    <n v="79"/>
    <n v="5770000"/>
    <n v="6542000"/>
    <n v="79"/>
    <n v="0"/>
    <n v="0"/>
    <n v="-0.4459188520424251"/>
    <n v="0.69303665366756029"/>
    <n v="0"/>
    <n v="0"/>
    <n v="1"/>
    <n v="1"/>
    <n v="4601343.4306344744"/>
    <n v="2500000"/>
    <n v="7920744.9694900829"/>
  </r>
  <r>
    <x v="81"/>
    <x v="81"/>
    <n v="3883410321.4203882"/>
    <n v="43959013.972934313"/>
    <n v="-1351926.0378986129"/>
    <n v="0"/>
    <n v="0"/>
    <n v="80"/>
    <n v="7482000"/>
    <n v="10838000"/>
    <n v="80"/>
    <n v="0"/>
    <n v="0"/>
    <n v="-0.45146842929216402"/>
    <n v="0.695504695317821"/>
    <n v="0"/>
    <n v="0"/>
    <n v="1"/>
    <n v="1"/>
    <n v="4511402.8889920581"/>
    <n v="2500000"/>
    <n v="7165964.7673427872"/>
  </r>
  <r>
    <x v="82"/>
    <x v="82"/>
    <n v="3883407814.306118"/>
    <n v="44599829.348535828"/>
    <n v="64279053.222178191"/>
    <n v="0"/>
    <n v="0"/>
    <n v="81"/>
    <n v="8256000"/>
    <n v="10708000"/>
    <n v="81"/>
    <n v="0"/>
    <n v="0"/>
    <n v="-0.50225822729767478"/>
    <n v="0.67813708317234256"/>
    <n v="0"/>
    <n v="0"/>
    <n v="1"/>
    <n v="1"/>
    <n v="39886018.676562123"/>
    <n v="24202468.91881698"/>
    <n v="41508357.766789258"/>
  </r>
  <r>
    <x v="83"/>
    <x v="83"/>
    <n v="3883405307.1918478"/>
    <n v="42762876.085898086"/>
    <n v="13440739.09439636"/>
    <n v="0"/>
    <n v="0"/>
    <n v="82"/>
    <n v="6996000"/>
    <n v="8747000"/>
    <n v="82"/>
    <n v="0"/>
    <n v="0"/>
    <n v="-1.0356210292350021"/>
    <n v="0.30496790934017892"/>
    <n v="0"/>
    <n v="0"/>
    <n v="1"/>
    <n v="1"/>
    <n v="8521613.4169827681"/>
    <n v="3208463.1044036788"/>
    <n v="33706966.408722773"/>
  </r>
  <r>
    <x v="84"/>
    <x v="84"/>
    <n v="3883402800.077579"/>
    <n v="44892913.987839147"/>
    <n v="-1.862645149230957E-9"/>
    <n v="0"/>
    <n v="0"/>
    <n v="83"/>
    <n v="6444000"/>
    <n v="7725000"/>
    <n v="83"/>
    <n v="0"/>
    <n v="0"/>
    <n v="-1.060160572575676"/>
    <n v="0.30829831043652539"/>
    <n v="0"/>
    <n v="0"/>
    <n v="1"/>
    <n v="1"/>
    <n v="10947261.56974544"/>
    <n v="7952107.8668048186"/>
    <n v="27360283.963059891"/>
  </r>
  <r>
    <x v="85"/>
    <x v="85"/>
    <n v="3883400292.9633079"/>
    <n v="42132595.730324253"/>
    <n v="-600000.00000000186"/>
    <n v="0"/>
    <n v="0"/>
    <n v="84"/>
    <n v="6194000"/>
    <n v="7104000"/>
    <n v="84"/>
    <n v="0"/>
    <n v="0"/>
    <n v="-1.0527189813245621"/>
    <n v="0.30945985876939208"/>
    <n v="0"/>
    <n v="0"/>
    <n v="1"/>
    <n v="1"/>
    <n v="5604794.6702026669"/>
    <n v="2753126.7393803392"/>
    <n v="22207146.358601369"/>
  </r>
  <r>
    <x v="86"/>
    <x v="86"/>
    <n v="3883397785.8490391"/>
    <n v="43535927.69631014"/>
    <n v="-1194000.0001341121"/>
    <n v="0"/>
    <n v="0"/>
    <n v="85"/>
    <n v="5904000"/>
    <n v="6798000"/>
    <n v="85"/>
    <n v="0"/>
    <n v="0"/>
    <n v="-1.06128259333401"/>
    <n v="0.31579550082961833"/>
    <n v="0"/>
    <n v="0"/>
    <n v="1"/>
    <n v="1"/>
    <n v="5216777.9188738735"/>
    <n v="2500000"/>
    <n v="18011014.368827321"/>
  </r>
  <r>
    <x v="87"/>
    <x v="87"/>
    <n v="3883395278.7347679"/>
    <n v="44674094.293470293"/>
    <n v="-1782060.000399651"/>
    <n v="0"/>
    <n v="0"/>
    <n v="86"/>
    <n v="5762000"/>
    <n v="6394000"/>
    <n v="86"/>
    <n v="0"/>
    <n v="0"/>
    <n v="-1.0640976133697071"/>
    <n v="0.32279104972406131"/>
    <n v="0"/>
    <n v="0"/>
    <n v="1"/>
    <n v="1"/>
    <n v="8871620.7979691457"/>
    <n v="6281652.0745634707"/>
    <n v="14610864.345563799"/>
  </r>
  <r>
    <x v="88"/>
    <x v="88"/>
    <n v="3883392771.6204991"/>
    <n v="41129986.362541631"/>
    <n v="-2364239.4007939762"/>
    <n v="0"/>
    <n v="0"/>
    <n v="87"/>
    <n v="5329000"/>
    <n v="6096000"/>
    <n v="87"/>
    <n v="0"/>
    <n v="0"/>
    <n v="-1.0412778447045581"/>
    <n v="0.32934291444888619"/>
    <n v="0"/>
    <n v="0"/>
    <n v="1"/>
    <n v="1"/>
    <n v="4970756.2493091011"/>
    <n v="2500000"/>
    <n v="11863594.82906495"/>
  </r>
  <r>
    <x v="89"/>
    <x v="89"/>
    <n v="3883390264.506228"/>
    <n v="41879680.24874793"/>
    <n v="-2940597.007314485"/>
    <n v="0"/>
    <n v="0"/>
    <n v="88"/>
    <n v="5263000"/>
    <n v="5899000"/>
    <n v="88"/>
    <n v="0"/>
    <n v="0"/>
    <n v="-1.025361209493584"/>
    <n v="0.33867488507110038"/>
    <n v="0"/>
    <n v="0"/>
    <n v="1"/>
    <n v="1"/>
    <n v="4858685.4020195575"/>
    <n v="2500000"/>
    <n v="9630948.6405008826"/>
  </r>
  <r>
    <x v="90"/>
    <x v="90"/>
    <n v="3883387757.3919582"/>
    <n v="42520495.624349453"/>
    <n v="-3511191.037898615"/>
    <n v="0"/>
    <n v="0"/>
    <n v="89"/>
    <n v="5115000"/>
    <n v="5672000"/>
    <n v="89"/>
    <n v="0"/>
    <n v="0"/>
    <n v="-1.0077408056352919"/>
    <n v="0.34844351965292841"/>
    <n v="0"/>
    <n v="0"/>
    <n v="1"/>
    <n v="1"/>
    <n v="4753328.3501893822"/>
    <n v="2500000"/>
    <n v="7697147.9439859837"/>
  </r>
  <r>
    <x v="91"/>
    <x v="91"/>
    <n v="3883385250.277689"/>
    <n v="43161310.999950983"/>
    <n v="-4076079.128304441"/>
    <n v="0"/>
    <n v="0"/>
    <n v="90"/>
    <n v="5185000"/>
    <n v="5605000"/>
    <n v="90"/>
    <n v="0"/>
    <n v="0"/>
    <n v="-0.98581796729895044"/>
    <n v="0.35874039784667983"/>
    <n v="0"/>
    <n v="0"/>
    <n v="1"/>
    <n v="1"/>
    <n v="4654282.8924382841"/>
    <n v="2500000"/>
    <n v="5763160.5270668995"/>
  </r>
  <r>
    <x v="92"/>
    <x v="92"/>
    <n v="3883382743.1634188"/>
    <n v="43802126.375552498"/>
    <n v="-3915563.3379324721"/>
    <n v="0"/>
    <n v="0"/>
    <n v="91"/>
    <n v="5095000"/>
    <n v="5549000"/>
    <n v="91"/>
    <n v="0"/>
    <n v="0"/>
    <n v="-0.9668983879998243"/>
    <n v="0.36889641674125978"/>
    <n v="0"/>
    <n v="0"/>
    <n v="1"/>
    <n v="1"/>
    <n v="4561170.9219463868"/>
    <n v="2500000"/>
    <n v="4231751.3008414404"/>
  </r>
  <r>
    <x v="93"/>
    <x v="93"/>
    <n v="3883380236.049149"/>
    <n v="44442941.75115402"/>
    <n v="-3756652.7054283442"/>
    <n v="0"/>
    <n v="0"/>
    <n v="92"/>
    <n v="5015000"/>
    <n v="5406000"/>
    <n v="92"/>
    <n v="0"/>
    <n v="0"/>
    <n v="-0.94575768414766137"/>
    <n v="0.37887138075849069"/>
    <n v="0"/>
    <n v="0"/>
    <n v="1"/>
    <n v="1"/>
    <n v="4473636.9830284482"/>
    <n v="2500000"/>
    <n v="2693045.9837225308"/>
  </r>
  <r>
    <x v="94"/>
    <x v="94"/>
    <n v="3883377728.9348788"/>
    <n v="45083757.126755543"/>
    <n v="-4319086.1792137381"/>
    <n v="0"/>
    <n v="0"/>
    <n v="93"/>
    <n v="5340000"/>
    <n v="6600000"/>
    <n v="93"/>
    <n v="0"/>
    <n v="0"/>
    <n v="-0.92285340451572351"/>
    <n v="0.38900190463383399"/>
    <n v="0"/>
    <n v="0"/>
    <n v="1"/>
    <n v="1"/>
    <n v="7648977.2477134131"/>
    <n v="5757630.3335344493"/>
    <n v="772328.77437791904"/>
  </r>
  <r>
    <x v="95"/>
    <x v="95"/>
    <n v="3883375221.8206091"/>
    <n v="41216196.722501479"/>
    <n v="21035284.681613009"/>
    <n v="0"/>
    <n v="0"/>
    <n v="94"/>
    <n v="5506000"/>
    <n v="6840000"/>
    <n v="94"/>
    <n v="0"/>
    <n v="0"/>
    <n v="-0.89624026916236343"/>
    <n v="0.39544483549419662"/>
    <n v="0"/>
    <n v="0"/>
    <n v="1"/>
    <n v="1"/>
    <n v="13254636.97912766"/>
    <n v="7342428.4639553558"/>
    <n v="13052869.56756261"/>
  </r>
  <r>
    <x v="96"/>
    <x v="96"/>
    <n v="3883372714.7063389"/>
    <n v="42041044.220519178"/>
    <n v="1476150.530096658"/>
    <n v="0"/>
    <n v="0"/>
    <n v="95"/>
    <n v="5094000"/>
    <n v="5588000"/>
    <n v="95"/>
    <n v="0"/>
    <n v="0"/>
    <n v="-0.87903478298895243"/>
    <n v="0.38631646665363872"/>
    <n v="0"/>
    <n v="0"/>
    <n v="1"/>
    <n v="1"/>
    <n v="4589389.8290691264"/>
    <n v="2500000"/>
    <n v="10581745.55385858"/>
  </r>
  <r>
    <x v="97"/>
    <x v="97"/>
    <n v="3883370207.5920691"/>
    <n v="42709734.449865431"/>
    <n v="0"/>
    <n v="0"/>
    <n v="0"/>
    <n v="96"/>
    <n v="4904000"/>
    <n v="5085000"/>
    <n v="96"/>
    <n v="0"/>
    <n v="0"/>
    <n v="-0.86052165971767169"/>
    <n v="0.39537532527146507"/>
    <n v="0"/>
    <n v="0"/>
    <n v="1"/>
    <n v="1"/>
    <n v="4524595.345128811"/>
    <n v="2500000"/>
    <n v="8557525.3023203909"/>
  </r>
  <r>
    <x v="98"/>
    <x v="98"/>
    <n v="3883367700.4777989"/>
    <n v="43350549.825466953"/>
    <n v="-600000"/>
    <n v="0"/>
    <n v="0"/>
    <n v="97"/>
    <n v="4770000"/>
    <n v="5064000"/>
    <n v="97"/>
    <n v="0"/>
    <n v="0"/>
    <n v="-0.83719939816140365"/>
    <n v="0.40585431336759648"/>
    <n v="0"/>
    <n v="0"/>
    <n v="1"/>
    <n v="1"/>
    <n v="4439252.5285901576"/>
    <n v="2500000"/>
    <n v="6609662.5503366552"/>
  </r>
  <r>
    <x v="99"/>
    <x v="99"/>
    <n v="3883365193.3635292"/>
    <n v="43991365.201068483"/>
    <n v="-1194000.00013411"/>
    <n v="0"/>
    <n v="0"/>
    <n v="98"/>
    <n v="4544000"/>
    <n v="4920000"/>
    <n v="98"/>
    <n v="0"/>
    <n v="0"/>
    <n v="-0.81094244251895731"/>
    <n v="0.41600612049123997"/>
    <n v="0"/>
    <n v="0"/>
    <n v="1"/>
    <n v="1"/>
    <n v="4359022.3191926517"/>
    <n v="2500000"/>
    <n v="4664870.3711433206"/>
  </r>
  <r>
    <x v="100"/>
    <x v="100"/>
    <n v="3883362686.249259"/>
    <n v="44632180.576669998"/>
    <n v="-1782060.0003996489"/>
    <n v="0"/>
    <n v="0"/>
    <n v="99"/>
    <n v="4562000"/>
    <n v="4758000"/>
    <n v="99"/>
    <n v="0"/>
    <n v="0"/>
    <n v="-0.77943484940081786"/>
    <n v="0.42624407148766741"/>
    <n v="0"/>
    <n v="0"/>
    <n v="1"/>
    <n v="1"/>
    <n v="7505993.4774642121"/>
    <n v="5722395.0399880996"/>
    <n v="2718221.6684745671"/>
  </r>
  <r>
    <x v="101"/>
    <x v="101"/>
    <n v="3883360179.1349902"/>
    <n v="40809777.828097388"/>
    <n v="-2364239.4007939738"/>
    <n v="0"/>
    <n v="0"/>
    <n v="100"/>
    <n v="4452000"/>
    <n v="4693000"/>
    <n v="100"/>
    <n v="0"/>
    <n v="0"/>
    <n v="-0.74502550974008108"/>
    <n v="0.43411338691733409"/>
    <n v="0"/>
    <n v="0"/>
    <n v="1"/>
    <n v="1"/>
    <n v="4212692.9521743711"/>
    <n v="2500000"/>
    <n v="791039.45239739143"/>
  </r>
  <r>
    <x v="102"/>
    <x v="102"/>
    <n v="3883357672.02072"/>
    <n v="41450593.203698911"/>
    <n v="-2940597.0073144832"/>
    <n v="0"/>
    <n v="0"/>
    <n v="101"/>
    <n v="4420000"/>
    <n v="4491000"/>
    <n v="101"/>
    <n v="0"/>
    <n v="0"/>
    <n v="-0.71374061195686367"/>
    <n v="0.444324455750011"/>
    <n v="0"/>
    <n v="0"/>
    <n v="1"/>
    <n v="1"/>
    <n v="4146035.181035378"/>
    <n v="2500000"/>
    <n v="-1116870.941949771"/>
  </r>
  <r>
    <x v="103"/>
    <x v="103"/>
    <n v="3883355164.9064498"/>
    <n v="42091408.579300433"/>
    <n v="-3511191.0378986131"/>
    <n v="0"/>
    <n v="0"/>
    <n v="102"/>
    <n v="4613000"/>
    <n v="4518000"/>
    <n v="102"/>
    <n v="0"/>
    <n v="0"/>
    <n v="-0.68295791953213913"/>
    <n v="0.45474790437939761"/>
    <n v="0"/>
    <n v="0"/>
    <n v="1"/>
    <n v="1"/>
    <n v="4083370.6574895661"/>
    <n v="2500000"/>
    <n v="-3005702.232779914"/>
  </r>
  <r>
    <x v="104"/>
    <x v="104"/>
    <n v="3883352657.7921801"/>
    <n v="42732223.954901963"/>
    <n v="5280735.8716955613"/>
    <n v="0"/>
    <n v="0"/>
    <n v="103"/>
    <n v="6559000"/>
    <n v="8633000"/>
    <n v="103"/>
    <n v="0"/>
    <n v="0"/>
    <n v="-0.65814123630394539"/>
    <n v="0.46469326420230178"/>
    <n v="0"/>
    <n v="0"/>
    <n v="1"/>
    <n v="1"/>
    <n v="5428997.3967578541"/>
    <n v="3325087.1125740092"/>
    <n v="245867.28887605949"/>
  </r>
  <r>
    <x v="105"/>
    <x v="105"/>
    <n v="3883350150.6779099"/>
    <n v="43373039.330503479"/>
    <n v="30949464.999999989"/>
    <n v="0"/>
    <n v="0"/>
    <n v="104"/>
    <n v="5370000"/>
    <n v="6303000"/>
    <n v="104"/>
    <n v="0"/>
    <n v="0"/>
    <n v="-0.66777376827111024"/>
    <n v="0.46343144865384489"/>
    <n v="0"/>
    <n v="0"/>
    <n v="1"/>
    <n v="1"/>
    <n v="16461858.17016761"/>
    <n v="8592834.4666200131"/>
    <n v="15283796.116042251"/>
  </r>
  <r>
    <x v="106"/>
    <x v="106"/>
    <n v="3883347643.5636401"/>
    <n v="44338865.344567001"/>
    <n v="4208412.0195725709"/>
    <n v="0"/>
    <n v="0"/>
    <n v="105"/>
    <n v="4951000"/>
    <n v="5288000"/>
    <n v="105"/>
    <n v="0"/>
    <n v="0"/>
    <n v="-0.66431500618768324"/>
    <n v="0.43636981992052271"/>
    <n v="0"/>
    <n v="0"/>
    <n v="1"/>
    <n v="1"/>
    <n v="4851328.2610250721"/>
    <n v="2500000"/>
    <n v="12383179.43655741"/>
  </r>
  <r>
    <x v="107"/>
    <x v="107"/>
    <n v="3883345136.4493699"/>
    <n v="45121393.241814338"/>
    <n v="0"/>
    <n v="0"/>
    <n v="0"/>
    <n v="106"/>
    <n v="4791000"/>
    <n v="4975000"/>
    <n v="106"/>
    <n v="0"/>
    <n v="0"/>
    <n v="-0.6483959408353972"/>
    <n v="0.44441472080140337"/>
    <n v="0"/>
    <n v="0"/>
    <n v="1"/>
    <n v="1"/>
    <n v="7797830.7846331932"/>
    <n v="5801352.5056203054"/>
    <n v="10047414.08202659"/>
  </r>
  <r>
    <x v="108"/>
    <x v="108"/>
    <n v="3883342629.3351002"/>
    <n v="41250069.225998312"/>
    <n v="-600000"/>
    <n v="0"/>
    <n v="0"/>
    <n v="107"/>
    <n v="4777000"/>
    <n v="4962000"/>
    <n v="107"/>
    <n v="0"/>
    <n v="0"/>
    <n v="-0.62324922018622475"/>
    <n v="0.45057074281715098"/>
    <n v="0"/>
    <n v="0"/>
    <n v="1"/>
    <n v="1"/>
    <n v="4412819.8633276708"/>
    <n v="2500000"/>
    <n v="8113214.837616222"/>
  </r>
  <r>
    <x v="109"/>
    <x v="109"/>
    <n v="3883340122.22083"/>
    <n v="41890884.601599827"/>
    <n v="-1194000.00013411"/>
    <n v="0"/>
    <n v="0"/>
    <n v="108"/>
    <n v="4643000"/>
    <n v="4862000"/>
    <n v="108"/>
    <n v="0"/>
    <n v="0"/>
    <n v="-0.60462626220644777"/>
    <n v="0.45889202801680812"/>
    <n v="0"/>
    <n v="0"/>
    <n v="1"/>
    <n v="1"/>
    <n v="4334173.1478744876"/>
    <n v="2500000"/>
    <n v="6151948.8043362796"/>
  </r>
  <r>
    <x v="110"/>
    <x v="110"/>
    <n v="3883337615.1065612"/>
    <n v="42531699.977201357"/>
    <n v="-1782060.0003996489"/>
    <n v="0"/>
    <n v="0"/>
    <n v="109"/>
    <n v="4647000"/>
    <n v="4945000"/>
    <n v="109"/>
    <n v="0"/>
    <n v="0"/>
    <n v="-0.58372251830214172"/>
    <n v="0.46719682998356238"/>
    <n v="0"/>
    <n v="0"/>
    <n v="1"/>
    <n v="1"/>
    <n v="4260237.8981938427"/>
    <n v="2500000"/>
    <n v="4194931.266439883"/>
  </r>
  <r>
    <x v="111"/>
    <x v="111"/>
    <n v="3883335107.99229"/>
    <n v="43172515.35280288"/>
    <n v="17788900.59920603"/>
    <n v="0"/>
    <n v="0"/>
    <n v="110"/>
    <n v="4797000"/>
    <n v="5603000"/>
    <n v="110"/>
    <n v="0"/>
    <n v="0"/>
    <n v="-0.56360291990314138"/>
    <n v="0.47500873366880059"/>
    <n v="0"/>
    <n v="0"/>
    <n v="1"/>
    <n v="1"/>
    <n v="11167200.475276761"/>
    <n v="6103325.179301654"/>
    <n v="13317709.60199316"/>
  </r>
  <r>
    <x v="112"/>
    <x v="112"/>
    <n v="3883332600.8780198"/>
    <n v="44014098.83662387"/>
    <n v="561426.86449809"/>
    <n v="0"/>
    <n v="0"/>
    <n v="111"/>
    <n v="4537000"/>
    <n v="4840000"/>
    <n v="111"/>
    <n v="0"/>
    <n v="0"/>
    <n v="-0.54234667709493944"/>
    <n v="0.47239773133191781"/>
    <n v="0"/>
    <n v="0"/>
    <n v="1"/>
    <n v="1"/>
    <n v="4419791.9852257594"/>
    <n v="2500000"/>
    <n v="10778780.52034381"/>
  </r>
  <r>
    <x v="113"/>
    <x v="113"/>
    <n v="3883330093.763751"/>
    <n v="44695240.259041972"/>
    <n v="-324900.83627044718"/>
    <n v="0"/>
    <n v="0"/>
    <n v="112"/>
    <n v="4452000"/>
    <n v="4616000"/>
    <n v="112"/>
    <n v="0"/>
    <n v="0"/>
    <n v="-0.52132563169497081"/>
    <n v="0.48023487031983048"/>
    <n v="0"/>
    <n v="0"/>
    <n v="1"/>
    <n v="1"/>
    <n v="7598685.3199277017"/>
    <n v="5748666.2396287136"/>
    <n v="8712568.4378015436"/>
  </r>
  <r>
    <x v="114"/>
    <x v="114"/>
    <n v="3883327586.6494799"/>
    <n v="40866531.542138189"/>
    <n v="-921651.82798036374"/>
    <n v="0"/>
    <n v="0"/>
    <n v="113"/>
    <n v="4456000"/>
    <n v="4571000"/>
    <n v="113"/>
    <n v="0"/>
    <n v="0"/>
    <n v="-0.49656631706131588"/>
    <n v="0.48586127602438428"/>
    <n v="0"/>
    <n v="0"/>
    <n v="1"/>
    <n v="1"/>
    <n v="4275134.5529807229"/>
    <n v="2500000"/>
    <n v="6761168.5437566144"/>
  </r>
  <r>
    <x v="115"/>
    <x v="115"/>
    <n v="3883325079.5352111"/>
    <n v="41507346.917739712"/>
    <n v="1366584.6900934351"/>
    <n v="0"/>
    <n v="0"/>
    <n v="114"/>
    <n v="7849000"/>
    <n v="14559000"/>
    <n v="114"/>
    <n v="0"/>
    <n v="0"/>
    <n v="-0.47548676772720883"/>
    <n v="0.49384967514537692"/>
    <n v="0"/>
    <n v="0"/>
    <n v="1"/>
    <n v="1"/>
    <n v="4204736.1111311195"/>
    <n v="2500000"/>
    <n v="6418974.9966022484"/>
  </r>
  <r>
    <x v="116"/>
    <x v="116"/>
    <n v="3883322572.4209409"/>
    <n v="42148162.293341227"/>
    <n v="59739665"/>
    <n v="0"/>
    <n v="0"/>
    <n v="115"/>
    <n v="6891000"/>
    <n v="8777000"/>
    <n v="115"/>
    <n v="0"/>
    <n v="0"/>
    <n v="-0.51217788574872913"/>
    <n v="0.46506471093097268"/>
    <n v="0"/>
    <n v="0"/>
    <n v="1"/>
    <n v="1"/>
    <n v="32170274.755870171"/>
    <n v="17766274.152866822"/>
    <n v="37197223.527737319"/>
  </r>
  <r>
    <x v="117"/>
    <x v="117"/>
    <n v="3883320065.3066711"/>
    <n v="44498759.347977117"/>
    <n v="12198416.834619829"/>
    <n v="0"/>
    <n v="0"/>
    <n v="116"/>
    <n v="6514000"/>
    <n v="7408000"/>
    <n v="116"/>
    <n v="0"/>
    <n v="0"/>
    <n v="-0.66118368310716646"/>
    <n v="0.31576626969139671"/>
    <n v="0"/>
    <n v="0"/>
    <n v="1"/>
    <n v="1"/>
    <n v="7582564.620923887"/>
    <n v="2871775.083443773"/>
    <n v="30218367.767012179"/>
  </r>
  <r>
    <x v="118"/>
    <x v="118"/>
    <n v="3883317558.1924009"/>
    <n v="46408342.90106345"/>
    <n v="1439510"/>
    <n v="0"/>
    <n v="0"/>
    <n v="117"/>
    <n v="5895000"/>
    <n v="6696000"/>
    <n v="117"/>
    <n v="0"/>
    <n v="0"/>
    <n v="-0.67262149220525624"/>
    <n v="0.31983623359833729"/>
    <n v="0"/>
    <n v="0"/>
    <n v="1"/>
    <n v="1"/>
    <n v="10831443.88889496"/>
    <n v="8162275.9536068356"/>
    <n v="25324857.27347143"/>
  </r>
  <r>
    <x v="119"/>
    <x v="119"/>
    <n v="3883315051.0781312"/>
    <n v="43367857.41923245"/>
    <n v="0"/>
    <n v="0"/>
    <n v="0"/>
    <n v="118"/>
    <n v="5740000"/>
    <n v="6187000"/>
    <n v="118"/>
    <n v="0"/>
    <n v="0"/>
    <n v="-0.66853537433252352"/>
    <n v="0.32052967457589587"/>
    <n v="0"/>
    <n v="0"/>
    <n v="1"/>
    <n v="1"/>
    <n v="5094154.6114827646"/>
    <n v="2525120.1499859109"/>
    <n v="20538867.677115761"/>
  </r>
  <r>
    <x v="120"/>
    <x v="120"/>
    <n v="3883312543.963861"/>
    <n v="44665766.168561123"/>
    <n v="-600000"/>
    <n v="0"/>
    <n v="0"/>
    <n v="119"/>
    <n v="5502000"/>
    <n v="5786000"/>
    <n v="119"/>
    <n v="0"/>
    <n v="0"/>
    <n v="-0.66955709852413525"/>
    <n v="0.32654599684789998"/>
    <n v="0"/>
    <n v="0"/>
    <n v="1"/>
    <n v="1"/>
    <n v="8985069.8129458707"/>
    <n v="6533993.7228422761"/>
    <n v="16635994.86530453"/>
  </r>
  <r>
    <x v="121"/>
    <x v="121"/>
    <n v="3883310036.8495922"/>
    <n v="41250464.736973092"/>
    <n v="-1194000.00013411"/>
    <n v="0"/>
    <n v="0"/>
    <n v="120"/>
    <n v="4976000"/>
    <n v="5384000"/>
    <n v="120"/>
    <n v="0"/>
    <n v="0"/>
    <n v="-0.65645430090652068"/>
    <n v="0.33090975732489769"/>
    <n v="0"/>
    <n v="0"/>
    <n v="1"/>
    <n v="1"/>
    <n v="4840184.21635364"/>
    <n v="2500000"/>
    <n v="13463372.63657411"/>
  </r>
  <r>
    <x v="122"/>
    <x v="122"/>
    <n v="3883307529.735322"/>
    <n v="42101253.077167302"/>
    <n v="-1782060.0003996489"/>
    <n v="0"/>
    <n v="0"/>
    <n v="121"/>
    <n v="4897000"/>
    <n v="5056000"/>
    <n v="121"/>
    <n v="0"/>
    <n v="0"/>
    <n v="-0.64366002087996876"/>
    <n v="0.33871394507912911"/>
    <n v="0"/>
    <n v="0"/>
    <n v="1"/>
    <n v="1"/>
    <n v="4735935.5096401554"/>
    <n v="2500000"/>
    <n v="10881219.116315581"/>
  </r>
  <r>
    <x v="123"/>
    <x v="123"/>
    <n v="3883305022.6210518"/>
    <n v="42788867.882250443"/>
    <n v="-2364239.4007939738"/>
    <n v="0"/>
    <n v="0"/>
    <n v="122"/>
    <n v="4420000"/>
    <n v="4830000"/>
    <n v="122"/>
    <n v="0"/>
    <n v="0"/>
    <n v="-0.62970149741051862"/>
    <n v="0.34715068010506572"/>
    <n v="0"/>
    <n v="0"/>
    <n v="1"/>
    <n v="1"/>
    <n v="4637931.9996991176"/>
    <n v="2500000"/>
    <n v="8785833.8906332254"/>
  </r>
  <r>
    <x v="124"/>
    <x v="124"/>
    <n v="3883302515.5067821"/>
    <n v="43429683.257851973"/>
    <n v="-2940597.0073144832"/>
    <n v="0"/>
    <n v="0"/>
    <n v="123"/>
    <n v="4685000"/>
    <n v="5146000"/>
    <n v="123"/>
    <n v="0"/>
    <n v="0"/>
    <n v="-0.60719354960666827"/>
    <n v="0.3559238752611148"/>
    <n v="0"/>
    <n v="0"/>
    <n v="1"/>
    <n v="1"/>
    <n v="4545799.5573546719"/>
    <n v="2500000"/>
    <n v="6875517.0975238616"/>
  </r>
  <r>
    <x v="125"/>
    <x v="125"/>
    <n v="3883300008.3925118"/>
    <n v="44070498.633453488"/>
    <n v="18801213.962101381"/>
    <n v="0"/>
    <n v="0"/>
    <n v="124"/>
    <n v="4613000"/>
    <n v="5733000"/>
    <n v="124"/>
    <n v="0"/>
    <n v="0"/>
    <n v="-0.59026527621217362"/>
    <n v="0.36366115080722999"/>
    <n v="0"/>
    <n v="0"/>
    <n v="1"/>
    <n v="1"/>
    <n v="12618821.64479412"/>
    <n v="7060391.9866916537"/>
    <n v="17185893.733755939"/>
  </r>
  <r>
    <x v="126"/>
    <x v="126"/>
    <n v="3883297501.2782421"/>
    <n v="45156523.53963308"/>
    <n v="834596.73207217455"/>
    <n v="0"/>
    <n v="0"/>
    <n v="125"/>
    <n v="4438000"/>
    <n v="4670000"/>
    <n v="125"/>
    <n v="0"/>
    <n v="0"/>
    <n v="-0.57430418223166346"/>
    <n v="0.35817896663998822"/>
    <n v="0"/>
    <n v="0"/>
    <n v="1"/>
    <n v="1"/>
    <n v="8102455.76435865"/>
    <n v="5913537.8531668391"/>
    <n v="13914663.200049611"/>
  </r>
  <r>
    <x v="127"/>
    <x v="127"/>
    <n v="3883294994.1639719"/>
    <n v="41520177.777113438"/>
    <n v="-191047.60109808759"/>
    <n v="0"/>
    <n v="0"/>
    <n v="126"/>
    <n v="4722000"/>
    <n v="4737000"/>
    <n v="126"/>
    <n v="0"/>
    <n v="0"/>
    <n v="-0.55215803626815574"/>
    <n v="0.3639641810349723"/>
    <n v="0"/>
    <n v="0"/>
    <n v="1"/>
    <n v="1"/>
    <n v="4607543.4575683754"/>
    <n v="2500000"/>
    <n v="11252367.24157328"/>
  </r>
  <r>
    <x v="128"/>
    <x v="128"/>
    <n v="3883292487.0497022"/>
    <n v="42231246.474915586"/>
    <n v="-789137.12512980925"/>
    <n v="0"/>
    <n v="0"/>
    <n v="127"/>
    <n v="4529000"/>
    <n v="4780000"/>
    <n v="127"/>
    <n v="0"/>
    <n v="0"/>
    <n v="-0.53732282713864743"/>
    <n v="0.37231606552114682"/>
    <n v="0"/>
    <n v="0"/>
    <n v="1"/>
    <n v="1"/>
    <n v="4517231.492726407"/>
    <n v="2500000"/>
    <n v="9101285.3586579002"/>
  </r>
  <r>
    <x v="129"/>
    <x v="129"/>
    <n v="3883289979.935432"/>
    <n v="42872061.850517109"/>
    <n v="-1381245.754054897"/>
    <n v="0"/>
    <n v="0"/>
    <n v="128"/>
    <n v="4516000"/>
    <n v="4590000"/>
    <n v="128"/>
    <n v="0"/>
    <n v="0"/>
    <n v="-0.5196549471634806"/>
    <n v="0.38034479947945682"/>
    <n v="0"/>
    <n v="0"/>
    <n v="1"/>
    <n v="1"/>
    <n v="4432329.8203391396"/>
    <n v="2500000"/>
    <n v="7136476.3476754092"/>
  </r>
  <r>
    <x v="130"/>
    <x v="130"/>
    <n v="3883287472.8211622"/>
    <n v="43512877.226118632"/>
    <n v="-1967433.2968230811"/>
    <n v="0"/>
    <n v="0"/>
    <n v="129"/>
    <n v="4416000"/>
    <n v="4528000"/>
    <n v="129"/>
    <n v="0"/>
    <n v="0"/>
    <n v="-0.50227850236557559"/>
    <n v="0.3885893601290229"/>
    <n v="0"/>
    <n v="0"/>
    <n v="1"/>
    <n v="1"/>
    <n v="4352514.3275994118"/>
    <n v="2500000"/>
    <n v="5168219.4823567001"/>
  </r>
  <r>
    <x v="131"/>
    <x v="131"/>
    <n v="3883284965.706892"/>
    <n v="44153692.601720147"/>
    <n v="-2547758.964294605"/>
    <n v="0"/>
    <n v="0"/>
    <n v="130"/>
    <n v="4375000"/>
    <n v="4404000"/>
    <n v="130"/>
    <n v="0"/>
    <n v="0"/>
    <n v="-0.48378751845378698"/>
    <n v="0.39674779149694128"/>
    <n v="0"/>
    <n v="0"/>
    <n v="1"/>
    <n v="1"/>
    <n v="4277480.3182311682"/>
    <n v="2500000"/>
    <n v="3216537.2886883202"/>
  </r>
  <r>
    <x v="132"/>
    <x v="132"/>
    <n v="3883282458.5926232"/>
    <n v="44794507.977321677"/>
    <n v="-3122281.3752211281"/>
    <n v="0"/>
    <n v="0"/>
    <n v="131"/>
    <n v="4327000"/>
    <n v="4384000"/>
    <n v="131"/>
    <n v="0"/>
    <n v="0"/>
    <n v="-0.46519598677249058"/>
    <n v="0.40495455596320212"/>
    <n v="0"/>
    <n v="0"/>
    <n v="1"/>
    <n v="1"/>
    <n v="7445576.8084196057"/>
    <n v="5738635.459110585"/>
    <n v="1284371.916520389"/>
  </r>
  <r>
    <x v="133"/>
    <x v="133"/>
    <n v="3883279951.478353"/>
    <n v="40955872.488442011"/>
    <n v="-3691058.5621668012"/>
    <n v="0"/>
    <n v="0"/>
    <n v="132"/>
    <n v="4265000"/>
    <n v="4404000"/>
    <n v="132"/>
    <n v="0"/>
    <n v="0"/>
    <n v="-0.44500140050938009"/>
    <n v="0.41084491704191661"/>
    <n v="0"/>
    <n v="0"/>
    <n v="1"/>
    <n v="1"/>
    <n v="4140628.1377601041"/>
    <n v="2500000"/>
    <n v="-628471.80235773535"/>
  </r>
  <r>
    <x v="134"/>
    <x v="134"/>
    <n v="3883277444.3640828"/>
    <n v="41596687.864043526"/>
    <n v="-4254147.9773701495"/>
    <n v="0"/>
    <n v="0"/>
    <n v="133"/>
    <n v="4006000"/>
    <n v="4132000"/>
    <n v="133"/>
    <n v="0"/>
    <n v="0"/>
    <n v="-0.42587300885001728"/>
    <n v="0.41863485977678322"/>
    <n v="0"/>
    <n v="0"/>
    <n v="1"/>
    <n v="1"/>
    <n v="4078287.5323738139"/>
    <n v="2500000"/>
    <n v="-2522187.084474633"/>
  </r>
  <r>
    <x v="135"/>
    <x v="135"/>
    <n v="3883274937.2498131"/>
    <n v="42237503.239645056"/>
    <n v="-4811606.498547323"/>
    <n v="0"/>
    <n v="0"/>
    <n v="134"/>
    <n v="4186000"/>
    <n v="4324000"/>
    <n v="134"/>
    <n v="0"/>
    <n v="0"/>
    <n v="-0.40350100234908659"/>
    <n v="0.42677710279656511"/>
    <n v="0"/>
    <n v="0"/>
    <n v="1"/>
    <n v="1"/>
    <n v="4019681.5473950538"/>
    <n v="2500000"/>
    <n v="-4396965.2141936384"/>
  </r>
  <r>
    <x v="136"/>
    <x v="136"/>
    <n v="3883272430.1355429"/>
    <n v="42878318.615246579"/>
    <n v="-5363490.4346373277"/>
    <n v="0"/>
    <n v="0"/>
    <n v="135"/>
    <n v="4155000"/>
    <n v="4291000"/>
    <n v="135"/>
    <n v="0"/>
    <n v="0"/>
    <n v="-0.38447697219274413"/>
    <n v="0.43430137053554663"/>
    <n v="0"/>
    <n v="0"/>
    <n v="1"/>
    <n v="1"/>
    <n v="3964586.4540117299"/>
    <n v="2500000"/>
    <n v="-6252995.5630345009"/>
  </r>
  <r>
    <x v="137"/>
    <x v="137"/>
    <n v="3883269923.0212731"/>
    <n v="43519133.990848102"/>
    <n v="-5909855.5314897876"/>
    <n v="0"/>
    <n v="0"/>
    <n v="136"/>
    <n v="4382000"/>
    <n v="6284000"/>
    <n v="136"/>
    <n v="0"/>
    <n v="0"/>
    <n v="-0.3656038388003644"/>
    <n v="0.44168905102417588"/>
    <n v="0"/>
    <n v="0"/>
    <n v="1"/>
    <n v="1"/>
    <n v="3912791.9262682348"/>
    <n v="2500000"/>
    <n v="-8090465.6088018091"/>
  </r>
  <r>
    <x v="138"/>
    <x v="138"/>
    <n v="3883267415.9070029"/>
    <n v="44159949.366449617"/>
    <n v="28097483.022504151"/>
    <n v="0"/>
    <n v="0"/>
    <n v="137"/>
    <n v="4278000"/>
    <n v="4961000"/>
    <n v="137"/>
    <n v="0"/>
    <n v="0"/>
    <n v="-0.3503891784007569"/>
    <n v="0.44449860978574668"/>
    <n v="0"/>
    <n v="0"/>
    <n v="1"/>
    <n v="1"/>
    <n v="15926793.4690235"/>
    <n v="8887132.2736191638"/>
    <n v="9000639.0454778485"/>
  </r>
  <r>
    <x v="139"/>
    <x v="139"/>
    <n v="3883264908.7927318"/>
    <n v="44800764.742051147"/>
    <n v="3407322.3095830339"/>
    <n v="0"/>
    <n v="0"/>
    <n v="138"/>
    <n v="4190000"/>
    <n v="4438000"/>
    <n v="138"/>
    <n v="0"/>
    <n v="0"/>
    <n v="-0.3515521668809396"/>
    <n v="0.42490864191083028"/>
    <n v="0"/>
    <n v="0"/>
    <n v="1"/>
    <n v="1"/>
    <n v="7172761.3631663276"/>
    <n v="5228404.8793594297"/>
    <n v="7050437.4390616566"/>
  </r>
  <r>
    <x v="140"/>
    <x v="140"/>
    <n v="3883262401.678463"/>
    <n v="40961503.576689214"/>
    <n v="0"/>
    <n v="0"/>
    <n v="0"/>
    <n v="139"/>
    <n v="4207000"/>
    <n v="4407000"/>
    <n v="139"/>
    <n v="0"/>
    <n v="0"/>
    <n v="-0.3327467416505685"/>
    <n v="0.43037353611931561"/>
    <n v="0"/>
    <n v="0"/>
    <n v="1"/>
    <n v="1"/>
    <n v="4268833.345239725"/>
    <n v="2500000"/>
    <n v="5092572.0541966017"/>
  </r>
  <r>
    <x v="141"/>
    <x v="141"/>
    <n v="3883259894.5641928"/>
    <n v="41602318.952290744"/>
    <n v="-600000"/>
    <n v="0"/>
    <n v="0"/>
    <n v="140"/>
    <n v="5332000"/>
    <n v="10581000"/>
    <n v="140"/>
    <n v="0"/>
    <n v="0"/>
    <n v="-0.31635865825886328"/>
    <n v="0.43730896938874059"/>
    <n v="0"/>
    <n v="0"/>
    <n v="1"/>
    <n v="1"/>
    <n v="4198812.3879986824"/>
    <n v="2500000"/>
    <n v="3152220.6951377289"/>
  </r>
  <r>
    <x v="142"/>
    <x v="142"/>
    <n v="3883257387.449923"/>
    <n v="42243134.327892259"/>
    <n v="82297579.99986589"/>
    <n v="0"/>
    <n v="0"/>
    <n v="141"/>
    <n v="6157000"/>
    <n v="11403000"/>
    <n v="141"/>
    <n v="0"/>
    <n v="0"/>
    <n v="-0.31424860922085102"/>
    <n v="0.42912422565525199"/>
    <n v="0"/>
    <n v="0"/>
    <n v="1"/>
    <n v="1"/>
    <n v="43678017.774971977"/>
    <n v="24263901.910533659"/>
    <n v="46947260.734668411"/>
  </r>
  <r>
    <x v="143"/>
    <x v="143"/>
    <n v="3883254880.3356528"/>
    <n v="45209863.62487448"/>
    <n v="18438423.071310069"/>
    <n v="0"/>
    <n v="0"/>
    <n v="142"/>
    <n v="4278000"/>
    <n v="5211000"/>
    <n v="142"/>
    <n v="0"/>
    <n v="0"/>
    <n v="-0.61166669864716638"/>
    <n v="0.21325826617367169"/>
    <n v="0"/>
    <n v="0"/>
    <n v="1"/>
    <n v="1"/>
    <n v="14473764.700547701"/>
    <n v="8022441.0433974024"/>
    <n v="38140877.695095733"/>
  </r>
  <r>
    <x v="144"/>
    <x v="144"/>
    <n v="3883252373.221384"/>
    <n v="43099106.407542609"/>
    <n v="744100.5914411135"/>
    <n v="0"/>
    <n v="0"/>
    <n v="143"/>
    <n v="4260000"/>
    <n v="4685000"/>
    <n v="143"/>
    <n v="0"/>
    <n v="0"/>
    <n v="-0.60267885336330673"/>
    <n v="0.2032462857301616"/>
    <n v="0"/>
    <n v="0"/>
    <n v="1"/>
    <n v="1"/>
    <n v="7024826.2510829102"/>
    <n v="3926333.787428339"/>
    <n v="30954222.677420631"/>
  </r>
  <r>
    <x v="145"/>
    <x v="145"/>
    <n v="3883249866.1071129"/>
    <n v="45055190.699689627"/>
    <n v="-235390.71002753501"/>
    <n v="0"/>
    <n v="0"/>
    <n v="144"/>
    <n v="4207000"/>
    <n v="4614000"/>
    <n v="144"/>
    <n v="0"/>
    <n v="0"/>
    <n v="-0.58125626352621129"/>
    <n v="0.2109589926709303"/>
    <n v="0"/>
    <n v="0"/>
    <n v="1"/>
    <n v="1"/>
    <n v="10582029.23951531"/>
    <n v="7620898.5367009668"/>
    <n v="25133792.83547141"/>
  </r>
  <r>
    <x v="146"/>
    <x v="146"/>
    <n v="3883247358.9928441"/>
    <n v="42137946.541408777"/>
    <n v="-833036.80297987361"/>
    <n v="0"/>
    <n v="0"/>
    <n v="145"/>
    <n v="4238000"/>
    <n v="4610000"/>
    <n v="145"/>
    <n v="0"/>
    <n v="0"/>
    <n v="-0.57004349966099244"/>
    <n v="0.21261730171341239"/>
    <n v="0"/>
    <n v="0"/>
    <n v="1"/>
    <n v="1"/>
    <n v="5349994.9892755523"/>
    <n v="2530311.852665246"/>
    <n v="20374466.377753161"/>
  </r>
  <r>
    <x v="147"/>
    <x v="147"/>
    <n v="3883244851.8785739"/>
    <n v="43425466.310770392"/>
    <n v="2174068.564863727"/>
    <n v="0"/>
    <n v="0"/>
    <n v="146"/>
    <n v="4270000"/>
    <n v="4647000"/>
    <n v="146"/>
    <n v="0"/>
    <n v="0"/>
    <n v="-0.55183302057947081"/>
    <n v="0.22121033904647869"/>
    <n v="0"/>
    <n v="0"/>
    <n v="1"/>
    <n v="1"/>
    <n v="5775820.4904277967"/>
    <n v="3089111.262057059"/>
    <n v="18478849.55419717"/>
  </r>
  <r>
    <x v="148"/>
    <x v="148"/>
    <n v="3883242344.7643042"/>
    <n v="44593196.727605559"/>
    <n v="5758040"/>
    <n v="0"/>
    <n v="0"/>
    <n v="147"/>
    <n v="4527000"/>
    <n v="4772000"/>
    <n v="147"/>
    <n v="0"/>
    <n v="0"/>
    <n v="-0.53311429462363535"/>
    <n v="0.2293895099301968"/>
    <n v="0"/>
    <n v="0"/>
    <n v="1"/>
    <n v="1"/>
    <n v="11215753.639906639"/>
    <n v="7932016.1483563865"/>
    <n v="18156926.41382305"/>
  </r>
  <r>
    <x v="149"/>
    <x v="149"/>
    <n v="3883239837.650034"/>
    <n v="41281264.177596986"/>
    <n v="719755"/>
    <n v="0"/>
    <n v="0"/>
    <n v="148"/>
    <n v="4693000"/>
    <n v="4808000"/>
    <n v="148"/>
    <n v="0"/>
    <n v="0"/>
    <n v="-0.52603851037973115"/>
    <n v="0.2292991180595578"/>
    <n v="0"/>
    <n v="0"/>
    <n v="1"/>
    <n v="1"/>
    <n v="5073301.415944214"/>
    <n v="2500000"/>
    <n v="15107946.52421234"/>
  </r>
  <r>
    <x v="150"/>
    <x v="150"/>
    <n v="3883237330.5357642"/>
    <n v="42235977.761930212"/>
    <n v="-247320.04983912219"/>
    <n v="0"/>
    <n v="0"/>
    <n v="149"/>
    <n v="4265000"/>
    <n v="4631000"/>
    <n v="149"/>
    <n v="0"/>
    <n v="0"/>
    <n v="-0.51489046561460161"/>
    <n v="0.23710669595843581"/>
    <n v="0"/>
    <n v="0"/>
    <n v="1"/>
    <n v="1"/>
    <n v="4966999.2075191746"/>
    <n v="2500000"/>
    <n v="12267075.363986639"/>
  </r>
  <r>
    <x v="151"/>
    <x v="151"/>
    <n v="3883234823.421494"/>
    <n v="43011168.71665515"/>
    <n v="-844846.84939601133"/>
    <n v="0"/>
    <n v="0"/>
    <n v="150"/>
    <n v="4373000"/>
    <n v="4432000"/>
    <n v="150"/>
    <n v="0"/>
    <n v="0"/>
    <n v="-0.49863487452724381"/>
    <n v="0.24512342512389809"/>
    <n v="0"/>
    <n v="0"/>
    <n v="1"/>
    <n v="1"/>
    <n v="4855153.432232921"/>
    <n v="2500000"/>
    <n v="9942047.759598108"/>
  </r>
  <r>
    <x v="152"/>
    <x v="152"/>
    <n v="3883232316.3072238"/>
    <n v="43651984.092256673"/>
    <n v="-1436398.381090889"/>
    <n v="0"/>
    <n v="0"/>
    <n v="151"/>
    <n v="4185000"/>
    <n v="4360000"/>
    <n v="151"/>
    <n v="0"/>
    <n v="0"/>
    <n v="-0.48410757014859401"/>
    <n v="0.25338251486937807"/>
    <n v="0"/>
    <n v="0"/>
    <n v="1"/>
    <n v="1"/>
    <n v="4750007.9690833855"/>
    <n v="2500000"/>
    <n v="7983091.3442947473"/>
  </r>
  <r>
    <x v="153"/>
    <x v="153"/>
    <n v="3883229809.192955"/>
    <n v="44292799.467858203"/>
    <n v="-2022034.397601041"/>
    <n v="0"/>
    <n v="0"/>
    <n v="152"/>
    <n v="4129000"/>
    <n v="4287000"/>
    <n v="152"/>
    <n v="0"/>
    <n v="0"/>
    <n v="-0.46763964775063732"/>
    <n v="0.26161908810759987"/>
    <n v="0"/>
    <n v="0"/>
    <n v="1"/>
    <n v="1"/>
    <n v="4651161.4244317412"/>
    <n v="2500000"/>
    <n v="6014035.2854803484"/>
  </r>
  <r>
    <x v="154"/>
    <x v="154"/>
    <n v="3883227302.0786839"/>
    <n v="44933614.843459718"/>
    <n v="-2601814.0540769901"/>
    <n v="0"/>
    <n v="0"/>
    <n v="153"/>
    <n v="4436000"/>
    <n v="5862000"/>
    <n v="153"/>
    <n v="0"/>
    <n v="0"/>
    <n v="-0.45091583224210052"/>
    <n v="0.26983096966656289"/>
    <n v="0"/>
    <n v="0"/>
    <n v="1"/>
    <n v="1"/>
    <n v="7810782.5223177988"/>
    <n v="5752546.0715073524"/>
    <n v="4070825.740387314"/>
  </r>
  <r>
    <x v="155"/>
    <x v="155"/>
    <n v="3883224794.9644151"/>
    <n v="41081068.667758957"/>
    <n v="36410729.085882217"/>
    <n v="0"/>
    <n v="0"/>
    <n v="154"/>
    <n v="4008000"/>
    <n v="5261000"/>
    <n v="154"/>
    <n v="0"/>
    <n v="0"/>
    <n v="-0.43657609478393322"/>
    <n v="0.27428250526072312"/>
    <n v="0"/>
    <n v="0"/>
    <n v="1"/>
    <n v="1"/>
    <n v="21203351.939628139"/>
    <n v="11700152.681432771"/>
    <n v="23836233.239681602"/>
  </r>
  <r>
    <x v="156"/>
    <x v="156"/>
    <n v="3883222287.8501439"/>
    <n v="42587347.210431091"/>
    <n v="5732528.6744127423"/>
    <n v="0"/>
    <n v="0"/>
    <n v="155"/>
    <n v="4142000"/>
    <n v="4357000"/>
    <n v="155"/>
    <n v="0"/>
    <n v="0"/>
    <n v="-0.4638136961298156"/>
    <n v="0.23431605137099379"/>
    <n v="0"/>
    <n v="0"/>
    <n v="1"/>
    <n v="1"/>
    <n v="5671700.6732953331"/>
    <n v="2500000"/>
    <n v="19347700.762342822"/>
  </r>
  <r>
    <x v="157"/>
    <x v="157"/>
    <n v="3883219780.7358751"/>
    <n v="43809982.776013747"/>
    <n v="0"/>
    <n v="0"/>
    <n v="0"/>
    <n v="156"/>
    <n v="4641000"/>
    <n v="5402000"/>
    <n v="156"/>
    <n v="0"/>
    <n v="0"/>
    <n v="-0.44788991395592509"/>
    <n v="0.24217678117743649"/>
    <n v="0"/>
    <n v="0"/>
    <n v="1"/>
    <n v="1"/>
    <n v="4972910.7466592109"/>
    <n v="2500000"/>
    <n v="15690393.44285324"/>
  </r>
  <r>
    <x v="158"/>
    <x v="158"/>
    <n v="3883217273.6216049"/>
    <n v="44801502.817431539"/>
    <n v="7317305"/>
    <n v="0"/>
    <n v="0"/>
    <n v="157"/>
    <n v="4634000"/>
    <n v="4761000"/>
    <n v="157"/>
    <n v="0"/>
    <n v="0"/>
    <n v="-0.43789648126855402"/>
    <n v="0.2481404420706603"/>
    <n v="0"/>
    <n v="0"/>
    <n v="1"/>
    <n v="1"/>
    <n v="11738178.512124971"/>
    <n v="8343150.7026147926"/>
    <n v="17053378.7118611"/>
  </r>
  <r>
    <x v="159"/>
    <x v="159"/>
    <n v="3883214766.5073352"/>
    <n v="41399003.378594279"/>
    <n v="0"/>
    <n v="0"/>
    <n v="0"/>
    <n v="158"/>
    <n v="4247000"/>
    <n v="4512000"/>
    <n v="158"/>
    <n v="0"/>
    <n v="0"/>
    <n v="-0.43500208524435008"/>
    <n v="0.24664211188104579"/>
    <n v="0"/>
    <n v="0"/>
    <n v="1"/>
    <n v="1"/>
    <n v="4876332.1816575462"/>
    <n v="2500000"/>
    <n v="13823778.332336379"/>
  </r>
  <r>
    <x v="160"/>
    <x v="160"/>
    <n v="3883212259.393064"/>
    <n v="42272566.767208457"/>
    <n v="-600000"/>
    <n v="0"/>
    <n v="0"/>
    <n v="159"/>
    <n v="4172000"/>
    <n v="4232000"/>
    <n v="159"/>
    <n v="0"/>
    <n v="0"/>
    <n v="-0.42105171011170511"/>
    <n v="0.25412945104827223"/>
    <n v="0"/>
    <n v="0"/>
    <n v="1"/>
    <n v="1"/>
    <n v="4769917.9693626165"/>
    <n v="2500000"/>
    <n v="11179267.56592172"/>
  </r>
  <r>
    <x v="161"/>
    <x v="161"/>
    <n v="3883209752.2787948"/>
    <n v="42979016.091143809"/>
    <n v="-1194000.00013411"/>
    <n v="0"/>
    <n v="0"/>
    <n v="160"/>
    <n v="4649000"/>
    <n v="6929000"/>
    <n v="160"/>
    <n v="0"/>
    <n v="0"/>
    <n v="-0.40660912044197239"/>
    <n v="0.26199159128727062"/>
    <n v="0"/>
    <n v="0"/>
    <n v="1"/>
    <n v="1"/>
    <n v="4669878.682149427"/>
    <n v="2500000"/>
    <n v="9075691.2693740595"/>
  </r>
  <r>
    <x v="162"/>
    <x v="162"/>
    <n v="3883207245.164525"/>
    <n v="43619831.466745332"/>
    <n v="46441524.999600351"/>
    <n v="0"/>
    <n v="0"/>
    <n v="161"/>
    <n v="4756000"/>
    <n v="6020000"/>
    <n v="161"/>
    <n v="0"/>
    <n v="0"/>
    <n v="-0.3974728989521783"/>
    <n v="0.2644678673719435"/>
    <n v="0"/>
    <n v="0"/>
    <n v="1"/>
    <n v="1"/>
    <n v="26664357.656611688"/>
    <n v="14815830.257901549"/>
    <n v="33569943.215932913"/>
  </r>
  <r>
    <x v="163"/>
    <x v="163"/>
    <n v="3883204738.0502548"/>
    <n v="45741210.488188282"/>
    <n v="8485337.1986250803"/>
    <n v="0"/>
    <n v="0"/>
    <n v="162"/>
    <n v="3819000"/>
    <n v="4476000"/>
    <n v="162"/>
    <n v="0"/>
    <n v="0"/>
    <n v="-0.45969051620881413"/>
    <n v="0.19629142033527899"/>
    <n v="0"/>
    <n v="0"/>
    <n v="1"/>
    <n v="1"/>
    <n v="11293883.28457329"/>
    <n v="7242669.9339093585"/>
    <n v="27233335.214052271"/>
  </r>
  <r>
    <x v="164"/>
    <x v="164"/>
    <n v="3883202230.9359851"/>
    <n v="42888040.331281491"/>
    <n v="0"/>
    <n v="0"/>
    <n v="0"/>
    <n v="163"/>
    <n v="3252000"/>
    <n v="3805000"/>
    <n v="163"/>
    <n v="0"/>
    <n v="0"/>
    <n v="-0.44860751339305432"/>
    <n v="0.19627113849619859"/>
    <n v="0"/>
    <n v="0"/>
    <n v="1"/>
    <n v="1"/>
    <n v="5559128.5926481932"/>
    <n v="2791841.1829698938"/>
    <n v="22099044.29350996"/>
  </r>
  <r>
    <x v="165"/>
    <x v="165"/>
    <n v="3883199723.8217149"/>
    <n v="44284541.024078019"/>
    <n v="-600000"/>
    <n v="0"/>
    <n v="0"/>
    <n v="164"/>
    <n v="3376000"/>
    <n v="3826000"/>
    <n v="164"/>
    <n v="0"/>
    <n v="0"/>
    <n v="-0.42437319852209071"/>
    <n v="0.20493710162580389"/>
    <n v="0"/>
    <n v="0"/>
    <n v="1"/>
    <n v="1"/>
    <n v="5137452.3569223303"/>
    <n v="2500000"/>
    <n v="17953484.397558"/>
  </r>
  <r>
    <x v="166"/>
    <x v="166"/>
    <n v="3883197216.7074451"/>
    <n v="45419072.14073199"/>
    <n v="-1194000.00013411"/>
    <n v="0"/>
    <n v="0"/>
    <n v="165"/>
    <n v="3577000"/>
    <n v="3770000"/>
    <n v="165"/>
    <n v="0"/>
    <n v="0"/>
    <n v="-0.40249336168278699"/>
    <n v="0.2135865518838593"/>
    <n v="0"/>
    <n v="0"/>
    <n v="1"/>
    <n v="1"/>
    <n v="8861956.98727962"/>
    <n v="6346561.6925943894"/>
    <n v="14531764.34520309"/>
  </r>
  <r>
    <x v="167"/>
    <x v="167"/>
    <n v="3883194709.5931749"/>
    <n v="41795467.872724898"/>
    <n v="-1782060.0003996489"/>
    <n v="0"/>
    <n v="0"/>
    <n v="166"/>
    <n v="3314000"/>
    <n v="3430000"/>
    <n v="166"/>
    <n v="0"/>
    <n v="0"/>
    <n v="-0.38780432865303149"/>
    <n v="0.21820545119985191"/>
    <n v="0"/>
    <n v="0"/>
    <n v="1"/>
    <n v="1"/>
    <n v="4900650.2691646405"/>
    <n v="2500000"/>
    <n v="11762937.673251379"/>
  </r>
  <r>
    <x v="168"/>
    <x v="168"/>
    <n v="3774709670.5396438"/>
    <n v="42538800.950474434"/>
    <n v="-2364239.4007939738"/>
    <n v="0"/>
    <n v="0"/>
    <n v="167"/>
    <n v="3637000"/>
    <n v="2585000"/>
    <n v="167"/>
    <n v="0"/>
    <n v="0"/>
    <n v="-0.36650496927025888"/>
    <n v="0.2272813033283296"/>
    <n v="0"/>
    <n v="0"/>
    <n v="1"/>
    <n v="1"/>
    <n v="4792779.2403163044"/>
    <n v="2500000"/>
    <n v="9488521.3159595095"/>
  </r>
  <r>
    <x v="169"/>
    <x v="169"/>
    <n v="3869629387.9999528"/>
    <n v="43179616.326075949"/>
    <n v="-2940597.0073144832"/>
    <n v="0"/>
    <n v="0"/>
    <n v="168"/>
    <n v="3373000"/>
    <n v="2856000"/>
    <n v="168"/>
    <n v="0"/>
    <n v="0"/>
    <n v="-0.34898049700413208"/>
    <n v="0.23757144534731589"/>
    <n v="0"/>
    <n v="0"/>
    <n v="1"/>
    <n v="1"/>
    <n v="4691370.4096327443"/>
    <n v="2500000"/>
    <n v="7513605.7824725797"/>
  </r>
  <r>
    <x v="170"/>
    <x v="170"/>
    <n v="3679782714.6960082"/>
    <n v="43820431.701677471"/>
    <n v="19520968.962101381"/>
    <n v="0"/>
    <n v="0"/>
    <n v="169"/>
    <n v="3131000"/>
    <n v="2578000"/>
    <n v="169"/>
    <n v="0"/>
    <n v="0"/>
    <n v="-0.32943692693632443"/>
    <n v="0.24720868126330561"/>
    <n v="0"/>
    <n v="0"/>
    <n v="1"/>
    <n v="1"/>
    <n v="13197419.419950491"/>
    <n v="7341382.6049919724"/>
    <n v="18169005.080028661"/>
  </r>
  <r>
    <x v="171"/>
    <x v="171"/>
    <n v="3530617164.2960649"/>
    <n v="44968582.175729208"/>
    <n v="1010362.999397367"/>
    <n v="0"/>
    <n v="0"/>
    <n v="170"/>
    <n v="2283000"/>
    <n v="1960000"/>
    <n v="170"/>
    <n v="0"/>
    <n v="0"/>
    <n v="-0.31942887578672852"/>
    <n v="0.24025233499137669"/>
    <n v="0"/>
    <n v="0"/>
    <n v="1"/>
    <n v="1"/>
    <n v="8309610.3512372831"/>
    <n v="5980128.7198677603"/>
    <n v="14688007.738357009"/>
  </r>
  <r>
    <x v="172"/>
    <x v="172"/>
    <n v="3856061614.0588121"/>
    <n v="41399900.363849021"/>
    <n v="-104922.1300694563"/>
    <n v="0"/>
    <n v="0"/>
    <n v="171"/>
    <n v="1932000"/>
    <n v="2297000"/>
    <n v="171"/>
    <n v="0"/>
    <n v="0"/>
    <n v="-0.29955818747122648"/>
    <n v="0.24594596309170899"/>
    <n v="0"/>
    <n v="0"/>
    <n v="1"/>
    <n v="1"/>
    <n v="4742595.3599840812"/>
    <n v="2500000"/>
    <n v="11867272.443121141"/>
  </r>
  <r>
    <x v="173"/>
    <x v="173"/>
    <n v="3734016687.5159602"/>
    <n v="42149826.648819223"/>
    <n v="3614657.091207786"/>
    <n v="0"/>
    <n v="0"/>
    <n v="172"/>
    <n v="4893000"/>
    <n v="3177000"/>
    <n v="172"/>
    <n v="0"/>
    <n v="0"/>
    <n v="-0.26894959888442949"/>
    <n v="0.25586958217450828"/>
    <n v="0"/>
    <n v="0"/>
    <n v="1"/>
    <n v="1"/>
    <n v="4851525.0138700232"/>
    <n v="2500000"/>
    <n v="12003758.77674008"/>
  </r>
  <r>
    <x v="174"/>
    <x v="174"/>
    <n v="3883177159.7932849"/>
    <n v="42908377.888648324"/>
    <n v="10796325"/>
    <n v="0"/>
    <n v="0"/>
    <n v="173"/>
    <n v="10114000"/>
    <n v="17334000"/>
    <n v="173"/>
    <n v="0"/>
    <n v="0"/>
    <n v="-0.26431002144184629"/>
    <n v="0.26419264369711509"/>
    <n v="0"/>
    <n v="0"/>
    <n v="1"/>
    <n v="1"/>
    <n v="8186546.475097266"/>
    <n v="4263684.7245154157"/>
    <n v="15653317.10459717"/>
  </r>
  <r>
    <x v="175"/>
    <x v="175"/>
    <n v="3883174652.6790161"/>
    <n v="43897554.972091399"/>
    <n v="52542115"/>
    <n v="0"/>
    <n v="0"/>
    <n v="174"/>
    <n v="16648000"/>
    <n v="26890000"/>
    <n v="174"/>
    <n v="0"/>
    <n v="0"/>
    <n v="-0.28220234652660392"/>
    <n v="0.25483401832664909"/>
    <n v="0"/>
    <n v="0"/>
    <n v="1"/>
    <n v="1"/>
    <n v="29929261.15919859"/>
    <n v="16594367.53930405"/>
    <n v="41465851.268239222"/>
  </r>
  <r>
    <x v="176"/>
    <x v="176"/>
    <n v="3856051658.6235342"/>
    <n v="46517898.605707273"/>
    <n v="10191245.50669172"/>
    <n v="0"/>
    <n v="0"/>
    <n v="175"/>
    <n v="5715000"/>
    <n v="7899000"/>
    <n v="175"/>
    <n v="0"/>
    <n v="0"/>
    <n v="-0.2277028802292729"/>
    <n v="0.27694469746290018"/>
    <n v="0"/>
    <n v="0"/>
    <n v="1"/>
    <n v="1"/>
    <n v="12715686.117910299"/>
    <n v="8066110.0339768324"/>
    <n v="33669726.034652688"/>
  </r>
  <r>
    <x v="177"/>
    <x v="177"/>
    <n v="3734007060.6787901"/>
    <n v="43993793.253901906"/>
    <n v="0"/>
    <n v="0"/>
    <n v="0"/>
    <n v="176"/>
    <n v="4252000"/>
    <n v="5058000"/>
    <n v="176"/>
    <n v="0"/>
    <n v="0"/>
    <n v="-0.22675162969640919"/>
    <n v="0.27542849264494551"/>
    <n v="0"/>
    <n v="0"/>
    <n v="1"/>
    <n v="1"/>
    <n v="6442793.5949481111"/>
    <n v="3442945.608613709"/>
    <n v="27313779.835187431"/>
  </r>
  <r>
    <x v="178"/>
    <x v="178"/>
    <n v="3774685329.614964"/>
    <n v="45719827.735580072"/>
    <n v="-600000"/>
    <n v="0"/>
    <n v="0"/>
    <n v="177"/>
    <n v="3786000"/>
    <n v="4610000"/>
    <n v="177"/>
    <n v="0"/>
    <n v="0"/>
    <n v="-0.2164569881202032"/>
    <n v="0.28021179824934278"/>
    <n v="0"/>
    <n v="0"/>
    <n v="1"/>
    <n v="1"/>
    <n v="10172837.12600906"/>
    <n v="7316756.130854792"/>
    <n v="22132270.45293545"/>
  </r>
  <r>
    <x v="179"/>
    <x v="179"/>
    <n v="3842483975.9596462"/>
    <n v="42546445.241048656"/>
    <n v="1685019.99986589"/>
    <n v="0"/>
    <n v="0"/>
    <n v="178"/>
    <n v="5950000"/>
    <n v="16126000"/>
    <n v="178"/>
    <n v="0"/>
    <n v="0"/>
    <n v="-0.21045590788346691"/>
    <n v="0.28149607043037789"/>
    <n v="0"/>
    <n v="0"/>
    <n v="1"/>
    <n v="1"/>
    <n v="5782465.4133472089"/>
    <n v="3061538.802295174"/>
    <n v="19534545.587186102"/>
  </r>
  <r>
    <x v="180"/>
    <x v="180"/>
    <n v="3883162117.107666"/>
    <n v="43780888.056025147"/>
    <n v="5038285"/>
    <n v="0"/>
    <n v="0"/>
    <n v="179"/>
    <n v="58360000"/>
    <n v="42783000"/>
    <n v="179"/>
    <n v="0"/>
    <n v="0"/>
    <n v="-0.21193640879332731"/>
    <n v="0.26813193164741989"/>
    <n v="0"/>
    <n v="0"/>
    <n v="1"/>
    <n v="1"/>
    <n v="6526752.3507156046"/>
    <n v="3379697.9451887212"/>
    <n v="18602206.31371009"/>
  </r>
  <r>
    <x v="181"/>
    <x v="181"/>
    <n v="3869599412.161417"/>
    <n v="44956413.733045921"/>
    <n v="100045945"/>
    <n v="0"/>
    <n v="0"/>
    <n v="180"/>
    <n v="218491000"/>
    <n v="302435000"/>
    <n v="180"/>
    <n v="0"/>
    <n v="0"/>
    <n v="-0.20374690881449101"/>
    <n v="0.1907341903838643"/>
    <n v="0"/>
    <n v="0"/>
    <n v="1"/>
    <n v="1"/>
    <n v="59519033.449478887"/>
    <n v="35189792.584255733"/>
    <n v="69875047.102542281"/>
  </r>
  <r>
    <x v="182"/>
    <x v="182"/>
    <n v="3875170096.0763078"/>
    <n v="44876372.822433136"/>
    <n v="130599018.8602819"/>
    <n v="0"/>
    <n v="7987006.8028182276"/>
    <n v="181"/>
    <n v="133599000"/>
    <n v="208365000"/>
    <n v="181"/>
    <n v="0"/>
    <n v="291.52574830286528"/>
    <n v="0.2015726998907299"/>
    <n v="0.29056474501827761"/>
    <n v="0"/>
    <n v="0"/>
    <n v="1"/>
    <n v="1"/>
    <n v="73721148.562435761"/>
    <n v="41031010.029663742"/>
    <n v="115480884.99332631"/>
  </r>
  <r>
    <x v="183"/>
    <x v="183"/>
    <n v="3822778841.6244788"/>
    <n v="47686297.021955483"/>
    <n v="172879299.16157231"/>
    <n v="0"/>
    <n v="24079203.915943619"/>
    <n v="182"/>
    <n v="60869000"/>
    <n v="102430000"/>
    <n v="182"/>
    <n v="0"/>
    <n v="878.89094293194228"/>
    <n v="0.26381837172499067"/>
    <n v="0.36089285951115968"/>
    <n v="0"/>
    <n v="0"/>
    <n v="1"/>
    <n v="1"/>
    <n v="99753474.551202625"/>
    <n v="55669594.812064856"/>
    <n v="171057230.85539049"/>
  </r>
  <r>
    <x v="184"/>
    <x v="184"/>
    <n v="3809460421.5394139"/>
    <n v="53727254.225617521"/>
    <n v="43489045.673457213"/>
    <n v="0"/>
    <n v="0"/>
    <n v="183"/>
    <n v="23084000"/>
    <n v="35154000"/>
    <n v="183"/>
    <n v="0"/>
    <n v="0"/>
    <n v="0.29395408313806548"/>
    <n v="0.39836238164880011"/>
    <n v="0"/>
    <n v="0"/>
    <n v="1"/>
    <n v="1"/>
    <n v="38362631.496884607"/>
    <n v="20644668.20050047"/>
    <n v="138987303.7243754"/>
  </r>
  <r>
    <x v="185"/>
    <x v="185"/>
    <n v="3815865133.7258229"/>
    <n v="57137526.908940732"/>
    <n v="9140369.3146965578"/>
    <n v="0"/>
    <n v="0"/>
    <n v="184"/>
    <n v="14276000"/>
    <n v="20765000"/>
    <n v="184"/>
    <n v="0"/>
    <n v="0"/>
    <n v="0.2962127115994504"/>
    <n v="0.40058484484258372"/>
    <n v="0"/>
    <n v="0"/>
    <n v="1"/>
    <n v="1"/>
    <n v="30572180.960611779"/>
    <n v="20285781.579517432"/>
    <n v="113722491.271183"/>
  </r>
  <r>
    <x v="186"/>
    <x v="186"/>
    <n v="3821629120.091053"/>
    <n v="58610217.842300937"/>
    <n v="0"/>
    <n v="0"/>
    <n v="0"/>
    <n v="185"/>
    <n v="10972000"/>
    <n v="14646000"/>
    <n v="185"/>
    <n v="0"/>
    <n v="0"/>
    <n v="0.29607115206974421"/>
    <n v="0.4002206155172181"/>
    <n v="0"/>
    <n v="0"/>
    <n v="1"/>
    <n v="1"/>
    <n v="25801725.886546761"/>
    <n v="17299478.004903018"/>
    <n v="92360908.269270092"/>
  </r>
  <r>
    <x v="187"/>
    <x v="187"/>
    <n v="3572723563.5936999"/>
    <n v="58585741.238135003"/>
    <n v="8037060"/>
    <n v="0"/>
    <n v="0"/>
    <n v="186"/>
    <n v="9600000"/>
    <n v="14249000"/>
    <n v="186"/>
    <n v="0"/>
    <n v="0"/>
    <n v="0.29556091457160338"/>
    <n v="0.39935815961179322"/>
    <n v="0"/>
    <n v="0"/>
    <n v="1"/>
    <n v="1"/>
    <n v="26895425.029188041"/>
    <n v="17671500.845366411"/>
    <n v="79759580.790168032"/>
  </r>
  <r>
    <x v="188"/>
    <x v="188"/>
    <n v="3617213059.8802052"/>
    <n v="57767399.009512767"/>
    <n v="0"/>
    <n v="0"/>
    <n v="0"/>
    <n v="187"/>
    <n v="7791000"/>
    <n v="11832000"/>
    <n v="187"/>
    <n v="0"/>
    <n v="0"/>
    <n v="0.29461582332699199"/>
    <n v="0.39823366027482632"/>
    <n v="0"/>
    <n v="0"/>
    <n v="1"/>
    <n v="1"/>
    <n v="21408420.754220169"/>
    <n v="13691596.959758811"/>
    <n v="64770621.987844586"/>
  </r>
  <r>
    <x v="189"/>
    <x v="189"/>
    <n v="3661371820.096746"/>
    <n v="56083696.589062966"/>
    <n v="-600000"/>
    <n v="0"/>
    <n v="0"/>
    <n v="188"/>
    <n v="7581000"/>
    <n v="13766000"/>
    <n v="188"/>
    <n v="0"/>
    <n v="0"/>
    <n v="0.29409985619209689"/>
    <n v="0.39757740581176032"/>
    <n v="0"/>
    <n v="0"/>
    <n v="1"/>
    <n v="1"/>
    <n v="19438793.923353381"/>
    <n v="12148315.609737121"/>
    <n v="52599430.035409927"/>
  </r>
  <r>
    <x v="190"/>
    <x v="190"/>
    <n v="3450173505.6893191"/>
    <n v="53799232.600587897"/>
    <n v="4564039.9998658895"/>
    <n v="0"/>
    <n v="0"/>
    <n v="189"/>
    <n v="7397000"/>
    <n v="11584000"/>
    <n v="189"/>
    <n v="0"/>
    <n v="0"/>
    <n v="0.29379315487421742"/>
    <n v="0.39735942890825571"/>
    <n v="0"/>
    <n v="0"/>
    <n v="1"/>
    <n v="1"/>
    <n v="19658267.290361259"/>
    <n v="12349217.098696349"/>
    <n v="45892281.228329018"/>
  </r>
  <r>
    <x v="191"/>
    <x v="191"/>
    <n v="3627869269.822196"/>
    <n v="51319371.438534848"/>
    <n v="6477795"/>
    <n v="0"/>
    <n v="0"/>
    <n v="190"/>
    <n v="6898000"/>
    <n v="11410000"/>
    <n v="190"/>
    <n v="0"/>
    <n v="0"/>
    <n v="0.29343450471223742"/>
    <n v="0.39689376611755778"/>
    <n v="0"/>
    <n v="0"/>
    <n v="1"/>
    <n v="1"/>
    <n v="18980138.233421199"/>
    <n v="11544911.4908638"/>
    <n v="40813008.172144517"/>
  </r>
  <r>
    <x v="192"/>
    <x v="192"/>
    <n v="3751783478.2249198"/>
    <n v="48766522.862520218"/>
    <n v="4318530"/>
    <n v="0"/>
    <n v="0"/>
    <n v="191"/>
    <n v="17038000"/>
    <n v="35566000"/>
    <n v="191"/>
    <n v="0"/>
    <n v="0"/>
    <n v="0.29312968094043901"/>
    <n v="0.39648542537933529"/>
    <n v="0"/>
    <n v="0"/>
    <n v="1"/>
    <n v="1"/>
    <n v="16852397.969095681"/>
    <n v="10150982.27567525"/>
    <n v="35522642.868494786"/>
  </r>
  <r>
    <x v="193"/>
    <x v="193"/>
    <n v="3417942234.936625"/>
    <n v="46134646.101900183"/>
    <n v="74134765"/>
    <n v="0"/>
    <n v="0"/>
    <n v="192"/>
    <n v="10208000"/>
    <n v="21338000"/>
    <n v="192"/>
    <n v="0"/>
    <n v="0"/>
    <n v="0.29325826792065102"/>
    <n v="0.39636381557520778"/>
    <n v="0"/>
    <n v="0"/>
    <n v="1"/>
    <n v="1"/>
    <n v="51568214.273032099"/>
    <n v="29545578.53112115"/>
    <n v="69432914.946093947"/>
  </r>
  <r>
    <x v="194"/>
    <x v="194"/>
    <n v="3231514940.4609728"/>
    <n v="45908842.379577532"/>
    <n v="16156966.094045769"/>
    <n v="0"/>
    <n v="0"/>
    <n v="193"/>
    <n v="7218000"/>
    <n v="11632000"/>
    <n v="193"/>
    <n v="0"/>
    <n v="0"/>
    <n v="0.28775616970720119"/>
    <n v="0.39022108559990182"/>
    <n v="0"/>
    <n v="0"/>
    <n v="1"/>
    <n v="1"/>
    <n v="20473237.359353751"/>
    <n v="10500375.161355451"/>
    <n v="56388099.423591629"/>
  </r>
  <r>
    <x v="195"/>
    <x v="195"/>
    <n v="3260295726.1493869"/>
    <n v="44881280.489539899"/>
    <n v="103944.52107609621"/>
    <n v="0"/>
    <n v="0"/>
    <n v="194"/>
    <n v="6229000"/>
    <n v="9228000"/>
    <n v="194"/>
    <n v="0"/>
    <n v="0"/>
    <n v="0.28760511893977558"/>
    <n v="0.38966491142836329"/>
    <n v="0"/>
    <n v="0"/>
    <n v="1"/>
    <n v="1"/>
    <n v="17095325.363401279"/>
    <n v="10244979.491085229"/>
    <n v="45772713.201539889"/>
  </r>
  <r>
    <x v="196"/>
    <x v="196"/>
    <n v="3680069233.895443"/>
    <n v="43285658.712359518"/>
    <n v="-549067.18464947946"/>
    <n v="0"/>
    <n v="0"/>
    <n v="195"/>
    <n v="5939000"/>
    <n v="11754000"/>
    <n v="195"/>
    <n v="0"/>
    <n v="0"/>
    <n v="0.28740404477299197"/>
    <n v="0.3892590374249062"/>
    <n v="0"/>
    <n v="0"/>
    <n v="1"/>
    <n v="1"/>
    <n v="11083983.17025917"/>
    <n v="4606354.6811457425"/>
    <n v="37135980.739559852"/>
  </r>
  <r>
    <x v="197"/>
    <x v="197"/>
    <n v="3600813948.6266251"/>
    <n v="45632385.663158223"/>
    <n v="9652748.4870742895"/>
    <n v="0"/>
    <n v="0"/>
    <n v="196"/>
    <n v="5985000"/>
    <n v="9805000"/>
    <n v="196"/>
    <n v="0"/>
    <n v="0"/>
    <n v="0.287428419147994"/>
    <n v="0.38925627650315942"/>
    <n v="0"/>
    <n v="0"/>
    <n v="1"/>
    <n v="1"/>
    <n v="19105952.698009159"/>
    <n v="11424496.284430539"/>
    <n v="36056365.293486908"/>
  </r>
  <r>
    <x v="198"/>
    <x v="198"/>
    <n v="3359292400.4064441"/>
    <n v="43347650.046591491"/>
    <n v="0"/>
    <n v="0"/>
    <n v="0"/>
    <n v="197"/>
    <n v="6577000"/>
    <n v="10477000"/>
    <n v="197"/>
    <n v="0"/>
    <n v="0"/>
    <n v="0.28703817632159778"/>
    <n v="0.38866223979616749"/>
    <n v="0"/>
    <n v="0"/>
    <n v="1"/>
    <n v="1"/>
    <n v="9429719.3090006597"/>
    <n v="3475465.047120926"/>
    <n v="29274922.147007052"/>
  </r>
  <r>
    <x v="199"/>
    <x v="199"/>
    <n v="3279497184.9478092"/>
    <n v="45197614.620483316"/>
    <n v="5877795"/>
    <n v="0"/>
    <n v="0"/>
    <n v="198"/>
    <n v="5486000"/>
    <n v="8725000"/>
    <n v="198"/>
    <n v="0"/>
    <n v="0"/>
    <n v="0.28692099219967587"/>
    <n v="0.38866549525836558"/>
    <n v="0"/>
    <n v="0"/>
    <n v="1"/>
    <n v="1"/>
    <n v="15697000.360313909"/>
    <n v="9350698.8130628373"/>
    <n v="27300843.903109789"/>
  </r>
  <r>
    <x v="200"/>
    <x v="200"/>
    <n v="3267076958.0432868"/>
    <n v="42403070.114873953"/>
    <n v="0"/>
    <n v="0"/>
    <n v="0"/>
    <n v="199"/>
    <n v="4842000"/>
    <n v="6961000"/>
    <n v="199"/>
    <n v="0"/>
    <n v="0"/>
    <n v="0.28677339316194178"/>
    <n v="0.38836794976983791"/>
    <n v="0"/>
    <n v="0"/>
    <n v="1"/>
    <n v="1"/>
    <n v="8082923.275856317"/>
    <n v="2653688.9051833628"/>
    <n v="22148210.360781021"/>
  </r>
  <r>
    <x v="201"/>
    <x v="201"/>
    <n v="3470814879.8710022"/>
    <n v="43802677.749585889"/>
    <n v="839510"/>
    <n v="0"/>
    <n v="0"/>
    <n v="200"/>
    <n v="47457000"/>
    <n v="38705000"/>
    <n v="200"/>
    <n v="0"/>
    <n v="0"/>
    <n v="0.28681668262839161"/>
    <n v="0.3884727570000519"/>
    <n v="0"/>
    <n v="0"/>
    <n v="1"/>
    <n v="1"/>
    <n v="7793449.7995115109"/>
    <n v="2653518.959365841"/>
    <n v="18758032.251842771"/>
  </r>
  <r>
    <x v="202"/>
    <x v="202"/>
    <n v="3525846518.6757798"/>
    <n v="44988050.505406432"/>
    <n v="22123764.900187649"/>
    <n v="0"/>
    <n v="0"/>
    <n v="201"/>
    <n v="76319000"/>
    <n v="88380000"/>
    <n v="201"/>
    <n v="0"/>
    <n v="0"/>
    <n v="0.2737087813742195"/>
    <n v="0.38477505207371387"/>
    <n v="0"/>
    <n v="0"/>
    <n v="1"/>
    <n v="1"/>
    <n v="22033852.586926799"/>
    <n v="12810666.815553101"/>
    <n v="27439306.933258619"/>
  </r>
  <r>
    <x v="203"/>
    <x v="203"/>
    <n v="3648441877.9951859"/>
    <n v="42223212.279482856"/>
    <n v="41380412.008159943"/>
    <n v="0"/>
    <n v="0"/>
    <n v="202"/>
    <n v="71528000"/>
    <n v="83796000"/>
    <n v="202"/>
    <n v="0"/>
    <n v="0"/>
    <n v="0.2647978526636432"/>
    <n v="0.37919826547654978"/>
    <n v="0"/>
    <n v="0"/>
    <n v="1"/>
    <n v="1"/>
    <n v="27504121.091984369"/>
    <n v="13870339.70099037"/>
    <n v="43958787.322491683"/>
  </r>
  <r>
    <x v="204"/>
    <x v="204"/>
    <n v="3662782861.883832"/>
    <n v="45001091.545890033"/>
    <n v="31574462.484546699"/>
    <n v="0"/>
    <n v="0"/>
    <n v="203"/>
    <n v="26673000"/>
    <n v="39408000"/>
    <n v="203"/>
    <n v="0"/>
    <n v="0"/>
    <n v="0.26004169972099672"/>
    <n v="0.37936205199808087"/>
    <n v="0"/>
    <n v="0"/>
    <n v="1"/>
    <n v="1"/>
    <n v="27300835.505729951"/>
    <n v="15435451.692605941"/>
    <n v="49089681.750246041"/>
  </r>
  <r>
    <x v="205"/>
    <x v="205"/>
    <n v="3866496890.1978502"/>
    <n v="43603097.224005356"/>
    <n v="4369043.1007931828"/>
    <n v="0"/>
    <n v="0"/>
    <n v="204"/>
    <n v="15748000"/>
    <n v="42184000"/>
    <n v="204"/>
    <n v="0"/>
    <n v="0"/>
    <n v="0.26168473877878612"/>
    <n v="0.38143795060995939"/>
    <n v="0"/>
    <n v="0"/>
    <n v="1"/>
    <n v="1"/>
    <n v="10646357.44831657"/>
    <n v="4623087.7742657159"/>
    <n v="39841589.848487183"/>
  </r>
  <r>
    <x v="206"/>
    <x v="206"/>
    <n v="3823181510.543294"/>
    <n v="46120799.215392724"/>
    <n v="118759575"/>
    <n v="0"/>
    <n v="3415676.4017776139"/>
    <n v="205"/>
    <n v="153773000"/>
    <n v="261492000"/>
    <n v="205"/>
    <n v="0"/>
    <n v="124.6721886648829"/>
    <n v="0.26064822560357231"/>
    <n v="0.37861639441456929"/>
    <n v="0"/>
    <n v="0"/>
    <n v="1"/>
    <n v="1"/>
    <n v="74288643.667789832"/>
    <n v="42946366.225001842"/>
    <n v="97376989.979771703"/>
  </r>
  <r>
    <x v="207"/>
    <x v="207"/>
    <n v="3827664864.0711451"/>
    <n v="47662244.787730306"/>
    <n v="123525495.8211665"/>
    <n v="0"/>
    <n v="5310276.6666926052"/>
    <n v="206"/>
    <n v="94223000"/>
    <n v="227776000"/>
    <n v="206"/>
    <n v="0"/>
    <n v="193.82509833428011"/>
    <n v="0.29490357393144628"/>
    <n v="0.39534247637264169"/>
    <n v="0"/>
    <n v="0"/>
    <n v="1"/>
    <n v="1"/>
    <n v="74350149.027094021"/>
    <n v="40266554.295157634"/>
    <n v="131116339.8577507"/>
  </r>
  <r>
    <x v="208"/>
    <x v="208"/>
    <n v="3659363439.6679978"/>
    <n v="51181630.104877003"/>
    <n v="206909448.0693984"/>
    <n v="0"/>
    <n v="36201309.625104018"/>
    <n v="207"/>
    <n v="45921000"/>
    <n v="94565000"/>
    <n v="207"/>
    <n v="0"/>
    <n v="1321.3478013162969"/>
    <n v="0.31660252709922437"/>
    <n v="0.41284764848197009"/>
    <n v="0"/>
    <n v="0"/>
    <n v="1"/>
    <n v="1"/>
    <n v="122551005.3858892"/>
    <n v="68188368.980516493"/>
    <n v="203460499.5693714"/>
  </r>
  <r>
    <x v="209"/>
    <x v="209"/>
    <n v="3553822471.6023068"/>
    <n v="58920707.577109218"/>
    <n v="52891733.109985769"/>
    <n v="0"/>
    <n v="0"/>
    <n v="208"/>
    <n v="26207000"/>
    <n v="48638000"/>
    <n v="208"/>
    <n v="0"/>
    <n v="0"/>
    <n v="0.32104410857961962"/>
    <n v="0.42477836086762433"/>
    <n v="0"/>
    <n v="0"/>
    <n v="1"/>
    <n v="1"/>
    <n v="46785530.124600001"/>
    <n v="23886590.406075738"/>
    <n v="165306453.58177981"/>
  </r>
  <r>
    <x v="210"/>
    <x v="210"/>
    <n v="3602406619.3208308"/>
    <n v="63474815.936665453"/>
    <n v="10290912.259354491"/>
    <n v="0"/>
    <n v="0"/>
    <n v="209"/>
    <n v="19003000"/>
    <n v="41235000"/>
    <n v="209"/>
    <n v="0"/>
    <n v="0"/>
    <n v="0.32304057700826549"/>
    <n v="0.42760806214018299"/>
    <n v="0"/>
    <n v="0"/>
    <n v="1"/>
    <n v="1"/>
    <n v="36789938.783846013"/>
    <n v="23194629.603735551"/>
    <n v="134310164.33766839"/>
  </r>
  <r>
    <x v="211"/>
    <x v="211"/>
    <n v="3637054324.8096032"/>
    <n v="65614770.856804118"/>
    <n v="20872895"/>
    <n v="0"/>
    <n v="0"/>
    <n v="210"/>
    <n v="13282000"/>
    <n v="27006000"/>
    <n v="210"/>
    <n v="0"/>
    <n v="0"/>
    <n v="0.32361602508803933"/>
    <n v="0.42932873553353379"/>
    <n v="0"/>
    <n v="0"/>
    <n v="1"/>
    <n v="1"/>
    <n v="41578323.76949656"/>
    <n v="26125977.33628691"/>
    <n v="120536741.8850881"/>
  </r>
  <r>
    <x v="212"/>
    <x v="212"/>
    <n v="3564758674.6128721"/>
    <n v="66670349.022634894"/>
    <n v="1418684.415606797"/>
    <n v="0"/>
    <n v="0"/>
    <n v="211"/>
    <n v="10818000"/>
    <n v="21275000"/>
    <n v="211"/>
    <n v="0"/>
    <n v="0"/>
    <n v="0.32226213776471307"/>
    <n v="0.4290156184548144"/>
    <n v="0"/>
    <n v="0"/>
    <n v="1"/>
    <n v="1"/>
    <n v="29606660.667767219"/>
    <n v="18517241.81370135"/>
    <n v="97913179.29239361"/>
  </r>
  <r>
    <x v="213"/>
    <x v="213"/>
    <n v="3624488448.8745041"/>
    <n v="66190722.892633609"/>
    <n v="0"/>
    <n v="0"/>
    <n v="0"/>
    <n v="212"/>
    <n v="10929000"/>
    <n v="18874000"/>
    <n v="212"/>
    <n v="0"/>
    <n v="0"/>
    <n v="0.32176136581640602"/>
    <n v="0.42893816513921662"/>
    <n v="0"/>
    <n v="0"/>
    <n v="1"/>
    <n v="1"/>
    <n v="27000264.721762039"/>
    <n v="16515753.50842068"/>
    <n v="79535249.159075081"/>
  </r>
  <r>
    <x v="214"/>
    <x v="214"/>
    <n v="3497087021.2399721"/>
    <n v="64597706.341234997"/>
    <n v="-600000"/>
    <n v="0"/>
    <n v="0"/>
    <n v="213"/>
    <n v="10413000"/>
    <n v="18266000"/>
    <n v="213"/>
    <n v="0"/>
    <n v="0"/>
    <n v="0.32152290869971378"/>
    <n v="0.42879244042622389"/>
    <n v="0"/>
    <n v="0"/>
    <n v="1"/>
    <n v="1"/>
    <n v="24373783.219133198"/>
    <n v="14481420.5270817"/>
    <n v="64612166.418346681"/>
  </r>
  <r>
    <x v="215"/>
    <x v="215"/>
    <n v="3422072297.7357612"/>
    <n v="62220959.924841732"/>
    <n v="-1194000.00013411"/>
    <n v="0"/>
    <n v="0"/>
    <n v="214"/>
    <n v="9535000"/>
    <n v="13963000"/>
    <n v="214"/>
    <n v="0"/>
    <n v="0"/>
    <n v="0.32140307778745542"/>
    <n v="0.4287358465070028"/>
    <n v="0"/>
    <n v="0"/>
    <n v="1"/>
    <n v="1"/>
    <n v="22072660.728580128"/>
    <n v="12736972.889601851"/>
    <n v="52465750.673278108"/>
  </r>
  <r>
    <x v="216"/>
    <x v="216"/>
    <n v="3413191894.0750251"/>
    <n v="59314322.019198693"/>
    <n v="-1782060.0003996489"/>
    <n v="0"/>
    <n v="0"/>
    <n v="215"/>
    <n v="8292000"/>
    <n v="14690000"/>
    <n v="215"/>
    <n v="0"/>
    <n v="0"/>
    <n v="0.32132101927152612"/>
    <n v="0.42850144115702432"/>
    <n v="0"/>
    <n v="0"/>
    <n v="1"/>
    <n v="1"/>
    <n v="20032657.885663729"/>
    <n v="11220296.34220515"/>
    <n v="42593052.035889007"/>
  </r>
  <r>
    <x v="217"/>
    <x v="217"/>
    <n v="3336850587.671555"/>
    <n v="56074464.345715642"/>
    <n v="-2364239.4007939738"/>
    <n v="0"/>
    <n v="0"/>
    <n v="216"/>
    <n v="6845000"/>
    <n v="9798000"/>
    <n v="216"/>
    <n v="0"/>
    <n v="0"/>
    <n v="0.32124223032528271"/>
    <n v="0.42841086048371768"/>
    <n v="0"/>
    <n v="0"/>
    <n v="1"/>
    <n v="1"/>
    <n v="18220331.03265506"/>
    <n v="9899945.0294430405"/>
    <n v="34568931.794431649"/>
  </r>
  <r>
    <x v="218"/>
    <x v="218"/>
    <n v="3192852611.9559598"/>
    <n v="52651525.743810728"/>
    <n v="-2940597.0073144832"/>
    <n v="0"/>
    <n v="0"/>
    <n v="217"/>
    <n v="7297000"/>
    <n v="9941000"/>
    <n v="217"/>
    <n v="0"/>
    <n v="0"/>
    <n v="0.32116661175727801"/>
    <n v="0.42816079586473288"/>
    <n v="0"/>
    <n v="0"/>
    <n v="1"/>
    <n v="1"/>
    <n v="16604897.968154989"/>
    <n v="8747014.8704400603"/>
    <n v="28040608.46898853"/>
  </r>
  <r>
    <x v="219"/>
    <x v="219"/>
    <n v="3075034121.022233"/>
    <n v="49158337.915934853"/>
    <n v="-2071681.0378986129"/>
    <n v="0"/>
    <n v="0"/>
    <n v="218"/>
    <n v="5306000"/>
    <n v="11016000"/>
    <n v="218"/>
    <n v="0"/>
    <n v="0"/>
    <n v="0.32115158458400023"/>
    <n v="0.42800699494722061"/>
    <n v="0"/>
    <n v="0"/>
    <n v="1"/>
    <n v="1"/>
    <n v="15579025.036978999"/>
    <n v="8155937.8185186647"/>
    <n v="23534046.33580444"/>
  </r>
  <r>
    <x v="220"/>
    <x v="220"/>
    <n v="3117960233.3252358"/>
    <n v="45729686.554357924"/>
    <n v="-2650964.227982684"/>
    <n v="0"/>
    <n v="0"/>
    <n v="219"/>
    <n v="4683000"/>
    <n v="7972000"/>
    <n v="219"/>
    <n v="0"/>
    <n v="0"/>
    <n v="0.32112663172887762"/>
    <n v="0.42793275063055281"/>
    <n v="0"/>
    <n v="0"/>
    <n v="1"/>
    <n v="1"/>
    <n v="13933687.650560159"/>
    <n v="6919349.1218266115"/>
    <n v="19067611.746355791"/>
  </r>
  <r>
    <x v="221"/>
    <x v="221"/>
    <n v="3456648583.3893709"/>
    <n v="42361653.784574702"/>
    <n v="-3224454.5862953942"/>
    <n v="0"/>
    <n v="0"/>
    <n v="220"/>
    <n v="4984000"/>
    <n v="7194000"/>
    <n v="220"/>
    <n v="0"/>
    <n v="0"/>
    <n v="0.32115482499901549"/>
    <n v="0.42783738134770721"/>
    <n v="0"/>
    <n v="0"/>
    <n v="1"/>
    <n v="1"/>
    <n v="9130076.6271722838"/>
    <n v="2500000"/>
    <n v="15437569.4931984"/>
  </r>
  <r>
    <x v="222"/>
    <x v="222"/>
    <n v="3324442044.45644"/>
    <n v="43337197.170343533"/>
    <n v="-2352700.0411531618"/>
    <n v="0"/>
    <n v="0"/>
    <n v="221"/>
    <n v="5781000"/>
    <n v="7525000"/>
    <n v="221"/>
    <n v="0"/>
    <n v="0"/>
    <n v="0.32115985369805522"/>
    <n v="0.42787365034315378"/>
    <n v="0"/>
    <n v="0"/>
    <n v="1"/>
    <n v="1"/>
    <n v="8768834.5909221545"/>
    <n v="2500000"/>
    <n v="13302111.454854621"/>
  </r>
  <r>
    <x v="223"/>
    <x v="223"/>
    <n v="3245695591.4102502"/>
    <n v="44177794.963426217"/>
    <n v="22982006.958732501"/>
    <n v="0"/>
    <n v="0"/>
    <n v="222"/>
    <n v="11155000"/>
    <n v="10489000"/>
    <n v="222"/>
    <n v="0"/>
    <n v="0"/>
    <n v="0.32109523096346337"/>
    <n v="0.42791144590328839"/>
    <n v="0"/>
    <n v="0"/>
    <n v="1"/>
    <n v="1"/>
    <n v="19260722.596734781"/>
    <n v="8798467.6805397235"/>
    <n v="24955568.381394289"/>
  </r>
  <r>
    <x v="224"/>
    <x v="224"/>
    <n v="3422785964.807229"/>
    <n v="45754807.438304298"/>
    <n v="2005170.5548982921"/>
    <n v="0"/>
    <n v="0"/>
    <n v="223"/>
    <n v="6079000"/>
    <n v="15170000"/>
    <n v="223"/>
    <n v="0"/>
    <n v="0"/>
    <n v="0.32110131686473181"/>
    <n v="0.42763375767791462"/>
    <n v="0"/>
    <n v="0"/>
    <n v="1"/>
    <n v="1"/>
    <n v="12697809.43740277"/>
    <n v="6707485.8787387302"/>
    <n v="20243850.636686869"/>
  </r>
  <r>
    <x v="225"/>
    <x v="225"/>
    <n v="3559436437.5870409"/>
    <n v="42458592.420032553"/>
    <n v="29509955"/>
    <n v="0"/>
    <n v="0"/>
    <n v="224"/>
    <n v="5960000"/>
    <n v="12059000"/>
    <n v="224"/>
    <n v="0"/>
    <n v="0"/>
    <n v="0.3211239516663752"/>
    <n v="0.42763149412177398"/>
    <n v="0"/>
    <n v="0"/>
    <n v="1"/>
    <n v="1"/>
    <n v="22278606.45324152"/>
    <n v="10586978.336167591"/>
    <n v="32582796.963961478"/>
  </r>
  <r>
    <x v="226"/>
    <x v="226"/>
    <n v="3385647670.0865121"/>
    <n v="44517590.896576792"/>
    <n v="8144546.0761760361"/>
    <n v="0"/>
    <n v="0"/>
    <n v="225"/>
    <n v="5102000"/>
    <n v="8742000"/>
    <n v="225"/>
    <n v="0"/>
    <n v="0"/>
    <n v="0.32095633433482113"/>
    <n v="0.42724743327294579"/>
    <n v="0"/>
    <n v="0"/>
    <n v="1"/>
    <n v="1"/>
    <n v="11196820.00460599"/>
    <n v="4094323.552767003"/>
    <n v="28822074.778554711"/>
  </r>
  <r>
    <x v="227"/>
    <x v="227"/>
    <n v="3468083351.2512722"/>
    <n v="46338938.773050614"/>
    <n v="8637060"/>
    <n v="0"/>
    <n v="0"/>
    <n v="226"/>
    <n v="7369000"/>
    <n v="73520000"/>
    <n v="226"/>
    <n v="0"/>
    <n v="0"/>
    <n v="0.32100426319573161"/>
    <n v="0.42724861733601532"/>
    <n v="0"/>
    <n v="0"/>
    <n v="1"/>
    <n v="1"/>
    <n v="17027120.286114421"/>
    <n v="9996342.69372412"/>
    <n v="28105989.105177961"/>
  </r>
  <r>
    <x v="228"/>
    <x v="228"/>
    <n v="3305841401.4284039"/>
    <n v="43481141.237734951"/>
    <n v="151148550"/>
    <n v="0"/>
    <n v="14972615.47171773"/>
    <n v="227"/>
    <n v="5564000"/>
    <n v="12723000"/>
    <n v="227"/>
    <n v="0"/>
    <n v="546.50046471769701"/>
    <n v="0.3209443559712396"/>
    <n v="0.42351748521561361"/>
    <n v="0"/>
    <n v="0"/>
    <n v="1"/>
    <n v="1"/>
    <n v="85049964.280004814"/>
    <n v="46351989.928137772"/>
    <n v="105539951.8934963"/>
  </r>
  <r>
    <x v="229"/>
    <x v="229"/>
    <n v="3395987875.007236"/>
    <n v="50150507.296260141"/>
    <n v="41771990.866688818"/>
    <n v="0"/>
    <n v="0"/>
    <n v="228"/>
    <n v="4896000"/>
    <n v="8819000"/>
    <n v="228"/>
    <n v="0"/>
    <n v="0"/>
    <n v="0.30567739848479392"/>
    <n v="0.40454583162951918"/>
    <n v="0"/>
    <n v="0"/>
    <n v="1"/>
    <n v="1"/>
    <n v="31153814.168205962"/>
    <n v="14679453.61831373"/>
    <n v="88083426.539233357"/>
  </r>
  <r>
    <x v="230"/>
    <x v="230"/>
    <n v="3426813237.3165188"/>
    <n v="50701695.671851613"/>
    <n v="12238661.64821998"/>
    <n v="0"/>
    <n v="0"/>
    <n v="229"/>
    <n v="5539000"/>
    <n v="8375000"/>
    <n v="229"/>
    <n v="0"/>
    <n v="0"/>
    <n v="0.30486354885635231"/>
    <n v="0.40275952868994808"/>
    <n v="0"/>
    <n v="0"/>
    <n v="1"/>
    <n v="1"/>
    <n v="25635012.880998649"/>
    <n v="15493601.64988124"/>
    <n v="74298158.751940846"/>
  </r>
  <r>
    <x v="231"/>
    <x v="231"/>
    <n v="3175643048.1411252"/>
    <n v="50326635.409979217"/>
    <n v="0"/>
    <n v="0"/>
    <n v="0"/>
    <n v="230"/>
    <n v="5927000"/>
    <n v="8377000"/>
    <n v="230"/>
    <n v="0"/>
    <n v="0"/>
    <n v="0.3039947999240904"/>
    <n v="0.40170875733020978"/>
    <n v="0"/>
    <n v="0"/>
    <n v="1"/>
    <n v="1"/>
    <n v="20208579.43572006"/>
    <n v="12441904.61013798"/>
    <n v="60315069.451859832"/>
  </r>
  <r>
    <x v="232"/>
    <x v="232"/>
    <n v="3178679949.8222771"/>
    <n v="49105450.478627183"/>
    <n v="-600000"/>
    <n v="0"/>
    <n v="0"/>
    <n v="231"/>
    <n v="6191000"/>
    <n v="8552000"/>
    <n v="231"/>
    <n v="0"/>
    <n v="0"/>
    <n v="0.30363539344324592"/>
    <n v="0.40123073185465402"/>
    <n v="0"/>
    <n v="0"/>
    <n v="1"/>
    <n v="1"/>
    <n v="18332091.749589581"/>
    <n v="10994748.815988749"/>
    <n v="48954879.08136557"/>
  </r>
  <r>
    <x v="233"/>
    <x v="233"/>
    <n v="3208306223.2557082"/>
    <n v="47288501.697998762"/>
    <n v="-1194000.00013411"/>
    <n v="0"/>
    <n v="0"/>
    <n v="232"/>
    <n v="5465000"/>
    <n v="8177000"/>
    <n v="232"/>
    <n v="0"/>
    <n v="0"/>
    <n v="0.30344718341806542"/>
    <n v="0.40091077996994662"/>
    <n v="0"/>
    <n v="0"/>
    <n v="1"/>
    <n v="1"/>
    <n v="16595621.97692598"/>
    <n v="9661891.0752655622"/>
    <n v="39730335.292940646"/>
  </r>
  <r>
    <x v="234"/>
    <x v="234"/>
    <n v="3466411632.7066841"/>
    <n v="45070322.961203218"/>
    <n v="-1782060.0003996489"/>
    <n v="0"/>
    <n v="0"/>
    <n v="233"/>
    <n v="5581000"/>
    <n v="9629000"/>
    <n v="233"/>
    <n v="0"/>
    <n v="0"/>
    <n v="0.30333064816366512"/>
    <n v="0.4006867392020691"/>
    <n v="0"/>
    <n v="0"/>
    <n v="1"/>
    <n v="1"/>
    <n v="15064735.28489534"/>
    <n v="8510437.3472649418"/>
    <n v="32240573.63224024"/>
  </r>
  <r>
    <x v="235"/>
    <x v="235"/>
    <n v="3482347579.793077"/>
    <n v="42600663.020711489"/>
    <n v="3393800.5992060262"/>
    <n v="0"/>
    <n v="0"/>
    <n v="234"/>
    <n v="5371000"/>
    <n v="9034000"/>
    <n v="234"/>
    <n v="0"/>
    <n v="0"/>
    <n v="0.30329333256452679"/>
    <n v="0.40059256545386801"/>
    <n v="0"/>
    <n v="0"/>
    <n v="1"/>
    <n v="1"/>
    <n v="11270066.18981819"/>
    <n v="4914466.7072618539"/>
    <n v="29339462.403508492"/>
  </r>
  <r>
    <x v="236"/>
    <x v="236"/>
    <n v="3592379866.7289491"/>
    <n v="44454706.07472764"/>
    <n v="0"/>
    <n v="0"/>
    <n v="0"/>
    <n v="235"/>
    <n v="5009000"/>
    <n v="7516000"/>
    <n v="235"/>
    <n v="0"/>
    <n v="0"/>
    <n v="0.30334017533165131"/>
    <n v="0.4005944845357603"/>
    <n v="0"/>
    <n v="0"/>
    <n v="1"/>
    <n v="1"/>
    <n v="8787193.8929094821"/>
    <n v="2868765.2279170849"/>
    <n v="23788813.914665788"/>
  </r>
  <r>
    <x v="237"/>
    <x v="237"/>
    <n v="3769748679.9395342"/>
    <n v="45957988.057034671"/>
    <n v="-600000"/>
    <n v="0"/>
    <n v="0"/>
    <n v="236"/>
    <n v="4671000"/>
    <n v="6911000"/>
    <n v="236"/>
    <n v="0"/>
    <n v="0"/>
    <n v="0.30336043638346"/>
    <n v="0.40063371816065052"/>
    <n v="0"/>
    <n v="0"/>
    <n v="1"/>
    <n v="1"/>
    <n v="12594550.72876549"/>
    <n v="6994731.6137638129"/>
    <n v="19273491.439883679"/>
  </r>
  <r>
    <x v="238"/>
    <x v="238"/>
    <n v="3812231446.2712822"/>
    <n v="42580135.252865173"/>
    <n v="-1194000.00013411"/>
    <n v="0"/>
    <n v="0"/>
    <n v="237"/>
    <n v="4452000"/>
    <n v="6496000"/>
    <n v="237"/>
    <n v="0"/>
    <n v="0"/>
    <n v="0.30338740611881582"/>
    <n v="0.40057447258578238"/>
    <n v="0"/>
    <n v="0"/>
    <n v="1"/>
    <n v="1"/>
    <n v="7800296.4141048463"/>
    <n v="2500000"/>
    <n v="15607891.153623501"/>
  </r>
  <r>
    <x v="239"/>
    <x v="239"/>
    <n v="3625132696.5170112"/>
    <n v="43566441.742848963"/>
    <n v="-1782060.0003996489"/>
    <n v="0"/>
    <n v="0"/>
    <n v="238"/>
    <n v="4335000"/>
    <n v="6321000"/>
    <n v="238"/>
    <n v="0"/>
    <n v="0"/>
    <n v="0.30343899309251232"/>
    <n v="0.40063584152643711"/>
    <n v="0"/>
    <n v="0"/>
    <n v="1"/>
    <n v="1"/>
    <n v="7518717.1320175752"/>
    <n v="2500000"/>
    <n v="12618868.02191413"/>
  </r>
  <r>
    <x v="240"/>
    <x v="240"/>
    <n v="3761754626.1238689"/>
    <n v="44363863.463936083"/>
    <n v="-2364239.4007939738"/>
    <n v="0"/>
    <n v="0"/>
    <n v="239"/>
    <n v="4238000"/>
    <n v="6927000"/>
    <n v="239"/>
    <n v="0"/>
    <n v="0"/>
    <n v="0.30350023840584373"/>
    <n v="0.40070246797611958"/>
    <n v="0"/>
    <n v="0"/>
    <n v="1"/>
    <n v="1"/>
    <n v="7254006.3375990503"/>
    <n v="2500000"/>
    <n v="10196805.309136439"/>
  </r>
  <r>
    <x v="241"/>
    <x v="241"/>
    <n v="3452572033.1971698"/>
    <n v="45008228.237787507"/>
    <n v="658177.99268551683"/>
    <n v="0"/>
    <n v="0"/>
    <n v="240"/>
    <n v="4390000"/>
    <n v="6813000"/>
    <n v="240"/>
    <n v="0"/>
    <n v="0"/>
    <n v="0.3035694259737346"/>
    <n v="0.40075955281597803"/>
    <n v="0"/>
    <n v="0"/>
    <n v="1"/>
    <n v="1"/>
    <n v="11073360.6812052"/>
    <n v="6568207.1859113891"/>
    <n v="10250337.493645869"/>
  </r>
  <r>
    <x v="242"/>
    <x v="242"/>
    <n v="3467346894.950829"/>
    <n v="41155152.969922349"/>
    <n v="-277492.78343698249"/>
    <n v="0"/>
    <n v="0"/>
    <n v="241"/>
    <n v="4296000"/>
    <n v="6825000"/>
    <n v="241"/>
    <n v="0"/>
    <n v="0"/>
    <n v="0.30361532627738202"/>
    <n v="0.40075381860386722"/>
    <n v="0"/>
    <n v="0"/>
    <n v="1"/>
    <n v="1"/>
    <n v="6782101.304045897"/>
    <n v="2500000"/>
    <n v="8291031.5621106168"/>
  </r>
  <r>
    <x v="243"/>
    <x v="243"/>
    <n v="3576652164.0668011"/>
    <n v="41795968.345523871"/>
    <n v="-874717.85566463717"/>
    <n v="0"/>
    <n v="0"/>
    <n v="242"/>
    <n v="3988000"/>
    <n v="6141000"/>
    <n v="242"/>
    <n v="0"/>
    <n v="0"/>
    <n v="0.30367972871024418"/>
    <n v="0.40081356896309572"/>
    <n v="0"/>
    <n v="0"/>
    <n v="1"/>
    <n v="1"/>
    <n v="6561518.7385177817"/>
    <n v="2500000"/>
    <n v="6357449.4177040625"/>
  </r>
  <r>
    <x v="244"/>
    <x v="244"/>
    <n v="3618317919.2346821"/>
    <n v="42436783.721125387"/>
    <n v="-1465970.6773035061"/>
    <n v="0"/>
    <n v="0"/>
    <n v="243"/>
    <n v="3835000"/>
    <n v="5718000"/>
    <n v="243"/>
    <n v="0"/>
    <n v="0"/>
    <n v="0.30376912089930852"/>
    <n v="0.4008892660770188"/>
    <n v="0"/>
    <n v="0"/>
    <n v="1"/>
    <n v="1"/>
    <n v="6354150.5482056597"/>
    <n v="2500000"/>
    <n v="4423077.0609778576"/>
  </r>
  <r>
    <x v="245"/>
    <x v="245"/>
    <n v="3538184876.0018139"/>
    <n v="43077599.096726917"/>
    <n v="-2051310.9708581399"/>
    <n v="0"/>
    <n v="0"/>
    <n v="244"/>
    <n v="3831000"/>
    <n v="5535000"/>
    <n v="244"/>
    <n v="0"/>
    <n v="0"/>
    <n v="0.30387070702597352"/>
    <n v="0.40097539279338129"/>
    <n v="0"/>
    <n v="0"/>
    <n v="1"/>
    <n v="1"/>
    <n v="6159205.1033996725"/>
    <n v="2500000"/>
    <n v="2478846.291356714"/>
  </r>
  <r>
    <x v="246"/>
    <x v="246"/>
    <n v="3552638458.2580299"/>
    <n v="43718414.472328439"/>
    <n v="-2630797.8616080629"/>
    <n v="0"/>
    <n v="0"/>
    <n v="245"/>
    <n v="3705000"/>
    <n v="5463000"/>
    <n v="245"/>
    <n v="0"/>
    <n v="0"/>
    <n v="0.30397257642547493"/>
    <n v="0.40106666536737701"/>
    <n v="0"/>
    <n v="0"/>
    <n v="1"/>
    <n v="1"/>
    <n v="5975938.1983193811"/>
    <n v="2500000"/>
    <n v="554057.82899721176"/>
  </r>
  <r>
    <x v="247"/>
    <x v="247"/>
    <n v="3377577542.3708019"/>
    <n v="44359229.847929962"/>
    <n v="18388160.11641999"/>
    <n v="0"/>
    <n v="0"/>
    <n v="246"/>
    <n v="3665000"/>
    <n v="5534000"/>
    <n v="246"/>
    <n v="0"/>
    <n v="0"/>
    <n v="0.304084369915125"/>
    <n v="0.40116042008968372"/>
    <n v="0"/>
    <n v="0"/>
    <n v="1"/>
    <n v="1"/>
    <n v="12877863.80556757"/>
    <n v="6067225.8054904919"/>
    <n v="10467392.250831081"/>
  </r>
  <r>
    <x v="248"/>
    <x v="248"/>
    <n v="3567833183.9695311"/>
    <n v="45020693.770799764"/>
    <n v="718867.2939873971"/>
    <n v="0"/>
    <n v="0"/>
    <n v="247"/>
    <n v="3563000"/>
    <n v="5300000"/>
    <n v="247"/>
    <n v="0"/>
    <n v="0"/>
    <n v="0.30415874217659672"/>
    <n v="0.40105781089170728"/>
    <n v="0"/>
    <n v="0"/>
    <n v="1"/>
    <n v="1"/>
    <n v="8887972.1963320021"/>
    <n v="5441968.8850114858"/>
    <n v="8453377.3791003712"/>
  </r>
  <r>
    <x v="249"/>
    <x v="249"/>
    <n v="3595657905.8924012"/>
    <n v="41159439.702235237"/>
    <n v="-247755.02578549611"/>
    <n v="0"/>
    <n v="0"/>
    <n v="248"/>
    <n v="3567000"/>
    <n v="5334000"/>
    <n v="248"/>
    <n v="0"/>
    <n v="0"/>
    <n v="0.30425953528405553"/>
    <n v="0.40111061640461648"/>
    <n v="0"/>
    <n v="0"/>
    <n v="1"/>
    <n v="1"/>
    <n v="5787405.7144471724"/>
    <n v="2500000"/>
    <n v="6518875.8386695106"/>
  </r>
  <r>
    <x v="250"/>
    <x v="250"/>
    <n v="3650524474.69138"/>
    <n v="41800255.077836767"/>
    <n v="-845277.47558301874"/>
    <n v="0"/>
    <n v="0"/>
    <n v="249"/>
    <n v="3519000"/>
    <n v="4934000"/>
    <n v="249"/>
    <n v="0"/>
    <n v="0"/>
    <n v="0.30438201116393121"/>
    <n v="0.40120825854816172"/>
    <n v="0"/>
    <n v="0"/>
    <n v="1"/>
    <n v="1"/>
    <n v="5626412.0865813904"/>
    <n v="2500000"/>
    <n v="4574873.0322326478"/>
  </r>
  <r>
    <x v="251"/>
    <x v="251"/>
    <n v="3813699493.3439012"/>
    <n v="42441070.453438289"/>
    <n v="-1436824.7010161229"/>
    <n v="0"/>
    <n v="0"/>
    <n v="250"/>
    <n v="3499000"/>
    <n v="4897000"/>
    <n v="250"/>
    <n v="0"/>
    <n v="0"/>
    <n v="0.30450816913648321"/>
    <n v="0.40131690102968681"/>
    <n v="0"/>
    <n v="0"/>
    <n v="1"/>
    <n v="1"/>
    <n v="5475063.0568773411"/>
    <n v="2500000"/>
    <n v="2629124.302932885"/>
  </r>
  <r>
    <x v="252"/>
    <x v="252"/>
    <n v="3827902787.0745878"/>
    <n v="43081885.829039812"/>
    <n v="-2022456.454327117"/>
    <n v="0"/>
    <n v="0"/>
    <n v="251"/>
    <n v="3364000"/>
    <n v="4858000"/>
    <n v="251"/>
    <n v="0"/>
    <n v="0"/>
    <n v="0.30463582727829042"/>
    <n v="0.40142717583175408"/>
    <n v="0"/>
    <n v="0"/>
    <n v="1"/>
    <n v="1"/>
    <n v="5332780.8492147233"/>
    <n v="2500000"/>
    <n v="702833.06049121125"/>
  </r>
  <r>
    <x v="253"/>
    <x v="253"/>
    <n v="3855620936.9026351"/>
    <n v="43722701.204641327"/>
    <n v="-2602231.8902358999"/>
    <n v="0"/>
    <n v="0"/>
    <n v="252"/>
    <n v="3411000"/>
    <n v="4685000"/>
    <n v="252"/>
    <n v="0"/>
    <n v="0"/>
    <n v="0.30477383134155772"/>
    <n v="0.40153901762095878"/>
    <n v="0"/>
    <n v="0"/>
    <n v="1"/>
    <n v="1"/>
    <n v="5199022.3001382351"/>
    <n v="2500000"/>
    <n v="-1204195.269956606"/>
  </r>
  <r>
    <x v="254"/>
    <x v="254"/>
    <n v="3842676495.6413441"/>
    <n v="44363516.580242857"/>
    <n v="-3176209.571915186"/>
    <n v="0"/>
    <n v="0"/>
    <n v="253"/>
    <n v="3411000"/>
    <n v="4642000"/>
    <n v="253"/>
    <n v="0"/>
    <n v="0"/>
    <n v="0.30490817143107751"/>
    <n v="0.40165614256515009"/>
    <n v="0"/>
    <n v="0"/>
    <n v="1"/>
    <n v="1"/>
    <n v="5073276.7853267696"/>
    <n v="2500000"/>
    <n v="-3092153.317526198"/>
  </r>
  <r>
    <x v="255"/>
    <x v="255"/>
    <n v="3856800259.4556122"/>
    <n v="45004331.95584438"/>
    <n v="-3744447.4769059722"/>
    <n v="0"/>
    <n v="0"/>
    <n v="254"/>
    <n v="4742000"/>
    <n v="12160000"/>
    <n v="254"/>
    <n v="0"/>
    <n v="0"/>
    <n v="0.30504245667273933"/>
    <n v="0.40177488216881319"/>
    <n v="0"/>
    <n v="0"/>
    <n v="1"/>
    <n v="1"/>
    <n v="8214682.1592550026"/>
    <n v="5759617.88897397"/>
    <n v="-4961231.7850420866"/>
  </r>
  <r>
    <x v="256"/>
    <x v="256"/>
    <n v="3857356661.4963231"/>
    <n v="41144714.068799779"/>
    <n v="34559766.997026138"/>
    <n v="0"/>
    <n v="0"/>
    <n v="255"/>
    <n v="3985000"/>
    <n v="9095000"/>
    <n v="255"/>
    <n v="0"/>
    <n v="0"/>
    <n v="0.30510607448737531"/>
    <n v="0.40171861618142618"/>
    <n v="0"/>
    <n v="0"/>
    <n v="1"/>
    <n v="1"/>
    <n v="19840105.51106162"/>
    <n v="10377262.68168404"/>
    <n v="14462355.53169941"/>
  </r>
  <r>
    <x v="257"/>
    <x v="257"/>
    <n v="3857895793.0575638"/>
    <n v="42058630.944626823"/>
    <n v="5210094.3622690663"/>
    <n v="0"/>
    <n v="0"/>
    <n v="256"/>
    <n v="3403000"/>
    <n v="5686000"/>
    <n v="256"/>
    <n v="0"/>
    <n v="0"/>
    <n v="0.30484093353842689"/>
    <n v="0.40132031173725241"/>
    <n v="0"/>
    <n v="0"/>
    <n v="1"/>
    <n v="1"/>
    <n v="5875088.8517197296"/>
    <n v="2500000"/>
    <n v="11718812.584397471"/>
  </r>
  <r>
    <x v="258"/>
    <x v="258"/>
    <n v="3858420916.1767731"/>
    <n v="42799175.634048969"/>
    <n v="0"/>
    <n v="0"/>
    <n v="0"/>
    <n v="257"/>
    <n v="3313000"/>
    <n v="5585000"/>
    <n v="257"/>
    <n v="0"/>
    <n v="0"/>
    <n v="0.30497578412492221"/>
    <n v="0.40140842525890769"/>
    <n v="0"/>
    <n v="0"/>
    <n v="1"/>
    <n v="1"/>
    <n v="5265163.6792219691"/>
    <n v="2500000"/>
    <n v="9504791.281011831"/>
  </r>
  <r>
    <x v="259"/>
    <x v="259"/>
    <n v="3858935000.647491"/>
    <n v="43439991.009650491"/>
    <n v="-600000"/>
    <n v="0"/>
    <n v="0"/>
    <n v="258"/>
    <n v="3380000"/>
    <n v="5292000"/>
    <n v="258"/>
    <n v="0"/>
    <n v="0"/>
    <n v="0.30511746304786902"/>
    <n v="0.40149908472740808"/>
    <n v="0"/>
    <n v="0"/>
    <n v="1"/>
    <n v="1"/>
    <n v="5135455.8521650964"/>
    <n v="2500000"/>
    <n v="7587360.3942241017"/>
  </r>
  <r>
    <x v="260"/>
    <x v="260"/>
    <n v="3859440753.1026511"/>
    <n v="44080806.385252006"/>
    <n v="-1194000.00013411"/>
    <n v="0"/>
    <n v="0"/>
    <n v="259"/>
    <n v="3431000"/>
    <n v="5221000"/>
    <n v="259"/>
    <n v="0"/>
    <n v="0"/>
    <n v="0.30525396357581458"/>
    <n v="0.4015984036679644"/>
    <n v="0"/>
    <n v="0"/>
    <n v="1"/>
    <n v="1"/>
    <n v="5013518.393954359"/>
    <n v="2500000"/>
    <n v="5635241.2703272616"/>
  </r>
  <r>
    <x v="261"/>
    <x v="261"/>
    <n v="3859940643.1659751"/>
    <n v="44721621.760853536"/>
    <n v="-1782060.0003996489"/>
    <n v="0"/>
    <n v="0"/>
    <n v="260"/>
    <n v="3407000"/>
    <n v="5228000"/>
    <n v="260"/>
    <n v="0"/>
    <n v="0"/>
    <n v="0.30538649631701642"/>
    <n v="0.40169971470485011"/>
    <n v="0"/>
    <n v="0"/>
    <n v="1"/>
    <n v="1"/>
    <n v="8130221.1129681608"/>
    <n v="5731335.3055914436"/>
    <n v="3685108.899111229"/>
  </r>
  <r>
    <x v="262"/>
    <x v="262"/>
    <n v="3860436926.9644861"/>
    <n v="40890274.893729292"/>
    <n v="-2364239.4007939738"/>
    <n v="0"/>
    <n v="0"/>
    <n v="261"/>
    <n v="3415000"/>
    <n v="5074000"/>
    <n v="261"/>
    <n v="0"/>
    <n v="0"/>
    <n v="0.30547887897959342"/>
    <n v="0.40177050910148743"/>
    <n v="0"/>
    <n v="0"/>
    <n v="1"/>
    <n v="1"/>
    <n v="4791120.481624472"/>
    <n v="2500000"/>
    <n v="1748257.8109438031"/>
  </r>
  <r>
    <x v="263"/>
    <x v="263"/>
    <n v="3860931668.2658401"/>
    <n v="41531090.269330807"/>
    <n v="-2940597.0073144832"/>
    <n v="0"/>
    <n v="0"/>
    <n v="262"/>
    <n v="3407000"/>
    <n v="4814000"/>
    <n v="262"/>
    <n v="0"/>
    <n v="0"/>
    <n v="0.30561254027869023"/>
    <n v="0.4018760210852439"/>
    <n v="0"/>
    <n v="0"/>
    <n v="1"/>
    <n v="1"/>
    <n v="4689811.0217125509"/>
    <n v="2500000"/>
    <n v="-169224.76677486909"/>
  </r>
  <r>
    <x v="264"/>
    <x v="264"/>
    <n v="3861426757.477808"/>
    <n v="42171905.644932337"/>
    <n v="-3511191.0378986131"/>
    <n v="0"/>
    <n v="0"/>
    <n v="263"/>
    <n v="3447000"/>
    <n v="4757000"/>
    <n v="263"/>
    <n v="0"/>
    <n v="0"/>
    <n v="0.3057467603673325"/>
    <n v="0.40198973343404137"/>
    <n v="0"/>
    <n v="0"/>
    <n v="1"/>
    <n v="1"/>
    <n v="4594570.6779748881"/>
    <n v="2500000"/>
    <n v="-2067532.5191449451"/>
  </r>
  <r>
    <x v="265"/>
    <x v="265"/>
    <n v="3861923928.7235031"/>
    <n v="42812721.02053386"/>
    <n v="-4076079.1283044401"/>
    <n v="0"/>
    <n v="0"/>
    <n v="264"/>
    <n v="3407000"/>
    <n v="4979000"/>
    <n v="264"/>
    <n v="0"/>
    <n v="0"/>
    <n v="0.30587785729010042"/>
    <n v="0.40210515607644759"/>
    <n v="0"/>
    <n v="0"/>
    <n v="1"/>
    <n v="1"/>
    <n v="4505035.8696445068"/>
    <n v="2500000"/>
    <n v="-3946857.1944156252"/>
  </r>
  <r>
    <x v="266"/>
    <x v="266"/>
    <n v="3862424775.1845522"/>
    <n v="43453536.396135382"/>
    <n v="-2476053.3379324698"/>
    <n v="0"/>
    <n v="0"/>
    <n v="265"/>
    <n v="3407000"/>
    <n v="5168000"/>
    <n v="265"/>
    <n v="0"/>
    <n v="0"/>
    <n v="0.30601196892531968"/>
    <n v="0.40221291634483541"/>
    <n v="0"/>
    <n v="0"/>
    <n v="1"/>
    <n v="1"/>
    <n v="4420864.7968810648"/>
    <n v="2500000"/>
    <n v="-4625501.1233536601"/>
  </r>
  <r>
    <x v="267"/>
    <x v="267"/>
    <n v="3822262457.9960928"/>
    <n v="44094351.771736898"/>
    <n v="-2331537.8051065858"/>
    <n v="0"/>
    <n v="0"/>
    <n v="266"/>
    <n v="3415000"/>
    <n v="4973000"/>
    <n v="266"/>
    <n v="0"/>
    <n v="0"/>
    <n v="0.30614602583960832"/>
    <n v="0.40231372696232148"/>
    <n v="0"/>
    <n v="0"/>
    <n v="1"/>
    <n v="1"/>
    <n v="4341736.1359472517"/>
    <n v="2500000"/>
    <n v="-6085283.6131540034"/>
  </r>
  <r>
    <x v="268"/>
    <x v="268"/>
    <n v="3822773972.195879"/>
    <n v="44735167.147338428"/>
    <n v="-2908222.4275766602"/>
    <n v="0"/>
    <n v="0"/>
    <n v="267"/>
    <n v="3423000"/>
    <n v="4769000"/>
    <n v="267"/>
    <n v="0"/>
    <n v="0"/>
    <n v="0.30627941575758399"/>
    <n v="0.40242096748006212"/>
    <n v="0"/>
    <n v="0"/>
    <n v="1"/>
    <n v="1"/>
    <n v="7491544.6847700914"/>
    <n v="5724196.8722172137"/>
    <n v="-7924430.7783826301"/>
  </r>
  <r>
    <x v="269"/>
    <x v="269"/>
    <n v="3782623188.2815289"/>
    <n v="40902465.741545513"/>
    <n v="-3479140.2039509309"/>
    <n v="0"/>
    <n v="0"/>
    <n v="268"/>
    <n v="3423000"/>
    <n v="4615000"/>
    <n v="268"/>
    <n v="0"/>
    <n v="0"/>
    <n v="0.30637150669737678"/>
    <n v="0.40250919500782462"/>
    <n v="0"/>
    <n v="0"/>
    <n v="1"/>
    <n v="1"/>
    <n v="4197415.8486838732"/>
    <n v="2500000"/>
    <n v="-9745186.4723700527"/>
  </r>
  <r>
    <x v="270"/>
    <x v="270"/>
    <n v="3796707719.6297631"/>
    <n v="41543281.117147043"/>
    <n v="-4044348.8026890699"/>
    <n v="0"/>
    <n v="0"/>
    <n v="269"/>
    <n v="3415000"/>
    <n v="4787000"/>
    <n v="269"/>
    <n v="0"/>
    <n v="0"/>
    <n v="0.30650418441637112"/>
    <n v="0.40262839720250598"/>
    <n v="0"/>
    <n v="0"/>
    <n v="1"/>
    <n v="1"/>
    <n v="4131673.2785139778"/>
    <n v="2500000"/>
    <n v="-11547734.60982457"/>
  </r>
  <r>
    <x v="271"/>
    <x v="271"/>
    <n v="3865031655.010931"/>
    <n v="42184096.492748559"/>
    <n v="-4603905.3155661616"/>
    <n v="0"/>
    <n v="0"/>
    <n v="270"/>
    <n v="3487000"/>
    <n v="5097000"/>
    <n v="270"/>
    <n v="0"/>
    <n v="0"/>
    <n v="0.30663742045838049"/>
    <n v="0.402741170030671"/>
    <n v="0"/>
    <n v="0"/>
    <n v="1"/>
    <n v="1"/>
    <n v="4069869.1292605712"/>
    <n v="2500000"/>
    <n v="-13332257.266307451"/>
  </r>
  <r>
    <x v="272"/>
    <x v="272"/>
    <n v="3865581688.109755"/>
    <n v="42824911.868350081"/>
    <n v="-3718356.2634395529"/>
    <n v="0"/>
    <n v="0"/>
    <n v="271"/>
    <n v="3398000"/>
    <n v="5254000"/>
    <n v="271"/>
    <n v="0"/>
    <n v="0"/>
    <n v="0.30676508293004878"/>
    <n v="0.40284212563166161"/>
    <n v="0"/>
    <n v="0"/>
    <n v="1"/>
    <n v="1"/>
    <n v="4011767.4630940962"/>
    <n v="2500000"/>
    <n v="-14311009.696624359"/>
  </r>
  <r>
    <x v="273"/>
    <x v="273"/>
    <n v="3866143599.9034309"/>
    <n v="43465727.243951596"/>
    <n v="-3561417.7016362748"/>
    <n v="0"/>
    <n v="0"/>
    <n v="272"/>
    <n v="3192000"/>
    <n v="6561000"/>
    <n v="272"/>
    <n v="0"/>
    <n v="0"/>
    <n v="0.30689951120390691"/>
    <n v="0.40293662461992757"/>
    <n v="0"/>
    <n v="0"/>
    <n v="1"/>
    <n v="1"/>
    <n v="3957146.4764435212"/>
    <n v="2500000"/>
    <n v="-15673937.10285688"/>
  </r>
  <r>
    <x v="274"/>
    <x v="274"/>
    <n v="3866718250.389092"/>
    <n v="44106542.619553126"/>
    <n v="10989051.47458405"/>
    <n v="0"/>
    <n v="0"/>
    <n v="273"/>
    <n v="3032000"/>
    <n v="5950000"/>
    <n v="273"/>
    <n v="0"/>
    <n v="0"/>
    <n v="0.30704948460185871"/>
    <n v="0.40297753653979013"/>
    <n v="0"/>
    <n v="0"/>
    <n v="1"/>
    <n v="1"/>
    <n v="7847392.0734402146"/>
    <n v="4587194.41801742"/>
    <n v="-9143985.2353317067"/>
  </r>
  <r>
    <x v="275"/>
    <x v="275"/>
    <n v="3867306442.327301"/>
    <n v="44747357.995154649"/>
    <n v="2159265"/>
    <n v="0"/>
    <n v="0"/>
    <n v="274"/>
    <n v="6981000"/>
    <n v="47535000"/>
    <n v="274"/>
    <n v="0"/>
    <n v="0"/>
    <n v="0.30719183494683699"/>
    <n v="0.40304519544141809"/>
    <n v="0"/>
    <n v="0"/>
    <n v="1"/>
    <n v="1"/>
    <n v="7527176.1724680858"/>
    <n v="5987784.8915830422"/>
    <n v="-9770657.8850222304"/>
  </r>
  <r>
    <x v="276"/>
    <x v="276"/>
    <n v="3834484214.7488289"/>
    <n v="40913437.504561953"/>
    <n v="200811645"/>
    <n v="0"/>
    <n v="33424711.67387256"/>
    <n v="275"/>
    <n v="4321000"/>
    <n v="14028000"/>
    <n v="275"/>
    <n v="0"/>
    <n v="1220.001976096348"/>
    <n v="0.30719117155393649"/>
    <n v="0.39999560229905351"/>
    <n v="0"/>
    <n v="0"/>
    <n v="1"/>
    <n v="1"/>
    <n v="102301899.7920716"/>
    <n v="56531852.968587078"/>
    <n v="98342586.191644073"/>
  </r>
  <r>
    <x v="277"/>
    <x v="277"/>
    <n v="3824603896.3515439"/>
    <n v="47127981.804487437"/>
    <n v="51199709.235346787"/>
    <n v="0"/>
    <n v="0"/>
    <n v="276"/>
    <n v="3233000"/>
    <n v="7181000"/>
    <n v="276"/>
    <n v="0"/>
    <n v="0"/>
    <n v="0.28239165705802899"/>
    <n v="0.37204239430280911"/>
    <n v="0"/>
    <n v="0"/>
    <n v="1"/>
    <n v="1"/>
    <n v="27285883.42983745"/>
    <n v="11663257.32645133"/>
    <n v="79878408.576916724"/>
  </r>
  <r>
    <x v="278"/>
    <x v="278"/>
    <n v="3828626561.5344729"/>
    <n v="47462924.597976543"/>
    <n v="9803627.3240139633"/>
    <n v="0"/>
    <n v="0"/>
    <n v="277"/>
    <n v="3191000"/>
    <n v="7237000"/>
    <n v="277"/>
    <n v="0"/>
    <n v="0"/>
    <n v="0.2818999231354995"/>
    <n v="0.37064596566352159"/>
    <n v="0"/>
    <n v="0"/>
    <n v="1"/>
    <n v="1"/>
    <n v="19973125.898936231"/>
    <n v="12999794.53450484"/>
    <n v="64867337.350027934"/>
  </r>
  <r>
    <x v="279"/>
    <x v="279"/>
    <n v="3832326547.5235138"/>
    <n v="46815781.349478617"/>
    <n v="0"/>
    <n v="0"/>
    <n v="0"/>
    <n v="278"/>
    <n v="3035000"/>
    <n v="6127000"/>
    <n v="278"/>
    <n v="0"/>
    <n v="0"/>
    <n v="0.28118162849295031"/>
    <n v="0.37011676908540442"/>
    <n v="0"/>
    <n v="0"/>
    <n v="1"/>
    <n v="1"/>
    <n v="16471815.617430409"/>
    <n v="11212447.898827819"/>
    <n v="52702505.971443363"/>
  </r>
  <r>
    <x v="280"/>
    <x v="280"/>
    <n v="3835738334.1978359"/>
    <n v="45464622.556746297"/>
    <n v="-600000"/>
    <n v="0"/>
    <n v="0"/>
    <n v="279"/>
    <n v="3824000"/>
    <n v="5889000"/>
    <n v="279"/>
    <n v="0"/>
    <n v="0"/>
    <n v="0.28074167257319749"/>
    <n v="0.36981271326116749"/>
    <n v="0"/>
    <n v="0"/>
    <n v="1"/>
    <n v="1"/>
    <n v="14844061.132481011"/>
    <n v="9863820.7925789822"/>
    <n v="42815296.9630147"/>
  </r>
  <r>
    <x v="281"/>
    <x v="281"/>
    <n v="3838892983.531971"/>
    <n v="43623779.131454408"/>
    <n v="245509.99986588949"/>
    <n v="0"/>
    <n v="0"/>
    <n v="280"/>
    <n v="3693000"/>
    <n v="6286000"/>
    <n v="280"/>
    <n v="0"/>
    <n v="0"/>
    <n v="0.28053049864124019"/>
    <n v="0.3696114666212087"/>
    <n v="0"/>
    <n v="0"/>
    <n v="1"/>
    <n v="1"/>
    <n v="9453478.9086900204"/>
    <n v="4735644.3452786198"/>
    <n v="35578617.320825912"/>
  </r>
  <r>
    <x v="282"/>
    <x v="282"/>
    <n v="3841818481.0561652"/>
    <n v="45872091.912648648"/>
    <n v="-479700.10001083842"/>
    <n v="0"/>
    <n v="0"/>
    <n v="281"/>
    <n v="3129000"/>
    <n v="5238000"/>
    <n v="281"/>
    <n v="0"/>
    <n v="0"/>
    <n v="0.28064975503215073"/>
    <n v="0.36965115070318771"/>
    <n v="0"/>
    <n v="0"/>
    <n v="1"/>
    <n v="1"/>
    <n v="12630570.13573423"/>
    <n v="8155358.3478674069"/>
    <n v="28906893.9821117"/>
  </r>
  <r>
    <x v="283"/>
    <x v="283"/>
    <n v="3844540043.1314378"/>
    <n v="43111590.493262216"/>
    <n v="-1074903.099117951"/>
    <n v="0"/>
    <n v="0"/>
    <n v="282"/>
    <n v="3066000"/>
    <n v="5059000"/>
    <n v="282"/>
    <n v="0"/>
    <n v="0"/>
    <n v="0.28058339102061669"/>
    <n v="0.36956072681373608"/>
    <n v="0"/>
    <n v="0"/>
    <n v="1"/>
    <n v="1"/>
    <n v="7159779.461890433"/>
    <n v="2916718.8528065481"/>
    <n v="23477840.35826882"/>
  </r>
  <r>
    <x v="284"/>
    <x v="284"/>
    <n v="3847080393.4578352"/>
    <n v="44595221.182907812"/>
    <n v="-1664154.0683670309"/>
    <n v="0"/>
    <n v="0"/>
    <n v="283"/>
    <n v="3010000"/>
    <n v="4801000"/>
    <n v="283"/>
    <n v="0"/>
    <n v="0"/>
    <n v="0.28075136199623618"/>
    <n v="0.36965604127124352"/>
    <n v="0"/>
    <n v="0"/>
    <n v="1"/>
    <n v="1"/>
    <n v="10849786.104399599"/>
    <n v="6824969.2613530951"/>
    <n v="19050510.102063332"/>
  </r>
  <r>
    <x v="285"/>
    <x v="285"/>
    <n v="3849460011.8924551"/>
    <n v="41339554.251012802"/>
    <n v="-2247512.5280553279"/>
    <n v="0"/>
    <n v="0"/>
    <n v="284"/>
    <n v="3039000"/>
    <n v="4515000"/>
    <n v="284"/>
    <n v="0"/>
    <n v="0"/>
    <n v="0.28079053013173949"/>
    <n v="0.369644318404585"/>
    <n v="0"/>
    <n v="0"/>
    <n v="1"/>
    <n v="1"/>
    <n v="6319647.3424482942"/>
    <n v="2500000"/>
    <n v="15451560.09860504"/>
  </r>
  <r>
    <x v="286"/>
    <x v="286"/>
    <n v="3851697358.3461938"/>
    <n v="42315981.742441751"/>
    <n v="-2825037.4032771341"/>
    <n v="0"/>
    <n v="0"/>
    <n v="285"/>
    <n v="3039000"/>
    <n v="4591000"/>
    <n v="285"/>
    <n v="0"/>
    <n v="0"/>
    <n v="0.28095772534006258"/>
    <n v="0.36976162842875221"/>
    <n v="0"/>
    <n v="0"/>
    <n v="1"/>
    <n v="1"/>
    <n v="6126768.8710948154"/>
    <n v="2500000"/>
    <n v="12522925.87317146"/>
  </r>
  <r>
    <x v="287"/>
    <x v="287"/>
    <n v="3853809074.2512569"/>
    <n v="43107340.609614998"/>
    <n v="-3396787.029875807"/>
    <n v="0"/>
    <n v="0"/>
    <n v="286"/>
    <n v="3039000"/>
    <n v="4702000"/>
    <n v="286"/>
    <n v="0"/>
    <n v="0"/>
    <n v="0.28112484160004542"/>
    <n v="0.36987952853382461"/>
    <n v="0"/>
    <n v="0"/>
    <n v="1"/>
    <n v="1"/>
    <n v="5945445.113893155"/>
    <n v="2500000"/>
    <n v="10152085.50691095"/>
  </r>
  <r>
    <x v="288"/>
    <x v="288"/>
    <n v="3855810163.842247"/>
    <n v="43748879.41353035"/>
    <n v="-1803554.16033629"/>
    <n v="0"/>
    <n v="0"/>
    <n v="287"/>
    <n v="3039000"/>
    <n v="4509000"/>
    <n v="287"/>
    <n v="0"/>
    <n v="0"/>
    <n v="0.28129187896759289"/>
    <n v="0.36999657180029533"/>
    <n v="0"/>
    <n v="0"/>
    <n v="1"/>
    <n v="1"/>
    <n v="5774983.8659632504"/>
    <n v="2500000"/>
    <n v="9404966.537369214"/>
  </r>
  <r>
    <x v="289"/>
    <x v="289"/>
    <n v="3857714157.2693868"/>
    <n v="44389694.789131872"/>
    <n v="-2385518.6191360531"/>
    <n v="0"/>
    <n v="0"/>
    <n v="288"/>
    <n v="3039000"/>
    <n v="4443000"/>
    <n v="288"/>
    <n v="0"/>
    <n v="0"/>
    <n v="0.28145883749855738"/>
    <n v="0.37011986816958509"/>
    <n v="0"/>
    <n v="0"/>
    <n v="1"/>
    <n v="1"/>
    <n v="5614734.3901402634"/>
    <n v="2500000"/>
    <n v="7489000.8693434801"/>
  </r>
  <r>
    <x v="290"/>
    <x v="290"/>
    <n v="3859533257.3605571"/>
    <n v="45030510.164733388"/>
    <n v="-2961663.4334778981"/>
    <n v="0"/>
    <n v="0"/>
    <n v="289"/>
    <n v="3054000"/>
    <n v="4474000"/>
    <n v="289"/>
    <n v="0"/>
    <n v="0"/>
    <n v="0.28162571724873853"/>
    <n v="0.37024619758740401"/>
    <n v="0"/>
    <n v="0"/>
    <n v="1"/>
    <n v="1"/>
    <n v="8728458.9464601427"/>
    <n v="5764374.0136798425"/>
    <n v="5560028.9882275052"/>
  </r>
  <r>
    <x v="291"/>
    <x v="291"/>
    <n v="3861278471.6671419"/>
    <n v="41168274.456760883"/>
    <n v="13022318.200194901"/>
    <n v="0"/>
    <n v="0"/>
    <n v="290"/>
    <n v="3039000"/>
    <n v="4510000"/>
    <n v="290"/>
    <n v="0"/>
    <n v="0"/>
    <n v="0.28172729772286143"/>
    <n v="0.37031152471044038"/>
    <n v="0"/>
    <n v="0"/>
    <n v="1"/>
    <n v="1"/>
    <n v="10362773.223643331"/>
    <n v="5231783.5693189949"/>
    <n v="12699052.933624869"/>
  </r>
  <r>
    <x v="292"/>
    <x v="292"/>
    <n v="3862959731.265223"/>
    <n v="41970763.287686259"/>
    <n v="-1.862645149230957E-9"/>
    <n v="0"/>
    <n v="0"/>
    <n v="291"/>
    <n v="3039000"/>
    <n v="4386000"/>
    <n v="291"/>
    <n v="0"/>
    <n v="0"/>
    <n v="0.28185292230907011"/>
    <n v="0.37031777223844342"/>
    <n v="0"/>
    <n v="0"/>
    <n v="1"/>
    <n v="1"/>
    <n v="5404836.5196081121"/>
    <n v="2500000"/>
    <n v="10287809.87752982"/>
  </r>
  <r>
    <x v="293"/>
    <x v="293"/>
    <n v="3864585997.6364388"/>
    <n v="42620878.895877913"/>
    <n v="-600000.00000000186"/>
    <n v="0"/>
    <n v="0"/>
    <n v="292"/>
    <n v="3039000"/>
    <n v="4282000"/>
    <n v="292"/>
    <n v="0"/>
    <n v="0"/>
    <n v="0.28201959134825988"/>
    <n v="0.3704471472903037"/>
    <n v="0"/>
    <n v="0"/>
    <n v="1"/>
    <n v="1"/>
    <n v="5266761.3525671046"/>
    <n v="2500000"/>
    <n v="8329714.6702012522"/>
  </r>
  <r>
    <x v="294"/>
    <x v="294"/>
    <n v="3866165358.8204622"/>
    <n v="43261694.271479428"/>
    <n v="-1194000.0001341121"/>
    <n v="0"/>
    <n v="0"/>
    <n v="293"/>
    <n v="3148000"/>
    <n v="4320000"/>
    <n v="293"/>
    <n v="0"/>
    <n v="0"/>
    <n v="0.28218618181730443"/>
    <n v="0.37058033610307411"/>
    <n v="0"/>
    <n v="0"/>
    <n v="1"/>
    <n v="1"/>
    <n v="5136957.8141605835"/>
    <n v="2500000"/>
    <n v="6397619.9206421301"/>
  </r>
  <r>
    <x v="295"/>
    <x v="295"/>
    <n v="3867705115.9117718"/>
    <n v="43902509.64708095"/>
    <n v="-1782060.000399651"/>
    <n v="0"/>
    <n v="0"/>
    <n v="294"/>
    <n v="3073000"/>
    <n v="4266000"/>
    <n v="294"/>
    <n v="0"/>
    <n v="0"/>
    <n v="0.28234435229917798"/>
    <n v="0.37071321928354811"/>
    <n v="0"/>
    <n v="0"/>
    <n v="1"/>
    <n v="1"/>
    <n v="5014930.3783520218"/>
    <n v="2500000"/>
    <n v="4464211.3519471623"/>
  </r>
  <r>
    <x v="296"/>
    <x v="296"/>
    <n v="3869211860.8662291"/>
    <n v="44543325.022682473"/>
    <n v="-2364239.4007939762"/>
    <n v="0"/>
    <n v="0"/>
    <n v="295"/>
    <n v="2951000"/>
    <n v="4274000"/>
    <n v="295"/>
    <n v="0"/>
    <n v="0"/>
    <n v="0.28250819514068509"/>
    <n v="0.37084831644013999"/>
    <n v="0"/>
    <n v="0"/>
    <n v="1"/>
    <n v="1"/>
    <n v="8113725.4733160082"/>
    <n v="5713512.2688778276"/>
    <n v="2531271.7910782951"/>
  </r>
  <r>
    <x v="297"/>
    <x v="297"/>
    <n v="3870691546.4862962"/>
    <n v="40729807.829641022"/>
    <n v="-2940597.007314485"/>
    <n v="0"/>
    <n v="0"/>
    <n v="296"/>
    <n v="2863000"/>
    <n v="4038000"/>
    <n v="296"/>
    <n v="0"/>
    <n v="0"/>
    <n v="0.28261372023945652"/>
    <n v="0.37093236422921883"/>
    <n v="0"/>
    <n v="0"/>
    <n v="1"/>
    <n v="1"/>
    <n v="4792368.3586985394"/>
    <n v="2500000"/>
    <n v="605959.07373329508"/>
  </r>
  <r>
    <x v="298"/>
    <x v="298"/>
    <n v="3872149549.3669682"/>
    <n v="41370623.205242537"/>
    <n v="-3511191.037898615"/>
    <n v="0"/>
    <n v="0"/>
    <n v="297"/>
    <n v="2881000"/>
    <n v="4071000"/>
    <n v="297"/>
    <n v="0"/>
    <n v="0"/>
    <n v="0.28279333790838762"/>
    <n v="0.37107544435171191"/>
    <n v="0"/>
    <n v="0"/>
    <n v="1"/>
    <n v="1"/>
    <n v="4690984.1425798396"/>
    <n v="2500000"/>
    <n v="-1300100.516868595"/>
  </r>
  <r>
    <x v="299"/>
    <x v="299"/>
    <n v="3873590726.506186"/>
    <n v="42011438.580844067"/>
    <n v="6720245.8716955585"/>
    <n v="0"/>
    <n v="0"/>
    <n v="298"/>
    <n v="2907000"/>
    <n v="4465000"/>
    <n v="298"/>
    <n v="0"/>
    <n v="0"/>
    <n v="0.28297151043382479"/>
    <n v="0.37121792955309418"/>
    <n v="0"/>
    <n v="0"/>
    <n v="1"/>
    <n v="1"/>
    <n v="6639555.8623246551"/>
    <n v="3642918.2662590719"/>
    <n v="2722337.9880094952"/>
  </r>
  <r>
    <x v="300"/>
    <x v="300"/>
    <n v="3875019466.2131958"/>
    <n v="42652253.95644559"/>
    <n v="3598775"/>
    <n v="0"/>
    <n v="0"/>
    <n v="299"/>
    <n v="2936000"/>
    <n v="4101000"/>
    <n v="299"/>
    <n v="0"/>
    <n v="0"/>
    <n v="0.28314422061510047"/>
    <n v="0.37133101515308792"/>
    <n v="0"/>
    <n v="0"/>
    <n v="1"/>
    <n v="1"/>
    <n v="4821076.0666096834"/>
    <n v="2500000"/>
    <n v="2777069.7554736142"/>
  </r>
  <r>
    <x v="301"/>
    <x v="301"/>
    <n v="3876439733.884922"/>
    <n v="43293069.332047112"/>
    <n v="0"/>
    <n v="0"/>
    <n v="0"/>
    <n v="300"/>
    <n v="2984000"/>
    <n v="4045000"/>
    <n v="300"/>
    <n v="0"/>
    <n v="0"/>
    <n v="0.28331807109604629"/>
    <n v="0.37147182500174059"/>
    <n v="0"/>
    <n v="0"/>
    <n v="1"/>
    <n v="1"/>
    <n v="4585954.1827517943"/>
    <n v="2500000"/>
    <n v="850324.0334342292"/>
  </r>
  <r>
    <x v="302"/>
    <x v="302"/>
    <n v="3877855113.1634469"/>
    <n v="43933884.707648627"/>
    <n v="-600000"/>
    <n v="0"/>
    <n v="0"/>
    <n v="301"/>
    <n v="3165000"/>
    <n v="4031000"/>
    <n v="301"/>
    <n v="0"/>
    <n v="0"/>
    <n v="0.28348820739408331"/>
    <n v="0.37161538809348321"/>
    <n v="0"/>
    <n v="0"/>
    <n v="1"/>
    <n v="1"/>
    <n v="4496935.5602797661"/>
    <n v="2500000"/>
    <n v="-1058179.206710051"/>
  </r>
  <r>
    <x v="303"/>
    <x v="303"/>
    <n v="3879268842.9363799"/>
    <n v="44574700.083250158"/>
    <n v="-1194000.00013411"/>
    <n v="0"/>
    <n v="0"/>
    <n v="302"/>
    <n v="3298000"/>
    <n v="4394000"/>
    <n v="302"/>
    <n v="0"/>
    <n v="0"/>
    <n v="0.28364447658119779"/>
    <n v="0.37175965942075362"/>
    <n v="0"/>
    <n v="0"/>
    <n v="1"/>
    <n v="1"/>
    <n v="7629713.7267393526"/>
    <n v="5716463.9763598694"/>
    <n v="-2947597.414879472"/>
  </r>
  <r>
    <x v="304"/>
    <x v="304"/>
    <n v="3880683850.5956979"/>
    <n v="40758045.384105183"/>
    <n v="-1782060.0003996489"/>
    <n v="0"/>
    <n v="0"/>
    <n v="303"/>
    <n v="3171000"/>
    <n v="4291000"/>
    <n v="303"/>
    <n v="0"/>
    <n v="0"/>
    <n v="0.2837431448412695"/>
    <n v="0.37185446989772009"/>
    <n v="0"/>
    <n v="0"/>
    <n v="1"/>
    <n v="1"/>
    <n v="4334577.2818084639"/>
    <n v="2500000"/>
    <n v="-4818121.4413895169"/>
  </r>
  <r>
    <x v="305"/>
    <x v="305"/>
    <n v="3881059764.1183028"/>
    <n v="41398860.759706713"/>
    <n v="-2364239.4007939738"/>
    <n v="0"/>
    <n v="0"/>
    <n v="304"/>
    <n v="3141000"/>
    <n v="4834000"/>
    <n v="304"/>
    <n v="0"/>
    <n v="0"/>
    <n v="0.28389882945577533"/>
    <n v="0.3719901708497364"/>
    <n v="0"/>
    <n v="0"/>
    <n v="1"/>
    <n v="1"/>
    <n v="4260617.8217944736"/>
    <n v="2500000"/>
    <n v="-6669940.2280525556"/>
  </r>
  <r>
    <x v="306"/>
    <x v="306"/>
    <n v="3881236154.4611301"/>
    <n v="42039676.135308228"/>
    <n v="10734747.992685519"/>
    <n v="0"/>
    <n v="0"/>
    <n v="305"/>
    <n v="3167000"/>
    <n v="4397000"/>
    <n v="305"/>
    <n v="0"/>
    <n v="0"/>
    <n v="0.28405673949464322"/>
    <n v="0.3721063763294018"/>
    <n v="0"/>
    <n v="0"/>
    <n v="1"/>
    <n v="1"/>
    <n v="7767271.0826504929"/>
    <n v="4278580.6261712546"/>
    <n v="-1017953.327262877"/>
  </r>
  <r>
    <x v="307"/>
    <x v="307"/>
    <n v="3881394654.9495931"/>
    <n v="42680491.510909751"/>
    <n v="0"/>
    <n v="0"/>
    <n v="0"/>
    <n v="306"/>
    <n v="3179000"/>
    <n v="4130000"/>
    <n v="306"/>
    <n v="0"/>
    <n v="0"/>
    <n v="0.28420541987723008"/>
    <n v="0.37219778133205872"/>
    <n v="0"/>
    <n v="0"/>
    <n v="1"/>
    <n v="1"/>
    <n v="4303383.1251280094"/>
    <n v="2500000"/>
    <n v="-2907773.7942177788"/>
  </r>
  <r>
    <x v="308"/>
    <x v="308"/>
    <n v="3881537054.5799961"/>
    <n v="43321306.886511274"/>
    <n v="-600000"/>
    <n v="0"/>
    <n v="0"/>
    <n v="307"/>
    <n v="3325000"/>
    <n v="4294000"/>
    <n v="307"/>
    <n v="0"/>
    <n v="0"/>
    <n v="0.28436028460255253"/>
    <n v="0.37233889135819292"/>
    <n v="0"/>
    <n v="0"/>
    <n v="1"/>
    <n v="1"/>
    <n v="4231292.4043316254"/>
    <n v="2500000"/>
    <n v="-4778696.0569255399"/>
  </r>
  <r>
    <x v="309"/>
    <x v="309"/>
    <n v="3881664963.4479222"/>
    <n v="43962122.262112796"/>
    <n v="-1194000.00013411"/>
    <n v="0"/>
    <n v="0"/>
    <n v="308"/>
    <n v="3244000"/>
    <n v="4344000"/>
    <n v="308"/>
    <n v="0"/>
    <n v="0"/>
    <n v="0.28450385326875632"/>
    <n v="0.37247426238703141"/>
    <n v="0"/>
    <n v="0"/>
    <n v="1"/>
    <n v="1"/>
    <n v="4163520.401253995"/>
    <n v="2500000"/>
    <n v="-6630909.0974244066"/>
  </r>
  <r>
    <x v="310"/>
    <x v="310"/>
    <n v="3881779830.6384201"/>
    <n v="44602937.637714319"/>
    <n v="-1782060.0003996489"/>
    <n v="0"/>
    <n v="0"/>
    <n v="309"/>
    <n v="3129000"/>
    <n v="4196000"/>
    <n v="309"/>
    <n v="0"/>
    <n v="0"/>
    <n v="0.28465360197433742"/>
    <n v="0.37260773883421261"/>
    <n v="0"/>
    <n v="0"/>
    <n v="1"/>
    <n v="1"/>
    <n v="7319347.5916899778"/>
    <n v="5719539.1959536811"/>
    <n v="-8464600.0079322867"/>
  </r>
  <r>
    <x v="311"/>
    <x v="311"/>
    <n v="3881882960.3271532"/>
    <n v="40783459.183080852"/>
    <n v="-2364239.4007939738"/>
    <n v="0"/>
    <n v="0"/>
    <n v="310"/>
    <n v="3129000"/>
    <n v="4147000"/>
    <n v="310"/>
    <n v="0"/>
    <n v="0"/>
    <n v="0.2847548643608071"/>
    <n v="0.3727116639532384"/>
    <n v="0"/>
    <n v="0"/>
    <n v="1"/>
    <n v="1"/>
    <n v="4039913.1666925619"/>
    <n v="2500000"/>
    <n v="-10279954.00974495"/>
  </r>
  <r>
    <x v="312"/>
    <x v="312"/>
    <n v="3881975526.2714291"/>
    <n v="41424274.558682367"/>
    <n v="-2940597.0073144832"/>
    <n v="0"/>
    <n v="0"/>
    <n v="311"/>
    <n v="3137000"/>
    <n v="4106000"/>
    <n v="311"/>
    <n v="0"/>
    <n v="0"/>
    <n v="0.28491328712997749"/>
    <n v="0.37285199859429569"/>
    <n v="0"/>
    <n v="0"/>
    <n v="1"/>
    <n v="1"/>
    <n v="3983606.063611262"/>
    <n v="2500000"/>
    <n v="-12077154.47194525"/>
  </r>
  <r>
    <x v="313"/>
    <x v="313"/>
    <n v="3882058584.8521051"/>
    <n v="42065089.934283897"/>
    <n v="-3511191.0378986131"/>
    <n v="0"/>
    <n v="0"/>
    <n v="312"/>
    <n v="3217000"/>
    <n v="4136000"/>
    <n v="312"/>
    <n v="0"/>
    <n v="0"/>
    <n v="0.28507102881565671"/>
    <n v="0.37299371331498932"/>
    <n v="0"/>
    <n v="0"/>
    <n v="1"/>
    <n v="1"/>
    <n v="3930672.1336801639"/>
    <n v="2500000"/>
    <n v="-13856382.92992525"/>
  </r>
  <r>
    <x v="314"/>
    <x v="314"/>
    <n v="3882133086.8113179"/>
    <n v="42705905.30988542"/>
    <n v="-3356324.1283044401"/>
    <n v="0"/>
    <n v="0"/>
    <n v="313"/>
    <n v="3190000"/>
    <n v="5139000"/>
    <n v="313"/>
    <n v="0"/>
    <n v="0"/>
    <n v="0.28522259026413299"/>
    <n v="0.37313420198809172"/>
    <n v="0"/>
    <n v="0"/>
    <n v="1"/>
    <n v="1"/>
    <n v="3880909.301202266"/>
    <n v="2500000"/>
    <n v="-15223856.60372314"/>
  </r>
  <r>
    <x v="315"/>
    <x v="315"/>
    <n v="3882199887.816412"/>
    <n v="43346720.685486943"/>
    <n v="42141559.112228408"/>
    <n v="0"/>
    <n v="0"/>
    <n v="314"/>
    <n v="3129000"/>
    <n v="9235000"/>
    <n v="314"/>
    <n v="0"/>
    <n v="0"/>
    <n v="0.28537615018305218"/>
    <n v="0.3732358549435334"/>
    <n v="0"/>
    <n v="0"/>
    <n v="1"/>
    <n v="1"/>
    <n v="21565565.66278623"/>
    <n v="11419138.650652509"/>
    <n v="8241981.9589112904"/>
  </r>
  <r>
    <x v="316"/>
    <x v="316"/>
    <n v="3882259757.9674749"/>
    <n v="43987536.061088473"/>
    <n v="13091988.300682381"/>
    <n v="0"/>
    <n v="0"/>
    <n v="315"/>
    <n v="3152000"/>
    <n v="4519000"/>
    <n v="315"/>
    <n v="0"/>
    <n v="0"/>
    <n v="0.28491587353060771"/>
    <n v="0.37271231286831852"/>
    <n v="0"/>
    <n v="0"/>
    <n v="1"/>
    <n v="1"/>
    <n v="6811671.7368926369"/>
    <n v="2500000"/>
    <n v="9488720.8963093199"/>
  </r>
  <r>
    <x v="317"/>
    <x v="317"/>
    <n v="3882313390.3541188"/>
    <n v="44628351.436689988"/>
    <n v="0"/>
    <n v="0"/>
    <n v="0"/>
    <n v="316"/>
    <n v="3330000"/>
    <n v="7004000"/>
    <n v="316"/>
    <n v="0"/>
    <n v="0"/>
    <n v="0.28507233173022101"/>
    <n v="0.3728209924711654"/>
    <n v="0"/>
    <n v="0"/>
    <n v="1"/>
    <n v="1"/>
    <n v="7803572.2469170261"/>
    <n v="5682446.5735500241"/>
    <n v="7575842.6069594687"/>
  </r>
  <r>
    <x v="318"/>
    <x v="318"/>
    <n v="3882361408.7565761"/>
    <n v="40806331.602121077"/>
    <n v="62738440"/>
    <n v="0"/>
    <n v="0"/>
    <n v="317"/>
    <n v="5538000"/>
    <n v="11107000"/>
    <n v="317"/>
    <n v="0"/>
    <n v="0"/>
    <n v="0.28517124939355831"/>
    <n v="0.37287605265017792"/>
    <n v="0"/>
    <n v="0"/>
    <n v="1"/>
    <n v="1"/>
    <n v="34439256.015612751"/>
    <n v="18996651.91624454"/>
    <n v="40342633.257349528"/>
  </r>
  <r>
    <x v="319"/>
    <x v="319"/>
    <n v="3882404374.5766721"/>
    <n v="43355695.934119388"/>
    <n v="15898174.908609919"/>
    <n v="0"/>
    <n v="0"/>
    <n v="318"/>
    <n v="3187000"/>
    <n v="5780000"/>
    <n v="318"/>
    <n v="0"/>
    <n v="0"/>
    <n v="0.28357614527906683"/>
    <n v="0.3709398552178037"/>
    <n v="0"/>
    <n v="0"/>
    <n v="1"/>
    <n v="1"/>
    <n v="9896548.3312687483"/>
    <n v="3963057.2704818891"/>
    <n v="34340573.168236323"/>
  </r>
  <r>
    <x v="320"/>
    <x v="320"/>
    <n v="3882442793.0757141"/>
    <n v="45525773.227215543"/>
    <n v="71368.583749480546"/>
    <n v="0"/>
    <n v="0"/>
    <n v="319"/>
    <n v="3095000"/>
    <n v="4644000"/>
    <n v="319"/>
    <n v="0"/>
    <n v="0"/>
    <n v="0.28372897518450457"/>
    <n v="0.37096816273109301"/>
    <n v="0"/>
    <n v="0"/>
    <n v="1"/>
    <n v="1"/>
    <n v="11140014.928562639"/>
    <n v="8036999.4638750302"/>
    <n v="27898834.824027661"/>
  </r>
  <r>
    <x v="321"/>
    <x v="321"/>
    <n v="3882477118.9885669"/>
    <n v="42736201.586700901"/>
    <n v="8791785.6060531978"/>
    <n v="0"/>
    <n v="0"/>
    <n v="320"/>
    <n v="4747000"/>
    <n v="7413000"/>
    <n v="320"/>
    <n v="0"/>
    <n v="0"/>
    <n v="0.28367229482290179"/>
    <n v="0.37094147305833858"/>
    <n v="0"/>
    <n v="0"/>
    <n v="1"/>
    <n v="1"/>
    <n v="9832867.6916993335"/>
    <n v="5514976.9091098271"/>
    <n v="27787432.529757109"/>
  </r>
  <r>
    <x v="322"/>
    <x v="322"/>
    <n v="3882507761.5763388"/>
    <n v="44492167.512803823"/>
    <n v="17274120"/>
    <n v="0"/>
    <n v="0"/>
    <n v="321"/>
    <n v="3868000"/>
    <n v="6787000"/>
    <n v="321"/>
    <n v="0"/>
    <n v="0"/>
    <n v="0.28374105877960831"/>
    <n v="0.3709692117500033"/>
    <n v="0"/>
    <n v="0"/>
    <n v="1"/>
    <n v="1"/>
    <n v="13869957.932027809"/>
    <n v="7653074.6051320396"/>
    <n v="32031077.039071821"/>
  </r>
  <r>
    <x v="323"/>
    <x v="323"/>
    <n v="3882535089.1737719"/>
    <n v="46516301.257321432"/>
    <n v="447064.25919078657"/>
    <n v="0"/>
    <n v="0"/>
    <n v="322"/>
    <n v="3179000"/>
    <n v="4948000"/>
    <n v="322"/>
    <n v="0"/>
    <n v="0"/>
    <n v="0.28372913296543012"/>
    <n v="0.37085318733118527"/>
    <n v="0"/>
    <n v="0"/>
    <n v="1"/>
    <n v="1"/>
    <n v="10739297.97366197"/>
    <n v="7636002.1806461439"/>
    <n v="26016627.40862165"/>
  </r>
  <r>
    <x v="324"/>
    <x v="324"/>
    <n v="3882559433.2819152"/>
    <n v="43508734.837966442"/>
    <n v="-380938.51289658801"/>
    <n v="0"/>
    <n v="0"/>
    <n v="323"/>
    <n v="3129000"/>
    <n v="4494000"/>
    <n v="323"/>
    <n v="0"/>
    <n v="0"/>
    <n v="0.28370824783728699"/>
    <n v="0.37084743684051302"/>
    <n v="0"/>
    <n v="0"/>
    <n v="1"/>
    <n v="1"/>
    <n v="5600969.8267850326"/>
    <n v="2640239.4302490861"/>
    <n v="21129967.03136076"/>
  </r>
  <r>
    <x v="325"/>
    <x v="325"/>
    <n v="3882581092.2515082"/>
    <n v="44843996.816093206"/>
    <n v="-977129.12785276852"/>
    <n v="0"/>
    <n v="0"/>
    <n v="324"/>
    <n v="3183000"/>
    <n v="4420000"/>
    <n v="324"/>
    <n v="0"/>
    <n v="0"/>
    <n v="0.28386791991776261"/>
    <n v="0.37097157243515722"/>
    <n v="0"/>
    <n v="0"/>
    <n v="1"/>
    <n v="1"/>
    <n v="9434059.2860423289"/>
    <n v="6614752.4746793164"/>
    <n v="17165339.27039668"/>
  </r>
  <r>
    <x v="326"/>
    <x v="326"/>
    <n v="3882600334.5980368"/>
    <n v="41444323.079556413"/>
    <n v="-1567357.836792646"/>
    <n v="0"/>
    <n v="0"/>
    <n v="325"/>
    <n v="3187000"/>
    <n v="4367000"/>
    <n v="325"/>
    <n v="0"/>
    <n v="0"/>
    <n v="0.28391981860568449"/>
    <n v="0.37101312310251428"/>
    <n v="0"/>
    <n v="0"/>
    <n v="1"/>
    <n v="1"/>
    <n v="5186355.4475299297"/>
    <n v="2500000"/>
    <n v="13940987.4050116"/>
  </r>
  <r>
    <x v="327"/>
    <x v="327"/>
    <n v="3882617401.9852772"/>
    <n v="42325293.23875393"/>
    <n v="2166845.7412249479"/>
    <n v="0"/>
    <n v="0"/>
    <n v="326"/>
    <n v="3221000"/>
    <n v="4380000"/>
    <n v="326"/>
    <n v="0"/>
    <n v="0"/>
    <n v="0.28407353776846828"/>
    <n v="0.37114348332693531"/>
    <n v="0"/>
    <n v="0"/>
    <n v="1"/>
    <n v="1"/>
    <n v="5215003.2090837173"/>
    <n v="2653634.4469320602"/>
    <n v="13691847.455997899"/>
  </r>
  <r>
    <x v="328"/>
    <x v="328"/>
    <n v="3882632511.9104762"/>
    <n v="43190519.544652633"/>
    <n v="0"/>
    <n v="0"/>
    <n v="0"/>
    <n v="327"/>
    <n v="3194000"/>
    <n v="4295000"/>
    <n v="327"/>
    <n v="0"/>
    <n v="0"/>
    <n v="0.28422637944508689"/>
    <n v="0.37127324917426019"/>
    <n v="0"/>
    <n v="0"/>
    <n v="1"/>
    <n v="1"/>
    <n v="4979730.4235954871"/>
    <n v="2500000"/>
    <n v="11106451.959848531"/>
  </r>
  <r>
    <x v="329"/>
    <x v="329"/>
    <n v="3882645860.1210289"/>
    <n v="43892367.445875898"/>
    <n v="839510"/>
    <n v="0"/>
    <n v="0"/>
    <n v="328"/>
    <n v="3221000"/>
    <n v="4344000"/>
    <n v="328"/>
    <n v="0"/>
    <n v="0"/>
    <n v="0.28437942970727709"/>
    <n v="0.37140670948111482"/>
    <n v="0"/>
    <n v="0"/>
    <n v="1"/>
    <n v="1"/>
    <n v="4867121.9630725943"/>
    <n v="2500000"/>
    <n v="9811740.7303345129"/>
  </r>
  <r>
    <x v="330"/>
    <x v="330"/>
    <n v="3882657622.7894702"/>
    <n v="44533182.821477421"/>
    <n v="-188640.09981235489"/>
    <n v="0"/>
    <n v="0"/>
    <n v="329"/>
    <n v="3217000"/>
    <n v="4268000"/>
    <n v="329"/>
    <n v="0"/>
    <n v="0"/>
    <n v="0.2845303515543155"/>
    <n v="0.37153910957096542"/>
    <n v="0"/>
    <n v="0"/>
    <n v="1"/>
    <n v="1"/>
    <n v="7966084.088982461"/>
    <n v="5690930.8840602469"/>
    <n v="7889978.7314521689"/>
  </r>
  <r>
    <x v="331"/>
    <x v="331"/>
    <n v="3882667958.470973"/>
    <n v="40720679.848571584"/>
    <n v="-786753.69885639567"/>
    <n v="0"/>
    <n v="0"/>
    <n v="330"/>
    <n v="3210000"/>
    <n v="4254000"/>
    <n v="330"/>
    <n v="0"/>
    <n v="0"/>
    <n v="0.28463092535982842"/>
    <n v="0.37162647438371971"/>
    <n v="0"/>
    <n v="0"/>
    <n v="1"/>
    <n v="1"/>
    <n v="4674800.2919840589"/>
    <n v="2500000"/>
    <n v="5968419.3457814408"/>
  </r>
  <r>
    <x v="332"/>
    <x v="332"/>
    <n v="3882677009.865098"/>
    <n v="41361495.224173114"/>
    <n v="-1378886.1620436851"/>
    <n v="0"/>
    <n v="0"/>
    <n v="331"/>
    <n v="3409000"/>
    <n v="4117000"/>
    <n v="331"/>
    <n v="0"/>
    <n v="0"/>
    <n v="0.28478256643804167"/>
    <n v="0.37176223602136171"/>
    <n v="0"/>
    <n v="0"/>
    <n v="1"/>
    <n v="1"/>
    <n v="4580459.1916404665"/>
    <n v="2500000"/>
    <n v="4061747.7315689912"/>
  </r>
  <r>
    <x v="333"/>
    <x v="333"/>
    <n v="3882684905.4013629"/>
    <n v="42002310.599774629"/>
    <n v="-1965097.3007314531"/>
    <n v="0"/>
    <n v="0"/>
    <n v="332"/>
    <n v="3420000"/>
    <n v="4293000"/>
    <n v="332"/>
    <n v="0"/>
    <n v="0"/>
    <n v="0.28491886254802989"/>
    <n v="0.37190262412218261"/>
    <n v="0"/>
    <n v="0"/>
    <n v="1"/>
    <n v="1"/>
    <n v="4491769.7559932433"/>
    <n v="2500000"/>
    <n v="2146676.154150574"/>
  </r>
  <r>
    <x v="334"/>
    <x v="334"/>
    <n v="3882691760.6662569"/>
    <n v="42643125.975376152"/>
    <n v="-386181.32816337212"/>
    <n v="0"/>
    <n v="0"/>
    <n v="333"/>
    <n v="3475000"/>
    <n v="4338000"/>
    <n v="333"/>
    <n v="0"/>
    <n v="0"/>
    <n v="0.28505425367331738"/>
    <n v="0.37203739827295601"/>
    <n v="0"/>
    <n v="0"/>
    <n v="1"/>
    <n v="1"/>
    <n v="4408393.4124189643"/>
    <n v="2500000"/>
    <n v="1424698.565539205"/>
  </r>
  <r>
    <x v="335"/>
    <x v="335"/>
    <n v="3882697679.6875491"/>
    <n v="43283941.350977667"/>
    <n v="457190.4850319433"/>
    <n v="0"/>
    <n v="0"/>
    <n v="334"/>
    <n v="3471000"/>
    <n v="4349000"/>
    <n v="334"/>
    <n v="0"/>
    <n v="0"/>
    <n v="0.28518533173346011"/>
    <n v="0.37217068163750122"/>
    <n v="0"/>
    <n v="0"/>
    <n v="1"/>
    <n v="1"/>
    <n v="4330011.8710652981"/>
    <n v="2500000"/>
    <n v="309608.85402254551"/>
  </r>
  <r>
    <x v="336"/>
    <x v="336"/>
    <n v="3882702756.0901661"/>
    <n v="43924756.726579197"/>
    <n v="-375976.66223215777"/>
    <n v="0"/>
    <n v="0"/>
    <n v="335"/>
    <n v="3491000"/>
    <n v="4331000"/>
    <n v="335"/>
    <n v="0"/>
    <n v="0"/>
    <n v="0.28531666875780731"/>
    <n v="0.3723035460203542"/>
    <n v="0"/>
    <n v="0"/>
    <n v="1"/>
    <n v="1"/>
    <n v="4263892.308708935"/>
    <n v="2500000"/>
    <n v="-1593487.2344484769"/>
  </r>
  <r>
    <x v="337"/>
    <x v="337"/>
    <n v="3882707074.136488"/>
    <n v="44565572.102180719"/>
    <n v="-972216.89569387352"/>
    <n v="0"/>
    <n v="0"/>
    <n v="336"/>
    <n v="3491000"/>
    <n v="4304000"/>
    <n v="336"/>
    <n v="0"/>
    <n v="0"/>
    <n v="0.28544640330141641"/>
    <n v="0.37243695921229858"/>
    <n v="0"/>
    <n v="0"/>
    <n v="1"/>
    <n v="1"/>
    <n v="7411191.5851216167"/>
    <n v="5717024.2324239016"/>
    <n v="-3477552.3624601639"/>
  </r>
  <r>
    <x v="338"/>
    <x v="338"/>
    <n v="3882710709.6626072"/>
    <n v="40749830.201156288"/>
    <n v="-1562494.726954242"/>
    <n v="0"/>
    <n v="0"/>
    <n v="337"/>
    <n v="3299000"/>
    <n v="4254000"/>
    <n v="337"/>
    <n v="0"/>
    <n v="0"/>
    <n v="0.285540286385361"/>
    <n v="0.37253701521123139"/>
    <n v="0"/>
    <n v="0"/>
    <n v="1"/>
    <n v="1"/>
    <n v="4128619.3892264301"/>
    <n v="2500000"/>
    <n v="-5342776.8396128574"/>
  </r>
  <r>
    <x v="339"/>
    <x v="339"/>
    <n v="3882713730.9209552"/>
    <n v="41390645.576757811"/>
    <n v="-2146869.7800339451"/>
    <n v="0"/>
    <n v="0"/>
    <n v="338"/>
    <n v="3221000"/>
    <n v="4226000"/>
    <n v="338"/>
    <n v="0"/>
    <n v="0"/>
    <n v="0.28568472332028289"/>
    <n v="0.37267294734239281"/>
    <n v="0"/>
    <n v="0"/>
    <n v="1"/>
    <n v="1"/>
    <n v="4066998.188425079"/>
    <n v="2500000"/>
    <n v="-7189349.0724109318"/>
  </r>
  <r>
    <x v="340"/>
    <x v="340"/>
    <n v="3882716199.3386841"/>
    <n v="42031460.952359334"/>
    <n v="-2005646.082713468"/>
    <n v="0"/>
    <n v="0"/>
    <n v="339"/>
    <n v="3152000"/>
    <n v="4233000"/>
    <n v="339"/>
    <n v="0"/>
    <n v="0"/>
    <n v="0.28583505384915209"/>
    <n v="0.37280976194781451"/>
    <n v="0"/>
    <n v="0"/>
    <n v="1"/>
    <n v="1"/>
    <n v="4009068.5108712688"/>
    <n v="2500000"/>
    <n v="-8623493.0832937676"/>
  </r>
  <r>
    <x v="341"/>
    <x v="341"/>
    <n v="3882718170.200191"/>
    <n v="42672276.327960864"/>
    <n v="-2585589.6223346302"/>
    <n v="0"/>
    <n v="0"/>
    <n v="340"/>
    <n v="3137000"/>
    <n v="4216000"/>
    <n v="340"/>
    <n v="0"/>
    <n v="0"/>
    <n v="0.28599055817501479"/>
    <n v="0.37294618466705781"/>
    <n v="0"/>
    <n v="0"/>
    <n v="1"/>
    <n v="1"/>
    <n v="3954609.2095618579"/>
    <n v="2500000"/>
    <n v="-10437258.154388331"/>
  </r>
  <r>
    <x v="342"/>
    <x v="342"/>
    <n v="3882719693.2614002"/>
    <n v="43313091.703562379"/>
    <n v="-3159733.7266892078"/>
    <n v="0"/>
    <n v="0"/>
    <n v="341"/>
    <n v="3088000"/>
    <n v="4215000"/>
    <n v="341"/>
    <n v="0"/>
    <n v="0"/>
    <n v="0.2861471283326471"/>
    <n v="0.37308307633117538"/>
    <n v="0"/>
    <n v="0"/>
    <n v="1"/>
    <n v="1"/>
    <n v="3903412.3856825228"/>
    <n v="2500000"/>
    <n v="-12232885.57517736"/>
  </r>
  <r>
    <x v="343"/>
    <x v="343"/>
    <n v="3882720813.3026142"/>
    <n v="43953907.079163902"/>
    <n v="-3728136.390128572"/>
    <n v="0"/>
    <n v="0"/>
    <n v="342"/>
    <n v="3066000"/>
    <n v="4215000"/>
    <n v="342"/>
    <n v="0"/>
    <n v="0"/>
    <n v="0.28630732694525218"/>
    <n v="0.37321984111141798"/>
    <n v="0"/>
    <n v="0"/>
    <n v="1"/>
    <n v="1"/>
    <n v="3855282.5949523798"/>
    <n v="2500000"/>
    <n v="-14010556.722159849"/>
  </r>
  <r>
    <x v="344"/>
    <x v="344"/>
    <n v="3882721570.6260772"/>
    <n v="44594722.454765417"/>
    <n v="-4290855.0270605888"/>
    <n v="0"/>
    <n v="0"/>
    <n v="343"/>
    <n v="3221000"/>
    <n v="4651000"/>
    <n v="343"/>
    <n v="0"/>
    <n v="0"/>
    <n v="0.28646910818526888"/>
    <n v="0.37335643161884968"/>
    <n v="0"/>
    <n v="0"/>
    <n v="1"/>
    <n v="1"/>
    <n v="7028696.2347440179"/>
    <n v="5718660.1332301171"/>
    <n v="-15770451.158069851"/>
  </r>
  <r>
    <x v="345"/>
    <x v="345"/>
    <n v="3882722001.5037832"/>
    <n v="40776065.518439077"/>
    <n v="29700293.522250939"/>
    <n v="0"/>
    <n v="0"/>
    <n v="344"/>
    <n v="4097000"/>
    <n v="5543000"/>
    <n v="344"/>
    <n v="0"/>
    <n v="0"/>
    <n v="0.28656765128763562"/>
    <n v="0.3734586158262333"/>
    <n v="0"/>
    <n v="0"/>
    <n v="1"/>
    <n v="1"/>
    <n v="16188180.24096383"/>
    <n v="8887132.0595172271"/>
    <n v="1397453.349985881"/>
  </r>
  <r>
    <x v="346"/>
    <x v="346"/>
    <n v="3882722138.5805082"/>
    <n v="41416880.894040607"/>
    <n v="7490190.8914280683"/>
    <n v="0"/>
    <n v="0"/>
    <n v="345"/>
    <n v="3141000"/>
    <n v="4571000"/>
    <n v="345"/>
    <n v="0"/>
    <n v="0"/>
    <n v="0.28646560289285161"/>
    <n v="0.37315185865637651"/>
    <n v="0"/>
    <n v="0"/>
    <n v="1"/>
    <n v="1"/>
    <n v="5291976.5364696681"/>
    <n v="2500000"/>
    <n v="1461592.1016626491"/>
  </r>
  <r>
    <x v="347"/>
    <x v="347"/>
    <n v="3882722011.236526"/>
    <n v="42057696.26964213"/>
    <n v="0"/>
    <n v="0"/>
    <n v="0"/>
    <n v="346"/>
    <n v="3294000"/>
    <n v="4185000"/>
    <n v="346"/>
    <n v="0"/>
    <n v="0"/>
    <n v="0.28662160062806469"/>
    <n v="0.37327487332061388"/>
    <n v="0"/>
    <n v="0"/>
    <n v="1"/>
    <n v="1"/>
    <n v="4275968.1933919722"/>
    <n v="2500000"/>
    <n v="-447936.20676259493"/>
  </r>
  <r>
    <x v="348"/>
    <x v="348"/>
    <n v="3882721645.914072"/>
    <n v="42698511.645243652"/>
    <n v="1559265"/>
    <n v="0"/>
    <n v="0"/>
    <n v="347"/>
    <n v="3317000"/>
    <n v="4230000"/>
    <n v="347"/>
    <n v="0"/>
    <n v="0"/>
    <n v="0.28676591508263682"/>
    <n v="0.3734128238572807"/>
    <n v="0"/>
    <n v="0"/>
    <n v="1"/>
    <n v="1"/>
    <n v="4205519.8108901549"/>
    <n v="2500000"/>
    <n v="-1161569.3447950899"/>
  </r>
  <r>
    <x v="349"/>
    <x v="349"/>
    <n v="3882721066.4111338"/>
    <n v="43339327.020845167"/>
    <n v="0"/>
    <n v="0"/>
    <n v="0"/>
    <n v="348"/>
    <n v="3412000"/>
    <n v="4189000"/>
    <n v="348"/>
    <n v="0"/>
    <n v="0"/>
    <n v="0.2869084132439097"/>
    <n v="0.37354917168426521"/>
    <n v="0"/>
    <n v="0"/>
    <n v="1"/>
    <n v="1"/>
    <n v="4165097.2414617459"/>
    <n v="2500000"/>
    <n v="-3049953.6516067702"/>
  </r>
  <r>
    <x v="350"/>
    <x v="350"/>
    <n v="3882720294.1458921"/>
    <n v="43980142.396446697"/>
    <n v="-600000"/>
    <n v="0"/>
    <n v="0"/>
    <n v="349"/>
    <n v="3483000"/>
    <n v="4215000"/>
    <n v="349"/>
    <n v="0"/>
    <n v="0"/>
    <n v="0.28704357427809091"/>
    <n v="0.37368688896499608"/>
    <n v="0"/>
    <n v="0"/>
    <n v="1"/>
    <n v="1"/>
    <n v="4101290.7726390669"/>
    <n v="2500000"/>
    <n v="-4919454.1157724205"/>
  </r>
  <r>
    <x v="351"/>
    <x v="351"/>
    <n v="3882719348.3946948"/>
    <n v="44620957.77204822"/>
    <n v="-1194000.00013411"/>
    <n v="0"/>
    <n v="0"/>
    <n v="350"/>
    <n v="3896000"/>
    <n v="4217000"/>
    <n v="350"/>
    <n v="0"/>
    <n v="0"/>
    <n v="0.28717321346917879"/>
    <n v="0.37382359552839239"/>
    <n v="0"/>
    <n v="0"/>
    <n v="1"/>
    <n v="1"/>
    <n v="7262443.6192446947"/>
    <n v="5721136.8799687689"/>
    <n v="-6770259.5757142799"/>
  </r>
  <r>
    <x v="352"/>
    <x v="352"/>
    <n v="3882718246.5062408"/>
    <n v="40799677.303954512"/>
    <n v="-342550.00039964909"/>
    <n v="0"/>
    <n v="0"/>
    <n v="351"/>
    <n v="3447000"/>
    <n v="4427000"/>
    <n v="351"/>
    <n v="0"/>
    <n v="0"/>
    <n v="0.28725807044298618"/>
    <n v="0.37392741474237667"/>
    <n v="0"/>
    <n v="0"/>
    <n v="1"/>
    <n v="1"/>
    <n v="3984916.1518496"/>
    <n v="2500000"/>
    <n v="-7814631.9814704079"/>
  </r>
  <r>
    <x v="353"/>
    <x v="353"/>
    <n v="3882717004.0943518"/>
    <n v="41440492.679556027"/>
    <n v="2659650.4995277808"/>
    <n v="0"/>
    <n v="0"/>
    <n v="352"/>
    <n v="3423000"/>
    <n v="4215000"/>
    <n v="352"/>
    <n v="0"/>
    <n v="0"/>
    <n v="0.28739039604389238"/>
    <n v="0.37405609029254677"/>
    <n v="0"/>
    <n v="0"/>
    <n v="1"/>
    <n v="1"/>
    <n v="3931903.7388457069"/>
    <n v="2500000"/>
    <n v="-7666673.1634024102"/>
  </r>
  <r>
    <x v="354"/>
    <x v="354"/>
    <n v="3882715635.2114568"/>
    <n v="42081308.055157557"/>
    <n v="0"/>
    <n v="0"/>
    <n v="0"/>
    <n v="353"/>
    <n v="3403000"/>
    <n v="4199000"/>
    <n v="353"/>
    <n v="0"/>
    <n v="0"/>
    <n v="0.28752451452097849"/>
    <n v="0.37419239078045757"/>
    <n v="0"/>
    <n v="0"/>
    <n v="1"/>
    <n v="1"/>
    <n v="3926083.7380714249"/>
    <n v="2500000"/>
    <n v="-9490006.4334820211"/>
  </r>
  <r>
    <x v="355"/>
    <x v="355"/>
    <n v="3882714152.504734"/>
    <n v="42722123.43075908"/>
    <n v="-600000"/>
    <n v="0"/>
    <n v="0"/>
    <n v="354"/>
    <n v="3384000"/>
    <n v="4210000"/>
    <n v="354"/>
    <n v="0"/>
    <n v="0"/>
    <n v="0.28766011432674571"/>
    <n v="0.37432920834283101"/>
    <n v="0"/>
    <n v="0"/>
    <n v="1"/>
    <n v="1"/>
    <n v="3876595.7812668071"/>
    <n v="2500000"/>
    <n v="-11295106.37126838"/>
  </r>
  <r>
    <x v="356"/>
    <x v="356"/>
    <n v="3882712567.3566322"/>
    <n v="43362938.806360602"/>
    <n v="-474245.00013411051"/>
    <n v="0"/>
    <n v="0"/>
    <n v="355"/>
    <n v="3707000"/>
    <n v="4180000"/>
    <n v="355"/>
    <n v="0"/>
    <n v="0"/>
    <n v="0.28779711525948931"/>
    <n v="0.37446545380149437"/>
    <n v="0"/>
    <n v="0"/>
    <n v="1"/>
    <n v="1"/>
    <n v="3830072.4850115101"/>
    <n v="2500000"/>
    <n v="-12688192.810080349"/>
  </r>
  <r>
    <x v="357"/>
    <x v="357"/>
    <n v="3882710890.0113549"/>
    <n v="44003754.181962132"/>
    <n v="-1069502.5502387709"/>
    <n v="0"/>
    <n v="0"/>
    <n v="356"/>
    <n v="3669000"/>
    <n v="4377000"/>
    <n v="356"/>
    <n v="0"/>
    <n v="0"/>
    <n v="0.2879090713602861"/>
    <n v="0.37460264405935478"/>
    <n v="0"/>
    <n v="0"/>
    <n v="1"/>
    <n v="1"/>
    <n v="3786336.2462533931"/>
    <n v="2500000"/>
    <n v="-14461310.884815579"/>
  </r>
  <r>
    <x v="358"/>
    <x v="358"/>
    <n v="3882709129.688674"/>
    <n v="44644569.557563648"/>
    <n v="-1658807.524975436"/>
    <n v="0"/>
    <n v="0"/>
    <n v="357"/>
    <n v="3664000"/>
    <n v="4221000"/>
    <n v="357"/>
    <n v="0"/>
    <n v="0"/>
    <n v="0.28802395529043828"/>
    <n v="0.37473219290812271"/>
    <n v="0"/>
    <n v="0"/>
    <n v="1"/>
    <n v="1"/>
    <n v="6969573.474972981"/>
    <n v="5724353.3734185835"/>
    <n v="-16216697.779199781"/>
  </r>
  <r>
    <x v="359"/>
    <x v="359"/>
    <n v="3882707294.6863809"/>
    <n v="40820927.910883211"/>
    <n v="-2242219.450096454"/>
    <n v="0"/>
    <n v="0"/>
    <n v="358"/>
    <n v="3653000"/>
    <n v="4297000"/>
    <n v="358"/>
    <n v="0"/>
    <n v="0"/>
    <n v="0.28811325489830047"/>
    <n v="0.37484159345120149"/>
    <n v="0"/>
    <n v="0"/>
    <n v="1"/>
    <n v="1"/>
    <n v="3706567.0897062998"/>
    <n v="2500000"/>
    <n v="-17954530.805032499"/>
  </r>
  <r>
    <x v="360"/>
    <x v="360"/>
    <n v="3882705392.4724808"/>
    <n v="41461743.286484733"/>
    <n v="778977.74390333565"/>
    <n v="0"/>
    <n v="0"/>
    <n v="359"/>
    <n v="3599000"/>
    <n v="4270000"/>
    <n v="359"/>
    <n v="0"/>
    <n v="0"/>
    <n v="0.28822930769804589"/>
    <n v="0.37497376897873907"/>
    <n v="0"/>
    <n v="0"/>
    <n v="1"/>
    <n v="1"/>
    <n v="3670229.652530055"/>
    <n v="2500000"/>
    <n v="-17705173.000995319"/>
  </r>
  <r>
    <x v="361"/>
    <x v="361"/>
    <n v="3882703429.768178"/>
    <n v="42102558.662086263"/>
    <n v="-218300.90531325049"/>
    <n v="0"/>
    <n v="0"/>
    <n v="360"/>
    <n v="3583000"/>
    <n v="4180000"/>
    <n v="360"/>
    <n v="0"/>
    <n v="0"/>
    <n v="0.2883495142274336"/>
    <n v="0.3751067765409527"/>
    <n v="0"/>
    <n v="0"/>
    <n v="1"/>
    <n v="1"/>
    <n v="3648960.9767234172"/>
    <n v="2500000"/>
    <n v="-19428121.274942782"/>
  </r>
  <r>
    <x v="362"/>
    <x v="362"/>
    <n v="3882701412.6225471"/>
    <n v="42743374.037687778"/>
    <n v="-96362.896308912037"/>
    <n v="0"/>
    <n v="0"/>
    <n v="361"/>
    <n v="3599000"/>
    <n v="4245000"/>
    <n v="361"/>
    <n v="0"/>
    <n v="0"/>
    <n v="0.28847091631128452"/>
    <n v="0.37524311536311972"/>
    <n v="0"/>
    <n v="0"/>
    <n v="1"/>
    <n v="1"/>
    <n v="3616074.5321034882"/>
    <n v="2500000"/>
    <n v="-20739877.566535879"/>
  </r>
  <r>
    <x v="363"/>
    <x v="363"/>
    <n v="3882699346.479754"/>
    <n v="43384189.413289301"/>
    <n v="1463865.732632638"/>
    <n v="0"/>
    <n v="0"/>
    <n v="362"/>
    <n v="3591000"/>
    <n v="4193000"/>
    <n v="362"/>
    <n v="0"/>
    <n v="0"/>
    <n v="0.28859103397466529"/>
    <n v="0.3753767419658165"/>
    <n v="0"/>
    <n v="0"/>
    <n v="1"/>
    <n v="1"/>
    <n v="3585158.2060996308"/>
    <n v="2500000"/>
    <n v="-21250591.295506239"/>
  </r>
  <r>
    <x v="364"/>
    <x v="364"/>
    <n v="3882697236.2395468"/>
    <n v="44025004.788890824"/>
    <n v="0"/>
    <n v="0"/>
    <n v="0"/>
    <n v="363"/>
    <n v="3608000"/>
    <n v="4169000"/>
    <n v="363"/>
    <n v="0"/>
    <n v="0"/>
    <n v="0.28871172711780868"/>
    <n v="0.37551220187778828"/>
    <n v="0"/>
    <n v="0"/>
    <n v="1"/>
    <n v="1"/>
    <n v="3580320.6215683781"/>
    <n v="2500000"/>
    <n v="-22938085.387301061"/>
  </r>
  <r>
    <x v="365"/>
    <x v="365"/>
    <n v="3882695086.3116922"/>
    <n v="44665820.164492346"/>
    <n v="839510"/>
    <n v="0"/>
    <n v="0"/>
    <n v="364"/>
    <n v="3664000"/>
    <n v="4278000"/>
    <n v="364"/>
    <n v="0"/>
    <n v="0"/>
    <n v="0.28883105888159127"/>
    <n v="0.37564851734115229"/>
    <n v="0"/>
    <n v="0"/>
    <n v="1"/>
    <n v="1"/>
    <n v="7097233.5539857913"/>
    <n v="6045687.3593635689"/>
    <n v="-23820779.538555112"/>
  </r>
  <r>
    <x v="366"/>
    <x v="366"/>
    <n v="3882692900.664978"/>
    <n v="40840053.457087383"/>
    <n v="2694705.9189598602"/>
    <n v="0"/>
    <n v="0"/>
    <n v="365"/>
    <n v="3456000"/>
    <n v="4219000"/>
    <n v="365"/>
    <n v="0"/>
    <n v="0"/>
    <n v="0.28890730872792802"/>
    <n v="0.37575420246085128"/>
    <n v="0"/>
    <n v="0"/>
    <n v="1"/>
    <n v="1"/>
    <n v="3540250.6771693062"/>
    <n v="2500000"/>
    <n v="-23906721.748493921"/>
  </r>
  <r>
    <x v="367"/>
    <x v="367"/>
    <n v="3882690682.8713131"/>
    <n v="41480868.832688898"/>
    <n v="0"/>
    <n v="0"/>
    <n v="0"/>
    <n v="366"/>
    <n v="3440000"/>
    <n v="4162000"/>
    <n v="366"/>
    <n v="0"/>
    <n v="0"/>
    <n v="0.28903827542154298"/>
    <n v="0.37588826980357909"/>
    <n v="0"/>
    <n v="0"/>
    <n v="1"/>
    <n v="1"/>
    <n v="3556723.5650037779"/>
    <n v="2500000"/>
    <n v="-25567654.536352549"/>
  </r>
  <r>
    <x v="368"/>
    <x v="368"/>
    <n v="3882688436.145412"/>
    <n v="42121684.20829042"/>
    <n v="119755"/>
    <n v="0"/>
    <n v="0"/>
    <n v="367"/>
    <n v="3456000"/>
    <n v="4145000"/>
    <n v="367"/>
    <n v="0"/>
    <n v="0"/>
    <n v="0.28917041651878878"/>
    <n v="0.37602458726146393"/>
    <n v="0"/>
    <n v="0"/>
    <n v="1"/>
    <n v="1"/>
    <n v="3529362.7600213131"/>
    <n v="2500000"/>
    <n v="-26818015.496703841"/>
  </r>
  <r>
    <x v="369"/>
    <x v="369"/>
    <n v="3882686163.380517"/>
    <n v="42762499.583891943"/>
    <n v="-541320.04997323267"/>
    <n v="0"/>
    <n v="0"/>
    <n v="368"/>
    <n v="3502000"/>
    <n v="4169000"/>
    <n v="368"/>
    <n v="0"/>
    <n v="0"/>
    <n v="0.28930128033060237"/>
    <n v="0.3761613918414406"/>
    <n v="0"/>
    <n v="0"/>
    <n v="1"/>
    <n v="1"/>
    <n v="3505622.9688924029"/>
    <n v="2500000"/>
    <n v="-28449835.347731091"/>
  </r>
  <r>
    <x v="370"/>
    <x v="370"/>
    <n v="3882683867.180541"/>
    <n v="43403314.959493473"/>
    <n v="3182623.1504055052"/>
    <n v="0"/>
    <n v="0"/>
    <n v="369"/>
    <n v="3460000"/>
    <n v="4247000"/>
    <n v="369"/>
    <n v="0"/>
    <n v="0"/>
    <n v="0.28942856419253238"/>
    <n v="0.37629708599840711"/>
    <n v="0"/>
    <n v="0"/>
    <n v="1"/>
    <n v="1"/>
    <n v="3592160.967830752"/>
    <n v="2500000"/>
    <n v="-27701562.00061281"/>
  </r>
  <r>
    <x v="371"/>
    <x v="371"/>
    <n v="3882681549.889009"/>
    <n v="44044130.335094988"/>
    <n v="0"/>
    <n v="0"/>
    <n v="0"/>
    <n v="370"/>
    <n v="3380000"/>
    <n v="4094000"/>
    <n v="370"/>
    <n v="0"/>
    <n v="0"/>
    <n v="0.28955902053834359"/>
    <n v="0.37643006584089223"/>
    <n v="0"/>
    <n v="0"/>
    <n v="1"/>
    <n v="1"/>
    <n v="3511151.2930583302"/>
    <n v="2500000"/>
    <n v="-29324546.386798471"/>
  </r>
  <r>
    <x v="372"/>
    <x v="372"/>
    <n v="3882679213.615087"/>
    <n v="44684945.710696511"/>
    <n v="-600000"/>
    <n v="0"/>
    <n v="0"/>
    <n v="371"/>
    <n v="3276000"/>
    <n v="4048000"/>
    <n v="371"/>
    <n v="0"/>
    <n v="0"/>
    <n v="0.28969553431163619"/>
    <n v="0.37656860993468277"/>
    <n v="0"/>
    <n v="0"/>
    <n v="1"/>
    <n v="1"/>
    <n v="6718479.6986572444"/>
    <n v="5731959.1258192826"/>
    <n v="-30931300.92948503"/>
  </r>
  <r>
    <x v="373"/>
    <x v="373"/>
    <n v="3882676860.2570248"/>
    <n v="40857266.448642619"/>
    <n v="-1194000.00013411"/>
    <n v="0"/>
    <n v="0"/>
    <n v="372"/>
    <n v="3368000"/>
    <n v="4000000"/>
    <n v="372"/>
    <n v="0"/>
    <n v="0"/>
    <n v="0.28979129232671452"/>
    <n v="0.37668479494183432"/>
    <n v="0"/>
    <n v="0"/>
    <n v="1"/>
    <n v="1"/>
    <n v="3463365.3979674838"/>
    <n v="2500000"/>
    <n v="-32521987.92710387"/>
  </r>
  <r>
    <x v="374"/>
    <x v="374"/>
    <n v="3882674491.5232511"/>
    <n v="41498081.824244142"/>
    <n v="-1782060.0003996489"/>
    <n v="0"/>
    <n v="0"/>
    <n v="373"/>
    <n v="3280000"/>
    <n v="4164000"/>
    <n v="373"/>
    <n v="0"/>
    <n v="0"/>
    <n v="0.28992861566576422"/>
    <n v="0.3768267107509955"/>
    <n v="0"/>
    <n v="0"/>
    <n v="1"/>
    <n v="1"/>
    <n v="3441597.373383332"/>
    <n v="2500000"/>
    <n v="-34096768.055102058"/>
  </r>
  <r>
    <x v="375"/>
    <x v="375"/>
    <n v="3882672108.9513421"/>
    <n v="42138897.199845657"/>
    <n v="-2364239.4007939738"/>
    <n v="0"/>
    <n v="0"/>
    <n v="374"/>
    <n v="3221000"/>
    <n v="4124000"/>
    <n v="374"/>
    <n v="0"/>
    <n v="0"/>
    <n v="0.29007255166489598"/>
    <n v="0.376961992871781"/>
    <n v="0"/>
    <n v="0"/>
    <n v="1"/>
    <n v="1"/>
    <n v="3421133.399479147"/>
    <n v="2500000"/>
    <n v="-35655800.382172257"/>
  </r>
  <r>
    <x v="376"/>
    <x v="376"/>
    <n v="3882669713.9251208"/>
    <n v="42779712.575447187"/>
    <n v="-2940597.0073144832"/>
    <n v="0"/>
    <n v="0"/>
    <n v="375"/>
    <n v="3268000"/>
    <n v="4085000"/>
    <n v="375"/>
    <n v="0"/>
    <n v="0"/>
    <n v="0.29022087371174587"/>
    <n v="0.37709870331474959"/>
    <n v="0"/>
    <n v="0"/>
    <n v="1"/>
    <n v="1"/>
    <n v="3401895.3548723781"/>
    <n v="2500000"/>
    <n v="-37199242.386320233"/>
  </r>
  <r>
    <x v="377"/>
    <x v="377"/>
    <n v="3882667307.6900282"/>
    <n v="43420527.951048709"/>
    <n v="-3511191.0378986131"/>
    <n v="0"/>
    <n v="0"/>
    <n v="376"/>
    <n v="3351000"/>
    <n v="4227000"/>
    <n v="376"/>
    <n v="0"/>
    <n v="0"/>
    <n v="0.29036559248957472"/>
    <n v="0.37723681063198822"/>
    <n v="0"/>
    <n v="0"/>
    <n v="1"/>
    <n v="1"/>
    <n v="3383809.7981752828"/>
    <n v="2500000"/>
    <n v="-38727249.9707717"/>
  </r>
  <r>
    <x v="378"/>
    <x v="378"/>
    <n v="3882664891.3669562"/>
    <n v="44061343.326650232"/>
    <n v="-4076079.1283044401"/>
    <n v="0"/>
    <n v="0"/>
    <n v="377"/>
    <n v="3144000"/>
    <n v="4337000"/>
    <n v="377"/>
    <n v="0"/>
    <n v="0"/>
    <n v="0.29050397402667932"/>
    <n v="0.3773690744714282"/>
    <n v="0"/>
    <n v="0"/>
    <n v="1"/>
    <n v="1"/>
    <n v="3366807.6876318459"/>
    <n v="2500000"/>
    <n v="-40239977.479720198"/>
  </r>
  <r>
    <x v="379"/>
    <x v="379"/>
    <n v="3882662465.9647079"/>
    <n v="44702158.702251747"/>
    <n v="5441251.6620675297"/>
    <n v="0"/>
    <n v="0"/>
    <n v="378"/>
    <n v="3010000"/>
    <n v="4146000"/>
    <n v="378"/>
    <n v="0"/>
    <n v="0"/>
    <n v="0.29065787898595008"/>
    <n v="0.37749672056689149"/>
    <n v="0"/>
    <n v="0"/>
    <n v="1"/>
    <n v="1"/>
    <n v="9420344.0020129234"/>
    <n v="7954218.6255652346"/>
    <n v="-36222102.71391733"/>
  </r>
  <r>
    <x v="380"/>
    <x v="380"/>
    <n v="3882660032.3912101"/>
    <n v="40872758.141016692"/>
    <n v="0"/>
    <n v="0"/>
    <n v="0"/>
    <n v="379"/>
    <n v="3190000"/>
    <n v="4091000"/>
    <n v="379"/>
    <n v="0"/>
    <n v="0"/>
    <n v="0.29060557008190302"/>
    <n v="0.37753637349571029"/>
    <n v="0"/>
    <n v="0"/>
    <n v="1"/>
    <n v="1"/>
    <n v="3425849.5525930519"/>
    <n v="2500000"/>
    <n v="-37759881.694874428"/>
  </r>
  <r>
    <x v="381"/>
    <x v="381"/>
    <n v="3882657591.4635882"/>
    <n v="41513573.516618207"/>
    <n v="-600000"/>
    <n v="0"/>
    <n v="0"/>
    <n v="380"/>
    <n v="3296000"/>
    <n v="4109000"/>
    <n v="380"/>
    <n v="0"/>
    <n v="0"/>
    <n v="0.29075594134417748"/>
    <n v="0.37767413790777837"/>
    <n v="0"/>
    <n v="0"/>
    <n v="1"/>
    <n v="1"/>
    <n v="3406328.9787815199"/>
    <n v="2500000"/>
    <n v="-39282282.886365667"/>
  </r>
  <r>
    <x v="382"/>
    <x v="382"/>
    <n v="3882655143.917263"/>
    <n v="42154388.892219737"/>
    <n v="-1194000.00013411"/>
    <n v="0"/>
    <n v="0"/>
    <n v="381"/>
    <n v="3312000"/>
    <n v="4103000"/>
    <n v="381"/>
    <n v="0"/>
    <n v="0"/>
    <n v="0.29089827914272143"/>
    <n v="0.37781103296719809"/>
    <n v="0"/>
    <n v="0"/>
    <n v="1"/>
    <n v="1"/>
    <n v="3387977.818274071"/>
    <n v="2500000"/>
    <n v="-40789460.066282287"/>
  </r>
  <r>
    <x v="383"/>
    <x v="383"/>
    <n v="3882652690.4141059"/>
    <n v="42795204.26782126"/>
    <n v="-1782060.0003996489"/>
    <n v="0"/>
    <n v="0"/>
    <n v="382"/>
    <n v="3467000"/>
    <n v="4152000"/>
    <n v="382"/>
    <n v="0"/>
    <n v="0"/>
    <n v="0.29103935020856042"/>
    <n v="0.37794801440986459"/>
    <n v="0"/>
    <n v="0"/>
    <n v="1"/>
    <n v="1"/>
    <n v="3370726.0153700369"/>
    <n v="2500000"/>
    <n v="-42281565.474736623"/>
  </r>
  <r>
    <x v="384"/>
    <x v="384"/>
    <n v="3882650231.5498061"/>
    <n v="43436019.643422782"/>
    <n v="-2364239.4007939738"/>
    <n v="0"/>
    <n v="0"/>
    <n v="383"/>
    <n v="3503000"/>
    <n v="4177000"/>
    <n v="383"/>
    <n v="0"/>
    <n v="0"/>
    <n v="0.29116860191820593"/>
    <n v="0.37808288614888541"/>
    <n v="0"/>
    <n v="0"/>
    <n v="1"/>
    <n v="1"/>
    <n v="3354507.7111751181"/>
    <n v="2500000"/>
    <n v="-43758749.829439923"/>
  </r>
  <r>
    <x v="385"/>
    <x v="385"/>
    <n v="3882647767.8604789"/>
    <n v="44076835.019024312"/>
    <n v="-2940597.0073144832"/>
    <n v="0"/>
    <n v="0"/>
    <n v="384"/>
    <n v="3653000"/>
    <n v="5503000"/>
    <n v="384"/>
    <n v="0"/>
    <n v="0"/>
    <n v="0.29129505490288599"/>
    <n v="0.37821660320833628"/>
    <n v="0"/>
    <n v="0"/>
    <n v="1"/>
    <n v="1"/>
    <n v="3339260.9921845221"/>
    <n v="2500000"/>
    <n v="-45221162.340926357"/>
  </r>
  <r>
    <x v="386"/>
    <x v="386"/>
    <n v="3882645299.8286309"/>
    <n v="44717650.394625828"/>
    <n v="37514843.962101392"/>
    <n v="0"/>
    <n v="0"/>
    <n v="385"/>
    <n v="4619000"/>
    <n v="8313000"/>
    <n v="385"/>
    <n v="0"/>
    <n v="0"/>
    <n v="0.29140993825273109"/>
    <n v="0.37829434440815951"/>
    <n v="0"/>
    <n v="0"/>
    <n v="1"/>
    <n v="1"/>
    <n v="23392989.747160848"/>
    <n v="14789137.550501021"/>
    <n v="-24213088.227624819"/>
  </r>
  <r>
    <x v="387"/>
    <x v="387"/>
    <n v="3882642827.8885179"/>
    <n v="40886700.66413027"/>
    <n v="6053817.7952805907"/>
    <n v="0"/>
    <n v="0"/>
    <n v="386"/>
    <n v="3359000"/>
    <n v="5065000"/>
    <n v="386"/>
    <n v="0"/>
    <n v="0"/>
    <n v="0.29056485379048491"/>
    <n v="0.37752680942524292"/>
    <n v="0"/>
    <n v="0"/>
    <n v="1"/>
    <n v="1"/>
    <n v="4684432.791653851"/>
    <n v="2500000"/>
    <n v="-25870957.35076062"/>
  </r>
  <r>
    <x v="388"/>
    <x v="388"/>
    <n v="3882640352.4309678"/>
    <n v="41527516.039731793"/>
    <n v="0"/>
    <n v="0"/>
    <n v="0"/>
    <n v="387"/>
    <n v="3335000"/>
    <n v="4207000"/>
    <n v="387"/>
    <n v="0"/>
    <n v="0"/>
    <n v="0.2907023171587787"/>
    <n v="0.377633553956363"/>
    <n v="0"/>
    <n v="0"/>
    <n v="1"/>
    <n v="1"/>
    <n v="3982643.198658803"/>
    <n v="2500000"/>
    <n v="-27512247.783035621"/>
  </r>
  <r>
    <x v="389"/>
    <x v="389"/>
    <n v="3882637873.8077259"/>
    <n v="42168331.415333323"/>
    <n v="-600000"/>
    <n v="0"/>
    <n v="0"/>
    <n v="388"/>
    <n v="3348000"/>
    <n v="4088000"/>
    <n v="388"/>
    <n v="0"/>
    <n v="0"/>
    <n v="0.29084153954031461"/>
    <n v="0.3777684552292252"/>
    <n v="0"/>
    <n v="0"/>
    <n v="1"/>
    <n v="1"/>
    <n v="3929766.9507967001"/>
    <n v="2500000"/>
    <n v="-29137125.31135473"/>
  </r>
  <r>
    <x v="390"/>
    <x v="390"/>
    <n v="3882635392.3353639"/>
    <n v="42809146.790934838"/>
    <n v="-1194000.00013411"/>
    <n v="0"/>
    <n v="0"/>
    <n v="389"/>
    <n v="3391000"/>
    <n v="4147000"/>
    <n v="389"/>
    <n v="0"/>
    <n v="0"/>
    <n v="0.29097972253642851"/>
    <n v="0.37790750290290998"/>
    <n v="0"/>
    <n v="0"/>
    <n v="1"/>
    <n v="1"/>
    <n v="3880058.3448449681"/>
    <n v="2500000"/>
    <n v="-30745754.064753842"/>
  </r>
  <r>
    <x v="391"/>
    <x v="391"/>
    <n v="3882632908.2987971"/>
    <n v="43449962.166536361"/>
    <n v="-1782060.0003996489"/>
    <n v="0"/>
    <n v="0"/>
    <n v="390"/>
    <n v="3518000"/>
    <n v="4094000"/>
    <n v="390"/>
    <n v="0"/>
    <n v="0"/>
    <n v="0.29111459494435737"/>
    <n v="0.37804427867324553"/>
    <n v="0"/>
    <n v="0"/>
    <n v="1"/>
    <n v="1"/>
    <n v="3833327.6178064561"/>
    <n v="2500000"/>
    <n v="-32338296.530978508"/>
  </r>
  <r>
    <x v="392"/>
    <x v="392"/>
    <n v="3882630421.9544439"/>
    <n v="44090777.542137884"/>
    <n v="-2364239.4007939738"/>
    <n v="0"/>
    <n v="0"/>
    <n v="391"/>
    <n v="3654000"/>
    <n v="4179000"/>
    <n v="391"/>
    <n v="0"/>
    <n v="0"/>
    <n v="0.29123974915378281"/>
    <n v="0.37818284367236088"/>
    <n v="0"/>
    <n v="0"/>
    <n v="1"/>
    <n v="1"/>
    <n v="3789396.3747603651"/>
    <n v="2500000"/>
    <n v="-33914913.572896898"/>
  </r>
  <r>
    <x v="393"/>
    <x v="393"/>
    <n v="3882627933.5330882"/>
    <n v="44731592.917739414"/>
    <n v="7135972.9926855164"/>
    <n v="0"/>
    <n v="0"/>
    <n v="392"/>
    <n v="3887000"/>
    <n v="6587000"/>
    <n v="392"/>
    <n v="0"/>
    <n v="0"/>
    <n v="0.29135441711400017"/>
    <n v="0.37831811258110032"/>
    <n v="0"/>
    <n v="0"/>
    <n v="1"/>
    <n v="1"/>
    <n v="10199075.452077121"/>
    <n v="7957161.9924470242"/>
    <n v="-29960289.444748498"/>
  </r>
  <r>
    <x v="394"/>
    <x v="394"/>
    <n v="3882625443.2424269"/>
    <n v="40899248.93491172"/>
    <n v="29509955"/>
    <n v="0"/>
    <n v="0"/>
    <n v="393"/>
    <n v="3851000"/>
    <n v="4795000"/>
    <n v="393"/>
    <n v="0"/>
    <n v="0"/>
    <n v="0.2913204493346635"/>
    <n v="0.37833792401664862"/>
    <n v="0"/>
    <n v="0"/>
    <n v="1"/>
    <n v="1"/>
    <n v="14944129.76353273"/>
    <n v="7625723.495022893"/>
    <n v="-15408224.056997661"/>
  </r>
  <r>
    <x v="395"/>
    <x v="395"/>
    <n v="3882622951.2693968"/>
    <n v="41540064.310513243"/>
    <n v="3829194.237014744"/>
    <n v="0"/>
    <n v="0"/>
    <n v="394"/>
    <n v="4131000"/>
    <n v="4663000"/>
    <n v="394"/>
    <n v="0"/>
    <n v="0"/>
    <n v="0.29130908119307553"/>
    <n v="0.37809223409334197"/>
    <n v="0"/>
    <n v="0"/>
    <n v="1"/>
    <n v="1"/>
    <n v="4527427.9157289257"/>
    <n v="2500000"/>
    <n v="-17154141.81987169"/>
  </r>
  <r>
    <x v="396"/>
    <x v="396"/>
    <n v="3882620457.7822332"/>
    <n v="42180879.686114773"/>
    <n v="1439510"/>
    <n v="0"/>
    <n v="0"/>
    <n v="395"/>
    <n v="4065000"/>
    <n v="4678000"/>
    <n v="395"/>
    <n v="0"/>
    <n v="0"/>
    <n v="0.29138632681701349"/>
    <n v="0.37821178476444978"/>
    <n v="0"/>
    <n v="0"/>
    <n v="1"/>
    <n v="1"/>
    <n v="4265329.9138350813"/>
    <n v="2500000"/>
    <n v="-18094675.405507229"/>
  </r>
  <r>
    <x v="397"/>
    <x v="397"/>
    <n v="3882617962.9323511"/>
    <n v="42821695.061716288"/>
    <n v="2159265"/>
    <n v="0"/>
    <n v="0"/>
    <n v="396"/>
    <n v="5424000"/>
    <n v="7762000"/>
    <n v="396"/>
    <n v="0"/>
    <n v="0"/>
    <n v="0.29146878816580363"/>
    <n v="0.37833027353552068"/>
    <n v="0"/>
    <n v="0"/>
    <n v="1"/>
    <n v="1"/>
    <n v="4219342.3999539558"/>
    <n v="2500000"/>
    <n v="-18631841.155496631"/>
  </r>
  <r>
    <x v="398"/>
    <x v="398"/>
    <n v="3882615466.8560219"/>
    <n v="43462510.437317811"/>
    <n v="31669220"/>
    <n v="0"/>
    <n v="0"/>
    <n v="397"/>
    <n v="4690000"/>
    <n v="7558000"/>
    <n v="397"/>
    <n v="0"/>
    <n v="0"/>
    <n v="0.29143882797320059"/>
    <n v="0.37832674705536962"/>
    <n v="0"/>
    <n v="0"/>
    <n v="1"/>
    <n v="1"/>
    <n v="16382423.595032729"/>
    <n v="8221095.0647246018"/>
    <n v="-3011172.748106204"/>
  </r>
  <r>
    <x v="399"/>
    <x v="399"/>
    <n v="3882612969.6758919"/>
    <n v="44103325.812919334"/>
    <n v="4428239.9771621749"/>
    <n v="0"/>
    <n v="0"/>
    <n v="398"/>
    <n v="3456000"/>
    <n v="4886000"/>
    <n v="398"/>
    <n v="0"/>
    <n v="0"/>
    <n v="0.29140243402979682"/>
    <n v="0.37809829746078538"/>
    <n v="0"/>
    <n v="0"/>
    <n v="1"/>
    <n v="1"/>
    <n v="5036005.7776590632"/>
    <n v="2500000"/>
    <n v="-4881061.0212981924"/>
  </r>
  <r>
    <x v="400"/>
    <x v="400"/>
    <n v="3882610471.5023422"/>
    <n v="44744141.188520864"/>
    <n v="0"/>
    <n v="0"/>
    <n v="0"/>
    <n v="399"/>
    <n v="3440000"/>
    <n v="4469000"/>
    <n v="399"/>
    <n v="0"/>
    <n v="0"/>
    <n v="0.29153211121049571"/>
    <n v="0.37821068252242679"/>
    <n v="0"/>
    <n v="0"/>
    <n v="1"/>
    <n v="1"/>
    <n v="7892397.71301053"/>
    <n v="5764824.3894865019"/>
    <n v="-6732250.4121762123"/>
  </r>
  <r>
    <x v="401"/>
    <x v="401"/>
    <n v="3882607972.4347148"/>
    <n v="40910542.378596328"/>
    <n v="-600000"/>
    <n v="0"/>
    <n v="0"/>
    <n v="400"/>
    <n v="3452000"/>
    <n v="4342000"/>
    <n v="400"/>
    <n v="0"/>
    <n v="0"/>
    <n v="0.29162270098378129"/>
    <n v="0.37829548774924387"/>
    <n v="0"/>
    <n v="0"/>
    <n v="1"/>
    <n v="1"/>
    <n v="4536061.4353625067"/>
    <n v="2500000"/>
    <n v="-8564927.9095592257"/>
  </r>
  <r>
    <x v="402"/>
    <x v="402"/>
    <n v="3882605472.562418"/>
    <n v="41551357.754197851"/>
    <n v="-1194000.00013411"/>
    <n v="0"/>
    <n v="0"/>
    <n v="401"/>
    <n v="3399000"/>
    <n v="4233000"/>
    <n v="401"/>
    <n v="0"/>
    <n v="0"/>
    <n v="0.29175258848217361"/>
    <n v="0.3784253991782085"/>
    <n v="0"/>
    <n v="0"/>
    <n v="1"/>
    <n v="1"/>
    <n v="4450031.7231109235"/>
    <n v="2500000"/>
    <n v="-10379278.63237804"/>
  </r>
  <r>
    <x v="403"/>
    <x v="403"/>
    <n v="3882602971.96592"/>
    <n v="42192173.129799373"/>
    <n v="-1782060.0003996489"/>
    <n v="0"/>
    <n v="0"/>
    <n v="402"/>
    <n v="3517000"/>
    <n v="4151000"/>
    <n v="402"/>
    <n v="0"/>
    <n v="0"/>
    <n v="0.29188644067876729"/>
    <n v="0.37855891457603269"/>
    <n v="0"/>
    <n v="0"/>
    <n v="1"/>
    <n v="1"/>
    <n v="4369155.7676609913"/>
    <n v="2500000"/>
    <n v="-12175485.84837421"/>
  </r>
  <r>
    <x v="404"/>
    <x v="404"/>
    <n v="3882600470.7176418"/>
    <n v="42832988.505400904"/>
    <n v="-2364239.4007939738"/>
    <n v="0"/>
    <n v="0"/>
    <n v="403"/>
    <n v="3456000"/>
    <n v="4179000"/>
    <n v="403"/>
    <n v="0"/>
    <n v="0"/>
    <n v="0.29201128302079871"/>
    <n v="0.37869518066609381"/>
    <n v="0"/>
    <n v="0"/>
    <n v="1"/>
    <n v="1"/>
    <n v="4293124.8244118597"/>
    <n v="2500000"/>
    <n v="-13953730.9926119"/>
  </r>
  <r>
    <x v="405"/>
    <x v="405"/>
    <n v="3882597968.88276"/>
    <n v="43473803.881002419"/>
    <n v="-2220842.0073144832"/>
    <n v="0"/>
    <n v="0"/>
    <n v="404"/>
    <n v="3839000"/>
    <n v="4432000"/>
    <n v="404"/>
    <n v="0"/>
    <n v="0"/>
    <n v="0.29214071573837341"/>
    <n v="0.37883054557672141"/>
    <n v="0"/>
    <n v="0"/>
    <n v="1"/>
    <n v="1"/>
    <n v="4221648.6446351483"/>
    <n v="2500000"/>
    <n v="-15320231.185804689"/>
  </r>
  <r>
    <x v="406"/>
    <x v="406"/>
    <n v="3882595466.5199351"/>
    <n v="44114619.256603941"/>
    <n v="2239651.4122622651"/>
    <n v="0"/>
    <n v="0"/>
    <n v="405"/>
    <n v="4013000"/>
    <n v="5276000"/>
    <n v="405"/>
    <n v="0"/>
    <n v="0"/>
    <n v="0.29224066833249879"/>
    <n v="0.3789572051865463"/>
    <n v="0"/>
    <n v="0"/>
    <n v="1"/>
    <n v="1"/>
    <n v="4154454.367448126"/>
    <n v="2500000"/>
    <n v="-14309291.37737098"/>
  </r>
  <r>
    <x v="407"/>
    <x v="407"/>
    <n v="3882592963.6819639"/>
    <n v="44755434.632205456"/>
    <n v="15834610"/>
    <n v="0"/>
    <n v="0"/>
    <n v="406"/>
    <n v="5047000"/>
    <n v="6709000"/>
    <n v="406"/>
    <n v="0"/>
    <n v="0"/>
    <n v="0.2923269690106135"/>
    <n v="0.37905310953173632"/>
    <n v="0"/>
    <n v="0"/>
    <n v="1"/>
    <n v="1"/>
    <n v="13722088.372531541"/>
    <n v="9157083.7202105634"/>
    <n v="-7399023.4667956457"/>
  </r>
  <r>
    <x v="408"/>
    <x v="408"/>
    <n v="3882590460.4163599"/>
    <n v="40920706.47789564"/>
    <n v="13014928.552852901"/>
    <n v="0"/>
    <n v="0"/>
    <n v="407"/>
    <n v="7369000"/>
    <n v="8851000"/>
    <n v="407"/>
    <n v="0"/>
    <n v="0"/>
    <n v="0.29223654509745289"/>
    <n v="0.3789435378603796"/>
    <n v="0"/>
    <n v="0"/>
    <n v="1"/>
    <n v="1"/>
    <n v="8026148.2390007377"/>
    <n v="3890464.1731633181"/>
    <n v="-2133708.2337814998"/>
  </r>
  <r>
    <x v="409"/>
    <x v="409"/>
    <n v="3882587956.7658882"/>
    <n v="41561521.853497162"/>
    <n v="719755"/>
    <n v="0"/>
    <n v="0"/>
    <n v="408"/>
    <n v="6476000"/>
    <n v="8090000"/>
    <n v="408"/>
    <n v="0"/>
    <n v="0"/>
    <n v="0.29213258550938909"/>
    <n v="0.37896368155613841"/>
    <n v="0"/>
    <n v="0"/>
    <n v="1"/>
    <n v="1"/>
    <n v="4470585.7149302606"/>
    <n v="2500000"/>
    <n v="-3618408.6519206059"/>
  </r>
  <r>
    <x v="410"/>
    <x v="410"/>
    <n v="3882585452.769033"/>
    <n v="42202337.229098693"/>
    <n v="-247320.04983912219"/>
    <n v="0"/>
    <n v="0"/>
    <n v="409"/>
    <n v="5646000"/>
    <n v="6914000"/>
    <n v="409"/>
    <n v="0"/>
    <n v="0"/>
    <n v="0.29200922252415601"/>
    <n v="0.37895229230305011"/>
    <n v="0"/>
    <n v="0"/>
    <n v="1"/>
    <n v="1"/>
    <n v="4400390.2196658971"/>
    <n v="2500000"/>
    <n v="-5482224.5662101768"/>
  </r>
  <r>
    <x v="411"/>
    <x v="411"/>
    <n v="3882582948.4604349"/>
    <n v="42843152.604700208"/>
    <n v="3473683.1506039891"/>
    <n v="0"/>
    <n v="0"/>
    <n v="410"/>
    <n v="5303000"/>
    <n v="6301000"/>
    <n v="410"/>
    <n v="0"/>
    <n v="0"/>
    <n v="0.29196004607056958"/>
    <n v="0.37898795806648072"/>
    <n v="0"/>
    <n v="0"/>
    <n v="1"/>
    <n v="1"/>
    <n v="4498333.7867228333"/>
    <n v="2500000"/>
    <n v="-4963627.321773448"/>
  </r>
  <r>
    <x v="412"/>
    <x v="412"/>
    <n v="3882580443.8712678"/>
    <n v="43483967.98030173"/>
    <n v="719755"/>
    <n v="0"/>
    <n v="0"/>
    <n v="411"/>
    <n v="4397000"/>
    <n v="5674000"/>
    <n v="411"/>
    <n v="0"/>
    <n v="0"/>
    <n v="0.29194048362034941"/>
    <n v="0.3790488898294555"/>
    <n v="0"/>
    <n v="0"/>
    <n v="1"/>
    <n v="1"/>
    <n v="4306741.5539470408"/>
    <n v="2500000"/>
    <n v="-6420028.5496651707"/>
  </r>
  <r>
    <x v="413"/>
    <x v="413"/>
    <n v="3882577939.0295901"/>
    <n v="44124783.355903253"/>
    <n v="-245412.64449390961"/>
    <n v="0"/>
    <n v="0"/>
    <n v="412"/>
    <n v="4393000"/>
    <n v="5061000"/>
    <n v="412"/>
    <n v="0"/>
    <n v="0"/>
    <n v="0.29199618533444099"/>
    <n v="0.37913119152651709"/>
    <n v="0"/>
    <n v="0"/>
    <n v="1"/>
    <n v="1"/>
    <n v="4246361.4228978781"/>
    <n v="2500000"/>
    <n v="-8255828.2656035069"/>
  </r>
  <r>
    <x v="414"/>
    <x v="414"/>
    <n v="3882575433.96065"/>
    <n v="44765598.731504783"/>
    <n v="-842958.51810382446"/>
    <n v="0"/>
    <n v="0"/>
    <n v="413"/>
    <n v="4509000"/>
    <n v="5009000"/>
    <n v="413"/>
    <n v="0"/>
    <n v="0"/>
    <n v="0.29205219601157761"/>
    <n v="0.37923551731657068"/>
    <n v="0"/>
    <n v="0"/>
    <n v="1"/>
    <n v="1"/>
    <n v="7413857.6289263247"/>
    <n v="5736170.9443924958"/>
    <n v="-10073269.984792789"/>
  </r>
  <r>
    <x v="415"/>
    <x v="415"/>
    <n v="3882572928.6871772"/>
    <n v="40929854.167249881"/>
    <n v="-1434528.933111202"/>
    <n v="0"/>
    <n v="0"/>
    <n v="414"/>
    <n v="4439000"/>
    <n v="5015000"/>
    <n v="414"/>
    <n v="0"/>
    <n v="0"/>
    <n v="0.2921212878709627"/>
    <n v="0.37932350281433491"/>
    <n v="0"/>
    <n v="0"/>
    <n v="1"/>
    <n v="1"/>
    <n v="4113126.023628396"/>
    <n v="2500000"/>
    <n v="-11872537.28719642"/>
  </r>
  <r>
    <x v="416"/>
    <x v="416"/>
    <n v="3882570423.2296219"/>
    <n v="41570669.542851403"/>
    <n v="-2020183.6441007319"/>
    <n v="0"/>
    <n v="0"/>
    <n v="415"/>
    <n v="4282000"/>
    <n v="4847000"/>
    <n v="415"/>
    <n v="0"/>
    <n v="0"/>
    <n v="0.29217355407656698"/>
    <n v="0.3794286393044034"/>
    <n v="0"/>
    <n v="0"/>
    <n v="1"/>
    <n v="1"/>
    <n v="4052432.979346944"/>
    <n v="2500000"/>
    <n v="-13653811.916978169"/>
  </r>
  <r>
    <x v="417"/>
    <x v="417"/>
    <n v="3882567917.6063948"/>
    <n v="42211484.918452933"/>
    <n v="-2599981.8081112709"/>
    <n v="0"/>
    <n v="0"/>
    <n v="416"/>
    <n v="4172000"/>
    <n v="4669000"/>
    <n v="416"/>
    <n v="0"/>
    <n v="0"/>
    <n v="0.29223844129222742"/>
    <n v="0.37953957534659599"/>
    <n v="0"/>
    <n v="0"/>
    <n v="1"/>
    <n v="1"/>
    <n v="3995375.8555119508"/>
    <n v="2500000"/>
    <n v="-15417273.80086025"/>
  </r>
  <r>
    <x v="418"/>
    <x v="418"/>
    <n v="3882565411.834064"/>
    <n v="42852300.294054449"/>
    <n v="-3173981.9906112989"/>
    <n v="0"/>
    <n v="0"/>
    <n v="417"/>
    <n v="4083000"/>
    <n v="4646000"/>
    <n v="417"/>
    <n v="0"/>
    <n v="0"/>
    <n v="0.29231208497571531"/>
    <n v="0.37965673221635732"/>
    <n v="0"/>
    <n v="0"/>
    <n v="1"/>
    <n v="1"/>
    <n v="3941736.8361010128"/>
    <n v="2500000"/>
    <n v="-17163101.06629768"/>
  </r>
  <r>
    <x v="419"/>
    <x v="419"/>
    <n v="3882562905.927537"/>
    <n v="43493115.669655971"/>
    <n v="-3742242.1714146272"/>
    <n v="0"/>
    <n v="0"/>
    <n v="418"/>
    <n v="4074000"/>
    <n v="4542000"/>
    <n v="418"/>
    <n v="0"/>
    <n v="0"/>
    <n v="0.29239275921453428"/>
    <n v="0.37977443545720591"/>
    <n v="0"/>
    <n v="0"/>
    <n v="1"/>
    <n v="1"/>
    <n v="3891311.153732453"/>
    <n v="2500000"/>
    <n v="-18891470.059470959"/>
  </r>
  <r>
    <x v="420"/>
    <x v="420"/>
    <n v="3882560399.9002352"/>
    <n v="44133931.045257486"/>
    <n v="-4304819.7505369373"/>
    <n v="0"/>
    <n v="0"/>
    <n v="419"/>
    <n v="3960000"/>
    <n v="4511000"/>
    <n v="419"/>
    <n v="0"/>
    <n v="0"/>
    <n v="0.29247412056419869"/>
    <n v="0.37989571401748001"/>
    <n v="0"/>
    <n v="0"/>
    <n v="1"/>
    <n v="1"/>
    <n v="3843906.307964216"/>
    <n v="2500000"/>
    <n v="-20602555.363098819"/>
  </r>
  <r>
    <x v="421"/>
    <x v="421"/>
    <n v="3882557893.764236"/>
    <n v="44774746.420859016"/>
    <n v="-4861771.5539937699"/>
    <n v="0"/>
    <n v="0"/>
    <n v="420"/>
    <n v="3961000"/>
    <n v="4467000"/>
    <n v="420"/>
    <n v="0"/>
    <n v="0"/>
    <n v="0.29256442028203672"/>
    <n v="0.3800178814546844"/>
    <n v="0"/>
    <n v="0"/>
    <n v="1"/>
    <n v="1"/>
    <n v="7036000.6636232873"/>
    <n v="5736659.3332013758"/>
    <n v="-22296529.814072859"/>
  </r>
  <r>
    <x v="422"/>
    <x v="422"/>
    <n v="3882555387.5304089"/>
    <n v="40938087.087655067"/>
    <n v="11141211.160459479"/>
    <n v="0"/>
    <n v="0"/>
    <n v="421"/>
    <n v="4946000"/>
    <n v="6029000"/>
    <n v="421"/>
    <n v="0"/>
    <n v="0"/>
    <n v="0.29264557106848771"/>
    <n v="0.38011996357744282"/>
    <n v="0"/>
    <n v="0"/>
    <n v="1"/>
    <n v="1"/>
    <n v="8060073.7706252541"/>
    <n v="4914242.8729835656"/>
    <n v="-14912427.020915801"/>
  </r>
  <r>
    <x v="423"/>
    <x v="423"/>
    <n v="3882552881.2085371"/>
    <n v="41578902.46325659"/>
    <n v="24471670"/>
    <n v="0"/>
    <n v="0"/>
    <n v="422"/>
    <n v="6247000"/>
    <n v="8115000"/>
    <n v="422"/>
    <n v="0"/>
    <n v="0"/>
    <n v="0.29270920765839292"/>
    <n v="0.38018453908269417"/>
    <n v="0"/>
    <n v="0"/>
    <n v="1"/>
    <n v="1"/>
    <n v="12685711.24009948"/>
    <n v="6417528.9055535868"/>
    <n v="-3268577.754039824"/>
  </r>
  <r>
    <x v="424"/>
    <x v="424"/>
    <n v="3882550374.807425"/>
    <n v="42219717.838858113"/>
    <n v="14680660.98205827"/>
    <n v="0"/>
    <n v="0"/>
    <n v="423"/>
    <n v="6106000"/>
    <n v="7798000"/>
    <n v="423"/>
    <n v="0"/>
    <n v="0"/>
    <n v="0.29273120172320638"/>
    <n v="0.38014549201118852"/>
    <n v="0"/>
    <n v="0"/>
    <n v="1"/>
    <n v="1"/>
    <n v="8053579.911383939"/>
    <n v="3615286.5580679532"/>
    <n v="1561470.522769989"/>
  </r>
  <r>
    <x v="425"/>
    <x v="425"/>
    <n v="3882547868.3349972"/>
    <n v="42860533.214459643"/>
    <n v="0"/>
    <n v="0"/>
    <n v="0"/>
    <n v="424"/>
    <n v="6055000"/>
    <n v="8483000"/>
    <n v="424"/>
    <n v="0"/>
    <n v="0"/>
    <n v="0.29270183706551539"/>
    <n v="0.38018475648610212"/>
    <n v="0"/>
    <n v="0"/>
    <n v="1"/>
    <n v="1"/>
    <n v="4432881.266018494"/>
    <n v="2500000"/>
    <n v="-354144.18210869469"/>
  </r>
  <r>
    <x v="426"/>
    <x v="426"/>
    <n v="3882545361.7983842"/>
    <n v="43501348.590061158"/>
    <n v="27470445"/>
    <n v="0"/>
    <n v="0"/>
    <n v="425"/>
    <n v="6809000"/>
    <n v="9124000"/>
    <n v="425"/>
    <n v="0"/>
    <n v="0"/>
    <n v="0.29261666740602338"/>
    <n v="0.38015536806062311"/>
    <n v="0"/>
    <n v="0"/>
    <n v="1"/>
    <n v="1"/>
    <n v="15225205.36679773"/>
    <n v="7836660.3488534726"/>
    <n v="13113934.75963323"/>
  </r>
  <r>
    <x v="427"/>
    <x v="427"/>
    <n v="3882542855.2040048"/>
    <n v="44330054.969119117"/>
    <n v="3273093.2180346618"/>
    <n v="0"/>
    <n v="0"/>
    <n v="426"/>
    <n v="6732000"/>
    <n v="8254000"/>
    <n v="426"/>
    <n v="0"/>
    <n v="0"/>
    <n v="0.29261824197448422"/>
    <n v="0.38004427991022438"/>
    <n v="0"/>
    <n v="0"/>
    <n v="1"/>
    <n v="1"/>
    <n v="4863641.2993735326"/>
    <n v="2500000"/>
    <n v="10649599.374799671"/>
  </r>
  <r>
    <x v="428"/>
    <x v="428"/>
    <n v="3882540348.5576358"/>
    <n v="45003033.072035588"/>
    <n v="1439510"/>
    <n v="0"/>
    <n v="0"/>
    <n v="427"/>
    <n v="6630000"/>
    <n v="8615000"/>
    <n v="427"/>
    <n v="0"/>
    <n v="0"/>
    <n v="0.29247152092142592"/>
    <n v="0.38003569372814011"/>
    <n v="0"/>
    <n v="0"/>
    <n v="1"/>
    <n v="1"/>
    <n v="8294127.2569314502"/>
    <n v="6105164.5228246478"/>
    <n v="9437971.8655480277"/>
  </r>
  <r>
    <x v="429"/>
    <x v="429"/>
    <n v="3882537841.8644781"/>
    <n v="41143545.073373802"/>
    <n v="20153140"/>
    <n v="0"/>
    <n v="0"/>
    <n v="428"/>
    <n v="7205000"/>
    <n v="9596000"/>
    <n v="428"/>
    <n v="0"/>
    <n v="0"/>
    <n v="0.29248319746470758"/>
    <n v="0.38006116956807828"/>
    <n v="0"/>
    <n v="0"/>
    <n v="1"/>
    <n v="1"/>
    <n v="12750518.089181481"/>
    <n v="6731726.015397598"/>
    <n v="18564876.889174949"/>
  </r>
  <r>
    <x v="430"/>
    <x v="430"/>
    <n v="3882535335.1292081"/>
    <n v="42316711.79918687"/>
    <n v="7727011.6026118733"/>
    <n v="0"/>
    <n v="0"/>
    <n v="429"/>
    <n v="7767000"/>
    <n v="11076000"/>
    <n v="429"/>
    <n v="0"/>
    <n v="0"/>
    <n v="0.29248657694483687"/>
    <n v="0.38003970550429012"/>
    <n v="0"/>
    <n v="0"/>
    <n v="1"/>
    <n v="1"/>
    <n v="6932582.9062721236"/>
    <n v="3446545.6833377401"/>
    <n v="18625390.900543381"/>
  </r>
  <r>
    <x v="431"/>
    <x v="431"/>
    <n v="3882532828.3560371"/>
    <n v="43493702.575383186"/>
    <n v="17274120"/>
    <n v="0"/>
    <n v="0"/>
    <n v="430"/>
    <n v="7935000"/>
    <n v="11605000"/>
    <n v="430"/>
    <n v="0"/>
    <n v="0"/>
    <n v="0.2923217069470313"/>
    <n v="0.37998195797170908"/>
    <n v="0"/>
    <n v="0"/>
    <n v="1"/>
    <n v="1"/>
    <n v="12431597.25386727"/>
    <n v="6790785.6465444826"/>
    <n v="24584772.32725447"/>
  </r>
  <r>
    <x v="432"/>
    <x v="432"/>
    <n v="3882530321.5487571"/>
    <n v="45047283.405905277"/>
    <n v="3335703.4990447611"/>
    <n v="0"/>
    <n v="0"/>
    <n v="431"/>
    <n v="8003000"/>
    <n v="10452000"/>
    <n v="431"/>
    <n v="0"/>
    <n v="0"/>
    <n v="0.29231032296903808"/>
    <n v="0.37998004452995587"/>
    <n v="0"/>
    <n v="0"/>
    <n v="1"/>
    <n v="1"/>
    <n v="10272953.35892822"/>
    <n v="7566190.7588982424"/>
    <n v="21551879.476231661"/>
  </r>
  <r>
    <x v="433"/>
    <x v="433"/>
    <n v="3882527814.7107768"/>
    <n v="41904478.809005797"/>
    <n v="2879020"/>
    <n v="0"/>
    <n v="0"/>
    <n v="432"/>
    <n v="9170000"/>
    <n v="18186000"/>
    <n v="432"/>
    <n v="0"/>
    <n v="0"/>
    <n v="0.2923087297856608"/>
    <n v="0.37998560338938059"/>
    <n v="0"/>
    <n v="0"/>
    <n v="1"/>
    <n v="1"/>
    <n v="5520831.164697621"/>
    <n v="2978384.5568143218"/>
    <n v="19074550.96030502"/>
  </r>
  <r>
    <x v="434"/>
    <x v="434"/>
    <n v="3882525307.8451681"/>
    <n v="43109853.271225043"/>
    <n v="41026034.999999993"/>
    <n v="0"/>
    <n v="0"/>
    <n v="433"/>
    <n v="9856000"/>
    <n v="15020000"/>
    <n v="433"/>
    <n v="0"/>
    <n v="0"/>
    <n v="0.29197523659027003"/>
    <n v="0.37950697143578083"/>
    <n v="0"/>
    <n v="0"/>
    <n v="1"/>
    <n v="1"/>
    <n v="24726368.394290619"/>
    <n v="13729942.90171843"/>
    <n v="37952139.227250621"/>
  </r>
  <r>
    <x v="435"/>
    <x v="435"/>
    <n v="3882522800.9546928"/>
    <n v="45508155.56973353"/>
    <n v="10620004.950535679"/>
    <n v="0"/>
    <n v="0"/>
    <n v="434"/>
    <n v="9286000"/>
    <n v="13854000"/>
    <n v="434"/>
    <n v="0"/>
    <n v="0"/>
    <n v="0.29186075871473871"/>
    <n v="0.37919718590898921"/>
    <n v="0"/>
    <n v="0"/>
    <n v="1"/>
    <n v="1"/>
    <n v="13588928.326188071"/>
    <n v="8814530.854208298"/>
    <n v="32801592.95079767"/>
  </r>
  <r>
    <x v="436"/>
    <x v="436"/>
    <n v="3882520294.0418391"/>
    <n v="43030164.754574083"/>
    <n v="0"/>
    <n v="0"/>
    <n v="0"/>
    <n v="435"/>
    <n v="8441000"/>
    <n v="11609000"/>
    <n v="435"/>
    <n v="0"/>
    <n v="0"/>
    <n v="0.29186719279783779"/>
    <n v="0.37920382282655268"/>
    <n v="0"/>
    <n v="0"/>
    <n v="1"/>
    <n v="1"/>
    <n v="6328425.3629314657"/>
    <n v="3294164.135408964"/>
    <n v="26631850.125754479"/>
  </r>
  <r>
    <x v="437"/>
    <x v="437"/>
    <n v="3882517787.1088419"/>
    <n v="44713106.182135813"/>
    <n v="-600000"/>
    <n v="0"/>
    <n v="0"/>
    <n v="436"/>
    <n v="8017000"/>
    <n v="11100000"/>
    <n v="436"/>
    <n v="0"/>
    <n v="0"/>
    <n v="0.29163267145605548"/>
    <n v="0.37910702931791701"/>
    <n v="0"/>
    <n v="0"/>
    <n v="1"/>
    <n v="1"/>
    <n v="10044455.256130939"/>
    <n v="7156022.6037599547"/>
    <n v="21614001.400766261"/>
  </r>
  <r>
    <x v="438"/>
    <x v="438"/>
    <n v="3882515280.1577191"/>
    <n v="41607644.967044637"/>
    <n v="7443059.9998658895"/>
    <n v="0"/>
    <n v="0"/>
    <n v="437"/>
    <n v="7607000"/>
    <n v="10231000"/>
    <n v="437"/>
    <n v="0"/>
    <n v="0"/>
    <n v="0.2916261712118452"/>
    <n v="0.37910518590478642"/>
    <n v="0"/>
    <n v="0"/>
    <n v="1"/>
    <n v="1"/>
    <n v="8488193.7383456882"/>
    <n v="4674449.246289758"/>
    <n v="22287766.802003879"/>
  </r>
  <r>
    <x v="439"/>
    <x v="439"/>
    <n v="3882512773.19028"/>
    <n v="43016071.56533996"/>
    <n v="0"/>
    <n v="0"/>
    <n v="0"/>
    <n v="438"/>
    <n v="7388000"/>
    <n v="10280000"/>
    <n v="438"/>
    <n v="0"/>
    <n v="0"/>
    <n v="0.29155155342091038"/>
    <n v="0.37910192548504512"/>
    <n v="0"/>
    <n v="0"/>
    <n v="1"/>
    <n v="1"/>
    <n v="5245641.4363184087"/>
    <n v="2500000"/>
    <n v="18092500.065538209"/>
  </r>
  <r>
    <x v="440"/>
    <x v="440"/>
    <n v="3882510266.208158"/>
    <n v="44159387.472596891"/>
    <n v="19553140"/>
    <n v="0"/>
    <n v="0"/>
    <n v="439"/>
    <n v="7281000"/>
    <n v="9990000"/>
    <n v="439"/>
    <n v="0"/>
    <n v="0"/>
    <n v="0.29134293604322281"/>
    <n v="0.37902047764040581"/>
    <n v="0"/>
    <n v="0"/>
    <n v="1"/>
    <n v="1"/>
    <n v="14037771.109651569"/>
    <n v="7653482.432519719"/>
    <n v="25732772.612843469"/>
  </r>
  <r>
    <x v="441"/>
    <x v="441"/>
    <n v="3882507759.212822"/>
    <n v="45785513.666296817"/>
    <n v="1065115.7531659531"/>
    <n v="0"/>
    <n v="0"/>
    <n v="440"/>
    <n v="6728000"/>
    <n v="9011000"/>
    <n v="440"/>
    <n v="0"/>
    <n v="0"/>
    <n v="0.29134623302994928"/>
    <n v="0.3789727147867652"/>
    <n v="0"/>
    <n v="0"/>
    <n v="1"/>
    <n v="1"/>
    <n v="9693152.7454387527"/>
    <n v="6873287.5930593042"/>
    <n v="20884785.833643019"/>
  </r>
  <r>
    <x v="442"/>
    <x v="442"/>
    <n v="3882505252.2055912"/>
    <n v="42526730.520885259"/>
    <n v="-78093.28071061126"/>
    <n v="0"/>
    <n v="0"/>
    <n v="441"/>
    <n v="6253000"/>
    <n v="8045000"/>
    <n v="441"/>
    <n v="0"/>
    <n v="0"/>
    <n v="0.29135840031781851"/>
    <n v="0.37899137492288359"/>
    <n v="0"/>
    <n v="0"/>
    <n v="1"/>
    <n v="1"/>
    <n v="5204507.7645435482"/>
    <n v="2500000"/>
    <n v="16939763.936036941"/>
  </r>
  <r>
    <x v="443"/>
    <x v="443"/>
    <n v="3882502745.1876569"/>
    <n v="43597201.793682911"/>
    <n v="42442.652079039653"/>
    <n v="0"/>
    <n v="0"/>
    <n v="442"/>
    <n v="5876000"/>
    <n v="7532000"/>
    <n v="442"/>
    <n v="0"/>
    <n v="0"/>
    <n v="0.29125553334800852"/>
    <n v="0.37899834383756198"/>
    <n v="0"/>
    <n v="0"/>
    <n v="1"/>
    <n v="1"/>
    <n v="5078433.6336208684"/>
    <n v="2500000"/>
    <n v="14142490.7789627"/>
  </r>
  <r>
    <x v="444"/>
    <x v="444"/>
    <n v="3882500238.16009"/>
    <n v="44490905.51717335"/>
    <n v="-579203.10047178401"/>
    <n v="0"/>
    <n v="0"/>
    <n v="443"/>
    <n v="6719000"/>
    <n v="8221000"/>
    <n v="443"/>
    <n v="0"/>
    <n v="0"/>
    <n v="0.29118632182338738"/>
    <n v="0.37902197023160328"/>
    <n v="0"/>
    <n v="0"/>
    <n v="1"/>
    <n v="1"/>
    <n v="4960614.6050479244"/>
    <n v="2500000"/>
    <n v="11456774.60231309"/>
  </r>
  <r>
    <x v="445"/>
    <x v="445"/>
    <n v="3882497731.1238518"/>
    <n v="45214891.290351897"/>
    <n v="10342668.930403469"/>
    <n v="0"/>
    <n v="0"/>
    <n v="444"/>
    <n v="9090000"/>
    <n v="12265000"/>
    <n v="444"/>
    <n v="0"/>
    <n v="0"/>
    <n v="0.29104086009131291"/>
    <n v="0.37901700236023728"/>
    <n v="0"/>
    <n v="0"/>
    <n v="1"/>
    <n v="1"/>
    <n v="13061655.40931279"/>
    <n v="9002473.3649151046"/>
    <n v="15604371.91448815"/>
  </r>
  <r>
    <x v="446"/>
    <x v="446"/>
    <n v="3882495224.0798101"/>
    <n v="41679486.193317339"/>
    <n v="0"/>
    <n v="0"/>
    <n v="0"/>
    <n v="445"/>
    <n v="7096000"/>
    <n v="9505000"/>
    <n v="445"/>
    <n v="0"/>
    <n v="0"/>
    <n v="0.29104659702801611"/>
    <n v="0.37901487066875422"/>
    <n v="0"/>
    <n v="0"/>
    <n v="1"/>
    <n v="1"/>
    <n v="4915534.2417294933"/>
    <n v="2500000"/>
    <n v="12648188.587355729"/>
  </r>
  <r>
    <x v="447"/>
    <x v="447"/>
    <n v="3882492717.0287471"/>
    <n v="42478760.763306357"/>
    <n v="-600000"/>
    <n v="0"/>
    <n v="0"/>
    <n v="446"/>
    <n v="5857000"/>
    <n v="8199000"/>
    <n v="446"/>
    <n v="0"/>
    <n v="0"/>
    <n v="0.29086584920649688"/>
    <n v="0.37895568558510728"/>
    <n v="0"/>
    <n v="0"/>
    <n v="1"/>
    <n v="1"/>
    <n v="4806771.5630914038"/>
    <n v="2500000"/>
    <n v="10243977.115171719"/>
  </r>
  <r>
    <x v="448"/>
    <x v="448"/>
    <n v="3882490209.9713612"/>
    <n v="43126106.456103154"/>
    <n v="11041834.99986589"/>
    <n v="0"/>
    <n v="0"/>
    <n v="447"/>
    <n v="8724000"/>
    <n v="12527000"/>
    <n v="447"/>
    <n v="0"/>
    <n v="0"/>
    <n v="0.29079833733977928"/>
    <n v="0.37894803123261422"/>
    <n v="0"/>
    <n v="0"/>
    <n v="1"/>
    <n v="1"/>
    <n v="8636720.3454810195"/>
    <n v="4566006.6668345407"/>
    <n v="15021130.44868364"/>
  </r>
  <r>
    <x v="449"/>
    <x v="449"/>
    <n v="3882487702.908288"/>
    <n v="44075333.888727203"/>
    <n v="20153140"/>
    <n v="0"/>
    <n v="0"/>
    <n v="448"/>
    <n v="12525000"/>
    <n v="19210000"/>
    <n v="448"/>
    <n v="0"/>
    <n v="0"/>
    <n v="0.29064713052680952"/>
    <n v="0.37889571287130291"/>
    <n v="0"/>
    <n v="0"/>
    <n v="1"/>
    <n v="1"/>
    <n v="13346338.901611829"/>
    <n v="7154001.0146294087"/>
    <n v="23235824.75476075"/>
  </r>
  <r>
    <x v="450"/>
    <x v="450"/>
    <n v="3882485195.840096"/>
    <n v="45543670.932481252"/>
    <n v="18523360.015867699"/>
    <n v="0"/>
    <n v="0"/>
    <n v="449"/>
    <n v="10876000"/>
    <n v="17530000"/>
    <n v="449"/>
    <n v="0"/>
    <n v="0"/>
    <n v="0.29051277001492259"/>
    <n v="0.37888619764036402"/>
    <n v="0"/>
    <n v="0"/>
    <n v="1"/>
    <n v="1"/>
    <n v="17660876.296499532"/>
    <n v="11600329.96375812"/>
    <n v="28330630.005856"/>
  </r>
  <r>
    <x v="451"/>
    <x v="451"/>
    <n v="3882482688.7672939"/>
    <n v="42779595.872015722"/>
    <n v="1499617.9075824099"/>
    <n v="0"/>
    <n v="0"/>
    <n v="450"/>
    <n v="8995000"/>
    <n v="12416000"/>
    <n v="450"/>
    <n v="0"/>
    <n v="0"/>
    <n v="0.29055559933890601"/>
    <n v="0.37895065196500177"/>
    <n v="0"/>
    <n v="0"/>
    <n v="1"/>
    <n v="1"/>
    <n v="5541649.7455400359"/>
    <n v="2826952.8989125369"/>
    <n v="23389460.086344801"/>
  </r>
  <r>
    <x v="452"/>
    <x v="452"/>
    <n v="3882480181.6903472"/>
    <n v="44257641.563987561"/>
    <n v="0"/>
    <n v="0"/>
    <n v="0"/>
    <n v="451"/>
    <n v="7974000"/>
    <n v="10654000"/>
    <n v="451"/>
    <n v="0"/>
    <n v="0"/>
    <n v="0.29022276666923702"/>
    <n v="0.37878618727331892"/>
    <n v="0"/>
    <n v="0"/>
    <n v="1"/>
    <n v="1"/>
    <n v="5112830.6579158418"/>
    <n v="2500000"/>
    <n v="18982064.469368741"/>
  </r>
  <r>
    <x v="453"/>
    <x v="453"/>
    <n v="3882477674.6096668"/>
    <n v="45457171.545017868"/>
    <n v="-600000"/>
    <n v="0"/>
    <n v="0"/>
    <n v="452"/>
    <n v="7180000"/>
    <n v="9540000"/>
    <n v="452"/>
    <n v="0"/>
    <n v="0"/>
    <n v="0.28995706104341218"/>
    <n v="0.37868351052494631"/>
    <n v="0"/>
    <n v="0"/>
    <n v="1"/>
    <n v="1"/>
    <n v="8949807.8258371782"/>
    <n v="6457559.2252397649"/>
    <n v="15399501.609920019"/>
  </r>
  <r>
    <x v="454"/>
    <x v="454"/>
    <n v="3882475167.5256271"/>
    <n v="41884592.092058189"/>
    <n v="-1194000.00013411"/>
    <n v="0"/>
    <n v="0"/>
    <n v="453"/>
    <n v="6734000"/>
    <n v="8718000"/>
    <n v="453"/>
    <n v="0"/>
    <n v="0"/>
    <n v="0.28995810979631859"/>
    <n v="0.37869617167426228"/>
    <n v="0"/>
    <n v="0"/>
    <n v="1"/>
    <n v="1"/>
    <n v="4878890.2173073813"/>
    <n v="2500000"/>
    <n v="12486527.909293121"/>
  </r>
  <r>
    <x v="455"/>
    <x v="455"/>
    <n v="3882472660.4385662"/>
    <n v="42673650.869639449"/>
    <n v="-1782060.0003996489"/>
    <n v="0"/>
    <n v="0"/>
    <n v="454"/>
    <n v="6417000"/>
    <n v="8092000"/>
    <n v="454"/>
    <n v="0"/>
    <n v="0"/>
    <n v="0.28981132868459097"/>
    <n v="0.37866914949800012"/>
    <n v="0"/>
    <n v="0"/>
    <n v="1"/>
    <n v="1"/>
    <n v="4772322.7615191964"/>
    <n v="2500000"/>
    <n v="10120194.681917209"/>
  </r>
  <r>
    <x v="456"/>
    <x v="456"/>
    <n v="3882470153.348783"/>
    <n v="43314466.245240971"/>
    <n v="10591350.59920603"/>
    <n v="0"/>
    <n v="0"/>
    <n v="455"/>
    <n v="7019000"/>
    <n v="13232000"/>
    <n v="455"/>
    <n v="0"/>
    <n v="0"/>
    <n v="0.28969368546587132"/>
    <n v="0.37866502963233439"/>
    <n v="0"/>
    <n v="0"/>
    <n v="1"/>
    <n v="1"/>
    <n v="8698261.326515004"/>
    <n v="4760548.2356473217"/>
    <n v="15301885.15535439"/>
  </r>
  <r>
    <x v="457"/>
    <x v="457"/>
    <n v="3882467646.2565508"/>
    <n v="44281435.356517017"/>
    <n v="57580400"/>
    <n v="0"/>
    <n v="0"/>
    <n v="456"/>
    <n v="10449000"/>
    <n v="23070000"/>
    <n v="456"/>
    <n v="0"/>
    <n v="0"/>
    <n v="0.28965620499789352"/>
    <n v="0.37859630919015841"/>
    <n v="0"/>
    <n v="0"/>
    <n v="1"/>
    <n v="1"/>
    <n v="32492760.59940638"/>
    <n v="17978960.428709429"/>
    <n v="43949356.444455661"/>
  </r>
  <r>
    <x v="458"/>
    <x v="458"/>
    <n v="3882465139.1621161"/>
    <n v="47058718.659246467"/>
    <n v="12313167.452546511"/>
    <n v="0"/>
    <n v="0"/>
    <n v="457"/>
    <n v="8467000"/>
    <n v="12912000"/>
    <n v="457"/>
    <n v="0"/>
    <n v="0"/>
    <n v="0.28918709806764709"/>
    <n v="0.37854887773465479"/>
    <n v="0"/>
    <n v="0"/>
    <n v="1"/>
    <n v="1"/>
    <n v="13764969.90211731"/>
    <n v="8507684.7100922782"/>
    <n v="36090983.490797877"/>
  </r>
  <r>
    <x v="459"/>
    <x v="459"/>
    <n v="3882462632.0656981"/>
    <n v="44633537.362088136"/>
    <n v="-1.862645149230957E-9"/>
    <n v="0"/>
    <n v="0"/>
    <n v="458"/>
    <n v="8165000"/>
    <n v="11352000"/>
    <n v="458"/>
    <n v="0"/>
    <n v="0"/>
    <n v="0.28918780170726249"/>
    <n v="0.37854787362333298"/>
    <n v="0"/>
    <n v="0"/>
    <n v="1"/>
    <n v="1"/>
    <n v="11307021.695324151"/>
    <n v="8146291.8869857313"/>
    <n v="29293356.733149961"/>
  </r>
  <r>
    <x v="460"/>
    <x v="460"/>
    <n v="3882460124.9674931"/>
    <n v="42021313.066549517"/>
    <n v="-600000.00000000186"/>
    <n v="0"/>
    <n v="0"/>
    <n v="459"/>
    <n v="7668000"/>
    <n v="10265000"/>
    <n v="459"/>
    <n v="0"/>
    <n v="0"/>
    <n v="0.28918780655381321"/>
    <n v="0.3785489864124707"/>
    <n v="0"/>
    <n v="0"/>
    <n v="1"/>
    <n v="1"/>
    <n v="5954953.3642637003"/>
    <n v="2947628.4473460978"/>
    <n v="23762794.57893344"/>
  </r>
  <r>
    <x v="461"/>
    <x v="461"/>
    <n v="3882457617.867682"/>
    <n v="43522950.813934281"/>
    <n v="-1194000.0001341121"/>
    <n v="0"/>
    <n v="0"/>
    <n v="460"/>
    <n v="7330000"/>
    <n v="9824000"/>
    <n v="460"/>
    <n v="0"/>
    <n v="0"/>
    <n v="0.28899147838279238"/>
    <n v="0.37849133401687712"/>
    <n v="0"/>
    <n v="0"/>
    <n v="1"/>
    <n v="1"/>
    <n v="5363110.0074445903"/>
    <n v="2500000"/>
    <n v="19277346.592078611"/>
  </r>
  <r>
    <x v="462"/>
    <x v="462"/>
    <n v="3882455110.7664261"/>
    <n v="44741140.501848653"/>
    <n v="-1782060.000399651"/>
    <n v="0"/>
    <n v="0"/>
    <n v="461"/>
    <n v="6613000"/>
    <n v="8718000"/>
    <n v="461"/>
    <n v="0"/>
    <n v="0"/>
    <n v="0.28878855185120572"/>
    <n v="0.37843294454649951"/>
    <n v="0"/>
    <n v="0"/>
    <n v="1"/>
    <n v="1"/>
    <n v="9142106.9081328548"/>
    <n v="6414572.3697732557"/>
    <n v="15627273.479059361"/>
  </r>
  <r>
    <x v="463"/>
    <x v="463"/>
    <n v="3882452603.663867"/>
    <n v="41254557.698574051"/>
    <n v="-2364239.4007939762"/>
    <n v="0"/>
    <n v="0"/>
    <n v="462"/>
    <n v="6092000"/>
    <n v="7790000"/>
    <n v="462"/>
    <n v="0"/>
    <n v="0"/>
    <n v="0.28880271223002307"/>
    <n v="0.37845666383477722"/>
    <n v="0"/>
    <n v="0"/>
    <n v="1"/>
    <n v="1"/>
    <n v="5100080.9492349941"/>
    <n v="2500000"/>
    <n v="12672670.704777859"/>
  </r>
  <r>
    <x v="464"/>
    <x v="464"/>
    <n v="3882450096.5601392"/>
    <n v="42055379.362341747"/>
    <n v="-2940597.007314485"/>
    <n v="0"/>
    <n v="0"/>
    <n v="463"/>
    <n v="4676000"/>
    <n v="6687000"/>
    <n v="463"/>
    <n v="0"/>
    <n v="0"/>
    <n v="0.28871444738869811"/>
    <n v="0.378471141809407"/>
    <n v="0"/>
    <n v="0"/>
    <n v="1"/>
    <n v="1"/>
    <n v="4980262.6849842547"/>
    <n v="2500000"/>
    <n v="10256460.70112654"/>
  </r>
  <r>
    <x v="465"/>
    <x v="465"/>
    <n v="3882447589.4553561"/>
    <n v="42703513.928005747"/>
    <n v="-3511191.037898615"/>
    <n v="0"/>
    <n v="0"/>
    <n v="464"/>
    <n v="4425000"/>
    <n v="5890000"/>
    <n v="464"/>
    <n v="0"/>
    <n v="0"/>
    <n v="0.28874769379884691"/>
    <n v="0.37852375143484979"/>
    <n v="0"/>
    <n v="0"/>
    <n v="1"/>
    <n v="1"/>
    <n v="4867622.3384340722"/>
    <n v="2500000"/>
    <n v="8324323.3176736329"/>
  </r>
  <r>
    <x v="466"/>
    <x v="466"/>
    <n v="3882445082.3496242"/>
    <n v="43344329.30360727"/>
    <n v="-4076079.128304441"/>
    <n v="0"/>
    <n v="0"/>
    <n v="465"/>
    <n v="4293000"/>
    <n v="5792000"/>
    <n v="465"/>
    <n v="0"/>
    <n v="0"/>
    <n v="0.288801394956682"/>
    <n v="0.37860280247977462"/>
    <n v="0"/>
    <n v="0"/>
    <n v="1"/>
    <n v="1"/>
    <n v="4761729.9041688424"/>
    <n v="2500000"/>
    <n v="6388233.8630694617"/>
  </r>
  <r>
    <x v="467"/>
    <x v="467"/>
    <n v="3882442575.2430382"/>
    <n v="43985144.679208793"/>
    <n v="1842476.6620675281"/>
    <n v="0"/>
    <n v="0"/>
    <n v="466"/>
    <n v="5719000"/>
    <n v="7725000"/>
    <n v="466"/>
    <n v="0"/>
    <n v="0"/>
    <n v="0.28886571229848967"/>
    <n v="0.37868441788945828"/>
    <n v="0"/>
    <n v="0"/>
    <n v="1"/>
    <n v="1"/>
    <n v="4851605.9456273681"/>
    <n v="2689424.8086457802"/>
    <n v="8006781.2189508127"/>
  </r>
  <r>
    <x v="468"/>
    <x v="468"/>
    <n v="3882440068.135684"/>
    <n v="44625960.054810323"/>
    <n v="25911180"/>
    <n v="0"/>
    <n v="0"/>
    <n v="467"/>
    <n v="5326000"/>
    <n v="7556000"/>
    <n v="467"/>
    <n v="0"/>
    <n v="0"/>
    <n v="0.28882096576315641"/>
    <n v="0.37869653418169441"/>
    <n v="0"/>
    <n v="0"/>
    <n v="1"/>
    <n v="1"/>
    <n v="19892965.15052129"/>
    <n v="12606625.46933144"/>
    <n v="20285180.69624966"/>
  </r>
  <r>
    <x v="469"/>
    <x v="469"/>
    <n v="3882437561.027638"/>
    <n v="41445241.539144337"/>
    <n v="3554869.877374582"/>
    <n v="0"/>
    <n v="0"/>
    <n v="468"/>
    <n v="4687000"/>
    <n v="6095000"/>
    <n v="468"/>
    <n v="0"/>
    <n v="0"/>
    <n v="0.28840053130628968"/>
    <n v="0.37821074216715439"/>
    <n v="0"/>
    <n v="0"/>
    <n v="1"/>
    <n v="1"/>
    <n v="5132085.9613211844"/>
    <n v="2500000"/>
    <n v="16863934.92062217"/>
  </r>
  <r>
    <x v="470"/>
    <x v="470"/>
    <n v="3882435053.9189701"/>
    <n v="42510920.963427886"/>
    <n v="0"/>
    <n v="0"/>
    <n v="0"/>
    <n v="469"/>
    <n v="4461000"/>
    <n v="5610000"/>
    <n v="469"/>
    <n v="0"/>
    <n v="0"/>
    <n v="0.2884328909574756"/>
    <n v="0.37828481977969919"/>
    <n v="0"/>
    <n v="0"/>
    <n v="1"/>
    <n v="1"/>
    <n v="4886824.6128549539"/>
    <n v="2500000"/>
    <n v="13685526.9030785"/>
  </r>
  <r>
    <x v="471"/>
    <x v="471"/>
    <n v="3882432546.809741"/>
    <n v="43375747.855830997"/>
    <n v="-600000"/>
    <n v="0"/>
    <n v="0"/>
    <n v="470"/>
    <n v="4679000"/>
    <n v="5386000"/>
    <n v="470"/>
    <n v="0"/>
    <n v="0"/>
    <n v="0.28848369048378741"/>
    <n v="0.37837333750083191"/>
    <n v="0"/>
    <n v="0"/>
    <n v="1"/>
    <n v="1"/>
    <n v="4779781.8335541114"/>
    <n v="2500000"/>
    <n v="11109384.462457649"/>
  </r>
  <r>
    <x v="472"/>
    <x v="472"/>
    <n v="3882430039.7000089"/>
    <n v="44077781.070132554"/>
    <n v="-1194000.00013411"/>
    <n v="0"/>
    <n v="0"/>
    <n v="471"/>
    <n v="5229000"/>
    <n v="6296000"/>
    <n v="471"/>
    <n v="0"/>
    <n v="0"/>
    <n v="0.28851669148578912"/>
    <n v="0.37846874012280018"/>
    <n v="0"/>
    <n v="0"/>
    <n v="1"/>
    <n v="1"/>
    <n v="4679151.6347147292"/>
    <n v="2500000"/>
    <n v="8995393.4799967892"/>
  </r>
  <r>
    <x v="473"/>
    <x v="473"/>
    <n v="3882427532.5898228"/>
    <n v="44718596.445734069"/>
    <n v="-1782060.0003996489"/>
    <n v="0"/>
    <n v="0"/>
    <n v="472"/>
    <n v="5174000"/>
    <n v="6125000"/>
    <n v="472"/>
    <n v="0"/>
    <n v="0"/>
    <n v="0.288503735188823"/>
    <n v="0.37853177627128382"/>
    <n v="0"/>
    <n v="0"/>
    <n v="1"/>
    <n v="1"/>
    <n v="7815589.813635217"/>
    <n v="5731039.9538799506"/>
    <n v="7049391.5172828846"/>
  </r>
  <r>
    <x v="474"/>
    <x v="474"/>
    <n v="3882425025.479228"/>
    <n v="40887552.110126279"/>
    <n v="-2364239.4007939738"/>
    <n v="0"/>
    <n v="0"/>
    <n v="473"/>
    <n v="5536000"/>
    <n v="6942000"/>
    <n v="473"/>
    <n v="0"/>
    <n v="0"/>
    <n v="0.28855606323117761"/>
    <n v="0.37859828265565038"/>
    <n v="0"/>
    <n v="0"/>
    <n v="1"/>
    <n v="1"/>
    <n v="4495615.3656501202"/>
    <n v="2500000"/>
    <n v="5116081.9906952903"/>
  </r>
  <r>
    <x v="475"/>
    <x v="475"/>
    <n v="3882422518.3682661"/>
    <n v="41528367.485727802"/>
    <n v="54639802.992685512"/>
    <n v="0"/>
    <n v="0"/>
    <n v="474"/>
    <n v="10208000"/>
    <n v="20228000"/>
    <n v="474"/>
    <n v="0"/>
    <n v="0"/>
    <n v="0.28851678798243791"/>
    <n v="0.37863433609402519"/>
    <n v="0"/>
    <n v="0"/>
    <n v="1"/>
    <n v="1"/>
    <n v="30541411.060755439"/>
    <n v="17025625.51239606"/>
    <n v="34729043.025165342"/>
  </r>
  <r>
    <x v="476"/>
    <x v="476"/>
    <n v="3882420011.2569728"/>
    <n v="43722993.280430026"/>
    <n v="30945619.750909049"/>
    <n v="0"/>
    <n v="0"/>
    <n v="475"/>
    <n v="8092000"/>
    <n v="11533000"/>
    <n v="475"/>
    <n v="0"/>
    <n v="0"/>
    <n v="0.28813214651896019"/>
    <n v="0.37840817357941142"/>
    <n v="0"/>
    <n v="0"/>
    <n v="1"/>
    <n v="1"/>
    <n v="17521218.842708889"/>
    <n v="8471840.8660602588"/>
    <n v="39248997.726039909"/>
  </r>
  <r>
    <x v="477"/>
    <x v="477"/>
    <n v="3882417504.1453819"/>
    <n v="46203247.71080289"/>
    <n v="17902418.789706141"/>
    <n v="0"/>
    <n v="0"/>
    <n v="476"/>
    <n v="64522000"/>
    <n v="80377000"/>
    <n v="476"/>
    <n v="0"/>
    <n v="0"/>
    <n v="0.2881308768664913"/>
    <n v="0.37828407986251289"/>
    <n v="0"/>
    <n v="0"/>
    <n v="1"/>
    <n v="1"/>
    <n v="18807047.60699084"/>
    <n v="12286781.840030011"/>
    <n v="39365023.681804627"/>
  </r>
  <r>
    <x v="478"/>
    <x v="478"/>
    <n v="3881016125.8896928"/>
    <n v="44070509.307349227"/>
    <n v="113631465.6997873"/>
    <n v="0"/>
    <n v="1398871.143830478"/>
    <n v="477"/>
    <n v="37956000"/>
    <n v="56506000"/>
    <n v="477"/>
    <n v="0"/>
    <n v="51.058796749812437"/>
    <n v="0.28412590230910839"/>
    <n v="0.37523756677503839"/>
    <n v="0"/>
    <n v="0"/>
    <n v="1"/>
    <n v="1"/>
    <n v="64462311.053565033"/>
    <n v="36415792.969672889"/>
    <n v="93838466.251476228"/>
  </r>
  <r>
    <x v="479"/>
    <x v="479"/>
    <n v="3848099134.9114261"/>
    <n v="50000425.614618503"/>
    <n v="27104005.262949299"/>
    <n v="0"/>
    <n v="0"/>
    <n v="478"/>
    <n v="18036000"/>
    <n v="26865000"/>
    <n v="478"/>
    <n v="0"/>
    <n v="0"/>
    <n v="0.28955262995281222"/>
    <n v="0.37921595421683962"/>
    <n v="0"/>
    <n v="0"/>
    <n v="1"/>
    <n v="1"/>
    <n v="23250296.84690683"/>
    <n v="12808845.355626879"/>
    <n v="76243085.073938757"/>
  </r>
  <r>
    <x v="480"/>
    <x v="480"/>
    <n v="3851905679.0968289"/>
    <n v="49818397.71777489"/>
    <n v="4585888.0431318879"/>
    <n v="0"/>
    <n v="0"/>
    <n v="479"/>
    <n v="14563000"/>
    <n v="21610000"/>
    <n v="479"/>
    <n v="0"/>
    <n v="0"/>
    <n v="0.2899149669000598"/>
    <n v="0.37963309996479128"/>
    <n v="0"/>
    <n v="0"/>
    <n v="1"/>
    <n v="1"/>
    <n v="18795415.304586921"/>
    <n v="13197668.28585415"/>
    <n v="62710745.459077701"/>
  </r>
  <r>
    <x v="481"/>
    <x v="481"/>
    <n v="3854953620.884644"/>
    <n v="48799426.053582542"/>
    <n v="0"/>
    <n v="0"/>
    <n v="0"/>
    <n v="480"/>
    <n v="11604000"/>
    <n v="17352000"/>
    <n v="480"/>
    <n v="0"/>
    <n v="0"/>
    <n v="0.29015011825732923"/>
    <n v="0.37979788904667822"/>
    <n v="0"/>
    <n v="0"/>
    <n v="1"/>
    <n v="1"/>
    <n v="16147509.029168511"/>
    <n v="11172105.53759674"/>
    <n v="50904230.967677452"/>
  </r>
  <r>
    <x v="482"/>
    <x v="482"/>
    <n v="3857696515.9293389"/>
    <n v="47136264.738017038"/>
    <n v="839510"/>
    <n v="0"/>
    <n v="0"/>
    <n v="481"/>
    <n v="14420000"/>
    <n v="27949000"/>
    <n v="481"/>
    <n v="0"/>
    <n v="0"/>
    <n v="0.29022172441292959"/>
    <n v="0.37985169246510059"/>
    <n v="0"/>
    <n v="0"/>
    <n v="1"/>
    <n v="1"/>
    <n v="14978337.15390216"/>
    <n v="10265049.679163249"/>
    <n v="42132385.308548689"/>
  </r>
  <r>
    <x v="483"/>
    <x v="483"/>
    <n v="3860164869.090519"/>
    <n v="45085101.986125432"/>
    <n v="55232494.900187641"/>
    <n v="0"/>
    <n v="0"/>
    <n v="482"/>
    <n v="12165000"/>
    <n v="20368000"/>
    <n v="482"/>
    <n v="0"/>
    <n v="0"/>
    <n v="0.29031413942769863"/>
    <n v="0.37981133240556958"/>
    <n v="0"/>
    <n v="0"/>
    <n v="1"/>
    <n v="1"/>
    <n v="40954051.312730163"/>
    <n v="24737129.25589129"/>
    <n v="64535687.422591127"/>
  </r>
  <r>
    <x v="484"/>
    <x v="484"/>
    <n v="3862386134.7232971"/>
    <n v="44654783.111721307"/>
    <n v="21000465.265900388"/>
    <n v="0"/>
    <n v="0"/>
    <n v="483"/>
    <n v="10807000"/>
    <n v="18202000"/>
    <n v="483"/>
    <n v="0"/>
    <n v="0"/>
    <n v="0.28906333970824871"/>
    <n v="0.3785186704720831"/>
    <n v="0"/>
    <n v="0"/>
    <n v="1"/>
    <n v="1"/>
    <n v="22317072.555641308"/>
    <n v="13064258.586675011"/>
    <n v="57919810.695672929"/>
  </r>
  <r>
    <x v="485"/>
    <x v="485"/>
    <n v="3864385021.7305989"/>
    <n v="43849420.28872969"/>
    <n v="1450076.490798153"/>
    <n v="0"/>
    <n v="0"/>
    <n v="484"/>
    <n v="9410000"/>
    <n v="14077000"/>
    <n v="484"/>
    <n v="0"/>
    <n v="0"/>
    <n v="0.28906335277975359"/>
    <n v="0.3785404632512358"/>
    <n v="0"/>
    <n v="0"/>
    <n v="1"/>
    <n v="1"/>
    <n v="10981487.64219488"/>
    <n v="5744882.2731097788"/>
    <n v="47024196.286125779"/>
  </r>
  <r>
    <x v="486"/>
    <x v="486"/>
    <n v="3866183768.1100502"/>
    <n v="46821011.359347187"/>
    <n v="0"/>
    <n v="0"/>
    <n v="0"/>
    <n v="485"/>
    <n v="8753000"/>
    <n v="12388000"/>
    <n v="485"/>
    <n v="0"/>
    <n v="0"/>
    <n v="0.28895862406001188"/>
    <n v="0.37851644491263869"/>
    <n v="0"/>
    <n v="0"/>
    <n v="1"/>
    <n v="1"/>
    <n v="14412465.323630219"/>
    <n v="9429625.2784846276"/>
    <n v="38182595.986954272"/>
  </r>
  <r>
    <x v="487"/>
    <x v="487"/>
    <n v="3867802388.0460038"/>
    <n v="44551775.662230954"/>
    <n v="-600000"/>
    <n v="0"/>
    <n v="0"/>
    <n v="486"/>
    <n v="8260000"/>
    <n v="11348000"/>
    <n v="486"/>
    <n v="0"/>
    <n v="0"/>
    <n v="0.28895707547145799"/>
    <n v="0.37850275652614618"/>
    <n v="0"/>
    <n v="0"/>
    <n v="1"/>
    <n v="1"/>
    <n v="13021638.961210569"/>
    <n v="8301360.4323370317"/>
    <n v="30978007.543330058"/>
  </r>
  <r>
    <x v="488"/>
    <x v="488"/>
    <n v="3869258894.292223"/>
    <n v="42054185.354264319"/>
    <n v="-1194000.00013411"/>
    <n v="0"/>
    <n v="0"/>
    <n v="487"/>
    <n v="7960000"/>
    <n v="10706000"/>
    <n v="487"/>
    <n v="0"/>
    <n v="0"/>
    <n v="0.28895716426135998"/>
    <n v="0.37849435914328061"/>
    <n v="0"/>
    <n v="0"/>
    <n v="1"/>
    <n v="1"/>
    <n v="7593139.3045304641"/>
    <n v="3119693.0959927789"/>
    <n v="25123710.515171479"/>
  </r>
  <r>
    <x v="489"/>
    <x v="489"/>
    <n v="3870569498.3161521"/>
    <n v="43641823.202945419"/>
    <n v="-1782060.0003996489"/>
    <n v="0"/>
    <n v="0"/>
    <n v="488"/>
    <n v="7607000"/>
    <n v="10097000"/>
    <n v="488"/>
    <n v="0"/>
    <n v="0"/>
    <n v="0.28875732535881238"/>
    <n v="0.3784654246011312"/>
    <n v="0"/>
    <n v="0"/>
    <n v="1"/>
    <n v="1"/>
    <n v="6769939.9755364116"/>
    <n v="2528539.175737361"/>
    <n v="20363192.21536513"/>
  </r>
  <r>
    <x v="490"/>
    <x v="490"/>
    <n v="3871748790.4286451"/>
    <n v="44928630.526312687"/>
    <n v="-2364239.4007939738"/>
    <n v="0"/>
    <n v="0"/>
    <n v="489"/>
    <n v="7410000"/>
    <n v="9709000"/>
    <n v="489"/>
    <n v="0"/>
    <n v="0"/>
    <n v="0.28853880380700148"/>
    <n v="0.37843609920207522"/>
    <n v="0"/>
    <n v="0"/>
    <n v="1"/>
    <n v="1"/>
    <n v="10563740.49968156"/>
    <n v="6540484.0322106918"/>
    <n v="16490179.30589987"/>
  </r>
  <r>
    <x v="491"/>
    <x v="491"/>
    <n v="3872809901.9006052"/>
    <n v="41477828.163712479"/>
    <n v="-2940597.0073144832"/>
    <n v="0"/>
    <n v="0"/>
    <n v="490"/>
    <n v="7227000"/>
    <n v="9798000"/>
    <n v="490"/>
    <n v="0"/>
    <n v="0"/>
    <n v="0.28853549347294621"/>
    <n v="0.37844538386767362"/>
    <n v="0"/>
    <n v="0"/>
    <n v="1"/>
    <n v="1"/>
    <n v="6318180.4438357456"/>
    <n v="2500000"/>
    <n v="13366004.7742282"/>
  </r>
  <r>
    <x v="492"/>
    <x v="492"/>
    <n v="3873764650.8678741"/>
    <n v="42322463.555144913"/>
    <n v="-2791436.0378986131"/>
    <n v="0"/>
    <n v="0"/>
    <n v="491"/>
    <n v="7105000"/>
    <n v="9783000"/>
    <n v="491"/>
    <n v="0"/>
    <n v="0"/>
    <n v="0.28834968447211162"/>
    <n v="0.37841521042175907"/>
    <n v="0"/>
    <n v="0"/>
    <n v="1"/>
    <n v="1"/>
    <n v="6125389.8495482709"/>
    <n v="2500000"/>
    <n v="11252484.894103089"/>
  </r>
  <r>
    <x v="493"/>
    <x v="493"/>
    <n v="3874623673.645525"/>
    <n v="43033539.687740937"/>
    <n v="-3363521.6781435618"/>
    <n v="0"/>
    <n v="0"/>
    <n v="492"/>
    <n v="6846000"/>
    <n v="8889000"/>
    <n v="492"/>
    <n v="0"/>
    <n v="0"/>
    <n v="0.28817502604883372"/>
    <n v="0.37838087888870492"/>
    <n v="0"/>
    <n v="0"/>
    <n v="1"/>
    <n v="1"/>
    <n v="5944148.7049869318"/>
    <n v="2500000"/>
    <n v="9100800.3323529586"/>
  </r>
  <r>
    <x v="494"/>
    <x v="494"/>
    <n v="3875396542.9106679"/>
    <n v="43674355.063342467"/>
    <n v="-3929886.4621139318"/>
    <n v="0"/>
    <n v="0"/>
    <n v="493"/>
    <n v="6624000"/>
    <n v="8459000"/>
    <n v="493"/>
    <n v="0"/>
    <n v="0"/>
    <n v="0.28802379514799581"/>
    <n v="0.37837281686583008"/>
    <n v="0"/>
    <n v="0"/>
    <n v="1"/>
    <n v="1"/>
    <n v="5773765.1206460744"/>
    <n v="2500000"/>
    <n v="7131831.6043154523"/>
  </r>
  <r>
    <x v="495"/>
    <x v="495"/>
    <n v="3876091874.0668859"/>
    <n v="44315170.43894399"/>
    <n v="-4490587.598371191"/>
    <n v="0"/>
    <n v="0"/>
    <n v="494"/>
    <n v="7894000"/>
    <n v="12181000"/>
    <n v="494"/>
    <n v="0"/>
    <n v="0"/>
    <n v="0.28789238430789538"/>
    <n v="0.37837587043474741"/>
    <n v="0"/>
    <n v="0"/>
    <n v="1"/>
    <n v="1"/>
    <n v="5613588.6558422279"/>
    <n v="2500000"/>
    <n v="5209493.4127088264"/>
  </r>
  <r>
    <x v="496"/>
    <x v="496"/>
    <n v="3876717420.972168"/>
    <n v="44955985.814545512"/>
    <n v="33101333.276608791"/>
    <n v="0"/>
    <n v="0"/>
    <n v="495"/>
    <n v="7340000"/>
    <n v="10798000"/>
    <n v="495"/>
    <n v="0"/>
    <n v="0"/>
    <n v="0.28764434500289671"/>
    <n v="0.37822963997923381"/>
    <n v="0"/>
    <n v="0"/>
    <n v="1"/>
    <n v="1"/>
    <n v="25677657.841409821"/>
    <n v="15921481.20919528"/>
    <n v="24187019.195981599"/>
  </r>
  <r>
    <x v="497"/>
    <x v="497"/>
    <n v="3877280162.093997"/>
    <n v="41988832.858831607"/>
    <n v="5525718.3493234478"/>
    <n v="0"/>
    <n v="0"/>
    <n v="496"/>
    <n v="6647000"/>
    <n v="8898000"/>
    <n v="496"/>
    <n v="0"/>
    <n v="0"/>
    <n v="0.28701948277742573"/>
    <n v="0.37748228525586658"/>
    <n v="0"/>
    <n v="0"/>
    <n v="1"/>
    <n v="1"/>
    <n v="6503434.2396536358"/>
    <n v="2500000"/>
    <n v="20014660.95676595"/>
  </r>
  <r>
    <x v="498"/>
    <x v="498"/>
    <n v="3877786378.0488682"/>
    <n v="43253615.512822673"/>
    <n v="0"/>
    <n v="0"/>
    <n v="0"/>
    <n v="497"/>
    <n v="6518000"/>
    <n v="7946000"/>
    <n v="497"/>
    <n v="0"/>
    <n v="0"/>
    <n v="0.28688605240398829"/>
    <n v="0.37748409701398727"/>
    <n v="0"/>
    <n v="0"/>
    <n v="1"/>
    <n v="1"/>
    <n v="5794819.0776365381"/>
    <n v="2500000"/>
    <n v="16214813.55767733"/>
  </r>
  <r>
    <x v="499"/>
    <x v="499"/>
    <n v="3878241721.3878131"/>
    <n v="44278275.134574413"/>
    <n v="-600000"/>
    <n v="0"/>
    <n v="0"/>
    <n v="498"/>
    <n v="6157000"/>
    <n v="7990000"/>
    <n v="498"/>
    <n v="0"/>
    <n v="0"/>
    <n v="0.28676404822066109"/>
    <n v="0.3775043254279411"/>
    <n v="0"/>
    <n v="0"/>
    <n v="1"/>
    <n v="1"/>
    <n v="5633381.3395911399"/>
    <n v="2500000"/>
    <n v="13138389.55366881"/>
  </r>
  <r>
    <x v="500"/>
    <x v="500"/>
    <n v="3878651279.4033232"/>
    <n v="45108526.880769499"/>
    <n v="-1194000.00013411"/>
    <n v="0"/>
    <n v="0"/>
    <n v="499"/>
    <n v="5835000"/>
    <n v="7360000"/>
    <n v="499"/>
    <n v="0"/>
    <n v="0"/>
    <n v="0.28667357823598472"/>
    <n v="0.37752064964734711"/>
    <n v="0"/>
    <n v="0"/>
    <n v="1"/>
    <n v="1"/>
    <n v="8811941.1572355479"/>
    <n v="5830326.3523494797"/>
    <n v="10625184.84090839"/>
  </r>
  <r>
    <x v="501"/>
    <x v="501"/>
    <n v="3879019630.6555562"/>
    <n v="41269109.405406579"/>
    <n v="-1782060.0003996489"/>
    <n v="0"/>
    <n v="0"/>
    <n v="500"/>
    <n v="5909000"/>
    <n v="7198000"/>
    <n v="500"/>
    <n v="0"/>
    <n v="0"/>
    <n v="0.28670563299947949"/>
    <n v="0.37756034227886731"/>
    <n v="0"/>
    <n v="0"/>
    <n v="1"/>
    <n v="1"/>
    <n v="5338940.1035723751"/>
    <n v="2500000"/>
    <n v="8579038.9766630605"/>
  </r>
  <r>
    <x v="502"/>
    <x v="502"/>
    <n v="3879350895.8458672"/>
    <n v="41909924.781008102"/>
    <n v="-2364239.4007939738"/>
    <n v="0"/>
    <n v="0"/>
    <n v="501"/>
    <n v="5673000"/>
    <n v="6931000"/>
    <n v="501"/>
    <n v="0"/>
    <n v="0"/>
    <n v="0.28663646053623559"/>
    <n v="0.37759873538482258"/>
    <n v="0"/>
    <n v="0"/>
    <n v="1"/>
    <n v="1"/>
    <n v="5204812.5738471299"/>
    <n v="2500000"/>
    <n v="6611458.6391093526"/>
  </r>
  <r>
    <x v="503"/>
    <x v="503"/>
    <n v="3879648783.6029758"/>
    <n v="42550740.156609617"/>
    <n v="-2940597.0073144832"/>
    <n v="0"/>
    <n v="0"/>
    <n v="502"/>
    <n v="5355000"/>
    <n v="6670000"/>
    <n v="502"/>
    <n v="0"/>
    <n v="0"/>
    <n v="0.28658727230964048"/>
    <n v="0.37764437717687771"/>
    <n v="0"/>
    <n v="0"/>
    <n v="1"/>
    <n v="1"/>
    <n v="5078720.182802679"/>
    <n v="2500000"/>
    <n v="4645344.0541960346"/>
  </r>
  <r>
    <x v="504"/>
    <x v="504"/>
    <n v="3879916631.6904778"/>
    <n v="43191555.532211147"/>
    <n v="10883908.962101391"/>
    <n v="0"/>
    <n v="0"/>
    <n v="503"/>
    <n v="6750000"/>
    <n v="11498000"/>
    <n v="503"/>
    <n v="0"/>
    <n v="0"/>
    <n v="0.28656457701022681"/>
    <n v="0.37769733069701011"/>
    <n v="0"/>
    <n v="0"/>
    <n v="1"/>
    <n v="1"/>
    <n v="8787632.1064000856"/>
    <n v="4496534.0682227453"/>
    <n v="10616089.79959471"/>
  </r>
  <r>
    <x v="505"/>
    <x v="505"/>
    <n v="3880157444.0935822"/>
    <n v="43862416.070930377"/>
    <n v="51822360"/>
    <n v="0"/>
    <n v="0"/>
    <n v="504"/>
    <n v="6162000"/>
    <n v="8768000"/>
    <n v="504"/>
    <n v="0"/>
    <n v="0"/>
    <n v="0.28653282631288002"/>
    <n v="0.37767312567239952"/>
    <n v="0"/>
    <n v="0"/>
    <n v="1"/>
    <n v="1"/>
    <n v="29325563.14124766"/>
    <n v="15822190.493045719"/>
    <n v="36989987.907651201"/>
  </r>
  <r>
    <x v="506"/>
    <x v="506"/>
    <n v="3880373924.3971481"/>
    <n v="46199917.324536197"/>
    <n v="10722832.890981119"/>
    <n v="0"/>
    <n v="0"/>
    <n v="505"/>
    <n v="5508000"/>
    <n v="6665000"/>
    <n v="505"/>
    <n v="0"/>
    <n v="0"/>
    <n v="0.28576002473725542"/>
    <n v="0.37626383473522262"/>
    <n v="0"/>
    <n v="0"/>
    <n v="1"/>
    <n v="1"/>
    <n v="12872390.529168559"/>
    <n v="7806483.8513806779"/>
    <n v="30438435.35731706"/>
  </r>
  <r>
    <x v="507"/>
    <x v="507"/>
    <n v="3880568505.8259101"/>
    <n v="43503415.765603319"/>
    <n v="0"/>
    <n v="0"/>
    <n v="0"/>
    <n v="506"/>
    <n v="5558000"/>
    <n v="6911000"/>
    <n v="506"/>
    <n v="0"/>
    <n v="0"/>
    <n v="0.28575682797324742"/>
    <n v="0.37619503563898088"/>
    <n v="0"/>
    <n v="0"/>
    <n v="1"/>
    <n v="1"/>
    <n v="6392199.363177822"/>
    <n v="3103781.2324622301"/>
    <n v="24675901.870626438"/>
  </r>
  <r>
    <x v="508"/>
    <x v="508"/>
    <n v="3880743378.2806511"/>
    <n v="45062755.327985622"/>
    <n v="21712405"/>
    <n v="0"/>
    <n v="0"/>
    <n v="507"/>
    <n v="70785000"/>
    <n v="80522000"/>
    <n v="507"/>
    <n v="0"/>
    <n v="0"/>
    <n v="0.28574573345314341"/>
    <n v="0.37625040848288849"/>
    <n v="0"/>
    <n v="0"/>
    <n v="1"/>
    <n v="1"/>
    <n v="20811311.70935959"/>
    <n v="13434491.3773538"/>
    <n v="32249531.071986642"/>
  </r>
  <r>
    <x v="509"/>
    <x v="509"/>
    <n v="3857749968.9445629"/>
    <n v="42594418.196609057"/>
    <n v="170827110.62297621"/>
    <n v="0"/>
    <n v="23150543.7261815"/>
    <n v="508"/>
    <n v="84468000"/>
    <n v="119142000"/>
    <n v="508"/>
    <n v="0"/>
    <n v="844.99484600562459"/>
    <n v="0.28174041641738301"/>
    <n v="0.3741063770876234"/>
    <n v="0"/>
    <n v="0"/>
    <n v="1"/>
    <n v="1"/>
    <n v="92654781.885694072"/>
    <n v="51765325.742275164"/>
    <n v="118786031.4052926"/>
  </r>
  <r>
    <x v="510"/>
    <x v="510"/>
    <n v="3840217901.0556259"/>
    <n v="50100841.232321903"/>
    <n v="48681091.06995751"/>
    <n v="0"/>
    <n v="0"/>
    <n v="509"/>
    <n v="25707000"/>
    <n v="43206000"/>
    <n v="509"/>
    <n v="0"/>
    <n v="0"/>
    <n v="0.30628790532082778"/>
    <n v="0.39490470708002012"/>
    <n v="0"/>
    <n v="0"/>
    <n v="1"/>
    <n v="1"/>
    <n v="32449337.511164971"/>
    <n v="16177855.643949069"/>
    <n v="99663504.120294049"/>
  </r>
  <r>
    <x v="511"/>
    <x v="511"/>
    <n v="3848020378.5099001"/>
    <n v="51388773.849187687"/>
    <n v="9123448.5420505553"/>
    <n v="0"/>
    <n v="0"/>
    <n v="510"/>
    <n v="13839000"/>
    <n v="23843000"/>
    <n v="510"/>
    <n v="0"/>
    <n v="0"/>
    <n v="0.30725862898245693"/>
    <n v="0.39641274273064442"/>
    <n v="0"/>
    <n v="0"/>
    <n v="1"/>
    <n v="1"/>
    <n v="23191724.689474922"/>
    <n v="15273175.73238915"/>
    <n v="80963569.590940654"/>
  </r>
  <r>
    <x v="512"/>
    <x v="512"/>
    <n v="3853840712.394042"/>
    <n v="51366211.80492799"/>
    <n v="0"/>
    <n v="0"/>
    <n v="0"/>
    <n v="511"/>
    <n v="11206000"/>
    <n v="18474000"/>
    <n v="511"/>
    <n v="0"/>
    <n v="0"/>
    <n v="0.30741987988205199"/>
    <n v="0.39667914992286052"/>
    <n v="0"/>
    <n v="0"/>
    <n v="1"/>
    <n v="1"/>
    <n v="19578770.75718696"/>
    <n v="13299250.366780121"/>
    <n v="65780020.977356717"/>
  </r>
  <r>
    <x v="513"/>
    <x v="513"/>
    <n v="3856687126.862721"/>
    <n v="50386414.872374743"/>
    <n v="-600000"/>
    <n v="0"/>
    <n v="0"/>
    <n v="512"/>
    <n v="8430000"/>
    <n v="12806000"/>
    <n v="512"/>
    <n v="0"/>
    <n v="0"/>
    <n v="0.30743695403372262"/>
    <n v="0.39675441293052849"/>
    <n v="0"/>
    <n v="0"/>
    <n v="1"/>
    <n v="1"/>
    <n v="17612550.388884641"/>
    <n v="11673271.36481625"/>
    <n v="53427985.243304268"/>
  </r>
  <r>
    <x v="514"/>
    <x v="514"/>
    <n v="3859248647.4425712"/>
    <n v="48724037.795344248"/>
    <n v="-1194000.00013411"/>
    <n v="0"/>
    <n v="0"/>
    <n v="513"/>
    <n v="7759000"/>
    <n v="11445000"/>
    <n v="513"/>
    <n v="0"/>
    <n v="0"/>
    <n v="0.30735481435153839"/>
    <n v="0.39668150563602789"/>
    <n v="0"/>
    <n v="0"/>
    <n v="1"/>
    <n v="1"/>
    <n v="15879932.40580347"/>
    <n v="10260512.008086661"/>
    <n v="43392443.978244893"/>
  </r>
  <r>
    <x v="515"/>
    <x v="515"/>
    <n v="3861553763.6955271"/>
    <n v="46593724.382634439"/>
    <n v="-1782060.0003996489"/>
    <n v="0"/>
    <n v="0"/>
    <n v="514"/>
    <n v="7410000"/>
    <n v="10660000"/>
    <n v="514"/>
    <n v="0"/>
    <n v="0"/>
    <n v="0.30730640469627107"/>
    <n v="0.3966193059223263"/>
    <n v="0"/>
    <n v="0"/>
    <n v="1"/>
    <n v="1"/>
    <n v="14350529.977226609"/>
    <n v="9031806.5287153907"/>
    <n v="35212669.593478873"/>
  </r>
  <r>
    <x v="516"/>
    <x v="516"/>
    <n v="3863628116.2100272"/>
    <n v="44159539.391169868"/>
    <n v="-2364239.4007939738"/>
    <n v="0"/>
    <n v="0"/>
    <n v="515"/>
    <n v="6926000"/>
    <n v="9892000"/>
    <n v="515"/>
    <n v="0"/>
    <n v="0"/>
    <n v="0.30728855955938489"/>
    <n v="0.39657955636941838"/>
    <n v="0"/>
    <n v="0"/>
    <n v="1"/>
    <n v="1"/>
    <n v="8582301.8927154578"/>
    <n v="3546261.629250383"/>
    <n v="28559239.2581768"/>
  </r>
  <r>
    <x v="517"/>
    <x v="517"/>
    <n v="3865494781.5000911"/>
    <n v="45964277.952714749"/>
    <n v="-2940597.0073144832"/>
    <n v="0"/>
    <n v="0"/>
    <n v="516"/>
    <n v="6783000"/>
    <n v="9631000"/>
    <n v="516"/>
    <n v="0"/>
    <n v="0"/>
    <n v="0.30720671149178391"/>
    <n v="0.39658323820760411"/>
    <n v="0"/>
    <n v="0"/>
    <n v="1"/>
    <n v="1"/>
    <n v="12243086.18971356"/>
    <n v="7472794.4924343107"/>
    <n v="23164348.431694601"/>
  </r>
  <r>
    <x v="518"/>
    <x v="518"/>
    <n v="3867174528.4143171"/>
    <n v="42831670.343048848"/>
    <n v="-2791436.0378986131"/>
    <n v="0"/>
    <n v="0"/>
    <n v="517"/>
    <n v="7128000"/>
    <n v="11823000"/>
    <n v="517"/>
    <n v="0"/>
    <n v="0"/>
    <n v="0.30721284053224229"/>
    <n v="0.39657290008512341"/>
    <n v="0"/>
    <n v="0"/>
    <n v="1"/>
    <n v="1"/>
    <n v="7060382.0413777223"/>
    <n v="2539918.7886813721"/>
    <n v="19175020.19264096"/>
  </r>
  <r>
    <x v="519"/>
    <x v="519"/>
    <n v="3868686048.9038301"/>
    <n v="44043393.738312364"/>
    <n v="-1204256.6781435621"/>
    <n v="0"/>
    <n v="0"/>
    <n v="518"/>
    <n v="6676000"/>
    <n v="10571000"/>
    <n v="518"/>
    <n v="0"/>
    <n v="0"/>
    <n v="0.30705294207496753"/>
    <n v="0.39650041790656171"/>
    <n v="0"/>
    <n v="0"/>
    <n v="1"/>
    <n v="1"/>
    <n v="6826795.3632520894"/>
    <n v="2541194.1556027438"/>
    <n v="16711400.281821361"/>
  </r>
  <r>
    <x v="520"/>
    <x v="520"/>
    <n v="3870046165.7132869"/>
    <n v="45099434.070247307"/>
    <n v="-1792214.111631298"/>
    <n v="0"/>
    <n v="0"/>
    <n v="519"/>
    <n v="5549000"/>
    <n v="8106000"/>
    <n v="519"/>
    <n v="0"/>
    <n v="0"/>
    <n v="0.30693014564836368"/>
    <n v="0.39645989401029452"/>
    <n v="0"/>
    <n v="0"/>
    <n v="1"/>
    <n v="1"/>
    <n v="10221234.408547411"/>
    <n v="6156425.4341273643"/>
    <n v="13511064.274733961"/>
  </r>
  <r>
    <x v="521"/>
    <x v="521"/>
    <n v="3871270019.3026619"/>
    <n v="41443292.704811089"/>
    <n v="-2374291.970915576"/>
    <n v="0"/>
    <n v="0"/>
    <n v="520"/>
    <n v="5462000"/>
    <n v="7448000"/>
    <n v="520"/>
    <n v="0"/>
    <n v="0"/>
    <n v="0.30696349778653959"/>
    <n v="0.39647594527736241"/>
    <n v="0"/>
    <n v="0"/>
    <n v="1"/>
    <n v="1"/>
    <n v="6357243.6769083701"/>
    <n v="2500000"/>
    <n v="10957761.770597359"/>
  </r>
  <r>
    <x v="522"/>
    <x v="522"/>
    <n v="3872371236.076735"/>
    <n v="42135744.455253191"/>
    <n v="-2950549.0517371162"/>
    <n v="0"/>
    <n v="0"/>
    <n v="521"/>
    <n v="5401000"/>
    <n v="7267000"/>
    <n v="521"/>
    <n v="0"/>
    <n v="0"/>
    <n v="0.30693332060512529"/>
    <n v="0.39651342124153299"/>
    <n v="0"/>
    <n v="0"/>
    <n v="1"/>
    <n v="1"/>
    <n v="6162112.9329461642"/>
    <n v="2500000"/>
    <n v="8832387.6392204799"/>
  </r>
  <r>
    <x v="523"/>
    <x v="523"/>
    <n v="3873362079.7915282"/>
    <n v="42776559.830854706"/>
    <n v="77731.438120755833"/>
    <n v="0"/>
    <n v="0"/>
    <n v="522"/>
    <n v="5168000"/>
    <n v="7249000"/>
    <n v="522"/>
    <n v="0"/>
    <n v="0"/>
    <n v="0.30690774739058979"/>
    <n v="0.39655408795172892"/>
    <n v="0"/>
    <n v="0"/>
    <n v="1"/>
    <n v="1"/>
    <n v="5978671.8293719906"/>
    <n v="2500000"/>
    <n v="8846105.1315703914"/>
  </r>
  <r>
    <x v="524"/>
    <x v="524"/>
    <n v="3874253587.820015"/>
    <n v="43417375.206456237"/>
    <n v="157843.40469654469"/>
    <n v="0"/>
    <n v="0"/>
    <n v="523"/>
    <n v="4316000"/>
    <n v="5812000"/>
    <n v="523"/>
    <n v="0"/>
    <n v="0"/>
    <n v="0.30689958383228311"/>
    <n v="0.39659382580141223"/>
    <n v="0"/>
    <n v="0"/>
    <n v="1"/>
    <n v="1"/>
    <n v="5807506.5160068655"/>
    <n v="2500000"/>
    <n v="7321883.9163459605"/>
  </r>
  <r>
    <x v="525"/>
    <x v="525"/>
    <n v="3875055693.7911658"/>
    <n v="44058190.582057759"/>
    <n v="-522656.73166341241"/>
    <n v="0"/>
    <n v="0"/>
    <n v="524"/>
    <n v="4218000"/>
    <n v="5528000"/>
    <n v="524"/>
    <n v="0"/>
    <n v="0"/>
    <n v="0.30695283621500702"/>
    <n v="0.39666946128355929"/>
    <n v="0"/>
    <n v="0"/>
    <n v="1"/>
    <n v="1"/>
    <n v="5647920.9878848642"/>
    <n v="2500000"/>
    <n v="5389853.1337961638"/>
  </r>
  <r>
    <x v="526"/>
    <x v="526"/>
    <n v="3875777337.9650211"/>
    <n v="44699005.957659282"/>
    <n v="-1117430.1644636011"/>
    <n v="0"/>
    <n v="0"/>
    <n v="525"/>
    <n v="4279000"/>
    <n v="5227000"/>
    <n v="525"/>
    <n v="0"/>
    <n v="0"/>
    <n v="0.30701291472471143"/>
    <n v="0.39675204851332718"/>
    <n v="0"/>
    <n v="0"/>
    <n v="1"/>
    <n v="1"/>
    <n v="8724842.8067918643"/>
    <n v="5729559.3760684561"/>
    <n v="3435954.603662929"/>
  </r>
  <r>
    <x v="527"/>
    <x v="527"/>
    <n v="3795225102.7011542"/>
    <n v="40869920.670888163"/>
    <n v="-1706255.8630687301"/>
    <n v="0"/>
    <n v="0"/>
    <n v="526"/>
    <n v="4101000"/>
    <n v="5168000"/>
    <n v="526"/>
    <n v="0"/>
    <n v="0"/>
    <n v="0.30707705568012073"/>
    <n v="0.39680329924730212"/>
    <n v="0"/>
    <n v="0"/>
    <n v="1"/>
    <n v="1"/>
    <n v="5351789.8870407864"/>
    <n v="2500000"/>
    <n v="1501595.0583942949"/>
  </r>
  <r>
    <x v="528"/>
    <x v="528"/>
    <n v="3768723305.7612252"/>
    <n v="41510736.046489693"/>
    <n v="-2289193.3048194209"/>
    <n v="0"/>
    <n v="0"/>
    <n v="527"/>
    <n v="4420000"/>
    <n v="5371000"/>
    <n v="527"/>
    <n v="0"/>
    <n v="0"/>
    <n v="0.3071452055774565"/>
    <n v="0.39689511918844728"/>
    <n v="0"/>
    <n v="0"/>
    <n v="1"/>
    <n v="1"/>
    <n v="5216892.5690968325"/>
    <n v="2500000"/>
    <n v="-413420.89185401541"/>
  </r>
  <r>
    <x v="529"/>
    <x v="529"/>
    <n v="3877536019.3133812"/>
    <n v="42151551.422091208"/>
    <n v="-2866301.3722829008"/>
    <n v="0"/>
    <n v="0"/>
    <n v="528"/>
    <n v="7977000"/>
    <n v="8228000"/>
    <n v="528"/>
    <n v="0"/>
    <n v="0"/>
    <n v="0.30719110062681249"/>
    <n v="0.39698161851104302"/>
    <n v="0"/>
    <n v="0"/>
    <n v="1"/>
    <n v="1"/>
    <n v="5090076.5053112712"/>
    <n v="2500000"/>
    <n v="-2309286.6830278821"/>
  </r>
  <r>
    <x v="530"/>
    <x v="530"/>
    <n v="3878008626.5765629"/>
    <n v="42792366.797692731"/>
    <n v="2320401.6407992588"/>
    <n v="0"/>
    <n v="0"/>
    <n v="529"/>
    <n v="8403000"/>
    <n v="9575000"/>
    <n v="529"/>
    <n v="0"/>
    <n v="0"/>
    <n v="0.3069557866930267"/>
    <n v="0.39697861331542922"/>
    <n v="0"/>
    <n v="0"/>
    <n v="1"/>
    <n v="1"/>
    <n v="5001366.816494816"/>
    <n v="2530509.242139203"/>
    <n v="-1034493.816713769"/>
  </r>
  <r>
    <x v="531"/>
    <x v="531"/>
    <n v="3878433722.1133962"/>
    <n v="43433182.173294254"/>
    <n v="0"/>
    <n v="0"/>
    <n v="0"/>
    <n v="530"/>
    <n v="12234000"/>
    <n v="18433000"/>
    <n v="530"/>
    <n v="0"/>
    <n v="0"/>
    <n v="0.30668552375246327"/>
    <n v="0.39692374382682338"/>
    <n v="0"/>
    <n v="0"/>
    <n v="1"/>
    <n v="1"/>
    <n v="4897182.7783889137"/>
    <n v="2500000"/>
    <n v="-2924148.8787778588"/>
  </r>
  <r>
    <x v="532"/>
    <x v="532"/>
    <n v="3865272917.3479891"/>
    <n v="44073997.548895784"/>
    <n v="44744565"/>
    <n v="0"/>
    <n v="0"/>
    <n v="531"/>
    <n v="9744000"/>
    <n v="14413000"/>
    <n v="531"/>
    <n v="0"/>
    <n v="0"/>
    <n v="0.30603361842172172"/>
    <n v="0.39641603014063298"/>
    <n v="0"/>
    <n v="0"/>
    <n v="1"/>
    <n v="1"/>
    <n v="24187096.102909289"/>
    <n v="12503896.94661493"/>
    <n v="20024730.109356329"/>
  </r>
  <r>
    <x v="533"/>
    <x v="533"/>
    <n v="3797892811.208683"/>
    <n v="45339416.500926763"/>
    <n v="8012099.5192902163"/>
    <n v="0"/>
    <n v="0"/>
    <n v="532"/>
    <n v="8242000"/>
    <n v="9153000"/>
    <n v="532"/>
    <n v="0"/>
    <n v="0"/>
    <n v="0.30598803954180243"/>
    <n v="0.39612120048409971"/>
    <n v="0"/>
    <n v="0"/>
    <n v="1"/>
    <n v="1"/>
    <n v="9995685.055898238"/>
    <n v="5877367.6760795172"/>
    <n v="16221889.89201016"/>
  </r>
  <r>
    <x v="534"/>
    <x v="534"/>
    <n v="3879469122.2781639"/>
    <n v="41830581.578471214"/>
    <n v="4318530"/>
    <n v="0"/>
    <n v="0"/>
    <n v="533"/>
    <n v="12736000"/>
    <n v="10909000"/>
    <n v="533"/>
    <n v="0"/>
    <n v="0"/>
    <n v="0.3059442295455439"/>
    <n v="0.39613537030307089"/>
    <n v="0"/>
    <n v="0"/>
    <n v="1"/>
    <n v="1"/>
    <n v="6211291.2332038432"/>
    <n v="2924844.4516593181"/>
    <n v="15514116.64379124"/>
  </r>
  <r>
    <x v="535"/>
    <x v="535"/>
    <n v="3784919096.1421518"/>
    <n v="42810962.193733528"/>
    <n v="18713630"/>
    <n v="0"/>
    <n v="0"/>
    <n v="534"/>
    <n v="15425000"/>
    <n v="22026000"/>
    <n v="534"/>
    <n v="0"/>
    <n v="0"/>
    <n v="0.30530452553361048"/>
    <n v="0.39606742876375672"/>
    <n v="0"/>
    <n v="0"/>
    <n v="1"/>
    <n v="1"/>
    <n v="13335656.360617001"/>
    <n v="6901697.0648034103"/>
    <n v="22845368.162862699"/>
  </r>
  <r>
    <x v="536"/>
    <x v="536"/>
    <n v="3879997151.6289592"/>
    <n v="44254625.188517377"/>
    <n v="829797.92954050004"/>
    <n v="0"/>
    <n v="0"/>
    <n v="535"/>
    <n v="10360000"/>
    <n v="13214000"/>
    <n v="535"/>
    <n v="0"/>
    <n v="0"/>
    <n v="0.30502475535242252"/>
    <n v="0.39601733908909381"/>
    <n v="0"/>
    <n v="0"/>
    <n v="1"/>
    <n v="1"/>
    <n v="5528937.911764456"/>
    <n v="2500000"/>
    <n v="18535022.24633595"/>
  </r>
  <r>
    <x v="537"/>
    <x v="537"/>
    <n v="3880221889.1749358"/>
    <n v="45425905.315577403"/>
    <n v="11328343.04237663"/>
    <n v="0"/>
    <n v="0"/>
    <n v="536"/>
    <n v="9755000"/>
    <n v="14204000"/>
    <n v="536"/>
    <n v="0"/>
    <n v="0"/>
    <n v="0.30456736130771989"/>
    <n v="0.39583111548835098"/>
    <n v="0"/>
    <n v="0"/>
    <n v="1"/>
    <n v="1"/>
    <n v="14583468.70096115"/>
    <n v="9756126.8638963066"/>
    <n v="21362723.240149699"/>
  </r>
  <r>
    <x v="538"/>
    <x v="538"/>
    <n v="3880423902.1168499"/>
    <n v="42233285.213182941"/>
    <n v="0"/>
    <n v="0"/>
    <n v="0"/>
    <n v="537"/>
    <n v="7349000"/>
    <n v="9861000"/>
    <n v="537"/>
    <n v="0"/>
    <n v="0"/>
    <n v="0.30458177194982172"/>
    <n v="0.39583943808511002"/>
    <n v="0"/>
    <n v="0"/>
    <n v="1"/>
    <n v="1"/>
    <n v="5447027.3527779859"/>
    <n v="2500000"/>
    <n v="17352097.42425942"/>
  </r>
  <r>
    <x v="539"/>
    <x v="539"/>
    <n v="3880605462.9289112"/>
    <n v="43329812.997489333"/>
    <n v="1559265"/>
    <n v="0"/>
    <n v="0"/>
    <n v="538"/>
    <n v="6615000"/>
    <n v="9250000"/>
    <n v="538"/>
    <n v="0"/>
    <n v="0"/>
    <n v="0.30440069813707332"/>
    <n v="0.39578660724817699"/>
    <n v="0"/>
    <n v="0"/>
    <n v="1"/>
    <n v="1"/>
    <n v="5306424.6718382817"/>
    <n v="2500000"/>
    <n v="15255624.922967739"/>
  </r>
  <r>
    <x v="540"/>
    <x v="540"/>
    <n v="3718157130.171515"/>
    <n v="44293858.7947198"/>
    <n v="10076570"/>
    <n v="0"/>
    <n v="0"/>
    <n v="539"/>
    <n v="5390000"/>
    <n v="7219000"/>
    <n v="539"/>
    <n v="0"/>
    <n v="0"/>
    <n v="0.3042804160828978"/>
    <n v="0.39575227749281833"/>
    <n v="0"/>
    <n v="0"/>
    <n v="1"/>
    <n v="1"/>
    <n v="8763397.6191361099"/>
    <n v="4412749.4516442679"/>
    <n v="17883473.859941691"/>
  </r>
  <r>
    <x v="541"/>
    <x v="541"/>
    <n v="3880915204.5413251"/>
    <n v="45423965.748817883"/>
    <n v="0"/>
    <n v="0"/>
    <n v="0"/>
    <n v="540"/>
    <n v="6934000"/>
    <n v="10599000"/>
    <n v="540"/>
    <n v="0"/>
    <n v="0"/>
    <n v="0.30431387078949768"/>
    <n v="0.39579011447470558"/>
    <n v="0"/>
    <n v="0"/>
    <n v="1"/>
    <n v="1"/>
    <n v="8936625.8517831992"/>
    <n v="6195617.4964400362"/>
    <n v="14496253.671641661"/>
  </r>
  <r>
    <x v="542"/>
    <x v="542"/>
    <n v="3881046882.6736488"/>
    <n v="41797628.100770749"/>
    <n v="31069220"/>
    <n v="0"/>
    <n v="0"/>
    <n v="541"/>
    <n v="21456000"/>
    <n v="49216000"/>
    <n v="541"/>
    <n v="0"/>
    <n v="0"/>
    <n v="0.30431739219929649"/>
    <n v="0.39578546861626041"/>
    <n v="0"/>
    <n v="0"/>
    <n v="1"/>
    <n v="1"/>
    <n v="19568939.232169189"/>
    <n v="10616894.48282752"/>
    <n v="29111015.991891108"/>
  </r>
  <r>
    <x v="543"/>
    <x v="543"/>
    <n v="3782987378.9135871"/>
    <n v="43637234.984251492"/>
    <n v="189968546.43026659"/>
    <n v="0"/>
    <n v="30415033.157551561"/>
    <n v="542"/>
    <n v="39594000"/>
    <n v="73611000"/>
    <n v="542"/>
    <n v="0"/>
    <n v="1110.1487102506319"/>
    <n v="0.30436487916305383"/>
    <n v="0.39564138106294938"/>
    <n v="0"/>
    <n v="0"/>
    <n v="1"/>
    <n v="1"/>
    <n v="100925184.5214377"/>
    <n v="56089430.905299783"/>
    <n v="125295063.82210501"/>
  </r>
  <r>
    <x v="544"/>
    <x v="544"/>
    <n v="3824848027.2546201"/>
    <n v="51554982.064515121"/>
    <n v="84209111.613145202"/>
    <n v="0"/>
    <n v="0"/>
    <n v="543"/>
    <n v="23452000"/>
    <n v="61684000"/>
    <n v="543"/>
    <n v="0"/>
    <n v="0"/>
    <n v="0.3076020060548702"/>
    <n v="0.40049089145112388"/>
    <n v="0"/>
    <n v="0"/>
    <n v="1"/>
    <n v="1"/>
    <n v="49688261.909975901"/>
    <n v="25474054.009625699"/>
    <n v="121502488.7627624"/>
  </r>
  <r>
    <x v="545"/>
    <x v="545"/>
    <n v="3845888960.8999619"/>
    <n v="54077567.388844103"/>
    <n v="47037951.373137772"/>
    <n v="0"/>
    <n v="0"/>
    <n v="544"/>
    <n v="31360000"/>
    <n v="59492000"/>
    <n v="544"/>
    <n v="0"/>
    <n v="0"/>
    <n v="0.30883117520647441"/>
    <n v="0.40464505752596658"/>
    <n v="0"/>
    <n v="0"/>
    <n v="1"/>
    <n v="1"/>
    <n v="42403969.542301863"/>
    <n v="25422146.806708269"/>
    <n v="114091888.6463283"/>
  </r>
  <r>
    <x v="546"/>
    <x v="546"/>
    <n v="3853157849.569067"/>
    <n v="55879597.536674596"/>
    <n v="48997675.241759077"/>
    <n v="0"/>
    <n v="0"/>
    <n v="545"/>
    <n v="32836000"/>
    <n v="50204000"/>
    <n v="545"/>
    <n v="0"/>
    <n v="0"/>
    <n v="0.31143986218798247"/>
    <n v="0.40788759969144173"/>
    <n v="0"/>
    <n v="0"/>
    <n v="1"/>
    <n v="1"/>
    <n v="46157541.555621609"/>
    <n v="28347498.701196682"/>
    <n v="114775135.75216"/>
  </r>
  <r>
    <x v="547"/>
    <x v="547"/>
    <n v="3655001347.1364422"/>
    <n v="57544600.971132718"/>
    <n v="27945283.075877119"/>
    <n v="0"/>
    <n v="0"/>
    <n v="546"/>
    <n v="19887000"/>
    <n v="33118000"/>
    <n v="546"/>
    <n v="0"/>
    <n v="0"/>
    <n v="0.31451620113229273"/>
    <n v="0.41049216894557999"/>
    <n v="0"/>
    <n v="0"/>
    <n v="1"/>
    <n v="1"/>
    <n v="35677032.352986887"/>
    <n v="22169477.34861983"/>
    <n v="103509410.6876296"/>
  </r>
  <r>
    <x v="548"/>
    <x v="548"/>
    <n v="3590060957.642952"/>
    <n v="58331191.243502401"/>
    <n v="3389817.3325641379"/>
    <n v="0"/>
    <n v="0"/>
    <n v="547"/>
    <n v="12971000"/>
    <n v="22506000"/>
    <n v="547"/>
    <n v="0"/>
    <n v="0"/>
    <n v="0.31520391995813862"/>
    <n v="0.41127616134376149"/>
    <n v="0"/>
    <n v="0"/>
    <n v="1"/>
    <n v="1"/>
    <n v="24086769.119470991"/>
    <n v="16036460.315121099"/>
    <n v="84092105.26662828"/>
  </r>
  <r>
    <x v="549"/>
    <x v="549"/>
    <n v="3740382328.9346819"/>
    <n v="57812088.407956056"/>
    <n v="0"/>
    <n v="0"/>
    <n v="0"/>
    <n v="548"/>
    <n v="12574000"/>
    <n v="21335000"/>
    <n v="548"/>
    <n v="0"/>
    <n v="0"/>
    <n v="0.31525501663822292"/>
    <n v="0.41146580847025321"/>
    <n v="0"/>
    <n v="0"/>
    <n v="1"/>
    <n v="1"/>
    <n v="21793823.230399299"/>
    <n v="14281439.25701924"/>
    <n v="68326551.93436645"/>
  </r>
  <r>
    <x v="550"/>
    <x v="550"/>
    <n v="3863708768.91782"/>
    <n v="56348626.250758119"/>
    <n v="13795100"/>
    <n v="0"/>
    <n v="0"/>
    <n v="549"/>
    <n v="31845000"/>
    <n v="51799000"/>
    <n v="549"/>
    <n v="0"/>
    <n v="0"/>
    <n v="0.31533647733175091"/>
    <n v="0.41162060310998549"/>
    <n v="0"/>
    <n v="0"/>
    <n v="1"/>
    <n v="1"/>
    <n v="26264190.616316002"/>
    <n v="16684775.05293652"/>
    <n v="63401267.403301097"/>
  </r>
  <r>
    <x v="551"/>
    <x v="551"/>
    <n v="3730657564.2342639"/>
    <n v="54720267.745108061"/>
    <n v="18713630"/>
    <n v="0"/>
    <n v="0"/>
    <n v="550"/>
    <n v="22564000"/>
    <n v="39569000"/>
    <n v="550"/>
    <n v="0"/>
    <n v="0"/>
    <n v="0.31652314356883932"/>
    <n v="0.4124678027615567"/>
    <n v="0"/>
    <n v="0"/>
    <n v="1"/>
    <n v="1"/>
    <n v="27577347.037069011"/>
    <n v="17060365.00465063"/>
    <n v="61763601.350245222"/>
  </r>
  <r>
    <x v="552"/>
    <x v="552"/>
    <n v="3759249355.3093638"/>
    <n v="53151256.373784199"/>
    <n v="840655.65848952904"/>
    <n v="0"/>
    <n v="0"/>
    <n v="551"/>
    <n v="14030000"/>
    <n v="24382000"/>
    <n v="551"/>
    <n v="0"/>
    <n v="0"/>
    <n v="0.31737880436929161"/>
    <n v="0.41338588920554509"/>
    <n v="0"/>
    <n v="0"/>
    <n v="1"/>
    <n v="1"/>
    <n v="18150139.664331369"/>
    <n v="11282779.46445067"/>
    <n v="50173228.898337632"/>
  </r>
  <r>
    <x v="553"/>
    <x v="553"/>
    <n v="3558157770.8130708"/>
    <n v="51006717.945313551"/>
    <n v="-188078.72715222961"/>
    <n v="0"/>
    <n v="0"/>
    <n v="552"/>
    <n v="11099000"/>
    <n v="18533000"/>
    <n v="552"/>
    <n v="0"/>
    <n v="0"/>
    <n v="0.31750255327689808"/>
    <n v="0.41353881329645648"/>
    <n v="0"/>
    <n v="0"/>
    <n v="1"/>
    <n v="1"/>
    <n v="16685138.893807679"/>
    <n v="10179322.94708107"/>
    <n v="40758528.003390253"/>
  </r>
  <r>
    <x v="554"/>
    <x v="554"/>
    <n v="3626922627.1853681"/>
    <n v="48481691.964169651"/>
    <n v="-786197.93992274615"/>
    <n v="0"/>
    <n v="0"/>
    <n v="553"/>
    <n v="8711000"/>
    <n v="13616000"/>
    <n v="553"/>
    <n v="0"/>
    <n v="0"/>
    <n v="0.31754201592111359"/>
    <n v="0.41360316810196379"/>
    <n v="0"/>
    <n v="0"/>
    <n v="1"/>
    <n v="1"/>
    <n v="15104933.3503861"/>
    <n v="8952915.3916818164"/>
    <n v="33066382.35955476"/>
  </r>
  <r>
    <x v="555"/>
    <x v="555"/>
    <n v="3601022191.976758"/>
    <n v="45723080.29176043"/>
    <n v="-1378335.9606992479"/>
    <n v="0"/>
    <n v="0"/>
    <n v="554"/>
    <n v="8271000"/>
    <n v="13484000"/>
    <n v="554"/>
    <n v="0"/>
    <n v="0"/>
    <n v="0.31754333010151248"/>
    <n v="0.41360067143446527"/>
    <n v="0"/>
    <n v="0"/>
    <n v="1"/>
    <n v="1"/>
    <n v="13724918.389217069"/>
    <n v="7905503.5459793536"/>
    <n v="26842709.804109398"/>
  </r>
  <r>
    <x v="556"/>
    <x v="556"/>
    <n v="3764235006.66748"/>
    <n v="42847038.437466733"/>
    <n v="-1964552.6014003369"/>
    <n v="0"/>
    <n v="0"/>
    <n v="555"/>
    <n v="8067000"/>
    <n v="15598000"/>
    <n v="555"/>
    <n v="0"/>
    <n v="0"/>
    <n v="0.31754241517659881"/>
    <n v="0.4136040685852802"/>
    <n v="0"/>
    <n v="0"/>
    <n v="1"/>
    <n v="1"/>
    <n v="8211891.3066433063"/>
    <n v="2705154.421345484"/>
    <n v="21785561.485578019"/>
  </r>
  <r>
    <x v="557"/>
    <x v="557"/>
    <n v="3535323114.2822871"/>
    <n v="44223729.27094797"/>
    <n v="54315737.924174547"/>
    <n v="0"/>
    <n v="0"/>
    <n v="556"/>
    <n v="11535000"/>
    <n v="44470000"/>
    <n v="556"/>
    <n v="0"/>
    <n v="0"/>
    <n v="0.31732309576873102"/>
    <n v="0.41345974633218852"/>
    <n v="0"/>
    <n v="0"/>
    <n v="1"/>
    <n v="1"/>
    <n v="35358864.993873052"/>
    <n v="18614677.45155571"/>
    <n v="48806010.690478057"/>
  </r>
  <r>
    <x v="558"/>
    <x v="558"/>
    <n v="3874239757.7328229"/>
    <n v="47307918.199511908"/>
    <n v="42364976.024091132"/>
    <n v="0"/>
    <n v="0"/>
    <n v="557"/>
    <n v="59417000"/>
    <n v="79493000"/>
    <n v="557"/>
    <n v="0"/>
    <n v="0"/>
    <n v="0.31700113056610751"/>
    <n v="0.41508117868537969"/>
    <n v="0"/>
    <n v="0"/>
    <n v="1"/>
    <n v="1"/>
    <n v="32655695.614560019"/>
    <n v="17958129.623237759"/>
    <n v="56984094.413903058"/>
  </r>
  <r>
    <x v="559"/>
    <x v="559"/>
    <n v="3807394528.6880732"/>
    <n v="46178111.323190726"/>
    <n v="82251238.966460675"/>
    <n v="0"/>
    <n v="0"/>
    <n v="558"/>
    <n v="67111000"/>
    <n v="148787000"/>
    <n v="558"/>
    <n v="0"/>
    <n v="0"/>
    <n v="0.31758243081891868"/>
    <n v="0.41647770815272789"/>
    <n v="0"/>
    <n v="0"/>
    <n v="1"/>
    <n v="1"/>
    <n v="55563878.948872201"/>
    <n v="31570235.80354568"/>
    <n v="87275465.044928804"/>
  </r>
  <r>
    <x v="560"/>
    <x v="560"/>
    <n v="3856088028.3612642"/>
    <n v="47075481.94533895"/>
    <n v="161662436.41458249"/>
    <n v="0"/>
    <n v="19661911.197065242"/>
    <n v="559"/>
    <n v="138351000"/>
    <n v="275678000"/>
    <n v="559"/>
    <n v="0"/>
    <n v="717.65975869288138"/>
    <n v="0.32567948439807998"/>
    <n v="0.42277809960835733"/>
    <n v="0"/>
    <n v="0"/>
    <n v="1"/>
    <n v="1"/>
    <n v="96548066.970535472"/>
    <n v="53793574.321770638"/>
    <n v="149317645.6355966"/>
  </r>
  <r>
    <x v="561"/>
    <x v="561"/>
    <n v="3753873446.4027038"/>
    <n v="51803735.19348979"/>
    <n v="223219443.04933989"/>
    <n v="0"/>
    <n v="42599637.349428609"/>
    <n v="560"/>
    <n v="59441000"/>
    <n v="129176000"/>
    <n v="560"/>
    <n v="0"/>
    <n v="1554.8867632541439"/>
    <n v="0.353476455640368"/>
    <n v="0.44182360854584701"/>
    <n v="0"/>
    <n v="0"/>
    <n v="1"/>
    <n v="1"/>
    <n v="129772065.2127497"/>
    <n v="70991579.667365611"/>
    <n v="221404701.1968241"/>
  </r>
  <r>
    <x v="562"/>
    <x v="562"/>
    <n v="3585901573.0111709"/>
    <n v="60614546.668266222"/>
    <n v="69659606.621890575"/>
    <n v="0"/>
    <n v="0"/>
    <n v="561"/>
    <n v="32938000"/>
    <n v="57692000"/>
    <n v="561"/>
    <n v="0"/>
    <n v="0"/>
    <n v="0.36348257731443739"/>
    <n v="0.45942128688005018"/>
    <n v="0"/>
    <n v="0"/>
    <n v="1"/>
    <n v="1"/>
    <n v="57010763.672905669"/>
    <n v="29368209.932375051"/>
    <n v="186607656.9466958"/>
  </r>
  <r>
    <x v="563"/>
    <x v="563"/>
    <n v="3410087082.7762718"/>
    <n v="66345353.999289177"/>
    <n v="17800146.418196581"/>
    <n v="0"/>
    <n v="0"/>
    <n v="562"/>
    <n v="25744000"/>
    <n v="45515000"/>
    <n v="562"/>
    <n v="0"/>
    <n v="0"/>
    <n v="0.36589052457634019"/>
    <n v="0.46199456718484289"/>
    <n v="0"/>
    <n v="0"/>
    <n v="1"/>
    <n v="1"/>
    <n v="42771351.159526803"/>
    <n v="26282654.475882389"/>
    <n v="153186676.85452321"/>
  </r>
  <r>
    <x v="564"/>
    <x v="564"/>
    <n v="3299583814.1618681"/>
    <n v="69391114.965506896"/>
    <n v="544977.30618099496"/>
    <n v="0"/>
    <n v="0"/>
    <n v="563"/>
    <n v="18894000"/>
    <n v="35965000"/>
    <n v="563"/>
    <n v="0"/>
    <n v="0"/>
    <n v="0.36713620498735527"/>
    <n v="0.4633507627655431"/>
    <n v="0"/>
    <n v="0"/>
    <n v="1"/>
    <n v="1"/>
    <n v="28065521.64243013"/>
    <n v="15407506.864335731"/>
    <n v="124419793.0135085"/>
  </r>
  <r>
    <x v="565"/>
    <x v="565"/>
    <n v="3241542097.706295"/>
    <n v="77253551.224435657"/>
    <n v="-332961.1198495006"/>
    <n v="0"/>
    <n v="0"/>
    <n v="564"/>
    <n v="14069000"/>
    <n v="26592000"/>
    <n v="564"/>
    <n v="0"/>
    <n v="0"/>
    <n v="0.36752383125328297"/>
    <n v="0.46390686900689337"/>
    <n v="0"/>
    <n v="0"/>
    <n v="1"/>
    <n v="1"/>
    <n v="27546789.474213019"/>
    <n v="15602111.40861756"/>
    <n v="101035144.93208361"/>
  </r>
  <r>
    <x v="566"/>
    <x v="566"/>
    <n v="3127927816.6374698"/>
    <n v="80584694.651066408"/>
    <n v="-929631.50872542826"/>
    <n v="0"/>
    <n v="0"/>
    <n v="565"/>
    <n v="10849000"/>
    <n v="21269000"/>
    <n v="565"/>
    <n v="0"/>
    <n v="0"/>
    <n v="0.36765028408544909"/>
    <n v="0.46416231667008112"/>
    <n v="0"/>
    <n v="0"/>
    <n v="1"/>
    <n v="1"/>
    <n v="27836576.492518201"/>
    <n v="16571520.736621261"/>
    <n v="82039454.599116579"/>
  </r>
  <r>
    <x v="567"/>
    <x v="567"/>
    <n v="3171681927.5088968"/>
    <n v="79384303.613435537"/>
    <n v="-1520335.1938459631"/>
    <n v="0"/>
    <n v="0"/>
    <n v="566"/>
    <n v="8089000"/>
    <n v="15647000"/>
    <n v="566"/>
    <n v="0"/>
    <n v="0"/>
    <n v="0.36747247383863718"/>
    <n v="0.46416732450993547"/>
    <n v="0"/>
    <n v="0"/>
    <n v="1"/>
    <n v="1"/>
    <n v="24079709.868292481"/>
    <n v="13453562.48722792"/>
    <n v="66595023.181539379"/>
  </r>
  <r>
    <x v="568"/>
    <x v="568"/>
    <n v="3107899404.832221"/>
    <n v="78408326.603387684"/>
    <n v="-2105131.842247325"/>
    <n v="0"/>
    <n v="0"/>
    <n v="567"/>
    <n v="7793000"/>
    <n v="14216000"/>
    <n v="567"/>
    <n v="0"/>
    <n v="0"/>
    <n v="0.36729018554443599"/>
    <n v="0.46402095971168622"/>
    <n v="0"/>
    <n v="0"/>
    <n v="1"/>
    <n v="1"/>
    <n v="20947410.056494031"/>
    <n v="10921896.153179821"/>
    <n v="54066641.808331363"/>
  </r>
  <r>
    <x v="569"/>
    <x v="569"/>
    <n v="3177886341.6581631"/>
    <n v="77616622.987840727"/>
    <n v="-2684080.524295385"/>
    <n v="0"/>
    <n v="0"/>
    <n v="568"/>
    <n v="7732000"/>
    <n v="12409000"/>
    <n v="568"/>
    <n v="0"/>
    <n v="0"/>
    <n v="0.36722862561149672"/>
    <n v="0.46392336874631779"/>
    <n v="0"/>
    <n v="0"/>
    <n v="1"/>
    <n v="1"/>
    <n v="18325685.254707791"/>
    <n v="8864822.855123112"/>
    <n v="43876186.645962462"/>
  </r>
  <r>
    <x v="570"/>
    <x v="570"/>
    <n v="3167093533.832139"/>
    <n v="76972659.497603297"/>
    <n v="-3257239.7196523701"/>
    <n v="0"/>
    <n v="0"/>
    <n v="569"/>
    <n v="6463000"/>
    <n v="10721000"/>
    <n v="569"/>
    <n v="0"/>
    <n v="0"/>
    <n v="0.36722113005463691"/>
    <n v="0.46384377229868701"/>
    <n v="0"/>
    <n v="0"/>
    <n v="1"/>
    <n v="1"/>
    <n v="16121778.286935911"/>
    <n v="7191740.9786501462"/>
    <n v="35588350.421707317"/>
  </r>
  <r>
    <x v="571"/>
    <x v="571"/>
    <n v="3344304459.0784998"/>
    <n v="76448927.843182594"/>
    <n v="-3824667.323183896"/>
    <n v="0"/>
    <n v="0"/>
    <n v="570"/>
    <n v="7232000"/>
    <n v="10401000"/>
    <n v="570"/>
    <n v="0"/>
    <n v="0"/>
    <n v="0.36722889767790112"/>
    <n v="0.46377956202212539"/>
    <n v="0"/>
    <n v="0"/>
    <n v="1"/>
    <n v="1"/>
    <n v="14262866.10975056"/>
    <n v="5831853.9093257813"/>
    <n v="28854509.428164419"/>
  </r>
  <r>
    <x v="572"/>
    <x v="572"/>
    <n v="3319654517.1023979"/>
    <n v="76023397.513102844"/>
    <n v="-1507400.6508069369"/>
    <n v="0"/>
    <n v="0"/>
    <n v="571"/>
    <n v="7026000"/>
    <n v="12022000"/>
    <n v="571"/>
    <n v="0"/>
    <n v="0"/>
    <n v="0.36721970845857732"/>
    <n v="0.46374899975581102"/>
    <n v="0"/>
    <n v="0"/>
    <n v="1"/>
    <n v="1"/>
    <n v="13520985.03215849"/>
    <n v="5559102.9884606898"/>
    <n v="24965690.965494972"/>
  </r>
  <r>
    <x v="573"/>
    <x v="573"/>
    <n v="3281268974.7784581"/>
    <n v="75777652.149405256"/>
    <n v="-2092326.6446357979"/>
    <n v="0"/>
    <n v="0"/>
    <n v="572"/>
    <n v="7014000"/>
    <n v="10746000"/>
    <n v="572"/>
    <n v="0"/>
    <n v="0"/>
    <n v="0.36721095930187231"/>
    <n v="0.46374388487688012"/>
    <n v="0"/>
    <n v="0"/>
    <n v="1"/>
    <n v="1"/>
    <n v="11568083.00791388"/>
    <n v="4047227.0779001061"/>
    <n v="20231159.491292469"/>
  </r>
  <r>
    <x v="574"/>
    <x v="574"/>
    <n v="3714375114.116334"/>
    <n v="75478463.804607347"/>
    <n v="-2671403.378657111"/>
    <n v="0"/>
    <n v="0"/>
    <n v="573"/>
    <n v="7727000"/>
    <n v="12693000"/>
    <n v="573"/>
    <n v="0"/>
    <n v="0"/>
    <n v="0.36716019519052923"/>
    <n v="0.46374449057290928"/>
    <n v="0"/>
    <n v="0"/>
    <n v="1"/>
    <n v="1"/>
    <n v="10424879.394347459"/>
    <n v="3318629.1556587592"/>
    <n v="16407177.520815579"/>
  </r>
  <r>
    <x v="575"/>
    <x v="575"/>
    <n v="3419542389.572547"/>
    <n v="75236815.64099963"/>
    <n v="19067715.654532351"/>
    <n v="0"/>
    <n v="0"/>
    <n v="574"/>
    <n v="6707000"/>
    <n v="12397000"/>
    <n v="574"/>
    <n v="0"/>
    <n v="0"/>
    <n v="0.36703774847643539"/>
    <n v="0.46373324566538537"/>
    <n v="0"/>
    <n v="0"/>
    <n v="1"/>
    <n v="1"/>
    <n v="19509332.365459342"/>
    <n v="9134083.9240610544"/>
    <n v="25537745.200163521"/>
  </r>
  <r>
    <x v="576"/>
    <x v="576"/>
    <n v="3326613280.5139031"/>
    <n v="75813801.863592952"/>
    <n v="5234837.7120607439"/>
    <n v="0"/>
    <n v="0"/>
    <n v="575"/>
    <n v="5968000"/>
    <n v="9409000"/>
    <n v="575"/>
    <n v="0"/>
    <n v="0"/>
    <n v="0.36700854875116129"/>
    <n v="0.46361815910325199"/>
    <n v="0"/>
    <n v="0"/>
    <n v="1"/>
    <n v="1"/>
    <n v="12337379.957552589"/>
    <n v="5102550.8946011942"/>
    <n v="23074184.756570499"/>
  </r>
  <r>
    <x v="577"/>
    <x v="577"/>
    <n v="3260442298.0562248"/>
    <n v="75658122.55816552"/>
    <n v="0"/>
    <n v="0"/>
    <n v="0"/>
    <n v="576"/>
    <n v="5570000"/>
    <n v="8404000"/>
    <n v="576"/>
    <n v="0"/>
    <n v="0"/>
    <n v="0.36702253622132069"/>
    <n v="0.46360728593005651"/>
    <n v="0"/>
    <n v="0"/>
    <n v="1"/>
    <n v="1"/>
    <n v="10129534.370947709"/>
    <n v="3740640.6585181258"/>
    <n v="18718210.410360541"/>
  </r>
  <r>
    <x v="578"/>
    <x v="578"/>
    <n v="3221092122.211123"/>
    <n v="75382856.30178389"/>
    <n v="-600000"/>
    <n v="0"/>
    <n v="0"/>
    <n v="577"/>
    <n v="5147000"/>
    <n v="7474000"/>
    <n v="577"/>
    <n v="0"/>
    <n v="0"/>
    <n v="0.36702760357343439"/>
    <n v="0.46361693395901588"/>
    <n v="0"/>
    <n v="0"/>
    <n v="1"/>
    <n v="1"/>
    <n v="9113210.2988031041"/>
    <n v="3071110.1483144108"/>
    <n v="15184219.53683768"/>
  </r>
  <r>
    <x v="579"/>
    <x v="579"/>
    <n v="3195104876.5863018"/>
    <n v="75159533.490278393"/>
    <n v="-1194000.00013411"/>
    <n v="0"/>
    <n v="0"/>
    <n v="578"/>
    <n v="4757000"/>
    <n v="7020000"/>
    <n v="578"/>
    <n v="0"/>
    <n v="0"/>
    <n v="0.36703597060904519"/>
    <n v="0.46363663169481878"/>
    <n v="0"/>
    <n v="0"/>
    <n v="1"/>
    <n v="1"/>
    <n v="8216081.8489996213"/>
    <n v="2500000"/>
    <n v="12310359.790461659"/>
  </r>
  <r>
    <x v="580"/>
    <x v="580"/>
    <n v="3141965588.8170028"/>
    <n v="74977926.219234869"/>
    <n v="-1782060.0003996489"/>
    <n v="0"/>
    <n v="0"/>
    <n v="579"/>
    <n v="5149000"/>
    <n v="6672000"/>
    <n v="579"/>
    <n v="0"/>
    <n v="0"/>
    <n v="0.36704930170434108"/>
    <n v="0.46366453904015298"/>
    <n v="0"/>
    <n v="0"/>
    <n v="1"/>
    <n v="1"/>
    <n v="7909594.230512823"/>
    <n v="2500000"/>
    <n v="9970059.926120881"/>
  </r>
  <r>
    <x v="581"/>
    <x v="581"/>
    <n v="3169815887.6098289"/>
    <n v="74840815.375601515"/>
    <n v="-2364239.4007939738"/>
    <n v="0"/>
    <n v="0"/>
    <n v="580"/>
    <n v="4624000"/>
    <n v="7276000"/>
    <n v="580"/>
    <n v="0"/>
    <n v="0"/>
    <n v="0.36704047112984972"/>
    <n v="0.46369665449018937"/>
    <n v="0"/>
    <n v="0"/>
    <n v="1"/>
    <n v="1"/>
    <n v="7621467.2761158841"/>
    <n v="2500000"/>
    <n v="8029049.232633844"/>
  </r>
  <r>
    <x v="582"/>
    <x v="582"/>
    <n v="3170553904.2425518"/>
    <n v="74840815.375601515"/>
    <n v="-2940597.0073144832"/>
    <n v="0"/>
    <n v="0"/>
    <n v="581"/>
    <n v="4402000"/>
    <n v="5840000"/>
    <n v="581"/>
    <n v="0"/>
    <n v="0"/>
    <n v="0.36706115585481058"/>
    <n v="0.46372446262287143"/>
    <n v="0"/>
    <n v="0"/>
    <n v="1"/>
    <n v="1"/>
    <n v="7350601.0588770574"/>
    <n v="2500000"/>
    <n v="6088038.3236942142"/>
  </r>
  <r>
    <x v="583"/>
    <x v="583"/>
    <n v="3292954201.2909698"/>
    <n v="74840815.375601515"/>
    <n v="-3511191.0378986131"/>
    <n v="0"/>
    <n v="0"/>
    <n v="582"/>
    <n v="4299000"/>
    <n v="7945000"/>
    <n v="582"/>
    <n v="0"/>
    <n v="0"/>
    <n v="0.36709393071926211"/>
    <n v="0.4637666764591466"/>
    <n v="0"/>
    <n v="0"/>
    <n v="1"/>
    <n v="1"/>
    <n v="7095961.5448654843"/>
    <n v="2500000"/>
    <n v="4140644.0460428898"/>
  </r>
  <r>
    <x v="584"/>
    <x v="584"/>
    <n v="3401812951.395793"/>
    <n v="74840815.375601515"/>
    <n v="47746280.871695563"/>
    <n v="0"/>
    <n v="0"/>
    <n v="583"/>
    <n v="4017000"/>
    <n v="7501000"/>
    <n v="583"/>
    <n v="0"/>
    <n v="0"/>
    <n v="0.36713223216459773"/>
    <n v="0.46378582120802958"/>
    <n v="0"/>
    <n v="0"/>
    <n v="1"/>
    <n v="1"/>
    <n v="30298689.064660061"/>
    <n v="15878000.766919591"/>
    <n v="30564537.606507961"/>
  </r>
  <r>
    <x v="585"/>
    <x v="585"/>
    <n v="3280608687.5206628"/>
    <n v="76131458.997755364"/>
    <n v="14597051.369970329"/>
    <n v="0"/>
    <n v="0"/>
    <n v="584"/>
    <n v="3887000"/>
    <n v="5958000"/>
    <n v="584"/>
    <n v="0"/>
    <n v="0"/>
    <n v="0.36630944257784342"/>
    <n v="0.46262806708315912"/>
    <n v="0"/>
    <n v="0"/>
    <n v="1"/>
    <n v="1"/>
    <n v="13487185.881547671"/>
    <n v="5905217.9904957702"/>
    <n v="27934759.98913718"/>
  </r>
  <r>
    <x v="586"/>
    <x v="586"/>
    <n v="3402921624.1720071"/>
    <n v="75965275.962155133"/>
    <n v="0"/>
    <n v="0"/>
    <n v="0"/>
    <n v="585"/>
    <n v="4290000"/>
    <n v="5823000"/>
    <n v="585"/>
    <n v="0"/>
    <n v="0"/>
    <n v="0.36635585242610852"/>
    <n v="0.46254473434439353"/>
    <n v="0"/>
    <n v="0"/>
    <n v="1"/>
    <n v="1"/>
    <n v="9446345.3902640715"/>
    <n v="4541945.0340225827"/>
    <n v="22633841.552022401"/>
  </r>
  <r>
    <x v="587"/>
    <x v="587"/>
    <n v="3159734625.402617"/>
    <n v="75630296.03399314"/>
    <n v="119755"/>
    <n v="0"/>
    <n v="0"/>
    <n v="586"/>
    <n v="4708000"/>
    <n v="7131000"/>
    <n v="586"/>
    <n v="0"/>
    <n v="0"/>
    <n v="0.36641456805803241"/>
    <n v="0.46256261115896008"/>
    <n v="0"/>
    <n v="0"/>
    <n v="1"/>
    <n v="1"/>
    <n v="8568055.4041993096"/>
    <n v="3921517.500736238"/>
    <n v="18764601.787261419"/>
  </r>
  <r>
    <x v="588"/>
    <x v="588"/>
    <n v="3579820696.054152"/>
    <n v="75385787.903219745"/>
    <n v="-541320.04997323267"/>
    <n v="0"/>
    <n v="0"/>
    <n v="587"/>
    <n v="5114000"/>
    <n v="14853000"/>
    <n v="587"/>
    <n v="0"/>
    <n v="0"/>
    <n v="0.36645759179189241"/>
    <n v="0.46258776538186458"/>
    <n v="0"/>
    <n v="0"/>
    <n v="1"/>
    <n v="1"/>
    <n v="7469918.5763884205"/>
    <n v="3063813.5170748802"/>
    <n v="15211304.406095169"/>
  </r>
  <r>
    <x v="589"/>
    <x v="589"/>
    <n v="3309418288.4306722"/>
    <n v="75161245.059257582"/>
    <n v="67240818.150405496"/>
    <n v="0"/>
    <n v="0"/>
    <n v="588"/>
    <n v="4978000"/>
    <n v="9688000"/>
    <n v="588"/>
    <n v="0"/>
    <n v="0"/>
    <n v="0.36646744857928232"/>
    <n v="0.46247316188015802"/>
    <n v="0"/>
    <n v="0"/>
    <n v="1"/>
    <n v="1"/>
    <n v="40837146.959435187"/>
    <n v="22240844.8087685"/>
    <n v="49784897.828036189"/>
  </r>
  <r>
    <x v="590"/>
    <x v="590"/>
    <n v="3458712647.9977951"/>
    <n v="77346047.556820139"/>
    <n v="14245450.735641809"/>
    <n v="0"/>
    <n v="0"/>
    <n v="589"/>
    <n v="4706000"/>
    <n v="9363000"/>
    <n v="589"/>
    <n v="0"/>
    <n v="0"/>
    <n v="0.36462160538157462"/>
    <n v="0.46027172459034132"/>
    <n v="0"/>
    <n v="0"/>
    <n v="1"/>
    <n v="1"/>
    <n v="14811837.8822206"/>
    <n v="7153560.1607868057"/>
    <n v="40416722.449333243"/>
  </r>
  <r>
    <x v="591"/>
    <x v="591"/>
    <n v="3310049883.90274"/>
    <n v="76754046.236182019"/>
    <n v="0"/>
    <n v="0"/>
    <n v="0"/>
    <n v="590"/>
    <n v="5627000"/>
    <n v="9370000"/>
    <n v="590"/>
    <n v="0"/>
    <n v="0"/>
    <n v="0.3646308193365827"/>
    <n v="0.46021315977151461"/>
    <n v="0"/>
    <n v="0"/>
    <n v="1"/>
    <n v="1"/>
    <n v="11743603.582780579"/>
    <n v="6699458.3895317866"/>
    <n v="32839057.387140799"/>
  </r>
  <r>
    <x v="592"/>
    <x v="592"/>
    <n v="3269684677.4456291"/>
    <n v="76275192.292609468"/>
    <n v="-600000"/>
    <n v="0"/>
    <n v="0"/>
    <n v="591"/>
    <n v="4507000"/>
    <n v="6788000"/>
    <n v="591"/>
    <n v="0"/>
    <n v="0"/>
    <n v="0.3646487168056638"/>
    <n v="0.46020930096488732"/>
    <n v="0"/>
    <n v="0"/>
    <n v="1"/>
    <n v="1"/>
    <n v="10159289.989820911"/>
    <n v="5381378.9024151918"/>
    <n v="26662355.89657905"/>
  </r>
  <r>
    <x v="593"/>
    <x v="593"/>
    <n v="3242831262.4597292"/>
    <n v="75884869.172921434"/>
    <n v="-474245.00013411051"/>
    <n v="0"/>
    <n v="0"/>
    <n v="592"/>
    <n v="4087000"/>
    <n v="5857000"/>
    <n v="592"/>
    <n v="0"/>
    <n v="0"/>
    <n v="0.36469662502727063"/>
    <n v="0.46021772417079648"/>
    <n v="0"/>
    <n v="0"/>
    <n v="1"/>
    <n v="1"/>
    <n v="9105863.1856276616"/>
    <n v="4578236.9953798996"/>
    <n v="22019018.241037939"/>
  </r>
  <r>
    <x v="594"/>
    <x v="594"/>
    <n v="3243043472.4125628"/>
    <n v="75591443.621719852"/>
    <n v="-1069502.5502387709"/>
    <n v="0"/>
    <n v="0"/>
    <n v="593"/>
    <n v="3979000"/>
    <n v="5745000"/>
    <n v="593"/>
    <n v="0"/>
    <n v="0"/>
    <n v="0.36476077154032521"/>
    <n v="0.46024113879092532"/>
    <n v="0"/>
    <n v="0"/>
    <n v="1"/>
    <n v="1"/>
    <n v="7888497.4334318982"/>
    <n v="3596162.3962353328"/>
    <n v="17841216.457717001"/>
  </r>
  <r>
    <x v="595"/>
    <x v="595"/>
    <n v="3256782122.0356021"/>
    <n v="75327436.590135783"/>
    <n v="-1658807.524975436"/>
    <n v="0"/>
    <n v="0"/>
    <n v="594"/>
    <n v="3891000"/>
    <n v="6978000"/>
    <n v="594"/>
    <n v="0"/>
    <n v="0"/>
    <n v="0.36482905891638301"/>
    <n v="0.46027983698572739"/>
    <n v="0"/>
    <n v="0"/>
    <n v="1"/>
    <n v="1"/>
    <n v="6993953.6982264603"/>
    <n v="2922814.2958157258"/>
    <n v="14453029.755231529"/>
  </r>
  <r>
    <x v="596"/>
    <x v="596"/>
    <n v="3148564746.782577"/>
    <n v="75113327.553812683"/>
    <n v="30866510.549903549"/>
    <n v="0"/>
    <n v="0"/>
    <n v="595"/>
    <n v="3810000"/>
    <n v="6337000"/>
    <n v="595"/>
    <n v="0"/>
    <n v="0"/>
    <n v="0.3648952952043486"/>
    <n v="0.46031169212262468"/>
    <n v="0"/>
    <n v="0"/>
    <n v="1"/>
    <n v="1"/>
    <n v="22083099.175712291"/>
    <n v="11925882.22077661"/>
    <n v="29817365.78532391"/>
  </r>
  <r>
    <x v="597"/>
    <x v="597"/>
    <n v="3162263036.4267511"/>
    <n v="76084243.111309618"/>
    <n v="4168799.4591986872"/>
    <n v="0"/>
    <n v="0"/>
    <n v="596"/>
    <n v="3647000"/>
    <n v="6556000"/>
    <n v="596"/>
    <n v="0"/>
    <n v="0"/>
    <n v="0.36455371208028697"/>
    <n v="0.45978797230805318"/>
    <n v="0"/>
    <n v="0"/>
    <n v="1"/>
    <n v="1"/>
    <n v="8906230.9800102357"/>
    <n v="4396590.0178121366"/>
    <n v="24175426.228032339"/>
  </r>
  <r>
    <x v="598"/>
    <x v="598"/>
    <n v="3148847293.2326331"/>
    <n v="75727713.1005169"/>
    <n v="22312405"/>
    <n v="0"/>
    <n v="0"/>
    <n v="597"/>
    <n v="3460000"/>
    <n v="7227000"/>
    <n v="597"/>
    <n v="0"/>
    <n v="0"/>
    <n v="0.36463088704812358"/>
    <n v="0.4598127882553984"/>
    <n v="0"/>
    <n v="0"/>
    <n v="1"/>
    <n v="1"/>
    <n v="18852853.528462891"/>
    <n v="10436231.88151139"/>
    <n v="31805434.898494329"/>
  </r>
  <r>
    <x v="599"/>
    <x v="599"/>
    <n v="3243822858.3150859"/>
    <n v="76209874.78374739"/>
    <n v="4682851.5358974636"/>
    <n v="0"/>
    <n v="0"/>
    <n v="598"/>
    <n v="3560000"/>
    <n v="7036000"/>
    <n v="598"/>
    <n v="0"/>
    <n v="0"/>
    <n v="0.36441079701421802"/>
    <n v="0.45953415565626499"/>
    <n v="0"/>
    <n v="0"/>
    <n v="1"/>
    <n v="1"/>
    <n v="10354485.96935834"/>
    <n v="5711821.4276064336"/>
    <n v="27368524.688421071"/>
  </r>
  <r>
    <x v="600"/>
    <x v="600"/>
    <n v="3203280687.892417"/>
    <n v="75929493.962751299"/>
    <n v="0"/>
    <n v="0"/>
    <n v="0"/>
    <n v="599"/>
    <n v="3735000"/>
    <n v="7440000"/>
    <n v="599"/>
    <n v="0"/>
    <n v="0"/>
    <n v="0.36446541646888803"/>
    <n v="0.45954027511167311"/>
    <n v="0"/>
    <n v="0"/>
    <n v="1"/>
    <n v="1"/>
    <n v="8524625.3343305662"/>
    <n v="4465843.1196239274"/>
    <n v="22200452.714101851"/>
  </r>
  <r>
    <x v="601"/>
    <x v="601"/>
    <n v="3216931435.5253282"/>
    <n v="75602908.975785196"/>
    <n v="6597550"/>
    <n v="0"/>
    <n v="0"/>
    <n v="600"/>
    <n v="4866000"/>
    <n v="6740000"/>
    <n v="600"/>
    <n v="0"/>
    <n v="0"/>
    <n v="0.36453961004633351"/>
    <n v="0.45956396593910331"/>
    <n v="0"/>
    <n v="0"/>
    <n v="1"/>
    <n v="1"/>
    <n v="10441427.83991714"/>
    <n v="5716289.875443317"/>
    <n v="21928137.80793117"/>
  </r>
  <r>
    <x v="602"/>
    <x v="602"/>
    <n v="3189916179.404655"/>
    <n v="75585700.631837144"/>
    <n v="0"/>
    <n v="0"/>
    <n v="0"/>
    <n v="601"/>
    <n v="5178000"/>
    <n v="6422000"/>
    <n v="601"/>
    <n v="0"/>
    <n v="0"/>
    <n v="0.3645778127270688"/>
    <n v="0.45956774048536247"/>
    <n v="0"/>
    <n v="0"/>
    <n v="1"/>
    <n v="1"/>
    <n v="7251924.7495565182"/>
    <n v="3485950.1610256298"/>
    <n v="17771854.237132341"/>
  </r>
  <r>
    <x v="603"/>
    <x v="603"/>
    <n v="3230653516.966043"/>
    <n v="75323053.396554485"/>
    <n v="-600000"/>
    <n v="0"/>
    <n v="0"/>
    <n v="602"/>
    <n v="4913000"/>
    <n v="6600000"/>
    <n v="602"/>
    <n v="0"/>
    <n v="0"/>
    <n v="0.36459470037412611"/>
    <n v="0.45960539882372031"/>
    <n v="0"/>
    <n v="0"/>
    <n v="1"/>
    <n v="1"/>
    <n v="6493625.4720680322"/>
    <n v="2917313.996925036"/>
    <n v="14392333.638113569"/>
  </r>
  <r>
    <x v="604"/>
    <x v="604"/>
    <n v="3217172772.796782"/>
    <n v="75109491.995655537"/>
    <n v="-1194000.00013411"/>
    <n v="0"/>
    <n v="0"/>
    <n v="603"/>
    <n v="4054000"/>
    <n v="5839000"/>
    <n v="603"/>
    <n v="0"/>
    <n v="0"/>
    <n v="0.36461107319113639"/>
    <n v="0.4596421599171997"/>
    <n v="0"/>
    <n v="0"/>
    <n v="1"/>
    <n v="1"/>
    <n v="5898010.4543980137"/>
    <n v="2500000"/>
    <n v="11643611.19284448"/>
  </r>
  <r>
    <x v="605"/>
    <x v="605"/>
    <n v="3041043792.9164119"/>
    <n v="74935792.502223104"/>
    <n v="-1782060.0003996489"/>
    <n v="0"/>
    <n v="0"/>
    <n v="604"/>
    <n v="3806000"/>
    <n v="5075000"/>
    <n v="604"/>
    <n v="0"/>
    <n v="0"/>
    <n v="0.36466249647108689"/>
    <n v="0.45968987656660948"/>
    <n v="0"/>
    <n v="0"/>
    <n v="1"/>
    <n v="1"/>
    <n v="5730390.8607362565"/>
    <n v="2500000"/>
    <n v="9423216.1004163288"/>
  </r>
  <r>
    <x v="606"/>
    <x v="606"/>
    <n v="3325724243.4933181"/>
    <n v="74840815.375601515"/>
    <n v="-2364239.4007939738"/>
    <n v="0"/>
    <n v="0"/>
    <n v="605"/>
    <n v="3713000"/>
    <n v="9618000"/>
    <n v="605"/>
    <n v="0"/>
    <n v="0"/>
    <n v="0.36472674989451148"/>
    <n v="0.4597490307366654"/>
    <n v="0"/>
    <n v="0"/>
    <n v="1"/>
    <n v="1"/>
    <n v="5572812.8050305732"/>
    <n v="2500000"/>
    <n v="7466336.7680795034"/>
  </r>
  <r>
    <x v="607"/>
    <x v="607"/>
    <n v="3447763240.3306479"/>
    <n v="74840815.375601515"/>
    <n v="1377932.9926855171"/>
    <n v="0"/>
    <n v="0"/>
    <n v="606"/>
    <n v="4111000"/>
    <n v="8402000"/>
    <n v="606"/>
    <n v="0"/>
    <n v="0"/>
    <n v="0.36479572944365452"/>
    <n v="0.45971921817602679"/>
    <n v="0"/>
    <n v="0"/>
    <n v="1"/>
    <n v="1"/>
    <n v="5778168.3314679246"/>
    <n v="2853493.5996633838"/>
    <n v="7880181.4830648312"/>
  </r>
  <r>
    <x v="608"/>
    <x v="608"/>
    <n v="3285164146.2276559"/>
    <n v="74840815.375601515"/>
    <n v="1439510"/>
    <n v="0"/>
    <n v="0"/>
    <n v="607"/>
    <n v="4102000"/>
    <n v="6862000"/>
    <n v="607"/>
    <n v="0"/>
    <n v="0"/>
    <n v="0.36485052986273292"/>
    <n v="0.45972010333298752"/>
    <n v="0"/>
    <n v="0"/>
    <n v="1"/>
    <n v="1"/>
    <n v="5308215.6015911894"/>
    <n v="2500000"/>
    <n v="6722197.8061474273"/>
  </r>
  <r>
    <x v="609"/>
    <x v="609"/>
    <n v="3163217796.0615568"/>
    <n v="74840815.375601515"/>
    <n v="0"/>
    <n v="0"/>
    <n v="0"/>
    <n v="608"/>
    <n v="3554000"/>
    <n v="5296000"/>
    <n v="608"/>
    <n v="0"/>
    <n v="0"/>
    <n v="0.36489938818690598"/>
    <n v="0.45974794537957059"/>
    <n v="0"/>
    <n v="0"/>
    <n v="1"/>
    <n v="1"/>
    <n v="5199752.2399366684"/>
    <n v="2500000"/>
    <n v="4775337.2561797183"/>
  </r>
  <r>
    <x v="610"/>
    <x v="610"/>
    <n v="3217472393.1359248"/>
    <n v="74840815.375601515"/>
    <n v="-600000"/>
    <n v="0"/>
    <n v="0"/>
    <n v="609"/>
    <n v="3554000"/>
    <n v="4812000"/>
    <n v="609"/>
    <n v="0"/>
    <n v="0"/>
    <n v="0.36497633333989349"/>
    <n v="0.45980429831032638"/>
    <n v="0"/>
    <n v="0"/>
    <n v="1"/>
    <n v="1"/>
    <n v="5073962.9968352607"/>
    <n v="2500000"/>
    <n v="2827583.8846852919"/>
  </r>
  <r>
    <x v="611"/>
    <x v="611"/>
    <n v="3244615095.0546031"/>
    <n v="74840815.375601515"/>
    <n v="-1194000.00013411"/>
    <n v="0"/>
    <n v="0"/>
    <n v="610"/>
    <n v="3393000"/>
    <n v="4910000"/>
    <n v="610"/>
    <n v="0"/>
    <n v="0"/>
    <n v="0.3650532581512691"/>
    <n v="0.45986884388752453"/>
    <n v="0"/>
    <n v="0"/>
    <n v="1"/>
    <n v="1"/>
    <n v="4955709.3731174543"/>
    <n v="2500000"/>
    <n v="899308.04647045326"/>
  </r>
  <r>
    <x v="612"/>
    <x v="612"/>
    <n v="3190425828.6739969"/>
    <n v="74840815.375601515"/>
    <n v="-1062305.0003996489"/>
    <n v="0"/>
    <n v="0"/>
    <n v="611"/>
    <n v="3264000"/>
    <n v="5354000"/>
    <n v="611"/>
    <n v="0"/>
    <n v="0"/>
    <n v="0.3651381503842368"/>
    <n v="0.45993179066971451"/>
    <n v="0"/>
    <n v="0"/>
    <n v="1"/>
    <n v="1"/>
    <n v="4844539.9346375726"/>
    <n v="2500000"/>
    <n v="-615722.53379324009"/>
  </r>
  <r>
    <x v="613"/>
    <x v="613"/>
    <n v="3353111819.171495"/>
    <n v="74840815.375601515"/>
    <n v="-1651681.950633096"/>
    <n v="0"/>
    <n v="0"/>
    <n v="612"/>
    <n v="3244000"/>
    <n v="4845000"/>
    <n v="612"/>
    <n v="0"/>
    <n v="0"/>
    <n v="0.36522933079876918"/>
    <n v="0.45998657616179978"/>
    <n v="0"/>
    <n v="0"/>
    <n v="1"/>
    <n v="1"/>
    <n v="4740030.2911832295"/>
    <n v="2500000"/>
    <n v="-2509565.3085929318"/>
  </r>
  <r>
    <x v="614"/>
    <x v="614"/>
    <n v="3393802018.3455262"/>
    <n v="74840815.375601515"/>
    <n v="-2235165.1314959452"/>
    <n v="0"/>
    <n v="0"/>
    <n v="613"/>
    <n v="3367000"/>
    <n v="4861000"/>
    <n v="613"/>
    <n v="0"/>
    <n v="0"/>
    <n v="0.3653214554712253"/>
    <n v="0.46005062248025408"/>
    <n v="0"/>
    <n v="0"/>
    <n v="1"/>
    <n v="1"/>
    <n v="4641781.4763623253"/>
    <n v="2500000"/>
    <n v="-4384469.6560679348"/>
  </r>
  <r>
    <x v="615"/>
    <x v="615"/>
    <n v="3583597313.6689401"/>
    <n v="74840815.375601515"/>
    <n v="-653548.48068058398"/>
    <n v="0"/>
    <n v="0"/>
    <n v="614"/>
    <n v="3910000"/>
    <n v="6328000"/>
    <n v="614"/>
    <n v="0"/>
    <n v="0"/>
    <n v="0.36540754999531572"/>
    <n v="0.46011428614160038"/>
    <n v="0"/>
    <n v="0"/>
    <n v="1"/>
    <n v="1"/>
    <n v="4549418.4245456802"/>
    <n v="2500000"/>
    <n v="-5058737.4604872614"/>
  </r>
  <r>
    <x v="616"/>
    <x v="616"/>
    <n v="3854724542.5922952"/>
    <n v="74840815.375601515"/>
    <n v="16027107.003980139"/>
    <n v="0"/>
    <n v="0"/>
    <n v="615"/>
    <n v="4402000"/>
    <n v="8821000"/>
    <n v="615"/>
    <n v="0"/>
    <n v="0"/>
    <n v="0.36546629314019002"/>
    <n v="0.46014755423222409"/>
    <n v="0"/>
    <n v="0"/>
    <n v="1"/>
    <n v="1"/>
    <n v="10624284.61804587"/>
    <n v="5682048.5037494944"/>
    <n v="2546949.9129868969"/>
  </r>
  <r>
    <x v="617"/>
    <x v="617"/>
    <n v="3570082356.686655"/>
    <n v="74840815.375601515"/>
    <n v="5864218.8450624608"/>
    <n v="0"/>
    <n v="0"/>
    <n v="616"/>
    <n v="4016000"/>
    <n v="6307000"/>
    <n v="616"/>
    <n v="0"/>
    <n v="0"/>
    <n v="0.36551157763450998"/>
    <n v="0.46015312222545518"/>
    <n v="0"/>
    <n v="0"/>
    <n v="1"/>
    <n v="1"/>
    <n v="5774010.6926724575"/>
    <n v="2918034.556808793"/>
    <n v="3790190.977884674"/>
  </r>
  <r>
    <x v="618"/>
    <x v="618"/>
    <n v="3420989209.6695681"/>
    <n v="74840815.375601515"/>
    <n v="0"/>
    <n v="0"/>
    <n v="0"/>
    <n v="617"/>
    <n v="3554000"/>
    <n v="5288000"/>
    <n v="617"/>
    <n v="0"/>
    <n v="0"/>
    <n v="0.36557169894263741"/>
    <n v="0.46019322069673912"/>
    <n v="0"/>
    <n v="0"/>
    <n v="1"/>
    <n v="1"/>
    <n v="4650628.7578766719"/>
    <n v="2500000"/>
    <n v="1852289.0689530009"/>
  </r>
  <r>
    <x v="619"/>
    <x v="619"/>
    <n v="3339670274.2699332"/>
    <n v="74840815.375601515"/>
    <n v="-600000"/>
    <n v="0"/>
    <n v="0"/>
    <n v="618"/>
    <n v="3554000"/>
    <n v="5105000"/>
    <n v="618"/>
    <n v="0"/>
    <n v="0"/>
    <n v="0.36564846643289928"/>
    <n v="0.46024871041092202"/>
    <n v="0"/>
    <n v="0"/>
    <n v="1"/>
    <n v="1"/>
    <n v="4557735.6945548467"/>
    <n v="2500000"/>
    <n v="-66233.821322509786"/>
  </r>
  <r>
    <x v="620"/>
    <x v="620"/>
    <n v="3515904955.0282331"/>
    <n v="74840815.375601515"/>
    <n v="-474245.00013411051"/>
    <n v="0"/>
    <n v="0"/>
    <n v="619"/>
    <n v="3718000"/>
    <n v="5557000"/>
    <n v="619"/>
    <n v="0"/>
    <n v="0"/>
    <n v="0.36572521365195809"/>
    <n v="0.46030751486404081"/>
    <n v="0"/>
    <n v="0"/>
    <n v="1"/>
    <n v="1"/>
    <n v="4470407.5487991888"/>
    <n v="2500000"/>
    <n v="-1571608.983124089"/>
  </r>
  <r>
    <x v="621"/>
    <x v="621"/>
    <n v="3868362741.7111101"/>
    <n v="74840815.375601515"/>
    <n v="2529272.4497612291"/>
    <n v="0"/>
    <n v="0"/>
    <n v="620"/>
    <n v="5933000"/>
    <n v="11718000"/>
    <n v="620"/>
    <n v="0"/>
    <n v="0"/>
    <n v="0.36579369677945073"/>
    <n v="0.4603568388622149"/>
    <n v="0"/>
    <n v="0"/>
    <n v="1"/>
    <n v="1"/>
    <n v="4572266.4654019494"/>
    <n v="2683955.520680727"/>
    <n v="-1486080.3936441301"/>
  </r>
  <r>
    <x v="622"/>
    <x v="622"/>
    <n v="3881929674.7589788"/>
    <n v="74840815.375601515"/>
    <n v="16554365"/>
    <n v="0"/>
    <n v="0"/>
    <n v="621"/>
    <n v="4329000"/>
    <n v="7741000"/>
    <n v="621"/>
    <n v="0"/>
    <n v="0"/>
    <n v="0.36574642629366311"/>
    <n v="0.46024104173102398"/>
    <n v="0"/>
    <n v="0"/>
    <n v="1"/>
    <n v="1"/>
    <n v="10452957.238749219"/>
    <n v="5502555.4491291419"/>
    <n v="5689917.9099601451"/>
  </r>
  <r>
    <x v="623"/>
    <x v="623"/>
    <n v="3881939597.504354"/>
    <n v="74840815.375601515"/>
    <n v="223891.3353575822"/>
    <n v="0"/>
    <n v="0"/>
    <n v="622"/>
    <n v="3849000"/>
    <n v="6155000"/>
    <n v="622"/>
    <n v="0"/>
    <n v="0"/>
    <n v="0.36579550350246859"/>
    <n v="0.46024732271972019"/>
    <n v="0"/>
    <n v="0"/>
    <n v="1"/>
    <n v="1"/>
    <n v="4551899.7664571833"/>
    <n v="2500000"/>
    <n v="3750638.806445681"/>
  </r>
  <r>
    <x v="624"/>
    <x v="624"/>
    <n v="3868392525.730978"/>
    <n v="74840815.375601515"/>
    <n v="229461.7543752589"/>
    <n v="0"/>
    <n v="0"/>
    <n v="623"/>
    <n v="3853000"/>
    <n v="5815000"/>
    <n v="623"/>
    <n v="0"/>
    <n v="0"/>
    <n v="0.36585728916057642"/>
    <n v="0.46028438245498798"/>
    <n v="0"/>
    <n v="0"/>
    <n v="1"/>
    <n v="1"/>
    <n v="4468626.5828069951"/>
    <n v="2500000"/>
    <n v="2238003.7892082371"/>
  </r>
  <r>
    <x v="625"/>
    <x v="625"/>
    <n v="3800621142.293447"/>
    <n v="74840815.375601515"/>
    <n v="-487563.74030483438"/>
    <n v="0"/>
    <n v="0"/>
    <n v="624"/>
    <n v="3675000"/>
    <n v="5372000"/>
    <n v="624"/>
    <n v="0"/>
    <n v="0"/>
    <n v="0.3659188556073395"/>
    <n v="0.46032822619328562"/>
    <n v="0"/>
    <n v="0"/>
    <n v="1"/>
    <n v="1"/>
    <n v="4390434.2105785636"/>
    <n v="2500000"/>
    <n v="315623.75181638752"/>
  </r>
  <r>
    <x v="626"/>
    <x v="626"/>
    <n v="3759960104.4588509"/>
    <n v="74840815.375601515"/>
    <n v="-1082688.103010765"/>
    <n v="0"/>
    <n v="0"/>
    <n v="625"/>
    <n v="3489000"/>
    <n v="4960000"/>
    <n v="625"/>
    <n v="0"/>
    <n v="0"/>
    <n v="0.36598945447314662"/>
    <n v="0.46038102057175362"/>
    <n v="0"/>
    <n v="0"/>
    <n v="1"/>
    <n v="1"/>
    <n v="4313128.5458751246"/>
    <n v="2500000"/>
    <n v="-1587532.4856312289"/>
  </r>
  <r>
    <x v="627"/>
    <x v="627"/>
    <n v="3624407208.3056231"/>
    <n v="74840815.375601515"/>
    <n v="-1671861.2222226569"/>
    <n v="0"/>
    <n v="0"/>
    <n v="626"/>
    <n v="3613000"/>
    <n v="5175000"/>
    <n v="626"/>
    <n v="0"/>
    <n v="0"/>
    <n v="0.36606933059978353"/>
    <n v="0.46044200981636763"/>
    <n v="0"/>
    <n v="0"/>
    <n v="1"/>
    <n v="1"/>
    <n v="4240454.0090093156"/>
    <n v="2500000"/>
    <n v="-3471657.1611297582"/>
  </r>
  <r>
    <x v="628"/>
    <x v="628"/>
    <n v="3624411656.485271"/>
    <n v="74840815.375601515"/>
    <n v="-2255142.610374121"/>
    <n v="0"/>
    <n v="0"/>
    <n v="627"/>
    <n v="3923000"/>
    <n v="7602000"/>
    <n v="627"/>
    <n v="0"/>
    <n v="0"/>
    <n v="0.36614300760567331"/>
    <n v="0.46049826507650449"/>
    <n v="0"/>
    <n v="0"/>
    <n v="1"/>
    <n v="1"/>
    <n v="4172133.164360723"/>
    <n v="2500000"/>
    <n v="-5336940.5902944356"/>
  </r>
  <r>
    <x v="629"/>
    <x v="629"/>
    <n v="3407521493.5603428"/>
    <n v="74840815.375601515"/>
    <n v="13721773.81522556"/>
    <n v="0"/>
    <n v="0"/>
    <n v="628"/>
    <n v="3659000"/>
    <n v="5774000"/>
    <n v="628"/>
    <n v="0"/>
    <n v="0"/>
    <n v="0.36620091456294579"/>
    <n v="0.46049602257822408"/>
    <n v="0"/>
    <n v="0"/>
    <n v="1"/>
    <n v="1"/>
    <n v="9627715.5911965966"/>
    <n v="5555058.0127129741"/>
    <n v="1877566.3144156111"/>
  </r>
  <r>
    <x v="630"/>
    <x v="630"/>
    <n v="3759977440.690814"/>
    <n v="74840815.375601515"/>
    <n v="0"/>
    <n v="0"/>
    <n v="0"/>
    <n v="629"/>
    <n v="4543000"/>
    <n v="9056000"/>
    <n v="629"/>
    <n v="0"/>
    <n v="0"/>
    <n v="0.36625806284380857"/>
    <n v="0.46051086985271361"/>
    <n v="0"/>
    <n v="0"/>
    <n v="1"/>
    <n v="1"/>
    <n v="4274617.1622510413"/>
    <n v="2500000"/>
    <n v="-41209.348308875917"/>
  </r>
  <r>
    <x v="631"/>
    <x v="631"/>
    <n v="3881983253.3339772"/>
    <n v="74840815.375601515"/>
    <n v="51222360"/>
    <n v="0"/>
    <n v="0"/>
    <n v="630"/>
    <n v="10204000"/>
    <n v="23988000"/>
    <n v="630"/>
    <n v="0"/>
    <n v="0"/>
    <n v="0.36628312041572381"/>
    <n v="0.46047012169029572"/>
    <n v="0"/>
    <n v="0"/>
    <n v="1"/>
    <n v="1"/>
    <n v="27925059.643042412"/>
    <n v="15380317.471353309"/>
    <n v="26424502.745165002"/>
  </r>
  <r>
    <x v="632"/>
    <x v="632"/>
    <n v="3881985561.7727561"/>
    <n v="75869838.564071476"/>
    <n v="46545630.19994054"/>
    <n v="0"/>
    <n v="0"/>
    <n v="631"/>
    <n v="5152000"/>
    <n v="8589000"/>
    <n v="631"/>
    <n v="0"/>
    <n v="0"/>
    <n v="0.36613152239164892"/>
    <n v="0.46060876787034188"/>
    <n v="0"/>
    <n v="0"/>
    <n v="1"/>
    <n v="1"/>
    <n v="26448490.953048039"/>
    <n v="14166727.918680931"/>
    <n v="41551812.576752096"/>
  </r>
  <r>
    <x v="633"/>
    <x v="633"/>
    <n v="3881987388.6533041"/>
    <n v="76825775.770195961"/>
    <n v="8523135.1109095961"/>
    <n v="0"/>
    <n v="0"/>
    <n v="632"/>
    <n v="4868000"/>
    <n v="6504000"/>
    <n v="632"/>
    <n v="0"/>
    <n v="0"/>
    <n v="0.36565505625779998"/>
    <n v="0.459900063618358"/>
    <n v="0"/>
    <n v="0"/>
    <n v="1"/>
    <n v="1"/>
    <n v="10769453.20592526"/>
    <n v="6322651.7854361609"/>
    <n v="33729531.370271802"/>
  </r>
  <r>
    <x v="634"/>
    <x v="634"/>
    <n v="3881988782.1317382"/>
    <n v="76331463.845254168"/>
    <n v="0"/>
    <n v="0"/>
    <n v="0"/>
    <n v="633"/>
    <n v="4321000"/>
    <n v="6611000"/>
    <n v="633"/>
    <n v="0"/>
    <n v="0"/>
    <n v="0.36568422784968158"/>
    <n v="0.45989676467830792"/>
    <n v="0"/>
    <n v="0"/>
    <n v="1"/>
    <n v="1"/>
    <n v="8696397.1166136414"/>
    <n v="5564530.8754447317"/>
    <n v="27382614.25457624"/>
  </r>
  <r>
    <x v="635"/>
    <x v="635"/>
    <n v="3881989785.548532"/>
    <n v="75930384.32201913"/>
    <n v="-600000"/>
    <n v="0"/>
    <n v="0"/>
    <n v="634"/>
    <n v="5598000"/>
    <n v="11723000"/>
    <n v="634"/>
    <n v="0"/>
    <n v="0"/>
    <n v="0.36573243084701018"/>
    <n v="0.45992342328389318"/>
    <n v="0"/>
    <n v="0"/>
    <n v="1"/>
    <n v="1"/>
    <n v="7468810.1790219406"/>
    <n v="4488619.7080002008"/>
    <n v="22230747.329428408"/>
  </r>
  <r>
    <x v="636"/>
    <x v="636"/>
    <n v="3881990437.9100881"/>
    <n v="75604823.377635777"/>
    <n v="40551789.99986589"/>
    <n v="0"/>
    <n v="0"/>
    <n v="635"/>
    <n v="7692000"/>
    <n v="17589000"/>
    <n v="635"/>
    <n v="0"/>
    <n v="0"/>
    <n v="0.36575027730079218"/>
    <n v="0.45988252317303019"/>
    <n v="0"/>
    <n v="0"/>
    <n v="1"/>
    <n v="1"/>
    <n v="26997171.72588405"/>
    <n v="15702345.47236719"/>
    <n v="40913132.754190639"/>
  </r>
  <r>
    <x v="637"/>
    <x v="637"/>
    <n v="3881990774.3221412"/>
    <n v="76785415.79793489"/>
    <n v="6873728.5402195752"/>
    <n v="0"/>
    <n v="0"/>
    <n v="636"/>
    <n v="5271000"/>
    <n v="8651000"/>
    <n v="636"/>
    <n v="0"/>
    <n v="0"/>
    <n v="0.36534696587708132"/>
    <n v="0.4597190732475227"/>
    <n v="0"/>
    <n v="0"/>
    <n v="1"/>
    <n v="1"/>
    <n v="10403058.34197301"/>
    <n v="6093137.2593584759"/>
    <n v="33220142.312712539"/>
  </r>
  <r>
    <x v="638"/>
    <x v="638"/>
    <n v="3881990826.3798351"/>
    <n v="76299274.119656235"/>
    <n v="0"/>
    <n v="0"/>
    <n v="0"/>
    <n v="637"/>
    <n v="4790000"/>
    <n v="7460000"/>
    <n v="637"/>
    <n v="0"/>
    <n v="0"/>
    <n v="0.36537536448955898"/>
    <n v="0.45972644475905522"/>
    <n v="0"/>
    <n v="0"/>
    <n v="1"/>
    <n v="1"/>
    <n v="8813594.8627224974"/>
    <n v="5491381.2408370208"/>
    <n v="26984845.33444966"/>
  </r>
  <r>
    <x v="639"/>
    <x v="639"/>
    <n v="3881990622.5187769"/>
    <n v="75905248.186485305"/>
    <n v="119755"/>
    <n v="0"/>
    <n v="0"/>
    <n v="638"/>
    <n v="4857000"/>
    <n v="7119000"/>
    <n v="638"/>
    <n v="0"/>
    <n v="0"/>
    <n v="0.36541683102402428"/>
    <n v="0.45974834185617808"/>
    <n v="0"/>
    <n v="0"/>
    <n v="1"/>
    <n v="1"/>
    <n v="7789503.062265072"/>
    <n v="4630368.2953723362"/>
    <n v="22299473.260737959"/>
  </r>
  <r>
    <x v="640"/>
    <x v="640"/>
    <n v="3881990188.3309989"/>
    <n v="75609166.362310246"/>
    <n v="-541320.04997323267"/>
    <n v="0"/>
    <n v="0"/>
    <n v="639"/>
    <n v="4615000"/>
    <n v="7446000"/>
    <n v="639"/>
    <n v="0"/>
    <n v="0"/>
    <n v="0.36545929579011188"/>
    <n v="0.45977736727441548"/>
    <n v="0"/>
    <n v="0"/>
    <n v="1"/>
    <n v="1"/>
    <n v="6651542.0871290388"/>
    <n v="3643734.7398613272"/>
    <n v="18079948.265592478"/>
  </r>
  <r>
    <x v="641"/>
    <x v="641"/>
    <n v="3881989546.8493128"/>
    <n v="75342522.723755985"/>
    <n v="-1135906.849594495"/>
    <n v="0"/>
    <n v="0"/>
    <n v="640"/>
    <n v="5116000"/>
    <n v="8303000"/>
    <n v="640"/>
    <n v="0"/>
    <n v="0"/>
    <n v="0.36550270004761343"/>
    <n v="0.45980214149460391"/>
    <n v="0"/>
    <n v="0"/>
    <n v="1"/>
    <n v="1"/>
    <n v="5829403.4073375585"/>
    <n v="2965839.8703566962"/>
    <n v="14678146.454011999"/>
  </r>
  <r>
    <x v="642"/>
    <x v="642"/>
    <n v="3881988718.8032351"/>
    <n v="75127553.310439602"/>
    <n v="32103937.218647551"/>
    <n v="0"/>
    <n v="0"/>
    <n v="641"/>
    <n v="5267000"/>
    <n v="7945000"/>
    <n v="641"/>
    <n v="0"/>
    <n v="0"/>
    <n v="0.36550986893000098"/>
    <n v="0.459805660096399"/>
    <n v="0"/>
    <n v="0"/>
    <n v="1"/>
    <n v="1"/>
    <n v="21474605.709239282"/>
    <n v="12176244.00222321"/>
    <n v="30439240.615310129"/>
  </r>
  <r>
    <x v="643"/>
    <x v="643"/>
    <n v="3881987722.8493171"/>
    <n v="76123541.128878802"/>
    <n v="4539004.6948214136"/>
    <n v="0"/>
    <n v="0"/>
    <n v="642"/>
    <n v="4597000"/>
    <n v="6672000"/>
    <n v="642"/>
    <n v="0"/>
    <n v="0"/>
    <n v="0.36524208661316482"/>
    <n v="0.45941146698313468"/>
    <n v="0"/>
    <n v="0"/>
    <n v="1"/>
    <n v="1"/>
    <n v="8037364.3947708663"/>
    <n v="4491784.9606774701"/>
    <n v="24711293.843711711"/>
  </r>
  <r>
    <x v="644"/>
    <x v="644"/>
    <n v="3881986575.7784472"/>
    <n v="75761576.080589905"/>
    <n v="0"/>
    <n v="0"/>
    <n v="0"/>
    <n v="643"/>
    <n v="4536000"/>
    <n v="6209000"/>
    <n v="643"/>
    <n v="0"/>
    <n v="0"/>
    <n v="0.36529187474193858"/>
    <n v="0.45944296955955488"/>
    <n v="0"/>
    <n v="0"/>
    <n v="1"/>
    <n v="1"/>
    <n v="7142273.8798168106"/>
    <n v="4087031.208227884"/>
    <n v="20068554.0050616"/>
  </r>
  <r>
    <x v="645"/>
    <x v="645"/>
    <n v="3881985292.7024102"/>
    <n v="75468188.307117134"/>
    <n v="-600000"/>
    <n v="0"/>
    <n v="0"/>
    <n v="644"/>
    <n v="4347000"/>
    <n v="5671000"/>
    <n v="644"/>
    <n v="0"/>
    <n v="0"/>
    <n v="0.36534219239255911"/>
    <n v="0.459483108969725"/>
    <n v="0"/>
    <n v="0"/>
    <n v="1"/>
    <n v="1"/>
    <n v="6195295.099335853"/>
    <n v="3287137.932129465"/>
    <n v="16277348.819568491"/>
  </r>
  <r>
    <x v="646"/>
    <x v="646"/>
    <n v="3881983887.221806"/>
    <n v="75228611.400633916"/>
    <n v="-1194000.00013411"/>
    <n v="0"/>
    <n v="0"/>
    <n v="645"/>
    <n v="4402000"/>
    <n v="5772000"/>
    <n v="645"/>
    <n v="0"/>
    <n v="0"/>
    <n v="0.36539226866991847"/>
    <n v="0.45953267616763688"/>
    <n v="0"/>
    <n v="0"/>
    <n v="1"/>
    <n v="1"/>
    <n v="5436368.3933196738"/>
    <n v="2666485.3222184218"/>
    <n v="13189139.865281001"/>
  </r>
  <r>
    <x v="647"/>
    <x v="647"/>
    <n v="3881982371.577167"/>
    <n v="75033458.800961107"/>
    <n v="2536469.9996003509"/>
    <n v="0"/>
    <n v="0"/>
    <n v="646"/>
    <n v="4795000"/>
    <n v="6094000"/>
    <n v="646"/>
    <n v="0"/>
    <n v="0"/>
    <n v="0.36542880111760362"/>
    <n v="0.45958103074121842"/>
    <n v="0"/>
    <n v="0"/>
    <n v="1"/>
    <n v="1"/>
    <n v="6050877.5090185162"/>
    <n v="3410984.988202672"/>
    <n v="13078963.183964901"/>
  </r>
  <r>
    <x v="648"/>
    <x v="648"/>
    <n v="3881980756.7849631"/>
    <n v="75026496.426944181"/>
    <n v="3598775"/>
    <n v="0"/>
    <n v="0"/>
    <n v="647"/>
    <n v="4262000"/>
    <n v="5675000"/>
    <n v="647"/>
    <n v="0"/>
    <n v="0"/>
    <n v="0.36546114554029407"/>
    <n v="0.45962478634988452"/>
    <n v="0"/>
    <n v="0"/>
    <n v="1"/>
    <n v="1"/>
    <n v="5883657.0229741735"/>
    <n v="3120204.867653558"/>
    <n v="12587259.703243639"/>
  </r>
  <r>
    <x v="649"/>
    <x v="649"/>
    <n v="3881979052.7600088"/>
    <n v="74995424.302631587"/>
    <n v="0"/>
    <n v="0"/>
    <n v="0"/>
    <n v="648"/>
    <n v="4171000"/>
    <n v="5187000"/>
    <n v="648"/>
    <n v="0"/>
    <n v="0"/>
    <n v="0.36551265960892049"/>
    <n v="0.45967478893909741"/>
    <n v="0"/>
    <n v="0"/>
    <n v="1"/>
    <n v="1"/>
    <n v="5001828.9765448133"/>
    <n v="2500000"/>
    <n v="10197347.55364852"/>
  </r>
  <r>
    <x v="650"/>
    <x v="650"/>
    <n v="3881977268.4256358"/>
    <n v="74844399.039805502"/>
    <n v="-600000"/>
    <n v="0"/>
    <n v="0"/>
    <n v="649"/>
    <n v="4217000"/>
    <n v="5005000"/>
    <n v="649"/>
    <n v="0"/>
    <n v="0"/>
    <n v="0.36555764170567412"/>
    <n v="0.45973273751460692"/>
    <n v="0"/>
    <n v="0"/>
    <n v="1"/>
    <n v="1"/>
    <n v="4887896.6644758852"/>
    <n v="2500000"/>
    <n v="8257729.1396828983"/>
  </r>
  <r>
    <x v="651"/>
    <x v="651"/>
    <n v="3881975411.8128338"/>
    <n v="74840815.375601515"/>
    <n v="-1194000.00013411"/>
    <n v="0"/>
    <n v="0"/>
    <n v="650"/>
    <n v="4302000"/>
    <n v="5110000"/>
    <n v="650"/>
    <n v="0"/>
    <n v="0"/>
    <n v="0.36560018963348462"/>
    <n v="0.45979382792318652"/>
    <n v="0"/>
    <n v="0"/>
    <n v="1"/>
    <n v="1"/>
    <n v="4780789.6620922443"/>
    <n v="2500000"/>
    <n v="6344077.4234888703"/>
  </r>
  <r>
    <x v="652"/>
    <x v="652"/>
    <n v="3881973490.1494899"/>
    <n v="74840815.375601515"/>
    <n v="-1782060.0003996489"/>
    <n v="0"/>
    <n v="0"/>
    <n v="651"/>
    <n v="4164000"/>
    <n v="5090000"/>
    <n v="651"/>
    <n v="0"/>
    <n v="0"/>
    <n v="0.36563822280557701"/>
    <n v="0.45985288767922378"/>
    <n v="0"/>
    <n v="0"/>
    <n v="1"/>
    <n v="1"/>
    <n v="4680099.0875634942"/>
    <n v="2500000"/>
    <n v="4423345.3783012712"/>
  </r>
  <r>
    <x v="653"/>
    <x v="653"/>
    <n v="3881971509.9406991"/>
    <n v="74840815.375601515"/>
    <n v="-2364239.4007939738"/>
    <n v="0"/>
    <n v="0"/>
    <n v="652"/>
    <n v="3978000"/>
    <n v="4674000"/>
    <n v="652"/>
    <n v="0"/>
    <n v="0"/>
    <n v="0.36568354773509271"/>
    <n v="0.45991214052426849"/>
    <n v="0"/>
    <n v="0"/>
    <n v="1"/>
    <n v="1"/>
    <n v="4585440.5538234226"/>
    <n v="2500000"/>
    <n v="2501260.5256041228"/>
  </r>
  <r>
    <x v="654"/>
    <x v="654"/>
    <n v="3881969477.041039"/>
    <n v="74840815.375601515"/>
    <n v="-2940597.0073144832"/>
    <n v="0"/>
    <n v="0"/>
    <n v="653"/>
    <n v="4118000"/>
    <n v="4708000"/>
    <n v="653"/>
    <n v="0"/>
    <n v="0"/>
    <n v="0.36573856101550939"/>
    <n v="0.45997905926552868"/>
    <n v="0"/>
    <n v="0"/>
    <n v="1"/>
    <n v="1"/>
    <n v="4496452.7011693306"/>
    <n v="2500000"/>
    <n v="576247.92090715724"/>
  </r>
  <r>
    <x v="655"/>
    <x v="655"/>
    <n v="3881967396.7196298"/>
    <n v="74840815.375601515"/>
    <n v="-3511191.0378986131"/>
    <n v="0"/>
    <n v="0"/>
    <n v="654"/>
    <n v="4083000"/>
    <n v="4708000"/>
    <n v="654"/>
    <n v="0"/>
    <n v="0"/>
    <n v="0.3657862793311194"/>
    <n v="0.46004526414919023"/>
    <n v="0"/>
    <n v="0"/>
    <n v="1"/>
    <n v="1"/>
    <n v="4412795.8177685048"/>
    <n v="2500000"/>
    <n v="-1329514.558173113"/>
  </r>
  <r>
    <x v="656"/>
    <x v="656"/>
    <n v="3881965273.7186761"/>
    <n v="74840815.375601515"/>
    <n v="-4076079.1283044401"/>
    <n v="0"/>
    <n v="0"/>
    <n v="655"/>
    <n v="4109000"/>
    <n v="4673000"/>
    <n v="655"/>
    <n v="0"/>
    <n v="0"/>
    <n v="0.3658358169438447"/>
    <n v="0.46011135678079212"/>
    <n v="0"/>
    <n v="0"/>
    <n v="1"/>
    <n v="1"/>
    <n v="4334150.5428056"/>
    <n v="2500000"/>
    <n v="-3216219.4128885511"/>
  </r>
  <r>
    <x v="657"/>
    <x v="657"/>
    <n v="3881963112.3061562"/>
    <n v="74840815.375601515"/>
    <n v="-4635318.3379324703"/>
    <n v="0"/>
    <n v="0"/>
    <n v="656"/>
    <n v="4000000"/>
    <n v="4618000"/>
    <n v="656"/>
    <n v="0"/>
    <n v="0"/>
    <n v="0.36588398645065112"/>
    <n v="0.46017800199561021"/>
    <n v="0"/>
    <n v="0"/>
    <n v="1"/>
    <n v="1"/>
    <n v="4260216.6473202026"/>
    <n v="2500000"/>
    <n v="-5084057.2194785466"/>
  </r>
  <r>
    <x v="658"/>
    <x v="658"/>
    <n v="3881960916.3232522"/>
    <n v="74840815.375601515"/>
    <n v="-5188965.1555892201"/>
    <n v="0"/>
    <n v="0"/>
    <n v="657"/>
    <n v="3857000"/>
    <n v="4480000"/>
    <n v="657"/>
    <n v="0"/>
    <n v="0"/>
    <n v="0.36593781725243518"/>
    <n v="0.46024559893853401"/>
    <n v="0"/>
    <n v="0"/>
    <n v="1"/>
    <n v="1"/>
    <n v="4190711.8880803869"/>
    <n v="2500000"/>
    <n v="-6933216.6484201364"/>
  </r>
  <r>
    <x v="659"/>
    <x v="659"/>
    <n v="3881958689.2270231"/>
    <n v="74840815.375601515"/>
    <n v="-5737075.5051931525"/>
    <n v="0"/>
    <n v="0"/>
    <n v="658"/>
    <n v="3913000"/>
    <n v="4480000"/>
    <n v="658"/>
    <n v="0"/>
    <n v="0"/>
    <n v="0.3659989923735063"/>
    <n v="0.46031581543175548"/>
    <n v="0"/>
    <n v="0"/>
    <n v="1"/>
    <n v="1"/>
    <n v="4125370.9301169491"/>
    <n v="2500000"/>
    <n v="-8763884.4834856298"/>
  </r>
  <r>
    <x v="660"/>
    <x v="660"/>
    <n v="3881956434.128818"/>
    <n v="74840815.375601515"/>
    <n v="-6279704.7514235564"/>
    <n v="0"/>
    <n v="0"/>
    <n v="659"/>
    <n v="3849000"/>
    <n v="4469000"/>
    <n v="659"/>
    <n v="0"/>
    <n v="0"/>
    <n v="0.36605728457514231"/>
    <n v="0.46038591838418569"/>
    <n v="0"/>
    <n v="0"/>
    <n v="1"/>
    <n v="1"/>
    <n v="4063944.3338050488"/>
    <n v="2500000"/>
    <n v="-10576245.64060965"/>
  </r>
  <r>
    <x v="661"/>
    <x v="661"/>
    <n v="3881954153.828855"/>
    <n v="74840815.375601515"/>
    <n v="-6816907.705312944"/>
    <n v="0"/>
    <n v="0"/>
    <n v="660"/>
    <n v="3754000"/>
    <n v="4285000"/>
    <n v="660"/>
    <n v="0"/>
    <n v="0"/>
    <n v="0.36611884073061951"/>
    <n v="0.46045612042009509"/>
    <n v="0"/>
    <n v="0"/>
    <n v="1"/>
    <n v="1"/>
    <n v="4006197.6026264769"/>
    <n v="2500000"/>
    <n v="-12370483.18656753"/>
  </r>
  <r>
    <x v="662"/>
    <x v="662"/>
    <n v="3881951850.847322"/>
    <n v="74840815.375601515"/>
    <n v="-7348738.6297835121"/>
    <n v="0"/>
    <n v="0"/>
    <n v="661"/>
    <n v="5182000"/>
    <n v="6741000"/>
    <n v="661"/>
    <n v="0"/>
    <n v="0"/>
    <n v="0.36618521131070542"/>
    <n v="0.46052995566662153"/>
    <n v="0"/>
    <n v="0"/>
    <n v="1"/>
    <n v="1"/>
    <n v="3951910.287977329"/>
    <n v="2500000"/>
    <n v="-14146778.357466871"/>
  </r>
  <r>
    <x v="663"/>
    <x v="663"/>
    <n v="3881949527.4523931"/>
    <n v="74840815.375601515"/>
    <n v="30271763.75487176"/>
    <n v="0"/>
    <n v="0"/>
    <n v="662"/>
    <n v="6495000"/>
    <n v="10553000"/>
    <n v="662"/>
    <n v="0"/>
    <n v="0"/>
    <n v="0.36617461371055299"/>
    <n v="0.46054703284648751"/>
    <n v="0"/>
    <n v="0"/>
    <n v="1"/>
    <n v="1"/>
    <n v="17884586.316793859"/>
    <n v="10322525.529347841"/>
    <n v="4974701.9229457397"/>
  </r>
  <r>
    <x v="664"/>
    <x v="664"/>
    <n v="3881947185.6854172"/>
    <n v="74840815.375601515"/>
    <n v="29962680.192481391"/>
    <n v="0"/>
    <n v="0"/>
    <n v="663"/>
    <n v="5250000"/>
    <n v="9047000"/>
    <n v="663"/>
    <n v="0"/>
    <n v="0"/>
    <n v="0.36609320954002761"/>
    <n v="0.46042823168943497"/>
    <n v="0"/>
    <n v="0"/>
    <n v="1"/>
    <n v="1"/>
    <n v="15886193.57287881"/>
    <n v="7940153.4307753434"/>
    <n v="17253853.171502519"/>
  </r>
  <r>
    <x v="665"/>
    <x v="665"/>
    <n v="3881944827.3836122"/>
    <n v="75290319.453972459"/>
    <n v="3959818.3814972122"/>
    <n v="0"/>
    <n v="0"/>
    <n v="664"/>
    <n v="4429000"/>
    <n v="6937000"/>
    <n v="664"/>
    <n v="0"/>
    <n v="0"/>
    <n v="0.36608076450150462"/>
    <n v="0.46033357111181877"/>
    <n v="0"/>
    <n v="0"/>
    <n v="1"/>
    <n v="1"/>
    <n v="5059071.2023629844"/>
    <n v="2500000"/>
    <n v="14010828.72302811"/>
  </r>
  <r>
    <x v="666"/>
    <x v="666"/>
    <n v="3881942454.200469"/>
    <n v="75085383.628291488"/>
    <n v="0"/>
    <n v="0"/>
    <n v="0"/>
    <n v="665"/>
    <n v="4048000"/>
    <n v="6497000"/>
    <n v="665"/>
    <n v="0"/>
    <n v="0"/>
    <n v="0.36611192049684649"/>
    <n v="0.46035777566490738"/>
    <n v="0"/>
    <n v="0"/>
    <n v="1"/>
    <n v="1"/>
    <n v="4739858.923226567"/>
    <n v="2500000"/>
    <n v="11365104.09565636"/>
  </r>
  <r>
    <x v="667"/>
    <x v="667"/>
    <n v="3881940067.6241331"/>
    <n v="74918192.856328622"/>
    <n v="-600000"/>
    <n v="0"/>
    <n v="0"/>
    <n v="666"/>
    <n v="3658000"/>
    <n v="6277000"/>
    <n v="666"/>
    <n v="0"/>
    <n v="0"/>
    <n v="0.36616319687850962"/>
    <n v="0.46038872216339938"/>
    <n v="0"/>
    <n v="0"/>
    <n v="1"/>
    <n v="1"/>
    <n v="4641620.3744957028"/>
    <n v="2500000"/>
    <n v="9219659.5795001928"/>
  </r>
  <r>
    <x v="668"/>
    <x v="668"/>
    <n v="3881937668.9939299"/>
    <n v="74840815.375601515"/>
    <n v="-1194000.00013411"/>
    <n v="0"/>
    <n v="0"/>
    <n v="667"/>
    <n v="4074000"/>
    <n v="6136000"/>
    <n v="667"/>
    <n v="0"/>
    <n v="0"/>
    <n v="0.36623436815059029"/>
    <n v="0.46042365128182827"/>
    <n v="0"/>
    <n v="0"/>
    <n v="1"/>
    <n v="1"/>
    <n v="4549266.9737614468"/>
    <n v="2500000"/>
    <n v="7303579.0884116674"/>
  </r>
  <r>
    <x v="669"/>
    <x v="669"/>
    <n v="3881935259.515254"/>
    <n v="74840815.375601515"/>
    <n v="-1782060.0003996489"/>
    <n v="0"/>
    <n v="0"/>
    <n v="668"/>
    <n v="3918000"/>
    <n v="5397000"/>
    <n v="668"/>
    <n v="0"/>
    <n v="0"/>
    <n v="0.36628426823609689"/>
    <n v="0.46046094787558622"/>
    <n v="0"/>
    <n v="0"/>
    <n v="1"/>
    <n v="1"/>
    <n v="4462446.1611846173"/>
    <n v="2500000"/>
    <n v="5393646.7102883821"/>
  </r>
  <r>
    <x v="670"/>
    <x v="670"/>
    <n v="3881932840.2729611"/>
    <n v="74840815.375601515"/>
    <n v="-924729.40079397405"/>
    <n v="0"/>
    <n v="0"/>
    <n v="669"/>
    <n v="4097000"/>
    <n v="4840000"/>
    <n v="669"/>
    <n v="0"/>
    <n v="0"/>
    <n v="0.36634222017971141"/>
    <n v="0.46051332688096419"/>
    <n v="0"/>
    <n v="0"/>
    <n v="1"/>
    <n v="1"/>
    <n v="4380826.4976251684"/>
    <n v="2500000"/>
    <n v="4272648.6323843347"/>
  </r>
  <r>
    <x v="671"/>
    <x v="671"/>
    <n v="3881930412.2434149"/>
    <n v="74840815.375601515"/>
    <n v="2083292.8930072731"/>
    <n v="0"/>
    <n v="0"/>
    <n v="670"/>
    <n v="3859000"/>
    <n v="4550000"/>
    <n v="670"/>
    <n v="0"/>
    <n v="0"/>
    <n v="0.36639090048577838"/>
    <n v="0.46057664152924549"/>
    <n v="0"/>
    <n v="0"/>
    <n v="1"/>
    <n v="1"/>
    <n v="4477388.5697523691"/>
    <n v="2673292.1703817239"/>
    <n v="4319036.7559451014"/>
  </r>
  <r>
    <x v="672"/>
    <x v="672"/>
    <n v="3881927976.3053489"/>
    <n v="74840815.375601515"/>
    <n v="0"/>
    <n v="0"/>
    <n v="0"/>
    <n v="671"/>
    <n v="3788000"/>
    <n v="4358000"/>
    <n v="671"/>
    <n v="0"/>
    <n v="0"/>
    <n v="0.36645461551240721"/>
    <n v="0.46064562328725323"/>
    <n v="0"/>
    <n v="0"/>
    <n v="1"/>
    <n v="1"/>
    <n v="4266440.9739864394"/>
    <n v="2500000"/>
    <n v="2396498.0672411211"/>
  </r>
  <r>
    <x v="673"/>
    <x v="673"/>
    <n v="3881925533.249619"/>
    <n v="74840815.375601515"/>
    <n v="-600000"/>
    <n v="0"/>
    <n v="0"/>
    <n v="672"/>
    <n v="3548000"/>
    <n v="4312000"/>
    <n v="672"/>
    <n v="0"/>
    <n v="0"/>
    <n v="0.36651915896989468"/>
    <n v="0.46071814645787662"/>
    <n v="0"/>
    <n v="0"/>
    <n v="1"/>
    <n v="1"/>
    <n v="4196563.3358301166"/>
    <n v="2500000"/>
    <n v="476415.41231866367"/>
  </r>
  <r>
    <x v="674"/>
    <x v="674"/>
    <n v="3881923083.7879968"/>
    <n v="74840815.375601515"/>
    <n v="-1194000.00013411"/>
    <n v="0"/>
    <n v="0"/>
    <n v="673"/>
    <n v="3522000"/>
    <n v="4117000"/>
    <n v="673"/>
    <n v="0"/>
    <n v="0"/>
    <n v="0.36659571936147711"/>
    <n v="0.46079150643285949"/>
    <n v="0"/>
    <n v="0"/>
    <n v="1"/>
    <n v="1"/>
    <n v="4130871.8368983259"/>
    <n v="2500000"/>
    <n v="-1428348.741698036"/>
  </r>
  <r>
    <x v="675"/>
    <x v="675"/>
    <n v="3881920628.5610738"/>
    <n v="74840815.375601515"/>
    <n v="-1782060.0003996489"/>
    <n v="0"/>
    <n v="0"/>
    <n v="674"/>
    <n v="3554000"/>
    <n v="4136000"/>
    <n v="674"/>
    <n v="0"/>
    <n v="0"/>
    <n v="0.36667354685636427"/>
    <n v="0.46086860972836341"/>
    <n v="0"/>
    <n v="0"/>
    <n v="1"/>
    <n v="1"/>
    <n v="4069115.6993733058"/>
    <n v="2500000"/>
    <n v="-3314065.2546003158"/>
  </r>
  <r>
    <x v="676"/>
    <x v="676"/>
    <n v="3881918168.1453862"/>
    <n v="74840815.375601515"/>
    <n v="-204974.40079397411"/>
    <n v="0"/>
    <n v="0"/>
    <n v="675"/>
    <n v="3600000"/>
    <n v="4234000"/>
    <n v="675"/>
    <n v="0"/>
    <n v="0"/>
    <n v="0.36674976919451402"/>
    <n v="0.46094531354805068"/>
    <n v="0"/>
    <n v="0"/>
    <n v="1"/>
    <n v="1"/>
    <n v="4011059.1687106518"/>
    <n v="2500000"/>
    <n v="-3999037.102795064"/>
  </r>
  <r>
    <x v="677"/>
    <x v="677"/>
    <n v="3881915703.0598121"/>
    <n v="74840815.375601515"/>
    <n v="-83169.656831849657"/>
    <n v="0"/>
    <n v="0"/>
    <n v="676"/>
    <n v="3588000"/>
    <n v="4217000"/>
    <n v="676"/>
    <n v="0"/>
    <n v="0"/>
    <n v="0.36682368613566069"/>
    <n v="0.46102001100735202"/>
    <n v="0"/>
    <n v="0"/>
    <n v="1"/>
    <n v="1"/>
    <n v="3956480.613644476"/>
    <n v="2500000"/>
    <n v="-5465084.2326609679"/>
  </r>
  <r>
    <x v="678"/>
    <x v="678"/>
    <n v="3881913233.7713418"/>
    <n v="74840815.375601515"/>
    <n v="-682337.96028212109"/>
    <n v="0"/>
    <n v="0"/>
    <n v="677"/>
    <n v="3473000"/>
    <n v="4141000"/>
    <n v="677"/>
    <n v="0"/>
    <n v="0"/>
    <n v="0.36689818104848021"/>
    <n v="0.46109497145580952"/>
    <n v="0"/>
    <n v="0"/>
    <n v="1"/>
    <n v="1"/>
    <n v="3905171.6801082911"/>
    <n v="2500000"/>
    <n v="-7310433.3915558998"/>
  </r>
  <r>
    <x v="679"/>
    <x v="679"/>
    <n v="3881910760.7002692"/>
    <n v="74840815.375601515"/>
    <n v="-1275514.5808318141"/>
    <n v="0"/>
    <n v="0"/>
    <n v="678"/>
    <n v="3448000"/>
    <n v="4136000"/>
    <n v="678"/>
    <n v="0"/>
    <n v="0"/>
    <n v="0.36697834302831223"/>
    <n v="0.46117139877037477"/>
    <n v="0"/>
    <n v="0"/>
    <n v="1"/>
    <n v="1"/>
    <n v="3856936.4958417099"/>
    <n v="2500000"/>
    <n v="-9137329.0592743494"/>
  </r>
  <r>
    <x v="680"/>
    <x v="680"/>
    <n v="3881908284.2248549"/>
    <n v="74840815.375601515"/>
    <n v="-1862759.4353085959"/>
    <n v="0"/>
    <n v="0"/>
    <n v="679"/>
    <n v="3400000"/>
    <n v="4163000"/>
    <n v="679"/>
    <n v="0"/>
    <n v="0"/>
    <n v="0.36705971101824819"/>
    <n v="0.46124785061994061"/>
    <n v="0"/>
    <n v="0"/>
    <n v="1"/>
    <n v="1"/>
    <n v="3811590.9226465449"/>
    <n v="2500000"/>
    <n v="-10945955.770723959"/>
  </r>
  <r>
    <x v="681"/>
    <x v="681"/>
    <n v="3881905804.6855378"/>
    <n v="74840815.375601515"/>
    <n v="-2444131.8413718692"/>
    <n v="0"/>
    <n v="0"/>
    <n v="680"/>
    <n v="4038000"/>
    <n v="4636000"/>
    <n v="680"/>
    <n v="0"/>
    <n v="0"/>
    <n v="0.36714340541175011"/>
    <n v="0.46132365737541259"/>
    <n v="0"/>
    <n v="0"/>
    <n v="1"/>
    <n v="1"/>
    <n v="3768961.8534377702"/>
    <n v="2500000"/>
    <n v="-12736496.215463329"/>
  </r>
  <r>
    <x v="682"/>
    <x v="682"/>
    <n v="3881903322.3887091"/>
    <n v="74840815.375601515"/>
    <n v="5617369.4764955426"/>
    <n v="0"/>
    <n v="0"/>
    <n v="681"/>
    <n v="3464000"/>
    <n v="4265000"/>
    <n v="681"/>
    <n v="0"/>
    <n v="0"/>
    <n v="0.36719499714530163"/>
    <n v="0.46138919837094938"/>
    <n v="0"/>
    <n v="0"/>
    <n v="1"/>
    <n v="1"/>
    <n v="5690510.3909359146"/>
    <n v="3806986.7412190018"/>
    <n v="-9781581.2561555244"/>
  </r>
  <r>
    <x v="683"/>
    <x v="683"/>
    <n v="3881900837.6101198"/>
    <n v="74840815.375601515"/>
    <n v="0"/>
    <n v="0"/>
    <n v="0"/>
    <n v="682"/>
    <n v="3456000"/>
    <n v="4062000"/>
    <n v="682"/>
    <n v="0"/>
    <n v="0"/>
    <n v="0.367280607412379"/>
    <n v="0.46145870744606571"/>
    <n v="0"/>
    <n v="0"/>
    <n v="1"/>
    <n v="1"/>
    <n v="3784178.2207575198"/>
    <n v="2500000"/>
    <n v="-11583765.44578032"/>
  </r>
  <r>
    <x v="684"/>
    <x v="684"/>
    <n v="3881898350.597949"/>
    <n v="74840815.375601515"/>
    <n v="-600000"/>
    <n v="0"/>
    <n v="0"/>
    <n v="683"/>
    <n v="3456000"/>
    <n v="4147000"/>
    <n v="683"/>
    <n v="0"/>
    <n v="0"/>
    <n v="0.36736149941478818"/>
    <n v="0.46153651240261678"/>
    <n v="0"/>
    <n v="0"/>
    <n v="1"/>
    <n v="1"/>
    <n v="3743191.3562605199"/>
    <n v="2500000"/>
    <n v="-13367927.79391169"/>
  </r>
  <r>
    <x v="685"/>
    <x v="685"/>
    <n v="3881895861.5755572"/>
    <n v="74840815.375601515"/>
    <n v="-1194000.00013411"/>
    <n v="0"/>
    <n v="0"/>
    <n v="684"/>
    <n v="3395000"/>
    <n v="4154000"/>
    <n v="684"/>
    <n v="0"/>
    <n v="0"/>
    <n v="0.36744236927168139"/>
    <n v="0.46161245535018752"/>
    <n v="0"/>
    <n v="0"/>
    <n v="1"/>
    <n v="1"/>
    <n v="3704659.8798631821"/>
    <n v="2500000"/>
    <n v="-15134248.518960539"/>
  </r>
  <r>
    <x v="686"/>
    <x v="686"/>
    <n v="3881893370.7439661"/>
    <n v="74840815.375601515"/>
    <n v="-1782060.0003996489"/>
    <n v="0"/>
    <n v="0"/>
    <n v="685"/>
    <n v="3392000"/>
    <n v="4153000"/>
    <n v="685"/>
    <n v="0"/>
    <n v="0"/>
    <n v="0.36752619897410482"/>
    <n v="0.4616881544118705"/>
    <n v="0"/>
    <n v="0"/>
    <n v="1"/>
    <n v="1"/>
    <n v="3668436.6973490049"/>
    <n v="2500000"/>
    <n v="-16882906.037153699"/>
  </r>
  <r>
    <x v="687"/>
    <x v="687"/>
    <n v="3881890878.2840972"/>
    <n v="74840815.375601515"/>
    <n v="-2364239.4007939738"/>
    <n v="0"/>
    <n v="0"/>
    <n v="686"/>
    <n v="3432000"/>
    <n v="4206000"/>
    <n v="686"/>
    <n v="0"/>
    <n v="0"/>
    <n v="0.36761015130704289"/>
    <n v="0.46176377707112648"/>
    <n v="0"/>
    <n v="0"/>
    <n v="1"/>
    <n v="1"/>
    <n v="3634383.5264316821"/>
    <n v="2500000"/>
    <n v="-18614076.980555791"/>
  </r>
  <r>
    <x v="688"/>
    <x v="688"/>
    <n v="3881888384.358779"/>
    <n v="74840815.375601515"/>
    <n v="-2940597.0073144832"/>
    <n v="0"/>
    <n v="0"/>
    <n v="687"/>
    <n v="3304000"/>
    <n v="4100000"/>
    <n v="687"/>
    <n v="0"/>
    <n v="0"/>
    <n v="0.36769212807053309"/>
    <n v="0.4618381553088502"/>
    <n v="0"/>
    <n v="0"/>
    <n v="1"/>
    <n v="1"/>
    <n v="3602370.368861373"/>
    <n v="2500000"/>
    <n v="-20327936.214910802"/>
  </r>
  <r>
    <x v="689"/>
    <x v="689"/>
    <n v="3881885889.1145582"/>
    <n v="74840815.375601515"/>
    <n v="-3511191.0378986131"/>
    <n v="0"/>
    <n v="0"/>
    <n v="688"/>
    <n v="3352000"/>
    <n v="4027000"/>
    <n v="688"/>
    <n v="0"/>
    <n v="0"/>
    <n v="0.36778030098868458"/>
    <n v="0.46191472869612138"/>
    <n v="0"/>
    <n v="0"/>
    <n v="1"/>
    <n v="1"/>
    <n v="3572275.0141553562"/>
    <n v="2500000"/>
    <n v="-22024656.85730534"/>
  </r>
  <r>
    <x v="690"/>
    <x v="690"/>
    <n v="3881883392.6833239"/>
    <n v="74840815.375601515"/>
    <n v="-4076079.1283044401"/>
    <n v="0"/>
    <n v="0"/>
    <n v="689"/>
    <n v="3456000"/>
    <n v="4080000"/>
    <n v="689"/>
    <n v="0"/>
    <n v="0"/>
    <n v="0.36786612558502291"/>
    <n v="0.46199279089306861"/>
    <n v="0"/>
    <n v="0"/>
    <n v="1"/>
    <n v="1"/>
    <n v="3543982.5730585442"/>
    <n v="2500000"/>
    <n v="-23704410.293655179"/>
  </r>
  <r>
    <x v="691"/>
    <x v="691"/>
    <n v="3881880895.1837811"/>
    <n v="74840815.375601515"/>
    <n v="-4635318.3379324703"/>
    <n v="0"/>
    <n v="0"/>
    <n v="690"/>
    <n v="4148000"/>
    <n v="4764000"/>
    <n v="690"/>
    <n v="0"/>
    <n v="0"/>
    <n v="0.36794685812474243"/>
    <n v="0.46206961776093047"/>
    <n v="0"/>
    <n v="0"/>
    <n v="1"/>
    <n v="1"/>
    <n v="3517385.0389528372"/>
    <n v="2500000"/>
    <n v="-25367366.196016978"/>
  </r>
  <r>
    <x v="692"/>
    <x v="692"/>
    <n v="3881878396.7227588"/>
    <n v="74840815.375601515"/>
    <n v="17123439.844410781"/>
    <n v="0"/>
    <n v="0"/>
    <n v="691"/>
    <n v="3882000"/>
    <n v="4506000"/>
    <n v="691"/>
    <n v="0"/>
    <n v="0"/>
    <n v="0.36799258722279998"/>
    <n v="0.46213087634023559"/>
    <n v="0"/>
    <n v="0"/>
    <n v="1"/>
    <n v="1"/>
    <n v="11043276.78410708"/>
    <n v="6826382.8567918167"/>
    <n v="-14800855.039726861"/>
  </r>
  <r>
    <x v="693"/>
    <x v="693"/>
    <n v="3881875897.3964071"/>
    <n v="74840815.375601515"/>
    <n v="404109.45590771921"/>
    <n v="0"/>
    <n v="0"/>
    <n v="692"/>
    <n v="3493000"/>
    <n v="4053000"/>
    <n v="692"/>
    <n v="0"/>
    <n v="0"/>
    <n v="0.36800969566798969"/>
    <n v="0.46210393001306882"/>
    <n v="0"/>
    <n v="0"/>
    <n v="1"/>
    <n v="1"/>
    <n v="3752263.6786362212"/>
    <n v="2500000"/>
    <n v="-16552846.492637839"/>
  </r>
  <r>
    <x v="694"/>
    <x v="694"/>
    <n v="3881873397.2912579"/>
    <n v="74840815.375601515"/>
    <n v="-401986.36651489208"/>
    <n v="0"/>
    <n v="0"/>
    <n v="693"/>
    <n v="3376000"/>
    <n v="4001000"/>
    <n v="693"/>
    <n v="0"/>
    <n v="0"/>
    <n v="0.36808856645119498"/>
    <n v="0.46218167846460251"/>
    <n v="0"/>
    <n v="0"/>
    <n v="1"/>
    <n v="1"/>
    <n v="3719876.62920431"/>
    <n v="2500000"/>
    <n v="-18287318.031411309"/>
  </r>
  <r>
    <x v="695"/>
    <x v="695"/>
    <n v="3881870896.4851928"/>
    <n v="74840815.375601515"/>
    <n v="-997966.50293959409"/>
    <n v="0"/>
    <n v="0"/>
    <n v="694"/>
    <n v="3534000"/>
    <n v="4169000"/>
    <n v="694"/>
    <n v="0"/>
    <n v="0"/>
    <n v="0.36817312914734801"/>
    <n v="0.46226044402132371"/>
    <n v="0"/>
    <n v="0"/>
    <n v="1"/>
    <n v="1"/>
    <n v="3682741.8613394061"/>
    <n v="2500000"/>
    <n v="-20004444.85518473"/>
  </r>
  <r>
    <x v="696"/>
    <x v="696"/>
    <n v="3881868395.0483041"/>
    <n v="74840815.375601515"/>
    <n v="-1587986.8381332611"/>
    <n v="0"/>
    <n v="0"/>
    <n v="695"/>
    <n v="3554000"/>
    <n v="4198000"/>
    <n v="695"/>
    <n v="0"/>
    <n v="0"/>
    <n v="0.36824993968212272"/>
    <n v="0.46233558055290702"/>
    <n v="0"/>
    <n v="0"/>
    <n v="1"/>
    <n v="1"/>
    <n v="3647831.7151482529"/>
    <n v="2500000"/>
    <n v="-21704400.411104221"/>
  </r>
  <r>
    <x v="697"/>
    <x v="697"/>
    <n v="3881865893.043674"/>
    <n v="74840815.375601515"/>
    <n v="3585933.0298931291"/>
    <n v="0"/>
    <n v="0"/>
    <n v="696"/>
    <n v="3554000"/>
    <n v="4286000"/>
    <n v="696"/>
    <n v="0"/>
    <n v="0"/>
    <n v="0.36832574366250398"/>
    <n v="0.46240999255535731"/>
    <n v="0"/>
    <n v="0"/>
    <n v="1"/>
    <n v="1"/>
    <n v="4487247.5184773644"/>
    <n v="3171317.9710272071"/>
    <n v="-20235656.411844488"/>
  </r>
  <r>
    <x v="698"/>
    <x v="698"/>
    <n v="3881863390.5280752"/>
    <n v="74840815.375601515"/>
    <n v="0"/>
    <n v="0"/>
    <n v="0"/>
    <n v="697"/>
    <n v="3554000"/>
    <n v="4230000"/>
    <n v="697"/>
    <n v="0"/>
    <n v="0"/>
    <n v="0.36840756180058021"/>
    <n v="0.46248330583342251"/>
    <n v="0"/>
    <n v="0"/>
    <n v="1"/>
    <n v="1"/>
    <n v="3643506.5716048088"/>
    <n v="2500000"/>
    <n v="-21933299.852249071"/>
  </r>
  <r>
    <x v="699"/>
    <x v="699"/>
    <n v="3881860887.552608"/>
    <n v="74840815.375601515"/>
    <n v="-600000"/>
    <n v="0"/>
    <n v="0"/>
    <n v="698"/>
    <n v="3554000"/>
    <n v="4182000"/>
    <n v="698"/>
    <n v="0"/>
    <n v="0"/>
    <n v="0.36848332528445971"/>
    <n v="0.46255697488657499"/>
    <n v="0"/>
    <n v="0"/>
    <n v="1"/>
    <n v="1"/>
    <n v="3610946.8824364948"/>
    <n v="2500000"/>
    <n v="-23613966.858629052"/>
  </r>
  <r>
    <x v="700"/>
    <x v="700"/>
    <n v="3881858384.1632571"/>
    <n v="74840815.375601515"/>
    <n v="-1194000.00013411"/>
    <n v="0"/>
    <n v="0"/>
    <n v="699"/>
    <n v="3604000"/>
    <n v="4155000"/>
    <n v="699"/>
    <n v="0"/>
    <n v="0"/>
    <n v="0.368559068927098"/>
    <n v="0.462631577619527"/>
    <n v="0"/>
    <n v="0"/>
    <n v="1"/>
    <n v="1"/>
    <n v="3580337.7370410128"/>
    <n v="2500000"/>
    <n v="-25277827.195320889"/>
  </r>
  <r>
    <x v="701"/>
    <x v="701"/>
    <n v="3881855880.401412"/>
    <n v="74840815.375601515"/>
    <n v="-1782060.0003996489"/>
    <n v="0"/>
    <n v="0"/>
    <n v="700"/>
    <n v="4006000"/>
    <n v="4966000"/>
    <n v="700"/>
    <n v="0"/>
    <n v="0"/>
    <n v="0.368632321198202"/>
    <n v="0.46270666646264458"/>
    <n v="0"/>
    <n v="0"/>
    <n v="1"/>
    <n v="1"/>
    <n v="3551562.2847632458"/>
    <n v="2500000"/>
    <n v="-26925048.929017719"/>
  </r>
  <r>
    <x v="702"/>
    <x v="702"/>
    <n v="3881853376.3043232"/>
    <n v="74840815.375601515"/>
    <n v="34343265.599206023"/>
    <n v="0"/>
    <n v="0"/>
    <n v="701"/>
    <n v="4468000"/>
    <n v="5606000"/>
    <n v="701"/>
    <n v="0"/>
    <n v="0"/>
    <n v="0.36868526833852833"/>
    <n v="0.46276323687545362"/>
    <n v="0"/>
    <n v="0"/>
    <n v="1"/>
    <n v="1"/>
    <n v="18099757.195466269"/>
    <n v="10004692.664486241"/>
    <n v="-8463710.9457457624"/>
  </r>
  <r>
    <x v="703"/>
    <x v="703"/>
    <n v="3881850871.9055138"/>
    <n v="74840815.375601515"/>
    <n v="8768444.8482180908"/>
    <n v="0"/>
    <n v="0"/>
    <n v="702"/>
    <n v="3883000"/>
    <n v="4386000"/>
    <n v="702"/>
    <n v="0"/>
    <n v="0"/>
    <n v="0.36854651385583193"/>
    <n v="0.46246235929643548"/>
    <n v="0"/>
    <n v="0"/>
    <n v="1"/>
    <n v="1"/>
    <n v="5425881.3527988736"/>
    <n v="2500000"/>
    <n v="-8309261.3381800912"/>
  </r>
  <r>
    <x v="704"/>
    <x v="704"/>
    <n v="3881848367.235157"/>
    <n v="74840815.375601515"/>
    <n v="0"/>
    <n v="0"/>
    <n v="0"/>
    <n v="703"/>
    <n v="3535000"/>
    <n v="4407000"/>
    <n v="703"/>
    <n v="0"/>
    <n v="0"/>
    <n v="0.3686057456428925"/>
    <n v="0.46253139456211761"/>
    <n v="0"/>
    <n v="0"/>
    <n v="1"/>
    <n v="1"/>
    <n v="4154611.7594975699"/>
    <n v="2500000"/>
    <n v="-10126168.72665555"/>
  </r>
  <r>
    <x v="705"/>
    <x v="705"/>
    <n v="3881845862.3204069"/>
    <n v="74840815.375601515"/>
    <n v="-600000"/>
    <n v="0"/>
    <n v="0"/>
    <n v="704"/>
    <n v="3687000"/>
    <n v="4299000"/>
    <n v="704"/>
    <n v="0"/>
    <n v="0"/>
    <n v="0.36868236642270658"/>
    <n v="0.46260231214697162"/>
    <n v="0"/>
    <n v="0"/>
    <n v="1"/>
    <n v="1"/>
    <n v="4091433.441375121"/>
    <n v="2500000"/>
    <n v="-11924907.04165237"/>
  </r>
  <r>
    <x v="706"/>
    <x v="706"/>
    <n v="3881843357.1857042"/>
    <n v="74840815.375601515"/>
    <n v="-1194000.00013411"/>
    <n v="0"/>
    <n v="0"/>
    <n v="705"/>
    <n v="3611000"/>
    <n v="4435000"/>
    <n v="705"/>
    <n v="0"/>
    <n v="0"/>
    <n v="0.36875143635295887"/>
    <n v="0.46267527339259829"/>
    <n v="0"/>
    <n v="0"/>
    <n v="1"/>
    <n v="1"/>
    <n v="4032039.928271994"/>
    <n v="2500000"/>
    <n v="-13705657.973901279"/>
  </r>
  <r>
    <x v="707"/>
    <x v="707"/>
    <n v="3881840851.853044"/>
    <n v="74840815.375601515"/>
    <n v="1096959.9996003511"/>
    <n v="0"/>
    <n v="0"/>
    <n v="706"/>
    <n v="3363000"/>
    <n v="4319000"/>
    <n v="706"/>
    <n v="0"/>
    <n v="0"/>
    <n v="0.36882426712943162"/>
    <n v="0.46274541297234861"/>
    <n v="0"/>
    <n v="0"/>
    <n v="1"/>
    <n v="1"/>
    <n v="4011871.8544174898"/>
    <n v="2535667.3694362529"/>
    <n v="-13892751.397225721"/>
  </r>
  <r>
    <x v="708"/>
    <x v="708"/>
    <n v="3881838346.3422208"/>
    <n v="74840815.375601515"/>
    <n v="1381461.5780082049"/>
    <n v="0"/>
    <n v="0"/>
    <n v="707"/>
    <n v="3359000"/>
    <n v="4322000"/>
    <n v="707"/>
    <n v="0"/>
    <n v="0"/>
    <n v="0.36890959585242872"/>
    <n v="0.46281784472228737"/>
    <n v="0"/>
    <n v="0"/>
    <n v="1"/>
    <n v="1"/>
    <n v="3941868.398687568"/>
    <n v="2500000"/>
    <n v="-14865898.88635873"/>
  </r>
  <r>
    <x v="709"/>
    <x v="709"/>
    <n v="3881835840.671052"/>
    <n v="74840815.375601515"/>
    <n v="1439510"/>
    <n v="0"/>
    <n v="0"/>
    <n v="708"/>
    <n v="3490000"/>
    <n v="4134000"/>
    <n v="708"/>
    <n v="0"/>
    <n v="0"/>
    <n v="0.36899471710222431"/>
    <n v="0.46289008782734248"/>
    <n v="0"/>
    <n v="0"/>
    <n v="1"/>
    <n v="1"/>
    <n v="3914297.7109266999"/>
    <n v="2500000"/>
    <n v="-15829314.900817931"/>
  </r>
  <r>
    <x v="710"/>
    <x v="710"/>
    <n v="3881833334.8555722"/>
    <n v="74840815.375601515"/>
    <n v="0"/>
    <n v="0"/>
    <n v="0"/>
    <n v="709"/>
    <n v="3637000"/>
    <n v="4216000"/>
    <n v="709"/>
    <n v="0"/>
    <n v="0"/>
    <n v="0.36907344251168978"/>
    <n v="0.4629660902085686"/>
    <n v="0"/>
    <n v="0"/>
    <n v="1"/>
    <n v="1"/>
    <n v="3889339.3805217152"/>
    <n v="2500000"/>
    <n v="-17571021.755347881"/>
  </r>
  <r>
    <x v="711"/>
    <x v="711"/>
    <n v="3881830828.910213"/>
    <n v="74840815.375601515"/>
    <n v="119755"/>
    <n v="0"/>
    <n v="0"/>
    <n v="710"/>
    <n v="3754000"/>
    <n v="4232000"/>
    <n v="710"/>
    <n v="0"/>
    <n v="0"/>
    <n v="0.36914490419721879"/>
    <n v="0.46304037578955931"/>
    <n v="0"/>
    <n v="0"/>
    <n v="1"/>
    <n v="1"/>
    <n v="3842052.657194322"/>
    <n v="2500000"/>
    <n v="-18901349.041721828"/>
  </r>
  <r>
    <x v="712"/>
    <x v="712"/>
    <n v="3881828322.8479609"/>
    <n v="74840815.375601515"/>
    <n v="-541320.04997323267"/>
    <n v="0"/>
    <n v="0"/>
    <n v="711"/>
    <n v="4179000"/>
    <n v="8316000"/>
    <n v="711"/>
    <n v="0"/>
    <n v="0"/>
    <n v="0.36921051327762872"/>
    <n v="0.4631142356114788"/>
    <n v="0"/>
    <n v="0"/>
    <n v="1"/>
    <n v="1"/>
    <n v="3799580.643880934"/>
    <n v="2500000"/>
    <n v="-20612335.55552939"/>
  </r>
  <r>
    <x v="713"/>
    <x v="713"/>
    <n v="3881825816.6805081"/>
    <n v="74840815.375601515"/>
    <n v="62922288.150405496"/>
    <n v="0"/>
    <n v="0"/>
    <n v="712"/>
    <n v="5732000"/>
    <n v="9095000"/>
    <n v="712"/>
    <n v="0"/>
    <n v="0"/>
    <n v="0.36925438491793061"/>
    <n v="0.4630853923119661"/>
    <n v="0"/>
    <n v="0"/>
    <n v="1"/>
    <n v="1"/>
    <n v="31080353.647314031"/>
    <n v="16369016.113027651"/>
    <n v="12756450.295418691"/>
  </r>
  <r>
    <x v="714"/>
    <x v="714"/>
    <n v="3881823310.4183722"/>
    <n v="75006115.931466252"/>
    <n v="20276391.266420111"/>
    <n v="0"/>
    <n v="0"/>
    <n v="713"/>
    <n v="4174000"/>
    <n v="5738000"/>
    <n v="713"/>
    <n v="0"/>
    <n v="0"/>
    <n v="0.36857047382319702"/>
    <n v="0.46200922635786451"/>
    <n v="0"/>
    <n v="0"/>
    <n v="1"/>
    <n v="1"/>
    <n v="9411584.1529809535"/>
    <n v="3223238.9599858802"/>
    <n v="14296509.366590351"/>
  </r>
  <r>
    <x v="715"/>
    <x v="715"/>
    <n v="3881820804.071022"/>
    <n v="75103436.590734333"/>
    <n v="1287175.0962365379"/>
    <n v="0"/>
    <n v="0"/>
    <n v="714"/>
    <n v="3913000"/>
    <n v="4695000"/>
    <n v="714"/>
    <n v="0"/>
    <n v="0"/>
    <n v="0.36862651563140197"/>
    <n v="0.46202740054578789"/>
    <n v="0"/>
    <n v="0"/>
    <n v="1"/>
    <n v="1"/>
    <n v="4995768.9787296345"/>
    <n v="2500000"/>
    <n v="11615329.98781625"/>
  </r>
  <r>
    <x v="716"/>
    <x v="716"/>
    <n v="3881818297.6469798"/>
    <n v="74934005.333425641"/>
    <n v="0"/>
    <n v="0"/>
    <n v="0"/>
    <n v="715"/>
    <n v="3721000"/>
    <n v="4413000"/>
    <n v="715"/>
    <n v="0"/>
    <n v="0"/>
    <n v="0.36868413169969039"/>
    <n v="0.46209299929614289"/>
    <n v="0"/>
    <n v="0"/>
    <n v="1"/>
    <n v="1"/>
    <n v="4903502.1573570473"/>
    <n v="2500000"/>
    <n v="9435787.8509869743"/>
  </r>
  <r>
    <x v="717"/>
    <x v="717"/>
    <n v="3881815791.1539149"/>
    <n v="74840815.375601515"/>
    <n v="-600000"/>
    <n v="0"/>
    <n v="0"/>
    <n v="716"/>
    <n v="3506000"/>
    <n v="4273000"/>
    <n v="716"/>
    <n v="0"/>
    <n v="0"/>
    <n v="0.36875141769603648"/>
    <n v="0.4621633701599932"/>
    <n v="0"/>
    <n v="0"/>
    <n v="1"/>
    <n v="1"/>
    <n v="4795460.281277162"/>
    <n v="2500000"/>
    <n v="7532470.3594836602"/>
  </r>
  <r>
    <x v="718"/>
    <x v="718"/>
    <n v="3881813284.5987282"/>
    <n v="74840815.375601515"/>
    <n v="-1194000.00013411"/>
    <n v="0"/>
    <n v="0"/>
    <n v="717"/>
    <n v="3288000"/>
    <n v="4257000"/>
    <n v="717"/>
    <n v="0"/>
    <n v="0"/>
    <n v="0.36882932621523468"/>
    <n v="0.46223626505298532"/>
    <n v="0"/>
    <n v="0"/>
    <n v="1"/>
    <n v="1"/>
    <n v="4693890.8382571666"/>
    <n v="2500000"/>
    <n v="5622378.138438832"/>
  </r>
  <r>
    <x v="719"/>
    <x v="719"/>
    <n v="3881810777.9876332"/>
    <n v="74840815.375601515"/>
    <n v="-1782060.0003996489"/>
    <n v="0"/>
    <n v="0"/>
    <n v="718"/>
    <n v="3264000"/>
    <n v="4384000"/>
    <n v="718"/>
    <n v="0"/>
    <n v="0"/>
    <n v="0.36891778125732072"/>
    <n v="0.46230962632531941"/>
    <n v="0"/>
    <n v="0"/>
    <n v="1"/>
    <n v="1"/>
    <n v="4598406.086143421"/>
    <n v="2500000"/>
    <n v="3709582.9213103098"/>
  </r>
  <r>
    <x v="720"/>
    <x v="720"/>
    <n v="3881808271.326221"/>
    <n v="74840815.375601515"/>
    <n v="5553065.5992060257"/>
    <n v="0"/>
    <n v="0"/>
    <n v="719"/>
    <n v="3667000"/>
    <n v="4922000"/>
    <n v="719"/>
    <n v="0"/>
    <n v="0"/>
    <n v="0.36900736011230578"/>
    <n v="0.46238091496001671"/>
    <n v="0"/>
    <n v="0"/>
    <n v="1"/>
    <n v="1"/>
    <n v="6296987.7598327473"/>
    <n v="3648071.3941972838"/>
    <n v="6132400.4226985304"/>
  </r>
  <r>
    <x v="721"/>
    <x v="721"/>
    <n v="3881805764.6195221"/>
    <n v="74840815.375601515"/>
    <n v="16554365"/>
    <n v="0"/>
    <n v="0"/>
    <n v="720"/>
    <n v="3697000"/>
    <n v="4882000"/>
    <n v="720"/>
    <n v="0"/>
    <n v="0"/>
    <n v="0.36908575491524581"/>
    <n v="0.46243840090532512"/>
    <n v="0"/>
    <n v="0"/>
    <n v="1"/>
    <n v="1"/>
    <n v="10942916.181836991"/>
    <n v="5829349.3423780762"/>
    <n v="13292410.107842321"/>
  </r>
  <r>
    <x v="722"/>
    <x v="722"/>
    <n v="3881803257.872066"/>
    <n v="75039984.737710536"/>
    <n v="1690696.361830452"/>
    <n v="0"/>
    <n v="0"/>
    <n v="721"/>
    <n v="3387000"/>
    <n v="4295000"/>
    <n v="721"/>
    <n v="0"/>
    <n v="0"/>
    <n v="0.36913471722740582"/>
    <n v="0.46241829358598191"/>
    <n v="0"/>
    <n v="0"/>
    <n v="1"/>
    <n v="1"/>
    <n v="4705290.1353934528"/>
    <n v="2500000"/>
    <n v="11580404.526763169"/>
  </r>
  <r>
    <x v="723"/>
    <x v="723"/>
    <n v="3881800751.0879278"/>
    <n v="74931798.29542394"/>
    <n v="0"/>
    <n v="0"/>
    <n v="0"/>
    <n v="722"/>
    <n v="3367000"/>
    <n v="4268000"/>
    <n v="722"/>
    <n v="0"/>
    <n v="0"/>
    <n v="0.36921831242701458"/>
    <n v="0.46249092854085222"/>
    <n v="0"/>
    <n v="0"/>
    <n v="1"/>
    <n v="1"/>
    <n v="4637103.1306127878"/>
    <n v="2500000"/>
    <n v="9397976.0841343775"/>
  </r>
  <r>
    <x v="724"/>
    <x v="724"/>
    <n v="3881798244.2707758"/>
    <n v="74840815.375601515"/>
    <n v="-600000"/>
    <n v="0"/>
    <n v="0"/>
    <n v="723"/>
    <n v="3395000"/>
    <n v="4270000"/>
    <n v="723"/>
    <n v="0"/>
    <n v="0"/>
    <n v="0.36930285068923863"/>
    <n v="0.46256412355439519"/>
    <n v="0"/>
    <n v="0"/>
    <n v="1"/>
    <n v="1"/>
    <n v="4545020.3430861896"/>
    <n v="2500000"/>
    <n v="7489967.4197113104"/>
  </r>
  <r>
    <x v="725"/>
    <x v="725"/>
    <n v="3881795737.423913"/>
    <n v="74840815.375601515"/>
    <n v="-1194000.00013411"/>
    <n v="0"/>
    <n v="0"/>
    <n v="724"/>
    <n v="3452000"/>
    <n v="4489000"/>
    <n v="724"/>
    <n v="0"/>
    <n v="0"/>
    <n v="0.36938601173372071"/>
    <n v="0.46263739697171441"/>
    <n v="0"/>
    <n v="0"/>
    <n v="1"/>
    <n v="1"/>
    <n v="4458453.9321707617"/>
    <n v="2500000"/>
    <n v="5585999.1394228525"/>
  </r>
  <r>
    <x v="726"/>
    <x v="726"/>
    <n v="3881793230.5503092"/>
    <n v="74840815.375601515"/>
    <n v="11173529.999600351"/>
    <n v="0"/>
    <n v="0"/>
    <n v="725"/>
    <n v="3456000"/>
    <n v="4794000"/>
    <n v="725"/>
    <n v="0"/>
    <n v="0"/>
    <n v="0.36946638408303151"/>
    <n v="0.4627067541102996"/>
    <n v="0"/>
    <n v="0"/>
    <n v="1"/>
    <n v="1"/>
    <n v="8612092.1230282132"/>
    <n v="4839415.4903682321"/>
    <n v="10776315.551583931"/>
  </r>
  <r>
    <x v="727"/>
    <x v="727"/>
    <n v="3881790723.652638"/>
    <n v="74880985.654117212"/>
    <n v="1439510"/>
    <n v="0"/>
    <n v="0"/>
    <n v="726"/>
    <n v="3690000"/>
    <n v="4538000"/>
    <n v="726"/>
    <n v="0"/>
    <n v="0"/>
    <n v="0.36954030654119269"/>
    <n v="0.46273790407902549"/>
    <n v="0"/>
    <n v="0"/>
    <n v="1"/>
    <n v="1"/>
    <n v="4485487.555252457"/>
    <n v="2500000"/>
    <n v="9536497.121551659"/>
  </r>
  <r>
    <x v="728"/>
    <x v="728"/>
    <n v="3881788216.7333069"/>
    <n v="74840815.375601515"/>
    <n v="3598775"/>
    <n v="0"/>
    <n v="0"/>
    <n v="727"/>
    <n v="4222000"/>
    <n v="4697000"/>
    <n v="727"/>
    <n v="0"/>
    <n v="0"/>
    <n v="0.36960893232339892"/>
    <n v="0.46280633388884618"/>
    <n v="0"/>
    <n v="0"/>
    <n v="1"/>
    <n v="1"/>
    <n v="4816218.0402719621"/>
    <n v="2686122.0431376812"/>
    <n v="9598990.4158710148"/>
  </r>
  <r>
    <x v="729"/>
    <x v="729"/>
    <n v="3881785709.7944832"/>
    <n v="74840815.375601515"/>
    <n v="-4.6566128730773926E-10"/>
    <n v="0"/>
    <n v="0"/>
    <n v="728"/>
    <n v="4114000"/>
    <n v="5254000"/>
    <n v="728"/>
    <n v="0"/>
    <n v="0"/>
    <n v="0.36965421981728008"/>
    <n v="0.46287186322416268"/>
    <n v="0"/>
    <n v="0"/>
    <n v="1"/>
    <n v="1"/>
    <n v="4406415.1004223283"/>
    <n v="2500000"/>
    <n v="7694061.5342678642"/>
  </r>
  <r>
    <x v="730"/>
    <x v="730"/>
    <n v="3881783202.8381128"/>
    <n v="74840815.375601515"/>
    <n v="18113630"/>
    <n v="0"/>
    <n v="0"/>
    <n v="729"/>
    <n v="4279000"/>
    <n v="5611000"/>
    <n v="729"/>
    <n v="0"/>
    <n v="0"/>
    <n v="0.36970132630171282"/>
    <n v="0.46292626951640781"/>
    <n v="0"/>
    <n v="0"/>
    <n v="1"/>
    <n v="1"/>
    <n v="12040731.17493478"/>
    <n v="6766907.4972015377"/>
    <n v="16032270.15366555"/>
  </r>
  <r>
    <x v="731"/>
    <x v="731"/>
    <n v="3881780695.865953"/>
    <n v="75213124.191224426"/>
    <n v="11483067.831702759"/>
    <n v="0"/>
    <n v="0"/>
    <n v="730"/>
    <n v="3799000"/>
    <n v="5213000"/>
    <n v="730"/>
    <n v="0"/>
    <n v="0"/>
    <n v="0.36972098831110117"/>
    <n v="0.46288379927524947"/>
    <n v="0"/>
    <n v="0"/>
    <n v="1"/>
    <n v="1"/>
    <n v="9489951.8736290019"/>
    <n v="5470859.5284913834"/>
    <n v="18933004.8807799"/>
  </r>
  <r>
    <x v="732"/>
    <x v="732"/>
    <n v="3881778188.8795819"/>
    <n v="75396429.767801955"/>
    <n v="23032160"/>
    <n v="0"/>
    <n v="0"/>
    <n v="731"/>
    <n v="3741000"/>
    <n v="6319000"/>
    <n v="731"/>
    <n v="0"/>
    <n v="0"/>
    <n v="0.3697772178921237"/>
    <n v="0.46289943950207141"/>
    <n v="0"/>
    <n v="0"/>
    <n v="1"/>
    <n v="1"/>
    <n v="16317149.54005661"/>
    <n v="9615655.7293455172"/>
    <n v="27985524.25424201"/>
  </r>
  <r>
    <x v="733"/>
    <x v="733"/>
    <n v="3881775681.8804221"/>
    <n v="75968483.898681566"/>
    <n v="4921868.4632746726"/>
    <n v="0"/>
    <n v="0"/>
    <n v="732"/>
    <n v="3997000"/>
    <n v="5605000"/>
    <n v="732"/>
    <n v="0"/>
    <n v="0"/>
    <n v="0.36963782754544872"/>
    <n v="0.46271504440958439"/>
    <n v="0"/>
    <n v="0"/>
    <n v="1"/>
    <n v="1"/>
    <n v="8035855.707999073"/>
    <n v="5091401.7831061697"/>
    <n v="24308006.494622961"/>
  </r>
  <r>
    <x v="734"/>
    <x v="734"/>
    <n v="3881773174.86975"/>
    <n v="75736091.220026776"/>
    <n v="719755"/>
    <n v="0"/>
    <n v="0"/>
    <n v="733"/>
    <n v="4725000"/>
    <n v="10801000"/>
    <n v="733"/>
    <n v="0"/>
    <n v="0"/>
    <n v="0.36969742490787783"/>
    <n v="0.46275218345809982"/>
    <n v="0"/>
    <n v="0"/>
    <n v="1"/>
    <n v="1"/>
    <n v="6591905.3757492853"/>
    <n v="4175830.145628605"/>
    <n v="20143157.989195731"/>
  </r>
  <r>
    <x v="735"/>
    <x v="735"/>
    <n v="3881770667.8487191"/>
    <n v="75472902.742463082"/>
    <n v="2637346.5557645848"/>
    <n v="0"/>
    <n v="0"/>
    <n v="734"/>
    <n v="4276000"/>
    <n v="7615000"/>
    <n v="734"/>
    <n v="0"/>
    <n v="0"/>
    <n v="0.36974105151100312"/>
    <n v="0.46271438521129082"/>
    <n v="0"/>
    <n v="0"/>
    <n v="1"/>
    <n v="1"/>
    <n v="6446524.0947727524"/>
    <n v="4127332.1699635419"/>
    <n v="17943188.457067251"/>
  </r>
  <r>
    <x v="736"/>
    <x v="736"/>
    <n v="3881768160.8183641"/>
    <n v="75333880.487249494"/>
    <n v="719755.00000000023"/>
    <n v="0"/>
    <n v="0"/>
    <n v="735"/>
    <n v="4275000"/>
    <n v="6124000"/>
    <n v="735"/>
    <n v="0"/>
    <n v="0"/>
    <n v="0.3697992039277872"/>
    <n v="0.46273525543832389"/>
    <n v="0"/>
    <n v="0"/>
    <n v="1"/>
    <n v="1"/>
    <n v="5370040.37924462"/>
    <n v="3110192.094182652"/>
    <n v="14973939.882024691"/>
  </r>
  <r>
    <x v="737"/>
    <x v="737"/>
    <n v="3881765653.7796168"/>
    <n v="75146245.328142181"/>
    <n v="1915464.9855306591"/>
    <n v="0"/>
    <n v="0"/>
    <n v="736"/>
    <n v="4102000"/>
    <n v="5767000"/>
    <n v="736"/>
    <n v="0"/>
    <n v="0"/>
    <n v="0.36984906389446609"/>
    <n v="0.46277660297803141"/>
    <n v="0"/>
    <n v="0"/>
    <n v="1"/>
    <n v="1"/>
    <n v="5244710.1224456988"/>
    <n v="3072386.1008057771"/>
    <n v="13346210.13386861"/>
  </r>
  <r>
    <x v="738"/>
    <x v="738"/>
    <n v="3881763146.7333169"/>
    <n v="75043384.512498096"/>
    <n v="0"/>
    <n v="0"/>
    <n v="0"/>
    <n v="737"/>
    <n v="3876000"/>
    <n v="5196000"/>
    <n v="737"/>
    <n v="0"/>
    <n v="0"/>
    <n v="0.36990611229197379"/>
    <n v="0.46282387650034013"/>
    <n v="0"/>
    <n v="0"/>
    <n v="1"/>
    <n v="1"/>
    <n v="4609831.7779824641"/>
    <n v="2500000"/>
    <n v="10834818.73856709"/>
  </r>
  <r>
    <x v="739"/>
    <x v="739"/>
    <n v="3881760639.6802211"/>
    <n v="74884682.634858444"/>
    <n v="-600000"/>
    <n v="0"/>
    <n v="0"/>
    <n v="738"/>
    <n v="3799000"/>
    <n v="4870000"/>
    <n v="738"/>
    <n v="0"/>
    <n v="0"/>
    <n v="0.36996530251287479"/>
    <n v="0.4628800474738205"/>
    <n v="0"/>
    <n v="0"/>
    <n v="1"/>
    <n v="1"/>
    <n v="4519382.7273989562"/>
    <n v="2500000"/>
    <n v="8792506.6688602231"/>
  </r>
  <r>
    <x v="740"/>
    <x v="740"/>
    <n v="3881758132.621006"/>
    <n v="74840815.375601515"/>
    <n v="-1194000.00013411"/>
    <n v="0"/>
    <n v="0"/>
    <n v="739"/>
    <n v="3715000"/>
    <n v="4841000"/>
    <n v="739"/>
    <n v="0"/>
    <n v="0"/>
    <n v="0.37002835403199591"/>
    <n v="0.4629422275179933"/>
    <n v="0"/>
    <n v="0"/>
    <n v="1"/>
    <n v="1"/>
    <n v="4434352.1816255599"/>
    <n v="2500000"/>
    <n v="6889339.9958773376"/>
  </r>
  <r>
    <x v="741"/>
    <x v="741"/>
    <n v="3881755625.5562868"/>
    <n v="74840815.375601515"/>
    <n v="377204.99960035091"/>
    <n v="0"/>
    <n v="0"/>
    <n v="740"/>
    <n v="3524000"/>
    <n v="4600000"/>
    <n v="740"/>
    <n v="0"/>
    <n v="0"/>
    <n v="0.37009558573233298"/>
    <n v="0.46300480184301068"/>
    <n v="0"/>
    <n v="0"/>
    <n v="1"/>
    <n v="1"/>
    <n v="4354415.5358799398"/>
    <n v="2500000"/>
    <n v="6169585.6652461505"/>
  </r>
  <r>
    <x v="742"/>
    <x v="742"/>
    <n v="3881753118.4866118"/>
    <n v="74840815.375601515"/>
    <n v="304585.4498884838"/>
    <n v="0"/>
    <n v="0"/>
    <n v="741"/>
    <n v="3524000"/>
    <n v="4510000"/>
    <n v="741"/>
    <n v="0"/>
    <n v="0"/>
    <n v="0.37017221651664389"/>
    <n v="0.46307186162796238"/>
    <n v="0"/>
    <n v="0"/>
    <n v="1"/>
    <n v="1"/>
    <n v="4285510.2886555549"/>
    <n v="2500000"/>
    <n v="4659415.8591916095"/>
  </r>
  <r>
    <x v="743"/>
    <x v="743"/>
    <n v="3881750611.4124789"/>
    <n v="74840815.375601515"/>
    <n v="-450753.12948656292"/>
    <n v="0"/>
    <n v="0"/>
    <n v="742"/>
    <n v="3419000"/>
    <n v="4450000"/>
    <n v="742"/>
    <n v="0"/>
    <n v="0"/>
    <n v="0.37024882707071499"/>
    <n v="0.46314055489065781"/>
    <n v="0"/>
    <n v="0"/>
    <n v="1"/>
    <n v="1"/>
    <n v="4219531.0908238553"/>
    <n v="2500000"/>
    <n v="2753384.7673978722"/>
  </r>
  <r>
    <x v="744"/>
    <x v="744"/>
    <n v="3881748104.334331"/>
    <n v="74840815.375601515"/>
    <n v="-1046245.598292448"/>
    <n v="0"/>
    <n v="0"/>
    <n v="743"/>
    <n v="3468000"/>
    <n v="4367000"/>
    <n v="743"/>
    <n v="0"/>
    <n v="0"/>
    <n v="0.37033051943042178"/>
    <n v="0.46321032035157039"/>
    <n v="0"/>
    <n v="0"/>
    <n v="1"/>
    <n v="1"/>
    <n v="4152463.669313462"/>
    <n v="2500000"/>
    <n v="847761.217623943"/>
  </r>
  <r>
    <x v="745"/>
    <x v="745"/>
    <n v="3881745597.2525711"/>
    <n v="74840815.375601515"/>
    <n v="-1635783.1425433781"/>
    <n v="0"/>
    <n v="0"/>
    <n v="744"/>
    <n v="3700000"/>
    <n v="4622000"/>
    <n v="744"/>
    <n v="0"/>
    <n v="0"/>
    <n v="0.37040981518090138"/>
    <n v="0.46328161340575941"/>
    <n v="0"/>
    <n v="0"/>
    <n v="1"/>
    <n v="1"/>
    <n v="4089414.0362011939"/>
    <n v="2500000"/>
    <n v="-1060716.394362807"/>
  </r>
  <r>
    <x v="746"/>
    <x v="746"/>
    <n v="3881743090.1675601"/>
    <n v="74840815.375601515"/>
    <n v="1379349.6885164301"/>
    <n v="0"/>
    <n v="0"/>
    <n v="745"/>
    <n v="3563000"/>
    <n v="4517000"/>
    <n v="745"/>
    <n v="0"/>
    <n v="0"/>
    <n v="0.3704777012356133"/>
    <n v="0.46334770885335202"/>
    <n v="0"/>
    <n v="0"/>
    <n v="1"/>
    <n v="1"/>
    <n v="4224721.9337315848"/>
    <n v="2694580.434718593"/>
    <n v="-980296.73065626738"/>
  </r>
  <r>
    <x v="747"/>
    <x v="747"/>
    <n v="3881740583.0796218"/>
    <n v="74840815.375601515"/>
    <n v="719755"/>
    <n v="0"/>
    <n v="0"/>
    <n v="746"/>
    <n v="3547000"/>
    <n v="4339000"/>
    <n v="746"/>
    <n v="0"/>
    <n v="0"/>
    <n v="0.37055466193659969"/>
    <n v="0.46341612570209739"/>
    <n v="0"/>
    <n v="0"/>
    <n v="1"/>
    <n v="1"/>
    <n v="3997247.7091649398"/>
    <n v="2500000"/>
    <n v="-2476531.2635688181"/>
  </r>
  <r>
    <x v="748"/>
    <x v="748"/>
    <n v="3881738075.9890518"/>
    <n v="74840815.375601515"/>
    <n v="-247320.04983912219"/>
    <n v="0"/>
    <n v="0"/>
    <n v="747"/>
    <n v="3596000"/>
    <n v="4173000"/>
    <n v="747"/>
    <n v="0"/>
    <n v="0"/>
    <n v="0.37063004834017371"/>
    <n v="0.46348772485381862"/>
    <n v="0"/>
    <n v="0"/>
    <n v="1"/>
    <n v="1"/>
    <n v="3955408.335324761"/>
    <n v="2500000"/>
    <n v="-4351765.9514866779"/>
  </r>
  <r>
    <x v="749"/>
    <x v="749"/>
    <n v="3881735568.896112"/>
    <n v="74840815.375601515"/>
    <n v="-844846.84939601133"/>
    <n v="0"/>
    <n v="0"/>
    <n v="748"/>
    <n v="3596000"/>
    <n v="4188000"/>
    <n v="748"/>
    <n v="0"/>
    <n v="0"/>
    <n v="0.37070301413348911"/>
    <n v="0.46356257773610332"/>
    <n v="0"/>
    <n v="0"/>
    <n v="1"/>
    <n v="1"/>
    <n v="3904163.6384521518"/>
    <n v="2500000"/>
    <n v="-6208248.2929445067"/>
  </r>
  <r>
    <x v="750"/>
    <x v="750"/>
    <n v="3881733061.8010392"/>
    <n v="74840815.375601515"/>
    <n v="-1436398.381090889"/>
    <n v="0"/>
    <n v="0"/>
    <n v="749"/>
    <n v="3632000"/>
    <n v="4357000"/>
    <n v="749"/>
    <n v="0"/>
    <n v="0"/>
    <n v="0.37077596127868911"/>
    <n v="0.46363705099019931"/>
    <n v="0"/>
    <n v="0"/>
    <n v="1"/>
    <n v="1"/>
    <n v="3855988.8426421368"/>
    <n v="2500000"/>
    <n v="-8046165.8114027139"/>
  </r>
  <r>
    <x v="751"/>
    <x v="751"/>
    <n v="3881730554.7040472"/>
    <n v="74840815.375601515"/>
    <n v="-2022034.397601041"/>
    <n v="0"/>
    <n v="0"/>
    <n v="750"/>
    <n v="3616000"/>
    <n v="4215000"/>
    <n v="750"/>
    <n v="0"/>
    <n v="0"/>
    <n v="0.37084711952512828"/>
    <n v="0.46370795663126091"/>
    <n v="0"/>
    <n v="0"/>
    <n v="1"/>
    <n v="1"/>
    <n v="3810700.040229938"/>
    <n v="2500000"/>
    <n v="-9865704.155087145"/>
  </r>
  <r>
    <x v="752"/>
    <x v="752"/>
    <n v="3881728047.6053262"/>
    <n v="74840815.375601515"/>
    <n v="-2601814.0540769901"/>
    <n v="0"/>
    <n v="0"/>
    <n v="751"/>
    <n v="3532000"/>
    <n v="4188000"/>
    <n v="751"/>
    <n v="0"/>
    <n v="0"/>
    <n v="0.37091904723470071"/>
    <n v="0.46378169363754768"/>
    <n v="0"/>
    <n v="0"/>
    <n v="1"/>
    <n v="1"/>
    <n v="3768124.3408534438"/>
    <n v="2500000"/>
    <n v="-11667047.11574143"/>
  </r>
  <r>
    <x v="753"/>
    <x v="753"/>
    <n v="3881725540.5050502"/>
    <n v="74840815.375601515"/>
    <n v="-3175795.9141177712"/>
    <n v="0"/>
    <n v="0"/>
    <n v="752"/>
    <n v="3524000"/>
    <n v="4189000"/>
    <n v="752"/>
    <n v="0"/>
    <n v="0"/>
    <n v="0.37099507010146632"/>
    <n v="0.46385589154840973"/>
    <n v="0"/>
    <n v="0"/>
    <n v="1"/>
    <n v="1"/>
    <n v="3728099.2114428831"/>
    <n v="2500000"/>
    <n v="-13450376.6471918"/>
  </r>
  <r>
    <x v="754"/>
    <x v="754"/>
    <n v="3881723033.4033751"/>
    <n v="74840815.375601515"/>
    <n v="-3744037.9556864388"/>
    <n v="0"/>
    <n v="0"/>
    <n v="753"/>
    <n v="3536000"/>
    <n v="4175000"/>
    <n v="753"/>
    <n v="0"/>
    <n v="0"/>
    <n v="0.37107146296117688"/>
    <n v="0.46392996903058281"/>
    <n v="0"/>
    <n v="0"/>
    <n v="1"/>
    <n v="1"/>
    <n v="3690471.85574954"/>
    <n v="2500000"/>
    <n v="-15215872.88372628"/>
  </r>
  <r>
    <x v="755"/>
    <x v="755"/>
    <n v="3881720526.3004398"/>
    <n v="74840815.375601515"/>
    <n v="-4306597.5769664329"/>
    <n v="0"/>
    <n v="0"/>
    <n v="754"/>
    <n v="3524000"/>
    <n v="4183000"/>
    <n v="754"/>
    <n v="0"/>
    <n v="0"/>
    <n v="0.37114725075675059"/>
    <n v="0.46400424088534442"/>
    <n v="0"/>
    <n v="0"/>
    <n v="1"/>
    <n v="1"/>
    <n v="3655098.6310448679"/>
    <n v="2500000"/>
    <n v="-16963714.158290029"/>
  </r>
  <r>
    <x v="756"/>
    <x v="756"/>
    <n v="3881718019.196373"/>
    <n v="74840815.375601515"/>
    <n v="-4863531.6021593679"/>
    <n v="0"/>
    <n v="0"/>
    <n v="755"/>
    <n v="3557000"/>
    <n v="4127000"/>
    <n v="755"/>
    <n v="0"/>
    <n v="0"/>
    <n v="0.3712236034818257"/>
    <n v="0.46407824234095801"/>
    <n v="0"/>
    <n v="0"/>
    <n v="1"/>
    <n v="1"/>
    <n v="3621844.4997632331"/>
    <n v="2500000"/>
    <n v="-18694077.020498808"/>
  </r>
  <r>
    <x v="757"/>
    <x v="757"/>
    <n v="3881715512.0912852"/>
    <n v="74840815.375601515"/>
    <n v="-5414896.2872248581"/>
    <n v="0"/>
    <n v="0"/>
    <n v="756"/>
    <n v="3388000"/>
    <n v="4149000"/>
    <n v="756"/>
    <n v="0"/>
    <n v="0"/>
    <n v="0.37129832664370549"/>
    <n v="0.46415333863758912"/>
    <n v="0"/>
    <n v="0"/>
    <n v="1"/>
    <n v="1"/>
    <n v="3590582.5139949359"/>
    <n v="2500000"/>
    <n v="-20407136.254472271"/>
  </r>
  <r>
    <x v="758"/>
    <x v="758"/>
    <n v="3881713004.9852781"/>
    <n v="74840815.375601515"/>
    <n v="-5960747.3255629335"/>
    <n v="0"/>
    <n v="0"/>
    <n v="757"/>
    <n v="3233000"/>
    <n v="4254000"/>
    <n v="757"/>
    <n v="0"/>
    <n v="0"/>
    <n v="0.37138121782735101"/>
    <n v="0.46422786867954802"/>
    <n v="0"/>
    <n v="0"/>
    <n v="1"/>
    <n v="1"/>
    <n v="3561193.3308615629"/>
    <n v="2500000"/>
    <n v="-22103064.896488901"/>
  </r>
  <r>
    <x v="759"/>
    <x v="759"/>
    <n v="3881710497.8784451"/>
    <n v="74840815.375601515"/>
    <n v="-6501139.8536396353"/>
    <n v="0"/>
    <n v="0"/>
    <n v="758"/>
    <n v="3484000"/>
    <n v="4211000"/>
    <n v="758"/>
    <n v="0"/>
    <n v="0"/>
    <n v="0.37147147726161228"/>
    <n v="0.4643000216337555"/>
    <n v="0"/>
    <n v="0"/>
    <n v="1"/>
    <n v="1"/>
    <n v="3533564.756923601"/>
    <n v="2500000"/>
    <n v="-23782034.252464429"/>
  </r>
  <r>
    <x v="760"/>
    <x v="760"/>
    <n v="3881707990.7708688"/>
    <n v="74840815.375601515"/>
    <n v="-7036128.4565563574"/>
    <n v="0"/>
    <n v="0"/>
    <n v="759"/>
    <n v="3627000"/>
    <n v="4315000"/>
    <n v="759"/>
    <n v="0"/>
    <n v="0"/>
    <n v="0.37154968800609789"/>
    <n v="0.46437300944833942"/>
    <n v="0"/>
    <n v="0"/>
    <n v="1"/>
    <n v="1"/>
    <n v="3507591.31988109"/>
    <n v="2500000"/>
    <n v="-25444213.915255491"/>
  </r>
  <r>
    <x v="761"/>
    <x v="761"/>
    <n v="3881705483.6626229"/>
    <n v="74840815.375601515"/>
    <n v="-6126257.1735634897"/>
    <n v="0"/>
    <n v="0"/>
    <n v="760"/>
    <n v="3489000"/>
    <n v="4419000"/>
    <n v="760"/>
    <n v="0"/>
    <n v="0"/>
    <n v="0.37162090013756571"/>
    <n v="0.46444360073209517"/>
    <n v="0"/>
    <n v="0"/>
    <n v="1"/>
    <n v="1"/>
    <n v="3483173.865932289"/>
    <n v="2500000"/>
    <n v="-26301846.78179016"/>
  </r>
  <r>
    <x v="762"/>
    <x v="762"/>
    <n v="3881702976.5537748"/>
    <n v="74840815.375601515"/>
    <n v="-6664994.6031971797"/>
    <n v="0"/>
    <n v="0"/>
    <n v="761"/>
    <n v="3371000"/>
    <n v="4233000"/>
    <n v="761"/>
    <n v="0"/>
    <n v="0"/>
    <n v="0.37169882821558792"/>
    <n v="0.46451175409946799"/>
    <n v="0"/>
    <n v="0"/>
    <n v="1"/>
    <n v="1"/>
    <n v="3460219.1812532451"/>
    <n v="2500000"/>
    <n v="-27938828.319851171"/>
  </r>
  <r>
    <x v="763"/>
    <x v="763"/>
    <n v="3881700469.4443851"/>
    <n v="74840815.375601515"/>
    <n v="-7198344.6586549506"/>
    <n v="0"/>
    <n v="0"/>
    <n v="762"/>
    <n v="3432000"/>
    <n v="4233000"/>
    <n v="762"/>
    <n v="0"/>
    <n v="0"/>
    <n v="0.37178242232639752"/>
    <n v="0.4645839607824136"/>
    <n v="0"/>
    <n v="0"/>
    <n v="1"/>
    <n v="1"/>
    <n v="3438639.6361532849"/>
    <n v="2500000"/>
    <n v="-29559440.042897481"/>
  </r>
  <r>
    <x v="764"/>
    <x v="764"/>
    <n v="3881697962.334507"/>
    <n v="74840815.375601515"/>
    <n v="-7006606.213677356"/>
    <n v="0"/>
    <n v="0"/>
    <n v="763"/>
    <n v="3574000"/>
    <n v="4254000"/>
    <n v="763"/>
    <n v="0"/>
    <n v="0"/>
    <n v="0.37186306186811158"/>
    <n v="0.4646560720489753"/>
    <n v="0"/>
    <n v="0"/>
    <n v="1"/>
    <n v="1"/>
    <n v="3418352.8505479791"/>
    <n v="2500000"/>
    <n v="-30769883.149075549"/>
  </r>
  <r>
    <x v="765"/>
    <x v="765"/>
    <n v="3881695455.2241888"/>
    <n v="74840815.375601515"/>
    <n v="-7536540.1531066811"/>
    <n v="0"/>
    <n v="0"/>
    <n v="764"/>
    <n v="3528000"/>
    <n v="4245000"/>
    <n v="764"/>
    <n v="0"/>
    <n v="0"/>
    <n v="0.37193679116400291"/>
    <n v="0.46472761985062472"/>
    <n v="0"/>
    <n v="0"/>
    <n v="1"/>
    <n v="1"/>
    <n v="3399281.379472509"/>
    <n v="2500000"/>
    <n v="-32362184.324462399"/>
  </r>
  <r>
    <x v="766"/>
    <x v="766"/>
    <n v="3881692948.1134758"/>
    <n v="74840815.375601515"/>
    <n v="-8061174.7532601617"/>
    <n v="0"/>
    <n v="0"/>
    <n v="765"/>
    <n v="3590000"/>
    <n v="4240000"/>
    <n v="765"/>
    <n v="0"/>
    <n v="0"/>
    <n v="0.37201274257327999"/>
    <n v="0.46479927864461368"/>
    <n v="0"/>
    <n v="0"/>
    <n v="1"/>
    <n v="1"/>
    <n v="3381352.417434908"/>
    <n v="2500000"/>
    <n v="-33938562.488451287"/>
  </r>
  <r>
    <x v="767"/>
    <x v="767"/>
    <n v="3881690441.0024071"/>
    <n v="74840815.375601515"/>
    <n v="-8580563.0075293723"/>
    <n v="0"/>
    <n v="0"/>
    <n v="766"/>
    <n v="3723000"/>
    <n v="4394000"/>
    <n v="766"/>
    <n v="0"/>
    <n v="0"/>
    <n v="0.37208565178905728"/>
    <n v="0.46487096219266189"/>
    <n v="0"/>
    <n v="0"/>
    <n v="1"/>
    <n v="1"/>
    <n v="3364497.520480515"/>
    <n v="2500000"/>
    <n v="-35499176.871152632"/>
  </r>
  <r>
    <x v="768"/>
    <x v="768"/>
    <n v="3881687933.8910189"/>
    <n v="74840815.375601515"/>
    <n v="-9094757.3793719839"/>
    <n v="0"/>
    <n v="0"/>
    <n v="767"/>
    <n v="3619000"/>
    <n v="4402000"/>
    <n v="767"/>
    <n v="0"/>
    <n v="0"/>
    <n v="0.37215200061100467"/>
    <n v="0.46493905086903009"/>
    <n v="0"/>
    <n v="0"/>
    <n v="1"/>
    <n v="1"/>
    <n v="3348652.344906636"/>
    <n v="2500000"/>
    <n v="-37044185.110375792"/>
  </r>
  <r>
    <x v="769"/>
    <x v="769"/>
    <n v="3881685426.7793412"/>
    <n v="74840815.375601515"/>
    <n v="-9603809.8076111004"/>
    <n v="0"/>
    <n v="0"/>
    <n v="768"/>
    <n v="3590000"/>
    <n v="4403000"/>
    <n v="768"/>
    <n v="0"/>
    <n v="0"/>
    <n v="0.37222345478219548"/>
    <n v="0.4650068639819559"/>
    <n v="0"/>
    <n v="0"/>
    <n v="1"/>
    <n v="1"/>
    <n v="3333756.4016299471"/>
    <n v="2500000"/>
    <n v="-38573743.267552063"/>
  </r>
  <r>
    <x v="770"/>
    <x v="770"/>
    <n v="3881682919.6674051"/>
    <n v="74840815.375601515"/>
    <n v="-31201.711681608111"/>
    <n v="0"/>
    <n v="0"/>
    <n v="769"/>
    <n v="4163000"/>
    <n v="4719000"/>
    <n v="769"/>
    <n v="0"/>
    <n v="0"/>
    <n v="0.37229630977706818"/>
    <n v="0.46507456560545518"/>
    <n v="0"/>
    <n v="0"/>
    <n v="1"/>
    <n v="1"/>
    <n v="4944570.9039551551"/>
    <n v="4124818.0786862099"/>
    <n v="-34572530.843498439"/>
  </r>
  <r>
    <x v="771"/>
    <x v="771"/>
    <n v="3881680412.5552359"/>
    <n v="74840815.375601515"/>
    <n v="88865.305428233842"/>
    <n v="0"/>
    <n v="0"/>
    <n v="770"/>
    <n v="3709000"/>
    <n v="4419000"/>
    <n v="770"/>
    <n v="0"/>
    <n v="0"/>
    <n v="0.37235753619706158"/>
    <n v="0.46513901991825518"/>
    <n v="0"/>
    <n v="0"/>
    <n v="1"/>
    <n v="1"/>
    <n v="3306588.1570598939"/>
    <n v="2500000"/>
    <n v="-35732843.042791016"/>
  </r>
  <r>
    <x v="772"/>
    <x v="772"/>
    <n v="3881677905.4428568"/>
    <n v="74840815.375601515"/>
    <n v="-556456.00032030256"/>
    <n v="0"/>
    <n v="0"/>
    <n v="771"/>
    <n v="3525000"/>
    <n v="4165000"/>
    <n v="771"/>
    <n v="0"/>
    <n v="0"/>
    <n v="0.37242451290485018"/>
    <n v="0.46520618416949511"/>
    <n v="0"/>
    <n v="0"/>
    <n v="1"/>
    <n v="1"/>
    <n v="3295682.841446328"/>
    <n v="2500000"/>
    <n v="-37275514.620350018"/>
  </r>
  <r>
    <x v="773"/>
    <x v="773"/>
    <n v="3881675398.330287"/>
    <n v="74840815.375601515"/>
    <n v="288618.55955852289"/>
    <n v="0"/>
    <n v="0"/>
    <n v="772"/>
    <n v="3257000"/>
    <n v="4318000"/>
    <n v="772"/>
    <n v="0"/>
    <n v="0"/>
    <n v="0.3725004812058712"/>
    <n v="0.46527912370746077"/>
    <n v="0"/>
    <n v="0"/>
    <n v="1"/>
    <n v="1"/>
    <n v="3283960.1267158459"/>
    <n v="2500000"/>
    <n v="-38014834.482478254"/>
  </r>
  <r>
    <x v="774"/>
    <x v="774"/>
    <n v="3881672891.2175488"/>
    <n v="74840815.375601515"/>
    <n v="3140198.0942481868"/>
    <n v="0"/>
    <n v="0"/>
    <n v="773"/>
    <n v="3217000"/>
    <n v="4261000"/>
    <n v="773"/>
    <n v="0"/>
    <n v="0"/>
    <n v="0.37258926668434139"/>
    <n v="0.46534848384917549"/>
    <n v="0"/>
    <n v="0"/>
    <n v="1"/>
    <n v="1"/>
    <n v="3552367.3931022258"/>
    <n v="2673289.2230137968"/>
    <n v="-37564873.64615044"/>
  </r>
  <r>
    <x v="775"/>
    <x v="775"/>
    <n v="3881670384.1046572"/>
    <n v="74840815.375601515"/>
    <n v="0"/>
    <n v="0"/>
    <n v="0"/>
    <n v="774"/>
    <n v="3495000"/>
    <n v="4364000"/>
    <n v="774"/>
    <n v="0"/>
    <n v="0"/>
    <n v="0.37268126694136278"/>
    <n v="0.46542014937827508"/>
    <n v="0"/>
    <n v="0"/>
    <n v="1"/>
    <n v="1"/>
    <n v="3319039.4243355799"/>
    <n v="2500000"/>
    <n v="-39089224.918085337"/>
  </r>
  <r>
    <x v="776"/>
    <x v="776"/>
    <n v="3881667876.9916282"/>
    <n v="74840815.375601515"/>
    <n v="6597550"/>
    <n v="0"/>
    <n v="0"/>
    <n v="775"/>
    <n v="3763000"/>
    <n v="5095000"/>
    <n v="775"/>
    <n v="0"/>
    <n v="0"/>
    <n v="0.37275862175711771"/>
    <n v="0.46548857292848211"/>
    <n v="0"/>
    <n v="0"/>
    <n v="1"/>
    <n v="1"/>
    <n v="5172101.6167471902"/>
    <n v="3492624.1191716739"/>
    <n v="-36658707.677641608"/>
  </r>
  <r>
    <x v="777"/>
    <x v="777"/>
    <n v="3881665369.8784742"/>
    <n v="74840815.375601515"/>
    <n v="3598775"/>
    <n v="0"/>
    <n v="0"/>
    <n v="776"/>
    <n v="3723000"/>
    <n v="4246000"/>
    <n v="776"/>
    <n v="0"/>
    <n v="0"/>
    <n v="0.3728322636016248"/>
    <n v="0.46554660192559433"/>
    <n v="0"/>
    <n v="0"/>
    <n v="1"/>
    <n v="1"/>
    <n v="3694471.6927810181"/>
    <n v="2587917.2054696381"/>
    <n v="-36222308.109059051"/>
  </r>
  <r>
    <x v="778"/>
    <x v="778"/>
    <n v="3881662862.7652092"/>
    <n v="74840815.375601515"/>
    <n v="-4.6566128730773926E-10"/>
    <n v="0"/>
    <n v="0"/>
    <n v="777"/>
    <n v="3925000"/>
    <n v="4837000"/>
    <n v="777"/>
    <n v="0"/>
    <n v="0"/>
    <n v="0.37289972255353038"/>
    <n v="0.46561893474217569"/>
    <n v="0"/>
    <n v="0"/>
    <n v="1"/>
    <n v="1"/>
    <n v="3444190.5923650139"/>
    <n v="2500000"/>
    <n v="-37760085.036064766"/>
  </r>
  <r>
    <x v="779"/>
    <x v="779"/>
    <n v="3881660355.6518431"/>
    <n v="74840815.375601515"/>
    <n v="18113630"/>
    <n v="0"/>
    <n v="0"/>
    <n v="778"/>
    <n v="6012000"/>
    <n v="7613000"/>
    <n v="778"/>
    <n v="0"/>
    <n v="0"/>
    <n v="0.3729558119519194"/>
    <n v="0.46567699114191569"/>
    <n v="0"/>
    <n v="0"/>
    <n v="1"/>
    <n v="1"/>
    <n v="10404133.296530871"/>
    <n v="6034890.4247742668"/>
    <n v="-29039459.19414416"/>
  </r>
  <r>
    <x v="780"/>
    <x v="780"/>
    <n v="3881657848.5383868"/>
    <n v="74840815.375601515"/>
    <n v="683949.50852377713"/>
    <n v="0"/>
    <n v="0"/>
    <n v="779"/>
    <n v="4364000"/>
    <n v="5755000"/>
    <n v="779"/>
    <n v="0"/>
    <n v="0"/>
    <n v="0.37297322344322731"/>
    <n v="0.46568330268555908"/>
    <n v="0"/>
    <n v="0"/>
    <n v="1"/>
    <n v="1"/>
    <n v="3703963.650123768"/>
    <n v="2500000"/>
    <n v="-30649064.608693551"/>
  </r>
  <r>
    <x v="781"/>
    <x v="781"/>
    <n v="3881655341.424849"/>
    <n v="74840815.375601515"/>
    <n v="-264864.7406704746"/>
    <n v="0"/>
    <n v="0"/>
    <n v="780"/>
    <n v="3811000"/>
    <n v="4705000"/>
    <n v="780"/>
    <n v="0"/>
    <n v="0"/>
    <n v="0.37300676796667342"/>
    <n v="0.46572146357372213"/>
    <n v="0"/>
    <n v="0"/>
    <n v="1"/>
    <n v="1"/>
    <n v="3679101.3858300559"/>
    <n v="2500000"/>
    <n v="-32242573.969457209"/>
  </r>
  <r>
    <x v="782"/>
    <x v="782"/>
    <n v="3881652834.3112388"/>
    <n v="74840815.375601515"/>
    <n v="-862216.09332297172"/>
    <n v="0"/>
    <n v="0"/>
    <n v="781"/>
    <n v="3644000"/>
    <n v="4271000"/>
    <n v="781"/>
    <n v="0"/>
    <n v="0"/>
    <n v="0.37306853690139807"/>
    <n v="0.46578376870282862"/>
    <n v="0"/>
    <n v="0"/>
    <n v="1"/>
    <n v="1"/>
    <n v="3644409.3285401282"/>
    <n v="2500000"/>
    <n v="-33820148.236969419"/>
  </r>
  <r>
    <x v="783"/>
    <x v="783"/>
    <n v="3881650327.1975622"/>
    <n v="74840815.375601515"/>
    <n v="-1453593.932582462"/>
    <n v="0"/>
    <n v="0"/>
    <n v="782"/>
    <n v="3636000"/>
    <n v="4236000"/>
    <n v="782"/>
    <n v="0"/>
    <n v="0"/>
    <n v="0.37313853719390622"/>
    <n v="0.46585536997494131"/>
    <n v="0"/>
    <n v="0"/>
    <n v="1"/>
    <n v="1"/>
    <n v="3611795.5581762139"/>
    <n v="2500000"/>
    <n v="-35381946.762159117"/>
  </r>
  <r>
    <x v="784"/>
    <x v="784"/>
    <n v="3881647820.0838251"/>
    <n v="74840815.375601515"/>
    <n v="-2039057.9935815411"/>
    <n v="0"/>
    <n v="0"/>
    <n v="783"/>
    <n v="3376000"/>
    <n v="4154000"/>
    <n v="783"/>
    <n v="0"/>
    <n v="0"/>
    <n v="0.37320891172867332"/>
    <n v="0.46592761008677841"/>
    <n v="0"/>
    <n v="0"/>
    <n v="1"/>
    <n v="1"/>
    <n v="3581135.5714114942"/>
    <n v="2500000"/>
    <n v="-36928127.302446008"/>
  </r>
  <r>
    <x v="785"/>
    <x v="785"/>
    <n v="3881645312.970037"/>
    <n v="74840815.375601515"/>
    <n v="-2618667.4141014912"/>
    <n v="0"/>
    <n v="0"/>
    <n v="784"/>
    <n v="3331000"/>
    <n v="4243000"/>
    <n v="784"/>
    <n v="0"/>
    <n v="0"/>
    <n v="0.37329183450544218"/>
    <n v="0.46600150505784782"/>
    <n v="0"/>
    <n v="0"/>
    <n v="1"/>
    <n v="1"/>
    <n v="3552312.3235035222"/>
    <n v="2500000"/>
    <n v="-38458846.037675627"/>
  </r>
  <r>
    <x v="786"/>
    <x v="786"/>
    <n v="3881642805.8561988"/>
    <n v="74840815.375601515"/>
    <n v="-3192480.740545793"/>
    <n v="0"/>
    <n v="0"/>
    <n v="785"/>
    <n v="3272000"/>
    <n v="4281000"/>
    <n v="785"/>
    <n v="0"/>
    <n v="0"/>
    <n v="0.37337687666923453"/>
    <n v="0.46607337986571501"/>
    <n v="0"/>
    <n v="0"/>
    <n v="1"/>
    <n v="1"/>
    <n v="3525215.7814749908"/>
    <n v="2500000"/>
    <n v="-39974257.585895091"/>
  </r>
  <r>
    <x v="787"/>
    <x v="787"/>
    <n v="3881640298.7423182"/>
    <n v="74840815.375601515"/>
    <n v="-3760555.9338539098"/>
    <n v="0"/>
    <n v="0"/>
    <n v="786"/>
    <n v="3237000"/>
    <n v="4256000"/>
    <n v="786"/>
    <n v="0"/>
    <n v="0"/>
    <n v="0.37346468886340972"/>
    <n v="0.46614431908164772"/>
    <n v="0"/>
    <n v="0"/>
    <n v="1"/>
    <n v="1"/>
    <n v="3499742.5040619732"/>
    <n v="2500000"/>
    <n v="-41474515.018971093"/>
  </r>
  <r>
    <x v="788"/>
    <x v="788"/>
    <n v="3881637791.6283979"/>
    <n v="74840815.375601515"/>
    <n v="-4322950.3753559208"/>
    <n v="0"/>
    <n v="0"/>
    <n v="787"/>
    <n v="3237000"/>
    <n v="4257000"/>
    <n v="787"/>
    <n v="0"/>
    <n v="0"/>
    <n v="0.37355412499273449"/>
    <n v="0.46621570155519187"/>
    <n v="0"/>
    <n v="0"/>
    <n v="1"/>
    <n v="1"/>
    <n v="3475795.246826075"/>
    <n v="2500000"/>
    <n v="-42959769.878051654"/>
  </r>
  <r>
    <x v="789"/>
    <x v="789"/>
    <n v="3881635284.5144439"/>
    <n v="74840815.375601515"/>
    <n v="3757339.1274313829"/>
    <n v="0"/>
    <n v="0"/>
    <n v="788"/>
    <n v="3736000"/>
    <n v="5484000"/>
    <n v="788"/>
    <n v="0"/>
    <n v="0"/>
    <n v="0.37364353463294148"/>
    <n v="0.46628696056057362"/>
    <n v="0"/>
    <n v="0"/>
    <n v="1"/>
    <n v="1"/>
    <n v="4999469.609252586"/>
    <n v="3806986.912312672"/>
    <n v="-39702622.188873403"/>
  </r>
  <r>
    <x v="790"/>
    <x v="790"/>
    <n v="3881632777.4004579"/>
    <n v="74840815.375601515"/>
    <n v="12955590"/>
    <n v="0"/>
    <n v="0"/>
    <n v="789"/>
    <n v="3623000"/>
    <n v="4371000"/>
    <n v="789"/>
    <n v="0"/>
    <n v="0"/>
    <n v="0.37371829519379612"/>
    <n v="0.46633802940754271"/>
    <n v="0"/>
    <n v="0"/>
    <n v="1"/>
    <n v="1"/>
    <n v="7920693.5528747616"/>
    <n v="4632766.296956623"/>
    <n v="-34114270.97585889"/>
  </r>
  <r>
    <x v="791"/>
    <x v="791"/>
    <n v="3881630270.2864432"/>
    <n v="74840815.375601515"/>
    <n v="719755.00000000186"/>
    <n v="0"/>
    <n v="0"/>
    <n v="790"/>
    <n v="3473000"/>
    <n v="4450000"/>
    <n v="790"/>
    <n v="0"/>
    <n v="0"/>
    <n v="0.37379065772748987"/>
    <n v="0.466380445437938"/>
    <n v="0"/>
    <n v="0"/>
    <n v="1"/>
    <n v="1"/>
    <n v="3685092.4672720269"/>
    <n v="2500000"/>
    <n v="-35279165.773725443"/>
  </r>
  <r>
    <x v="792"/>
    <x v="792"/>
    <n v="3881627763.1724029"/>
    <n v="74840815.375601515"/>
    <n v="-247320.04983912129"/>
    <n v="0"/>
    <n v="0"/>
    <n v="791"/>
    <n v="3507000"/>
    <n v="4229000"/>
    <n v="791"/>
    <n v="0"/>
    <n v="0"/>
    <n v="0.37386877519803879"/>
    <n v="0.466448172139316"/>
    <n v="0"/>
    <n v="0"/>
    <n v="1"/>
    <n v="1"/>
    <n v="3661953.2861788892"/>
    <n v="2500000"/>
    <n v="-36826374.123873688"/>
  </r>
  <r>
    <x v="793"/>
    <x v="793"/>
    <n v="3881625256.0583401"/>
    <n v="74840815.375601515"/>
    <n v="-844846.8493960104"/>
    <n v="0"/>
    <n v="0"/>
    <n v="792"/>
    <n v="3152000"/>
    <n v="4273000"/>
    <n v="792"/>
    <n v="0"/>
    <n v="0"/>
    <n v="0.37394523411008918"/>
    <n v="0.46652052811784839"/>
    <n v="0"/>
    <n v="0"/>
    <n v="1"/>
    <n v="1"/>
    <n v="3628288.5150776459"/>
    <n v="2500000"/>
    <n v="-38358110.390866287"/>
  </r>
  <r>
    <x v="794"/>
    <x v="794"/>
    <n v="3881622748.9442558"/>
    <n v="74840815.375601515"/>
    <n v="-1436398.3810908881"/>
    <n v="0"/>
    <n v="0"/>
    <n v="793"/>
    <n v="3110000"/>
    <n v="4107000"/>
    <n v="793"/>
    <n v="0"/>
    <n v="0"/>
    <n v="0.3740385037449514"/>
    <n v="0.46659183740066862"/>
    <n v="0"/>
    <n v="0"/>
    <n v="1"/>
    <n v="1"/>
    <n v="3596640.489569271"/>
    <n v="2500000"/>
    <n v="-39874529.295531332"/>
  </r>
  <r>
    <x v="795"/>
    <x v="795"/>
    <n v="3881620241.830153"/>
    <n v="74840815.375601515"/>
    <n v="-2022034.3976010401"/>
    <n v="0"/>
    <n v="0"/>
    <n v="794"/>
    <n v="3816000"/>
    <n v="4899000"/>
    <n v="794"/>
    <n v="0"/>
    <n v="0"/>
    <n v="0.37413369692713733"/>
    <n v="0.46666657964214991"/>
    <n v="0"/>
    <n v="0"/>
    <n v="1"/>
    <n v="1"/>
    <n v="3566888.393065583"/>
    <n v="2500000"/>
    <n v="-41375784.011488669"/>
  </r>
  <r>
    <x v="796"/>
    <x v="796"/>
    <n v="3881617734.7160339"/>
    <n v="74840815.375601515"/>
    <n v="22589610.945923012"/>
    <n v="0"/>
    <n v="0"/>
    <n v="795"/>
    <n v="5791000"/>
    <n v="7583000"/>
    <n v="795"/>
    <n v="0"/>
    <n v="0"/>
    <n v="0.37419496997223289"/>
    <n v="0.46672370014973352"/>
    <n v="0"/>
    <n v="0"/>
    <n v="1"/>
    <n v="1"/>
    <n v="12946343.89700385"/>
    <n v="7462045.1933624372"/>
    <n v="-29073338.680621989"/>
  </r>
  <r>
    <x v="797"/>
    <x v="797"/>
    <n v="3881615227.6019011"/>
    <n v="74840815.375601515"/>
    <n v="3356950.3263384742"/>
    <n v="0"/>
    <n v="0"/>
    <n v="796"/>
    <n v="4008000"/>
    <n v="5567000"/>
    <n v="796"/>
    <n v="0"/>
    <n v="0"/>
    <n v="0.37419886290969379"/>
    <n v="0.46668358203227672"/>
    <n v="0"/>
    <n v="0"/>
    <n v="1"/>
    <n v="1"/>
    <n v="4036250.8548235549"/>
    <n v="2500000"/>
    <n v="-29894680.300314169"/>
  </r>
  <r>
    <x v="798"/>
    <x v="798"/>
    <n v="3881612720.487752"/>
    <n v="74840815.375601515"/>
    <n v="0"/>
    <n v="0"/>
    <n v="0"/>
    <n v="797"/>
    <n v="3613000"/>
    <n v="4289000"/>
    <n v="797"/>
    <n v="0"/>
    <n v="0"/>
    <n v="0.37425050549877842"/>
    <n v="0.4667285826537545"/>
    <n v="0"/>
    <n v="0"/>
    <n v="1"/>
    <n v="1"/>
    <n v="3894918.9129522522"/>
    <n v="2500000"/>
    <n v="-31495733.503993001"/>
  </r>
  <r>
    <x v="799"/>
    <x v="799"/>
    <n v="3881610213.3735919"/>
    <n v="74840815.375601515"/>
    <n v="-600000"/>
    <n v="0"/>
    <n v="0"/>
    <n v="798"/>
    <n v="3974000"/>
    <n v="4326000"/>
    <n v="798"/>
    <n v="0"/>
    <n v="0"/>
    <n v="0.37432172691013632"/>
    <n v="0.46680010958254192"/>
    <n v="0"/>
    <n v="0"/>
    <n v="1"/>
    <n v="1"/>
    <n v="3847297.9382079779"/>
    <n v="2500000"/>
    <n v="-33080776.175992921"/>
  </r>
  <r>
    <x v="800"/>
    <x v="800"/>
    <n v="3881607706.2594209"/>
    <n v="74840815.375601515"/>
    <n v="-1194000.00013411"/>
    <n v="0"/>
    <n v="0"/>
    <n v="799"/>
    <n v="3524000"/>
    <n v="4296000"/>
    <n v="799"/>
    <n v="0"/>
    <n v="0"/>
    <n v="0.37437505895613199"/>
    <n v="0.46687077136751859"/>
    <n v="0"/>
    <n v="0"/>
    <n v="1"/>
    <n v="1"/>
    <n v="3802529.7792649688"/>
    <n v="2500000"/>
    <n v="-34649968.421627119"/>
  </r>
  <r>
    <x v="801"/>
    <x v="801"/>
    <n v="3881605199.1452408"/>
    <n v="74840815.375601515"/>
    <n v="-1782060.0003996489"/>
    <n v="0"/>
    <n v="0"/>
    <n v="800"/>
    <n v="3372000"/>
    <n v="4214000"/>
    <n v="800"/>
    <n v="0"/>
    <n v="0"/>
    <n v="0.37445056059047638"/>
    <n v="0.46694193454418931"/>
    <n v="0"/>
    <n v="0"/>
    <n v="1"/>
    <n v="1"/>
    <n v="3760443.5333216828"/>
    <n v="2500000"/>
    <n v="-36203468.745155722"/>
  </r>
  <r>
    <x v="802"/>
    <x v="802"/>
    <n v="3881602692.0310512"/>
    <n v="74840815.375601515"/>
    <n v="-2364239.4007939738"/>
    <n v="0"/>
    <n v="0"/>
    <n v="801"/>
    <n v="3178000"/>
    <n v="4182000"/>
    <n v="801"/>
    <n v="0"/>
    <n v="0"/>
    <n v="0.37453332113701698"/>
    <n v="0.46701468247794059"/>
    <n v="0"/>
    <n v="0"/>
    <n v="1"/>
    <n v="1"/>
    <n v="3720878.5358007089"/>
    <n v="2500000"/>
    <n v="-37741434.065796271"/>
  </r>
  <r>
    <x v="803"/>
    <x v="803"/>
    <n v="3881600184.916853"/>
    <n v="74840815.375601515"/>
    <n v="-2940597.0073144832"/>
    <n v="0"/>
    <n v="0"/>
    <n v="802"/>
    <n v="3143000"/>
    <n v="4215000"/>
    <n v="802"/>
    <n v="0"/>
    <n v="0"/>
    <n v="0.37462519074192657"/>
    <n v="0.4670879922994714"/>
    <n v="0"/>
    <n v="0"/>
    <n v="1"/>
    <n v="1"/>
    <n v="3683683.747010468"/>
    <n v="2500000"/>
    <n v="-39264019.733574167"/>
  </r>
  <r>
    <x v="804"/>
    <x v="804"/>
    <n v="3881597677.8026481"/>
    <n v="74840815.375601515"/>
    <n v="2966603.9621013869"/>
    <n v="0"/>
    <n v="0"/>
    <n v="803"/>
    <n v="3285000"/>
    <n v="4252000"/>
    <n v="803"/>
    <n v="0"/>
    <n v="0"/>
    <n v="0.37471866107931601"/>
    <n v="0.46716051118969742"/>
    <n v="0"/>
    <n v="0"/>
    <n v="1"/>
    <n v="1"/>
    <n v="4541547.1011655536"/>
    <n v="3330240.1845592218"/>
    <n v="-37225717.045014627"/>
  </r>
  <r>
    <x v="805"/>
    <x v="805"/>
    <n v="3881595170.688436"/>
    <n v="74840815.375601515"/>
    <n v="-4.6566128730773926E-10"/>
    <n v="0"/>
    <n v="0"/>
    <n v="804"/>
    <n v="3392000"/>
    <n v="4128000"/>
    <n v="804"/>
    <n v="0"/>
    <n v="0"/>
    <n v="0.37480925416964278"/>
    <n v="0.46723276437919548"/>
    <n v="0"/>
    <n v="0"/>
    <n v="1"/>
    <n v="1"/>
    <n v="3664941.959622215"/>
    <n v="2500000"/>
    <n v="-38753459.882885084"/>
  </r>
  <r>
    <x v="806"/>
    <x v="806"/>
    <n v="3881592663.5742192"/>
    <n v="74840815.375601515"/>
    <n v="-600000.00000000047"/>
    <n v="0"/>
    <n v="0"/>
    <n v="805"/>
    <n v="3407000"/>
    <n v="4231000"/>
    <n v="805"/>
    <n v="0"/>
    <n v="0"/>
    <n v="0.37489096518562948"/>
    <n v="0.4673070224158381"/>
    <n v="0"/>
    <n v="0"/>
    <n v="1"/>
    <n v="1"/>
    <n v="3631098.1469354159"/>
    <n v="2500000"/>
    <n v="-40265925.292718299"/>
  </r>
  <r>
    <x v="807"/>
    <x v="807"/>
    <n v="3881590156.4599972"/>
    <n v="74840815.375601515"/>
    <n v="-1194000.0001341109"/>
    <n v="0"/>
    <n v="0"/>
    <n v="806"/>
    <n v="3355000"/>
    <n v="4183000"/>
    <n v="806"/>
    <n v="0"/>
    <n v="0"/>
    <n v="0.37497193954568719"/>
    <n v="0.46737901145403921"/>
    <n v="0"/>
    <n v="0"/>
    <n v="1"/>
    <n v="1"/>
    <n v="3599281.805633368"/>
    <n v="2500000"/>
    <n v="-41763266.048791252"/>
  </r>
  <r>
    <x v="808"/>
    <x v="808"/>
    <n v="3881587649.3457689"/>
    <n v="74840815.375601515"/>
    <n v="-1782060.0003996501"/>
    <n v="0"/>
    <n v="0"/>
    <n v="807"/>
    <n v="3476000"/>
    <n v="4178000"/>
    <n v="807"/>
    <n v="0"/>
    <n v="0"/>
    <n v="0.37505536182591759"/>
    <n v="0.46745191703197608"/>
    <n v="0"/>
    <n v="0"/>
    <n v="1"/>
    <n v="1"/>
    <n v="3569371.4765810128"/>
    <n v="2500000"/>
    <n v="-43245633.397638157"/>
  </r>
  <r>
    <x v="809"/>
    <x v="809"/>
    <n v="3881585142.2315378"/>
    <n v="74840815.375601515"/>
    <n v="-2364239.4007939738"/>
    <n v="0"/>
    <n v="0"/>
    <n v="808"/>
    <n v="3520000"/>
    <n v="5965000"/>
    <n v="808"/>
    <n v="0"/>
    <n v="0"/>
    <n v="0.37513299469542088"/>
    <n v="0.46752482981338511"/>
    <n v="0"/>
    <n v="0"/>
    <n v="1"/>
    <n v="1"/>
    <n v="3541252.9768601619"/>
    <n v="2500000"/>
    <n v="-44713177.073327929"/>
  </r>
  <r>
    <x v="810"/>
    <x v="810"/>
    <n v="3881582635.1173019"/>
    <n v="74840815.375601515"/>
    <n v="46002742.992685512"/>
    <n v="0"/>
    <n v="0"/>
    <n v="809"/>
    <n v="3877000"/>
    <n v="6098000"/>
    <n v="809"/>
    <n v="0"/>
    <n v="0"/>
    <n v="0.37520849376518017"/>
    <n v="0.4675558939514316"/>
    <n v="0"/>
    <n v="0"/>
    <n v="1"/>
    <n v="1"/>
    <n v="23395771.466330931"/>
    <n v="12706259.298778471"/>
    <n v="-19376595.31258883"/>
  </r>
  <r>
    <x v="811"/>
    <x v="811"/>
    <n v="3881580128.0030642"/>
    <n v="74840815.375601515"/>
    <n v="18480552.955864459"/>
    <n v="0"/>
    <n v="0"/>
    <n v="810"/>
    <n v="3844000"/>
    <n v="5081000"/>
    <n v="810"/>
    <n v="0"/>
    <n v="0"/>
    <n v="0.37479726144369402"/>
    <n v="0.46693325437507799"/>
    <n v="0"/>
    <n v="0"/>
    <n v="1"/>
    <n v="1"/>
    <n v="8680032.1737770829"/>
    <n v="3401104.9838765091"/>
    <n v="-15567354.363793939"/>
  </r>
  <r>
    <x v="812"/>
    <x v="812"/>
    <n v="3881577620.8888221"/>
    <n v="74840815.375601515"/>
    <n v="2939623.4284992502"/>
    <n v="0"/>
    <n v="0"/>
    <n v="811"/>
    <n v="3524000"/>
    <n v="4406000"/>
    <n v="811"/>
    <n v="0"/>
    <n v="0"/>
    <n v="0.37486688060176088"/>
    <n v="0.46696234643026863"/>
    <n v="0"/>
    <n v="0"/>
    <n v="1"/>
    <n v="1"/>
    <n v="4544745.3106285036"/>
    <n v="2500000"/>
    <n v="-16129793.32363558"/>
  </r>
  <r>
    <x v="813"/>
    <x v="813"/>
    <n v="3881575113.7745771"/>
    <n v="74840815.375601515"/>
    <n v="0"/>
    <n v="0"/>
    <n v="0"/>
    <n v="812"/>
    <n v="3640000"/>
    <n v="4150000"/>
    <n v="812"/>
    <n v="0"/>
    <n v="0"/>
    <n v="0.37494219514576538"/>
    <n v="0.46703187738130247"/>
    <n v="0"/>
    <n v="0"/>
    <n v="1"/>
    <n v="1"/>
    <n v="4453670.3694192236"/>
    <n v="2500000"/>
    <n v="-17868495.394004509"/>
  </r>
  <r>
    <x v="814"/>
    <x v="814"/>
    <n v="3881572606.6603298"/>
    <n v="74840815.375601515"/>
    <n v="-600000"/>
    <n v="0"/>
    <n v="0"/>
    <n v="813"/>
    <n v="3731000"/>
    <n v="4178000"/>
    <n v="813"/>
    <n v="0"/>
    <n v="0"/>
    <n v="0.37501187552925502"/>
    <n v="0.46710595103139352"/>
    <n v="0"/>
    <n v="0"/>
    <n v="1"/>
    <n v="1"/>
    <n v="4372576.4346494814"/>
    <n v="2500000"/>
    <n v="-19589810.444058388"/>
  </r>
  <r>
    <x v="815"/>
    <x v="815"/>
    <n v="3881570099.5460811"/>
    <n v="74840815.375601515"/>
    <n v="-1194000.00013411"/>
    <n v="0"/>
    <n v="0"/>
    <n v="814"/>
    <n v="3723000"/>
    <n v="4166000"/>
    <n v="814"/>
    <n v="0"/>
    <n v="0"/>
    <n v="0.37507709143187751"/>
    <n v="0.46717960077795012"/>
    <n v="0"/>
    <n v="0"/>
    <n v="1"/>
    <n v="1"/>
    <n v="4296340.5705038738"/>
    <n v="2500000"/>
    <n v="-21293912.343996469"/>
  </r>
  <r>
    <x v="816"/>
    <x v="816"/>
    <n v="3881567592.431829"/>
    <n v="74840815.375601515"/>
    <n v="-1062305.0003996489"/>
    <n v="0"/>
    <n v="0"/>
    <n v="815"/>
    <n v="3829000"/>
    <n v="4086000"/>
    <n v="815"/>
    <n v="0"/>
    <n v="0"/>
    <n v="0.37514268419757207"/>
    <n v="0.46725350076371353"/>
    <n v="0"/>
    <n v="0"/>
    <n v="1"/>
    <n v="1"/>
    <n v="4224671.7459668759"/>
    <n v="2500000"/>
    <n v="-22587010.725316059"/>
  </r>
  <r>
    <x v="817"/>
    <x v="817"/>
    <n v="3881565085.3175759"/>
    <n v="74840815.375601515"/>
    <n v="-1651681.950633096"/>
    <n v="0"/>
    <n v="0"/>
    <n v="816"/>
    <n v="3884000"/>
    <n v="4145000"/>
    <n v="816"/>
    <n v="0"/>
    <n v="0"/>
    <n v="0.37520303861818832"/>
    <n v="0.46732887869637618"/>
    <n v="0"/>
    <n v="0"/>
    <n v="1"/>
    <n v="1"/>
    <n v="4157296.3647328611"/>
    <n v="2500000"/>
    <n v="-24261140.62311149"/>
  </r>
  <r>
    <x v="818"/>
    <x v="818"/>
    <n v="3881562578.203321"/>
    <n v="74840815.375601515"/>
    <n v="-2235165.1314959452"/>
    <n v="0"/>
    <n v="0"/>
    <n v="817"/>
    <n v="3897000"/>
    <n v="4141000"/>
    <n v="817"/>
    <n v="0"/>
    <n v="0"/>
    <n v="0.37526064939688591"/>
    <n v="0.46740316771300222"/>
    <n v="0"/>
    <n v="0"/>
    <n v="1"/>
    <n v="1"/>
    <n v="4093957.220750032"/>
    <n v="2500000"/>
    <n v="-25918529.222303171"/>
  </r>
  <r>
    <x v="819"/>
    <x v="819"/>
    <n v="3881560071.0890641"/>
    <n v="74840815.375601515"/>
    <n v="-2812813.480680584"/>
    <n v="0"/>
    <n v="0"/>
    <n v="818"/>
    <n v="3884000"/>
    <n v="4350000"/>
    <n v="818"/>
    <n v="0"/>
    <n v="0"/>
    <n v="0.37531760019461458"/>
    <n v="0.46747750640312469"/>
    <n v="0"/>
    <n v="0"/>
    <n v="1"/>
    <n v="1"/>
    <n v="4034412.5163342878"/>
    <n v="2500000"/>
    <n v="-27559343.935873382"/>
  </r>
  <r>
    <x v="820"/>
    <x v="820"/>
    <n v="3881557563.9748068"/>
    <n v="74840815.375601515"/>
    <n v="-3384685.3465024908"/>
    <n v="0"/>
    <n v="0"/>
    <n v="819"/>
    <n v="3880000"/>
    <n v="4114000"/>
    <n v="819"/>
    <n v="0"/>
    <n v="0"/>
    <n v="0.3753751854880425"/>
    <n v="0.46754774280553058"/>
    <n v="0"/>
    <n v="0"/>
    <n v="1"/>
    <n v="1"/>
    <n v="3978434.939104645"/>
    <n v="2500000"/>
    <n v="-29183750.502674639"/>
  </r>
  <r>
    <x v="821"/>
    <x v="821"/>
    <n v="3881555056.8605471"/>
    <n v="74840815.375601515"/>
    <n v="-3950838.4937940021"/>
    <n v="0"/>
    <n v="0"/>
    <n v="820"/>
    <n v="3953000"/>
    <n v="4137000"/>
    <n v="820"/>
    <n v="0"/>
    <n v="0"/>
    <n v="0.37543295689669831"/>
    <n v="0.46762251199358479"/>
    <n v="0"/>
    <n v="0"/>
    <n v="1"/>
    <n v="1"/>
    <n v="3925810.7942164191"/>
    <n v="2500000"/>
    <n v="-30791913.004170969"/>
  </r>
  <r>
    <x v="822"/>
    <x v="822"/>
    <n v="3881552549.7462869"/>
    <n v="74840815.375601515"/>
    <n v="-4511330.1097391434"/>
    <n v="0"/>
    <n v="0"/>
    <n v="821"/>
    <n v="3786000"/>
    <n v="4238000"/>
    <n v="821"/>
    <n v="0"/>
    <n v="0"/>
    <n v="0.37548707435476608"/>
    <n v="0.46769677032904983"/>
    <n v="0"/>
    <n v="0"/>
    <n v="1"/>
    <n v="1"/>
    <n v="3876339.1885794662"/>
    <n v="2500000"/>
    <n v="-32383993.881011792"/>
  </r>
  <r>
    <x v="823"/>
    <x v="823"/>
    <n v="3881550042.6320248"/>
    <n v="74840815.375601515"/>
    <n v="-5066216.8096501129"/>
    <n v="0"/>
    <n v="0"/>
    <n v="822"/>
    <n v="3512000"/>
    <n v="4232000"/>
    <n v="822"/>
    <n v="0"/>
    <n v="0"/>
    <n v="0.37554947208412243"/>
    <n v="0.46776893644138462"/>
    <n v="0"/>
    <n v="0"/>
    <n v="1"/>
    <n v="1"/>
    <n v="3829831.2639472168"/>
    <n v="2500000"/>
    <n v="-33960153.949440047"/>
  </r>
  <r>
    <x v="824"/>
    <x v="824"/>
    <n v="3881547535.5177631"/>
    <n v="74840815.375601515"/>
    <n v="-5615554.6426859992"/>
    <n v="0"/>
    <n v="0"/>
    <n v="823"/>
    <n v="3331000"/>
    <n v="4131000"/>
    <n v="823"/>
    <n v="0"/>
    <n v="0"/>
    <n v="0.3756251776047671"/>
    <n v="0.46784112527585819"/>
    <n v="0"/>
    <n v="0"/>
    <n v="1"/>
    <n v="1"/>
    <n v="3786109.4759488232"/>
    <n v="2500000"/>
    <n v="-35520552.417536341"/>
  </r>
  <r>
    <x v="825"/>
    <x v="825"/>
    <n v="3881545028.403501"/>
    <n v="74840815.375601515"/>
    <n v="-6159399.0975143136"/>
    <n v="0"/>
    <n v="0"/>
    <n v="824"/>
    <n v="3245000"/>
    <n v="4088000"/>
    <n v="824"/>
    <n v="0"/>
    <n v="0"/>
    <n v="0.37570947103059649"/>
    <n v="0.46791527000333649"/>
    <n v="0"/>
    <n v="0"/>
    <n v="1"/>
    <n v="1"/>
    <n v="3745006.9163121162"/>
    <n v="2500000"/>
    <n v="-37065346.901300438"/>
  </r>
  <r>
    <x v="826"/>
    <x v="826"/>
    <n v="3881542521.289237"/>
    <n v="74840815.375601515"/>
    <n v="-6697805.1079159034"/>
    <n v="0"/>
    <n v="0"/>
    <n v="825"/>
    <n v="3121000"/>
    <n v="3967000"/>
    <n v="825"/>
    <n v="0"/>
    <n v="0"/>
    <n v="0.37579777623691529"/>
    <n v="0.46799020465240448"/>
    <n v="0"/>
    <n v="0"/>
    <n v="1"/>
    <n v="1"/>
    <n v="3706366.6756899548"/>
    <n v="2500000"/>
    <n v="-38594693.440572187"/>
  </r>
  <r>
    <x v="827"/>
    <x v="827"/>
    <n v="3881540014.174973"/>
    <n v="74840815.375601515"/>
    <n v="-7230827.0583338207"/>
    <n v="0"/>
    <n v="0"/>
    <n v="826"/>
    <n v="3102000"/>
    <n v="3865000"/>
    <n v="826"/>
    <n v="0"/>
    <n v="0"/>
    <n v="0.37589181254529969"/>
    <n v="0.46806752409366492"/>
    <n v="0"/>
    <n v="0"/>
    <n v="1"/>
    <n v="1"/>
    <n v="3670041.2446575509"/>
    <n v="2500000"/>
    <n v="-40108746.514793053"/>
  </r>
  <r>
    <x v="828"/>
    <x v="828"/>
    <n v="3881537507.060709"/>
    <n v="74840815.375601515"/>
    <n v="-7758518.7893666979"/>
    <n v="0"/>
    <n v="0"/>
    <n v="827"/>
    <n v="3165000"/>
    <n v="5605000"/>
    <n v="827"/>
    <n v="0"/>
    <n v="0"/>
    <n v="0.37598669539593133"/>
    <n v="0.46814684884410601"/>
    <n v="0"/>
    <n v="0"/>
    <n v="1"/>
    <n v="1"/>
    <n v="3635891.9505940671"/>
    <n v="2500000"/>
    <n v="-41607659.058610126"/>
  </r>
  <r>
    <x v="829"/>
    <x v="829"/>
    <n v="3881534999.9464431"/>
    <n v="74840815.375601515"/>
    <n v="20509266.39679281"/>
    <n v="0"/>
    <n v="0"/>
    <n v="828"/>
    <n v="3007000"/>
    <n v="4200000"/>
    <n v="828"/>
    <n v="0"/>
    <n v="0"/>
    <n v="0.37607863985865347"/>
    <n v="0.46818754647052818"/>
    <n v="0"/>
    <n v="0"/>
    <n v="1"/>
    <n v="1"/>
    <n v="13341147.45049517"/>
    <n v="8256623.0410172343"/>
    <n v="-27333082.477324061"/>
  </r>
  <r>
    <x v="830"/>
    <x v="830"/>
    <n v="3881532492.8321772"/>
    <n v="74840815.375601515"/>
    <n v="2041072.654957481"/>
    <n v="0"/>
    <n v="0"/>
    <n v="829"/>
    <n v="2964000"/>
    <n v="3837000"/>
    <n v="829"/>
    <n v="0"/>
    <n v="0"/>
    <n v="0.37600979157849851"/>
    <n v="0.46807537555859408"/>
    <n v="0"/>
    <n v="0"/>
    <n v="1"/>
    <n v="1"/>
    <n v="3913031.833969688"/>
    <n v="2500000"/>
    <n v="-28565789.15866024"/>
  </r>
  <r>
    <x v="831"/>
    <x v="831"/>
    <n v="3881529985.7179108"/>
    <n v="74840815.375601515"/>
    <n v="0"/>
    <n v="0"/>
    <n v="0"/>
    <n v="830"/>
    <n v="2723000"/>
    <n v="3798000"/>
    <n v="830"/>
    <n v="0"/>
    <n v="0"/>
    <n v="0.3761109169452872"/>
    <n v="0.46815528300092513"/>
    <n v="0"/>
    <n v="0"/>
    <n v="1"/>
    <n v="1"/>
    <n v="3898105.0637159771"/>
    <n v="2500000"/>
    <n v="-30180131.273458589"/>
  </r>
  <r>
    <x v="832"/>
    <x v="832"/>
    <n v="3881527478.6036448"/>
    <n v="74840815.375601515"/>
    <n v="-600000"/>
    <n v="0"/>
    <n v="0"/>
    <n v="831"/>
    <n v="2806000"/>
    <n v="3754000"/>
    <n v="831"/>
    <n v="0"/>
    <n v="0"/>
    <n v="0.37622280558602678"/>
    <n v="0.46823591554979183"/>
    <n v="0"/>
    <n v="0"/>
    <n v="1"/>
    <n v="1"/>
    <n v="3850293.2171700899"/>
    <n v="2500000"/>
    <n v="-31778329.967469789"/>
  </r>
  <r>
    <x v="833"/>
    <x v="833"/>
    <n v="3881524971.489377"/>
    <n v="74840815.375601515"/>
    <n v="-1194000.00013411"/>
    <n v="0"/>
    <n v="0"/>
    <n v="832"/>
    <n v="2810000"/>
    <n v="3711000"/>
    <n v="832"/>
    <n v="0"/>
    <n v="0"/>
    <n v="0.37633096737154359"/>
    <n v="0.46831738509840848"/>
    <n v="0"/>
    <n v="0"/>
    <n v="1"/>
    <n v="1"/>
    <n v="3805345.6209266442"/>
    <n v="2500000"/>
    <n v="-33360546.674898099"/>
  </r>
  <r>
    <x v="834"/>
    <x v="834"/>
    <n v="3881522464.3751111"/>
    <n v="74840815.375601515"/>
    <n v="-1782060.0003996489"/>
    <n v="0"/>
    <n v="0"/>
    <n v="833"/>
    <n v="2817000"/>
    <n v="3691000"/>
    <n v="833"/>
    <n v="0"/>
    <n v="0"/>
    <n v="0.37643891303815707"/>
    <n v="0.46839967490127288"/>
    <n v="0"/>
    <n v="0"/>
    <n v="1"/>
    <n v="1"/>
    <n v="3763090.6871807789"/>
    <n v="2500000"/>
    <n v="-34926941.215605788"/>
  </r>
  <r>
    <x v="835"/>
    <x v="835"/>
    <n v="3881519957.2608428"/>
    <n v="74840815.375601515"/>
    <n v="-2364239.4007939738"/>
    <n v="0"/>
    <n v="0"/>
    <n v="834"/>
    <n v="2766000"/>
    <n v="3656000"/>
    <n v="834"/>
    <n v="0"/>
    <n v="0"/>
    <n v="0.37654650883778101"/>
    <n v="0.46848234153631629"/>
    <n v="0"/>
    <n v="0"/>
    <n v="1"/>
    <n v="1"/>
    <n v="3723367.107388061"/>
    <n v="2500000"/>
    <n v="-36477671.811256513"/>
  </r>
  <r>
    <x v="836"/>
    <x v="836"/>
    <n v="3881517450.146575"/>
    <n v="74840815.375601515"/>
    <n v="-2940597.0073144832"/>
    <n v="0"/>
    <n v="0"/>
    <n v="835"/>
    <n v="2784000"/>
    <n v="3640000"/>
    <n v="835"/>
    <n v="0"/>
    <n v="0"/>
    <n v="0.37665633668689391"/>
    <n v="0.46856567565110979"/>
    <n v="0"/>
    <n v="0"/>
    <n v="1"/>
    <n v="1"/>
    <n v="3686023.2364678318"/>
    <n v="2500000"/>
    <n v="-38012895.101297341"/>
  </r>
  <r>
    <x v="837"/>
    <x v="837"/>
    <n v="3881514943.0323081"/>
    <n v="74840815.375601515"/>
    <n v="-3511191.0378986131"/>
    <n v="0"/>
    <n v="0"/>
    <n v="836"/>
    <n v="2755000"/>
    <n v="3510000"/>
    <n v="836"/>
    <n v="0"/>
    <n v="0"/>
    <n v="0.37676532638332411"/>
    <n v="0.46864930607382971"/>
    <n v="0"/>
    <n v="0"/>
    <n v="1"/>
    <n v="1"/>
    <n v="3650916.5138969109"/>
    <n v="2500000"/>
    <n v="-39532766.15878091"/>
  </r>
  <r>
    <x v="838"/>
    <x v="838"/>
    <n v="3881512435.9180388"/>
    <n v="74840815.375601515"/>
    <n v="-4076079.1283044401"/>
    <n v="0"/>
    <n v="0"/>
    <n v="837"/>
    <n v="2705000"/>
    <n v="3558000"/>
    <n v="837"/>
    <n v="0"/>
    <n v="0"/>
    <n v="0.37687556440606429"/>
    <n v="0.46873546868139832"/>
    <n v="0"/>
    <n v="0"/>
    <n v="1"/>
    <n v="1"/>
    <n v="3617912.9194836728"/>
    <n v="2500000"/>
    <n v="-41037438.50602936"/>
  </r>
  <r>
    <x v="839"/>
    <x v="839"/>
    <n v="3881509928.803771"/>
    <n v="74840815.375601515"/>
    <n v="-4635318.3379324703"/>
    <n v="0"/>
    <n v="0"/>
    <n v="838"/>
    <n v="2555000"/>
    <n v="3603000"/>
    <n v="838"/>
    <n v="0"/>
    <n v="0"/>
    <n v="0.37698797166439563"/>
    <n v="0.46882067584945419"/>
    <n v="0"/>
    <n v="0"/>
    <n v="1"/>
    <n v="1"/>
    <n v="3586886.4617448989"/>
    <n v="2500000"/>
    <n v="-42527064.130141653"/>
  </r>
  <r>
    <x v="840"/>
    <x v="840"/>
    <n v="3881507421.6895018"/>
    <n v="74840815.375601515"/>
    <n v="-5188965.1555892201"/>
    <n v="0"/>
    <n v="0"/>
    <n v="839"/>
    <n v="2447000"/>
    <n v="3308000"/>
    <n v="839"/>
    <n v="0"/>
    <n v="0"/>
    <n v="0.37710689147932069"/>
    <n v="0.46890496498895529"/>
    <n v="0"/>
    <n v="0"/>
    <n v="1"/>
    <n v="1"/>
    <n v="3557718.6969322939"/>
    <n v="2500000"/>
    <n v="-44001793.49834577"/>
  </r>
  <r>
    <x v="841"/>
    <x v="841"/>
    <n v="3881504914.5752339"/>
    <n v="74840815.375601515"/>
    <n v="-5737075.5051931525"/>
    <n v="0"/>
    <n v="0"/>
    <n v="840"/>
    <n v="2447000"/>
    <n v="3219000"/>
    <n v="840"/>
    <n v="0"/>
    <n v="0"/>
    <n v="0.37723041778682193"/>
    <n v="0.46899506203655111"/>
    <n v="0"/>
    <n v="0"/>
    <n v="1"/>
    <n v="1"/>
    <n v="3530298.276872539"/>
    <n v="2500000"/>
    <n v="-45461775.573197477"/>
  </r>
  <r>
    <x v="842"/>
    <x v="842"/>
    <n v="3881502407.4609652"/>
    <n v="74840815.375601515"/>
    <n v="-6279704.7514235564"/>
    <n v="0"/>
    <n v="0"/>
    <n v="841"/>
    <n v="2447000"/>
    <n v="3291000"/>
    <n v="841"/>
    <n v="0"/>
    <n v="0"/>
    <n v="0.37735389510404349"/>
    <n v="0.46908689328863179"/>
    <n v="0"/>
    <n v="0"/>
    <n v="1"/>
    <n v="1"/>
    <n v="3504520.5238947552"/>
    <n v="2500000"/>
    <n v="-46907157.827627003"/>
  </r>
  <r>
    <x v="843"/>
    <x v="843"/>
    <n v="3881499900.3466959"/>
    <n v="74840815.375601515"/>
    <n v="11176967.294687061"/>
    <n v="0"/>
    <n v="0"/>
    <n v="842"/>
    <n v="3808000"/>
    <n v="6369000"/>
    <n v="842"/>
    <n v="0"/>
    <n v="0"/>
    <n v="0.37747732346012419"/>
    <n v="0.46917731574490013"/>
    <n v="0"/>
    <n v="0"/>
    <n v="1"/>
    <n v="1"/>
    <n v="8749547.3530163914"/>
    <n v="5872889.4006357696"/>
    <n v="-38489023.759835303"/>
  </r>
  <r>
    <x v="844"/>
    <x v="844"/>
    <n v="3881497393.2324271"/>
    <n v="74840815.375601515"/>
    <n v="19433385"/>
    <n v="0"/>
    <n v="0"/>
    <n v="843"/>
    <n v="2524000"/>
    <n v="3888000"/>
    <n v="843"/>
    <n v="0"/>
    <n v="0"/>
    <n v="0.37752251986183832"/>
    <n v="0.46920295367100479"/>
    <n v="0"/>
    <n v="0"/>
    <n v="1"/>
    <n v="1"/>
    <n v="10807569.4597675"/>
    <n v="5924649.5703936592"/>
    <n v="-29367146.03083992"/>
  </r>
  <r>
    <x v="845"/>
    <x v="845"/>
    <n v="3881494886.1181579"/>
    <n v="74840815.375601515"/>
    <n v="1041932.11799841"/>
    <n v="0"/>
    <n v="0"/>
    <n v="844"/>
    <n v="2403000"/>
    <n v="3342000"/>
    <n v="844"/>
    <n v="0"/>
    <n v="0"/>
    <n v="0.37757159136903201"/>
    <n v="0.46917567659244458"/>
    <n v="0"/>
    <n v="0"/>
    <n v="1"/>
    <n v="1"/>
    <n v="3931601.397444665"/>
    <n v="2500000"/>
    <n v="-30973474.577095591"/>
  </r>
  <r>
    <x v="846"/>
    <x v="846"/>
    <n v="3881492379.0038891"/>
    <n v="74840815.375601515"/>
    <n v="-89453.261947889114"/>
    <n v="0"/>
    <n v="0"/>
    <n v="845"/>
    <n v="2366000"/>
    <n v="3235000"/>
    <n v="845"/>
    <n v="0"/>
    <n v="0"/>
    <n v="0.37769679075401208"/>
    <n v="0.46926433305732279"/>
    <n v="0"/>
    <n v="0"/>
    <n v="1"/>
    <n v="1"/>
    <n v="3899026.6362945889"/>
    <n v="2500000"/>
    <n v="-32563739.838247739"/>
  </r>
  <r>
    <x v="847"/>
    <x v="847"/>
    <n v="3881489871.8896198"/>
    <n v="74840815.375601515"/>
    <n v="-688558.72934840457"/>
    <n v="0"/>
    <n v="0"/>
    <n v="846"/>
    <n v="2957000"/>
    <n v="3512000"/>
    <n v="846"/>
    <n v="0"/>
    <n v="0"/>
    <n v="0.37782351018717919"/>
    <n v="0.46935495802706262"/>
    <n v="0"/>
    <n v="0"/>
    <n v="1"/>
    <n v="1"/>
    <n v="3851159.5813698652"/>
    <n v="2500000"/>
    <n v="-34138102.44714383"/>
  </r>
  <r>
    <x v="848"/>
    <x v="848"/>
    <n v="3881487364.775351"/>
    <n v="74840815.375601515"/>
    <n v="3756611.8577911751"/>
    <n v="0"/>
    <n v="0"/>
    <n v="847"/>
    <n v="2874000"/>
    <n v="3849000"/>
    <n v="847"/>
    <n v="0"/>
    <n v="0"/>
    <n v="0.3779243439151051"/>
    <n v="0.46944062187307278"/>
    <n v="0"/>
    <n v="0"/>
    <n v="1"/>
    <n v="1"/>
    <n v="4557687.750977749"/>
    <n v="3012489.996227826"/>
    <n v="-32938983.930302851"/>
  </r>
  <r>
    <x v="849"/>
    <x v="849"/>
    <n v="3881484857.6610808"/>
    <n v="74840815.375601515"/>
    <n v="0"/>
    <n v="0"/>
    <n v="0"/>
    <n v="848"/>
    <n v="2520000"/>
    <n v="3403000"/>
    <n v="848"/>
    <n v="0"/>
    <n v="0"/>
    <n v="0.37802960969506127"/>
    <n v="0.46951877298291073"/>
    <n v="0"/>
    <n v="0"/>
    <n v="1"/>
    <n v="1"/>
    <n v="3826027.433578352"/>
    <n v="2500000"/>
    <n v="-34509594.09836226"/>
  </r>
  <r>
    <x v="850"/>
    <x v="850"/>
    <n v="3881482350.5468111"/>
    <n v="74840815.375601515"/>
    <n v="-600000"/>
    <n v="0"/>
    <n v="0"/>
    <n v="849"/>
    <n v="2562000"/>
    <n v="3570000"/>
    <n v="849"/>
    <n v="0"/>
    <n v="0"/>
    <n v="0.37814962217702691"/>
    <n v="0.46960644292953191"/>
    <n v="0"/>
    <n v="0"/>
    <n v="1"/>
    <n v="1"/>
    <n v="3782533.5205329568"/>
    <n v="2500000"/>
    <n v="-36064498.165092133"/>
  </r>
  <r>
    <x v="851"/>
    <x v="851"/>
    <n v="3881479843.4325418"/>
    <n v="74840815.375601515"/>
    <n v="20398649.99986589"/>
    <n v="0"/>
    <n v="0"/>
    <n v="850"/>
    <n v="2630000"/>
    <n v="4297000"/>
    <n v="850"/>
    <n v="0"/>
    <n v="0"/>
    <n v="0.37826777781801169"/>
    <n v="0.46969102033723659"/>
    <n v="0"/>
    <n v="0"/>
    <n v="1"/>
    <n v="1"/>
    <n v="11864808.149691811"/>
    <n v="6667133.1094015175"/>
    <n v="-25784978.191502251"/>
  </r>
  <r>
    <x v="852"/>
    <x v="852"/>
    <n v="3881477336.3182721"/>
    <n v="74840815.375601515"/>
    <n v="3460727.2489006929"/>
    <n v="0"/>
    <n v="0"/>
    <n v="851"/>
    <n v="2594000"/>
    <n v="3372000"/>
    <n v="851"/>
    <n v="0"/>
    <n v="0"/>
    <n v="0.37828313617149978"/>
    <n v="0.46963531346800069"/>
    <n v="0"/>
    <n v="0"/>
    <n v="1"/>
    <n v="1"/>
    <n v="4213751.3379251556"/>
    <n v="2500000"/>
    <n v="-26245240.91535062"/>
  </r>
  <r>
    <x v="853"/>
    <x v="853"/>
    <n v="3881474829.2040019"/>
    <n v="74840815.375601515"/>
    <n v="0"/>
    <n v="0"/>
    <n v="0"/>
    <n v="852"/>
    <n v="2499000"/>
    <n v="3038000"/>
    <n v="852"/>
    <n v="0"/>
    <n v="0"/>
    <n v="0.37839983795701948"/>
    <n v="0.46972238477108108"/>
    <n v="0"/>
    <n v="0"/>
    <n v="1"/>
    <n v="1"/>
    <n v="4041713.4288296169"/>
    <n v="2500000"/>
    <n v="-27882788.51206338"/>
  </r>
  <r>
    <x v="854"/>
    <x v="854"/>
    <n v="3881472322.0897331"/>
    <n v="74840815.375601515"/>
    <n v="-600000"/>
    <n v="0"/>
    <n v="0"/>
    <n v="853"/>
    <n v="2735000"/>
    <n v="3309000"/>
    <n v="853"/>
    <n v="0"/>
    <n v="0"/>
    <n v="0.37852058966985869"/>
    <n v="0.46981570039364468"/>
    <n v="0"/>
    <n v="0"/>
    <n v="1"/>
    <n v="1"/>
    <n v="3985298.4779711859"/>
    <n v="2500000"/>
    <n v="-29503960.633175042"/>
  </r>
  <r>
    <x v="855"/>
    <x v="855"/>
    <n v="3881469814.9754639"/>
    <n v="74840815.375601515"/>
    <n v="-1194000.00013411"/>
    <n v="0"/>
    <n v="0"/>
    <n v="854"/>
    <n v="3453000"/>
    <n v="3601000"/>
    <n v="854"/>
    <n v="0"/>
    <n v="0"/>
    <n v="0.37863105137334041"/>
    <n v="0.46990455316995222"/>
    <n v="0"/>
    <n v="0"/>
    <n v="1"/>
    <n v="1"/>
    <n v="3932263.1610681871"/>
    <n v="2500000"/>
    <n v="-31108921.033437941"/>
  </r>
  <r>
    <x v="856"/>
    <x v="856"/>
    <n v="3881467307.8611941"/>
    <n v="74840815.375601515"/>
    <n v="-1782060.0003996489"/>
    <n v="0"/>
    <n v="0"/>
    <n v="855"/>
    <n v="3586000"/>
    <n v="3958000"/>
    <n v="855"/>
    <n v="0"/>
    <n v="0"/>
    <n v="0.37870873021869711"/>
    <n v="0.4699882565523914"/>
    <n v="0"/>
    <n v="0"/>
    <n v="1"/>
    <n v="1"/>
    <n v="3882405.015378051"/>
    <n v="2500000"/>
    <n v="-32697831.830056939"/>
  </r>
  <r>
    <x v="857"/>
    <x v="857"/>
    <n v="3881464800.7469249"/>
    <n v="74840815.375601515"/>
    <n v="-2364239.4007939738"/>
    <n v="0"/>
    <n v="0"/>
    <n v="856"/>
    <n v="2294000"/>
    <n v="3592000"/>
    <n v="856"/>
    <n v="0"/>
    <n v="0"/>
    <n v="0.37878006150553001"/>
    <n v="0.4700652390758826"/>
    <n v="0"/>
    <n v="0"/>
    <n v="1"/>
    <n v="1"/>
    <n v="3835533.7070344919"/>
    <n v="2500000"/>
    <n v="-34270853.519064911"/>
  </r>
  <r>
    <x v="858"/>
    <x v="858"/>
    <n v="3881462293.6326561"/>
    <n v="74840815.375601515"/>
    <n v="-2940597.0073144832"/>
    <n v="0"/>
    <n v="0"/>
    <n v="857"/>
    <n v="2320000"/>
    <n v="3022000"/>
    <n v="857"/>
    <n v="0"/>
    <n v="0"/>
    <n v="0.37890934309465513"/>
    <n v="0.47014918123347488"/>
    <n v="0"/>
    <n v="0"/>
    <n v="1"/>
    <n v="1"/>
    <n v="3791470.3044464649"/>
    <n v="2500000"/>
    <n v="-35828144.991534397"/>
  </r>
  <r>
    <x v="859"/>
    <x v="859"/>
    <n v="3881459786.5183849"/>
    <n v="74840815.375601515"/>
    <n v="-3511191.0378986131"/>
    <n v="0"/>
    <n v="0"/>
    <n v="858"/>
    <n v="2359000"/>
    <n v="2990000"/>
    <n v="858"/>
    <n v="0"/>
    <n v="0"/>
    <n v="0.37903748116753599"/>
    <n v="0.47024359879732092"/>
    <n v="0"/>
    <n v="0"/>
    <n v="1"/>
    <n v="1"/>
    <n v="3750046.595225398"/>
    <n v="2500000"/>
    <n v="-37369863.549627267"/>
  </r>
  <r>
    <x v="860"/>
    <x v="860"/>
    <n v="3881457279.4041162"/>
    <n v="74840815.375601515"/>
    <n v="-1197059.1283044401"/>
    <n v="0"/>
    <n v="0"/>
    <n v="859"/>
    <n v="8322000"/>
    <n v="19426000"/>
    <n v="859"/>
    <n v="0"/>
    <n v="0"/>
    <n v="0.37916392668455079"/>
    <n v="0.470338691879718"/>
    <n v="0"/>
    <n v="0"/>
    <n v="1"/>
    <n v="1"/>
    <n v="3746766.748198519"/>
    <n v="2535662.3041654518"/>
    <n v="-37320314.922483809"/>
  </r>
  <r>
    <x v="861"/>
    <x v="861"/>
    <n v="3866636519.2886848"/>
    <n v="74840815.375601515"/>
    <n v="149363461.46271101"/>
    <n v="0"/>
    <n v="14818253.001161231"/>
    <n v="860"/>
    <n v="22380000"/>
    <n v="49547000"/>
    <n v="860"/>
    <n v="0"/>
    <n v="540.86623454238497"/>
    <n v="0.37895912225490319"/>
    <n v="0.46985967618524571"/>
    <n v="0"/>
    <n v="0"/>
    <n v="1"/>
    <n v="1"/>
    <n v="73354571.984788612"/>
    <n v="39419810.808867678"/>
    <n v="43885013.218399279"/>
  </r>
  <r>
    <x v="862"/>
    <x v="862"/>
    <n v="3843121835.4048791"/>
    <n v="76973217.273512498"/>
    <n v="79462454.132299274"/>
    <n v="0"/>
    <n v="0"/>
    <n v="861"/>
    <n v="11270000"/>
    <n v="24768000"/>
    <n v="861"/>
    <n v="0"/>
    <n v="0"/>
    <n v="0.37795506330333972"/>
    <n v="0.47025049498891358"/>
    <n v="0"/>
    <n v="0"/>
    <n v="1"/>
    <n v="1"/>
    <n v="37990907.437145934"/>
    <n v="17230991.3762068"/>
    <n v="58901300.533056468"/>
  </r>
  <r>
    <x v="863"/>
    <x v="863"/>
    <n v="3847930182.799346"/>
    <n v="77922138.654891372"/>
    <n v="37092644.154382616"/>
    <n v="0"/>
    <n v="0"/>
    <n v="862"/>
    <n v="6678000"/>
    <n v="12175000"/>
    <n v="862"/>
    <n v="0"/>
    <n v="0"/>
    <n v="0.37777534718800959"/>
    <n v="0.47005389911475698"/>
    <n v="0"/>
    <n v="0"/>
    <n v="1"/>
    <n v="1"/>
    <n v="27229502.05088973"/>
    <n v="14798219.162660079"/>
    <n v="58497801.958582647"/>
  </r>
  <r>
    <x v="864"/>
    <x v="864"/>
    <n v="3852392997.2221942"/>
    <n v="77896640.446402758"/>
    <n v="5901241.5695889741"/>
    <n v="0"/>
    <n v="0"/>
    <n v="863"/>
    <n v="6455000"/>
    <n v="9057000"/>
    <n v="863"/>
    <n v="0"/>
    <n v="0"/>
    <n v="0.37738027785424783"/>
    <n v="0.46955577221586292"/>
    <n v="0"/>
    <n v="0"/>
    <n v="1"/>
    <n v="1"/>
    <n v="15168801.173203081"/>
    <n v="9338642.550270848"/>
    <n v="47493078.862640947"/>
  </r>
  <r>
    <x v="865"/>
    <x v="865"/>
    <n v="3856544187.3580341"/>
    <n v="77201221.07788147"/>
    <n v="0"/>
    <n v="0"/>
    <n v="0"/>
    <n v="864"/>
    <n v="5693000"/>
    <n v="7980000"/>
    <n v="864"/>
    <n v="0"/>
    <n v="0"/>
    <n v="0.37734011802293882"/>
    <n v="0.46948426369233298"/>
    <n v="0"/>
    <n v="0"/>
    <n v="1"/>
    <n v="1"/>
    <n v="12743522.59989856"/>
    <n v="7804045.758050262"/>
    <n v="38541060.612637863"/>
  </r>
  <r>
    <x v="866"/>
    <x v="866"/>
    <n v="3859210378.5184011"/>
    <n v="76635517.895335793"/>
    <n v="-600000"/>
    <n v="0"/>
    <n v="0"/>
    <n v="865"/>
    <n v="5200000"/>
    <n v="7058000"/>
    <n v="865"/>
    <n v="0"/>
    <n v="0"/>
    <n v="0.37733547170533682"/>
    <n v="0.46945390858337438"/>
    <n v="0"/>
    <n v="0"/>
    <n v="1"/>
    <n v="1"/>
    <n v="10996852.08231337"/>
    <n v="6317339.0100042066"/>
    <n v="31270834.03973284"/>
  </r>
  <r>
    <x v="867"/>
    <x v="867"/>
    <n v="3861431070.7318439"/>
    <n v="76176091.853602797"/>
    <n v="-1194000.00013411"/>
    <n v="0"/>
    <n v="0"/>
    <n v="866"/>
    <n v="5185000"/>
    <n v="7105000"/>
    <n v="866"/>
    <n v="0"/>
    <n v="0"/>
    <n v="0.37736050331380289"/>
    <n v="0.46944911587341309"/>
    <n v="0"/>
    <n v="0"/>
    <n v="1"/>
    <n v="1"/>
    <n v="9562543.1799943913"/>
    <n v="5127420.3037416674"/>
    <n v="25378090.95060065"/>
  </r>
  <r>
    <x v="868"/>
    <x v="868"/>
    <n v="3863429441.661746"/>
    <n v="75803712.863038853"/>
    <n v="-1782060.0003996489"/>
    <n v="0"/>
    <n v="0"/>
    <n v="867"/>
    <n v="5549000"/>
    <n v="6935000"/>
    <n v="867"/>
    <n v="0"/>
    <n v="0"/>
    <n v="0.37739347795408917"/>
    <n v="0.46946459904248639"/>
    <n v="0"/>
    <n v="0"/>
    <n v="1"/>
    <n v="1"/>
    <n v="8363311.2925549224"/>
    <n v="4157938.0003861152"/>
    <n v="20570076.008795559"/>
  </r>
  <r>
    <x v="869"/>
    <x v="869"/>
    <n v="3865227723.571537"/>
    <n v="75499880.891482562"/>
    <n v="-2364239.4007939738"/>
    <n v="0"/>
    <n v="0"/>
    <n v="868"/>
    <n v="5510000"/>
    <n v="7211000"/>
    <n v="868"/>
    <n v="0"/>
    <n v="0"/>
    <n v="0.37740699025991498"/>
    <n v="0.46949087129770839"/>
    <n v="0"/>
    <n v="0"/>
    <n v="1"/>
    <n v="1"/>
    <n v="7357549.5330792563"/>
    <n v="3368162.2838797951"/>
    <n v="16656563.354698099"/>
  </r>
  <r>
    <x v="870"/>
    <x v="870"/>
    <n v="3866845925.484798"/>
    <n v="75252575.032454073"/>
    <n v="-2940597.0073144832"/>
    <n v="0"/>
    <n v="0"/>
    <n v="869"/>
    <n v="5251000"/>
    <n v="6976000"/>
    <n v="869"/>
    <n v="0"/>
    <n v="0"/>
    <n v="0.3774050626341211"/>
    <n v="0.46951836001330433"/>
    <n v="0"/>
    <n v="0"/>
    <n v="1"/>
    <n v="1"/>
    <n v="6512098.1116212187"/>
    <n v="2725757.8927072068"/>
    <n v="13474704.862196481"/>
  </r>
  <r>
    <x v="871"/>
    <x v="871"/>
    <n v="3868302055.5105948"/>
    <n v="75051504.455367446"/>
    <n v="-3511191.0378986131"/>
    <n v="0"/>
    <n v="0"/>
    <n v="870"/>
    <n v="5144000"/>
    <n v="6683000"/>
    <n v="870"/>
    <n v="0"/>
    <n v="0"/>
    <n v="0.37739761781259629"/>
    <n v="0.46954814697829478"/>
    <n v="0"/>
    <n v="0"/>
    <n v="1"/>
    <n v="1"/>
    <n v="6095457.0676652454"/>
    <n v="2500000"/>
    <n v="10911642.689501179"/>
  </r>
  <r>
    <x v="872"/>
    <x v="872"/>
    <n v="3869612320.9361439"/>
    <n v="74889537.356143117"/>
    <n v="5280735.8716955613"/>
    <n v="0"/>
    <n v="0"/>
    <n v="871"/>
    <n v="6654000"/>
    <n v="8317000"/>
    <n v="871"/>
    <n v="0"/>
    <n v="0"/>
    <n v="0.37738880957179499"/>
    <n v="0.46958122454283402"/>
    <n v="0"/>
    <n v="0"/>
    <n v="1"/>
    <n v="1"/>
    <n v="8484425.748130016"/>
    <n v="4488966.525657298"/>
    <n v="13960673.775931809"/>
  </r>
  <r>
    <x v="873"/>
    <x v="873"/>
    <n v="3870791308.3100948"/>
    <n v="75082214.196281821"/>
    <n v="2879020"/>
    <n v="0"/>
    <n v="0"/>
    <n v="872"/>
    <n v="6518000"/>
    <n v="11217000"/>
    <n v="872"/>
    <n v="0"/>
    <n v="0"/>
    <n v="0.37736844877071918"/>
    <n v="0.46959758722560968"/>
    <n v="0"/>
    <n v="0"/>
    <n v="1"/>
    <n v="1"/>
    <n v="6360180.5833446253"/>
    <n v="2982446.4366945741"/>
    <n v="12908909.358339969"/>
  </r>
  <r>
    <x v="874"/>
    <x v="874"/>
    <n v="3871852145.5173688"/>
    <n v="75015750.247962698"/>
    <n v="49663095"/>
    <n v="0"/>
    <n v="0"/>
    <n v="873"/>
    <n v="8081000"/>
    <n v="13726000"/>
    <n v="873"/>
    <n v="0"/>
    <n v="0"/>
    <n v="0.37730194388860389"/>
    <n v="0.46954661294431099"/>
    <n v="0"/>
    <n v="0"/>
    <n v="1"/>
    <n v="1"/>
    <n v="30135788.400897641"/>
    <n v="16425030.9953398"/>
    <n v="37668767.905543543"/>
  </r>
  <r>
    <x v="875"/>
    <x v="875"/>
    <n v="3872806647.646419"/>
    <n v="76580395.268601373"/>
    <n v="10837258.904484941"/>
    <n v="0"/>
    <n v="0"/>
    <n v="874"/>
    <n v="6391000"/>
    <n v="9063000"/>
    <n v="874"/>
    <n v="0"/>
    <n v="0"/>
    <n v="0.37687650369867631"/>
    <n v="0.46895819496161312"/>
    <n v="0"/>
    <n v="0"/>
    <n v="1"/>
    <n v="1"/>
    <n v="11566105.10568993"/>
    <n v="5862036.0913615087"/>
    <n v="31375276.25073636"/>
  </r>
  <r>
    <x v="876"/>
    <x v="876"/>
    <n v="3873665448.2696748"/>
    <n v="76182691.850330546"/>
    <n v="0"/>
    <n v="0"/>
    <n v="0"/>
    <n v="875"/>
    <n v="9080000"/>
    <n v="15374000"/>
    <n v="875"/>
    <n v="0"/>
    <n v="0"/>
    <n v="0.37688630209165219"/>
    <n v="0.46895498742194702"/>
    <n v="0"/>
    <n v="0"/>
    <n v="1"/>
    <n v="1"/>
    <n v="9039945.4703627191"/>
    <n v="5173727.4488209914"/>
    <n v="25475035.958192982"/>
  </r>
  <r>
    <x v="877"/>
    <x v="877"/>
    <n v="3874438117.5958619"/>
    <n v="75809839.090420797"/>
    <n v="51222360"/>
    <n v="0"/>
    <n v="0"/>
    <n v="876"/>
    <n v="10597000"/>
    <n v="17359000"/>
    <n v="876"/>
    <n v="0"/>
    <n v="0"/>
    <n v="0.37679650038526902"/>
    <n v="0.46887957372427858"/>
    <n v="0"/>
    <n v="0"/>
    <n v="1"/>
    <n v="1"/>
    <n v="33653417.685287707"/>
    <n v="19142375.57503387"/>
    <n v="49064737.113089278"/>
  </r>
  <r>
    <x v="878"/>
    <x v="878"/>
    <n v="3875133268.8070202"/>
    <n v="77300538.578061104"/>
    <n v="11282169.617388271"/>
    <n v="0"/>
    <n v="0"/>
    <n v="877"/>
    <n v="14355000"/>
    <n v="24009000"/>
    <n v="877"/>
    <n v="0"/>
    <n v="0"/>
    <n v="0.37637348386042879"/>
    <n v="0.4683289385292837"/>
    <n v="0"/>
    <n v="0"/>
    <n v="1"/>
    <n v="1"/>
    <n v="13954103.516284831"/>
    <n v="7699914.1149713118"/>
    <n v="40650862.056813464"/>
  </r>
  <r>
    <x v="879"/>
    <x v="879"/>
    <n v="3875758653.7617478"/>
    <n v="76768842.175758168"/>
    <n v="52542115"/>
    <n v="0"/>
    <n v="0"/>
    <n v="878"/>
    <n v="26490000"/>
    <n v="39662000"/>
    <n v="878"/>
    <n v="0"/>
    <n v="0"/>
    <n v="0.37625057005257889"/>
    <n v="0.46827330768242059"/>
    <n v="0"/>
    <n v="0"/>
    <n v="1"/>
    <n v="1"/>
    <n v="37305150.404411867"/>
    <n v="21872563.200961139"/>
    <n v="61792112.987633273"/>
  </r>
  <r>
    <x v="880"/>
    <x v="880"/>
    <n v="3876321249.1280789"/>
    <n v="78104817.215192139"/>
    <n v="36839525.856642149"/>
    <n v="0"/>
    <n v="0"/>
    <n v="879"/>
    <n v="21571000"/>
    <n v="36069000"/>
    <n v="879"/>
    <n v="0"/>
    <n v="0"/>
    <n v="0.37740248598535958"/>
    <n v="0.46914856935298538"/>
    <n v="0"/>
    <n v="0"/>
    <n v="1"/>
    <n v="1"/>
    <n v="29623504.605892271"/>
    <n v="17050018.701306611"/>
    <n v="64783159.516355529"/>
  </r>
  <r>
    <x v="881"/>
    <x v="881"/>
    <n v="3876827333.9030032"/>
    <n v="78293829.848230481"/>
    <n v="5836039.7423382662"/>
    <n v="0"/>
    <n v="0"/>
    <n v="880"/>
    <n v="14256000"/>
    <n v="21981000"/>
    <n v="880"/>
    <n v="0"/>
    <n v="0"/>
    <n v="0.37796302954083177"/>
    <n v="0.46972700807401468"/>
    <n v="0"/>
    <n v="0"/>
    <n v="1"/>
    <n v="1"/>
    <n v="16282656.51177614"/>
    <n v="10284418.53089772"/>
    <n v="52606061.045602158"/>
  </r>
  <r>
    <x v="882"/>
    <x v="882"/>
    <n v="3877282559.1799932"/>
    <n v="77524324.786165297"/>
    <n v="0"/>
    <n v="0"/>
    <n v="0"/>
    <n v="881"/>
    <n v="9554000"/>
    <n v="15120000"/>
    <n v="881"/>
    <n v="0"/>
    <n v="0"/>
    <n v="0.37800914321576928"/>
    <n v="0.4697699244107687"/>
    <n v="0"/>
    <n v="0"/>
    <n v="1"/>
    <n v="1"/>
    <n v="13761868.60554349"/>
    <n v="8651770.1710107643"/>
    <n v="42719460.407107197"/>
  </r>
  <r>
    <x v="883"/>
    <x v="883"/>
    <n v="3877692010.9397469"/>
    <n v="76899562.71692434"/>
    <n v="-600000"/>
    <n v="0"/>
    <n v="0"/>
    <n v="882"/>
    <n v="8610000"/>
    <n v="12264000"/>
    <n v="882"/>
    <n v="0"/>
    <n v="0"/>
    <n v="0.3780118716087062"/>
    <n v="0.46977667583005073"/>
    <n v="0"/>
    <n v="0"/>
    <n v="1"/>
    <n v="1"/>
    <n v="11844739.99129612"/>
    <n v="7004826.7041357448"/>
    <n v="34684079.350058056"/>
  </r>
  <r>
    <x v="884"/>
    <x v="884"/>
    <n v="3878060266.5617971"/>
    <n v="76391784.413753614"/>
    <n v="-1194000.00013411"/>
    <n v="0"/>
    <n v="0"/>
    <n v="883"/>
    <n v="7474000"/>
    <n v="11039000"/>
    <n v="883"/>
    <n v="0"/>
    <n v="0"/>
    <n v="0.37799705917274179"/>
    <n v="0.46977633417335418"/>
    <n v="0"/>
    <n v="0"/>
    <n v="1"/>
    <n v="1"/>
    <n v="10273828.434784951"/>
    <n v="5687914.3924229005"/>
    <n v="28154684.927369889"/>
  </r>
  <r>
    <x v="885"/>
    <x v="885"/>
    <n v="3878391445.6849461"/>
    <n v="75979173.636847585"/>
    <n v="-1782060.0003996489"/>
    <n v="0"/>
    <n v="0"/>
    <n v="884"/>
    <n v="6999000"/>
    <n v="10072000"/>
    <n v="884"/>
    <n v="0"/>
    <n v="0"/>
    <n v="0.37797926430912793"/>
    <n v="0.46977628914808289"/>
    <n v="0"/>
    <n v="0"/>
    <n v="1"/>
    <n v="1"/>
    <n v="8962711.0765536614"/>
    <n v="4615580.0205458067"/>
    <n v="22842590.534584392"/>
  </r>
  <r>
    <x v="886"/>
    <x v="886"/>
    <n v="3878689255.9816079"/>
    <n v="75643487.468649626"/>
    <n v="-2364239.4007939738"/>
    <n v="0"/>
    <n v="0"/>
    <n v="885"/>
    <n v="6664000"/>
    <n v="9394000"/>
    <n v="885"/>
    <n v="0"/>
    <n v="0"/>
    <n v="0.37794951918509301"/>
    <n v="0.46977823455559498"/>
    <n v="0"/>
    <n v="0"/>
    <n v="1"/>
    <n v="1"/>
    <n v="7866281.6478751162"/>
    <n v="3743628.8757200381"/>
    <n v="18523809.148035418"/>
  </r>
  <r>
    <x v="887"/>
    <x v="887"/>
    <n v="3878957034.3547091"/>
    <n v="75370571.539876923"/>
    <n v="2817442.9926855159"/>
    <n v="0"/>
    <n v="0"/>
    <n v="886"/>
    <n v="6249000"/>
    <n v="8841000"/>
    <n v="886"/>
    <n v="0"/>
    <n v="0"/>
    <n v="0.37790573006769568"/>
    <n v="0.46978144458463522"/>
    <n v="0"/>
    <n v="0"/>
    <n v="1"/>
    <n v="1"/>
    <n v="8640806.1557164621"/>
    <n v="4699909.2109578894"/>
    <n v="18184539.368927412"/>
  </r>
  <r>
    <x v="888"/>
    <x v="888"/>
    <n v="3879197784.0148501"/>
    <n v="75349132.129408464"/>
    <n v="1439510"/>
    <n v="0"/>
    <n v="0"/>
    <n v="887"/>
    <n v="6600000"/>
    <n v="8881000"/>
    <n v="887"/>
    <n v="0"/>
    <n v="0"/>
    <n v="0.37790451366159089"/>
    <n v="0.4697934674043438"/>
    <n v="0"/>
    <n v="0"/>
    <n v="1"/>
    <n v="1"/>
    <n v="7068838.3023834825"/>
    <n v="3308976.4009077572"/>
    <n v="15520034.489474799"/>
  </r>
  <r>
    <x v="889"/>
    <x v="889"/>
    <n v="3879414207.849751"/>
    <n v="75180754.580556348"/>
    <n v="18713630"/>
    <n v="0"/>
    <n v="0"/>
    <n v="888"/>
    <n v="7722000"/>
    <n v="10879000"/>
    <n v="888"/>
    <n v="0"/>
    <n v="0"/>
    <n v="0.37784743676312482"/>
    <n v="0.46979809091262731"/>
    <n v="0"/>
    <n v="0"/>
    <n v="1"/>
    <n v="1"/>
    <n v="15108631.20997465"/>
    <n v="7934561.3157043103"/>
    <n v="22852029.307431549"/>
  </r>
  <r>
    <x v="890"/>
    <x v="890"/>
    <n v="3879608738.4567142"/>
    <n v="75644083.931222618"/>
    <n v="828635.12411827594"/>
    <n v="0"/>
    <n v="0"/>
    <n v="889"/>
    <n v="6881000"/>
    <n v="8988000"/>
    <n v="889"/>
    <n v="0"/>
    <n v="0"/>
    <n v="0.37784779061863988"/>
    <n v="0.46976058038377833"/>
    <n v="0"/>
    <n v="0"/>
    <n v="1"/>
    <n v="1"/>
    <n v="7195172.0770076886"/>
    <n v="3470461.1558698602"/>
    <n v="18539162.38795615"/>
  </r>
  <r>
    <x v="891"/>
    <x v="891"/>
    <n v="3879783565.1718359"/>
    <n v="75371541.754240096"/>
    <n v="-193968.78899683029"/>
    <n v="0"/>
    <n v="0"/>
    <n v="890"/>
    <n v="9330000"/>
    <n v="14076000"/>
    <n v="890"/>
    <n v="0"/>
    <n v="0"/>
    <n v="0.37778288259099868"/>
    <n v="0.46976457798547527"/>
    <n v="0"/>
    <n v="0"/>
    <n v="1"/>
    <n v="1"/>
    <n v="6608603.9038380282"/>
    <n v="3057370.4020955469"/>
    <n v="15038531.364707621"/>
  </r>
  <r>
    <x v="892"/>
    <x v="892"/>
    <n v="3879940658.3962731"/>
    <n v="75150327.045392826"/>
    <n v="57508125.898849793"/>
    <n v="0"/>
    <n v="0"/>
    <n v="891"/>
    <n v="113377000"/>
    <n v="148077000"/>
    <n v="891"/>
    <n v="0"/>
    <n v="0"/>
    <n v="0.37754881460176037"/>
    <n v="0.46964718528533123"/>
    <n v="0"/>
    <n v="0"/>
    <n v="1"/>
    <n v="1"/>
    <n v="34919570.660297766"/>
    <n v="19300720.227636121"/>
    <n v="44127999.581223391"/>
  </r>
  <r>
    <x v="893"/>
    <x v="893"/>
    <n v="3880081791.4898672"/>
    <n v="76988572.264412418"/>
    <n v="102996856.85396381"/>
    <n v="0"/>
    <n v="0"/>
    <n v="892"/>
    <n v="114363000"/>
    <n v="147737000"/>
    <n v="892"/>
    <n v="0"/>
    <n v="0"/>
    <n v="0.36639670763680821"/>
    <n v="0.46334787760208079"/>
    <n v="0"/>
    <n v="0"/>
    <n v="1"/>
    <n v="1"/>
    <n v="59338455.66535309"/>
    <n v="32774177.202575609"/>
    <n v="85891362.683813661"/>
  </r>
  <r>
    <x v="894"/>
    <x v="894"/>
    <n v="3858266345.8956461"/>
    <n v="79627716.506654993"/>
    <n v="168123574.32262871"/>
    <n v="0"/>
    <n v="21942214.579754438"/>
    <n v="893"/>
    <n v="54955000"/>
    <n v="104075000"/>
    <n v="893"/>
    <n v="0"/>
    <n v="800.890832161037"/>
    <n v="0.36904278832979059"/>
    <n v="0.46752586203029289"/>
    <n v="0"/>
    <n v="0"/>
    <n v="1"/>
    <n v="1"/>
    <n v="96969161.795147955"/>
    <n v="54367550.191666253"/>
    <n v="148589135.78610319"/>
  </r>
  <r>
    <x v="895"/>
    <x v="895"/>
    <n v="3839867171.327786"/>
    <n v="83589764.928806037"/>
    <n v="42174829.82108058"/>
    <n v="0"/>
    <n v="0"/>
    <n v="894"/>
    <n v="20883000"/>
    <n v="36231000"/>
    <n v="894"/>
    <n v="0"/>
    <n v="0"/>
    <n v="0.3763678043654245"/>
    <n v="0.47639998424241992"/>
    <n v="0"/>
    <n v="0"/>
    <n v="1"/>
    <n v="1"/>
    <n v="39290035.324360847"/>
    <n v="22339221.204641908"/>
    <n v="120730537.5295008"/>
  </r>
  <r>
    <x v="896"/>
    <x v="896"/>
    <n v="3844572437.9060659"/>
    <n v="81829301.840494514"/>
    <n v="7327106.6395060122"/>
    <n v="0"/>
    <n v="0"/>
    <n v="895"/>
    <n v="13261000"/>
    <n v="22818000"/>
    <n v="895"/>
    <n v="0"/>
    <n v="0"/>
    <n v="0.37689332588049063"/>
    <n v="0.47698921402072891"/>
    <n v="0"/>
    <n v="0"/>
    <n v="1"/>
    <n v="1"/>
    <n v="29360177.951483849"/>
    <n v="19945766.626471661"/>
    <n v="98087340.133874774"/>
  </r>
  <r>
    <x v="897"/>
    <x v="897"/>
    <n v="3848922678.0713191"/>
    <n v="80398414.584460244"/>
    <n v="9356815"/>
    <n v="0"/>
    <n v="0"/>
    <n v="896"/>
    <n v="53803000"/>
    <n v="71633000"/>
    <n v="896"/>
    <n v="0"/>
    <n v="0"/>
    <n v="0.37674371282080549"/>
    <n v="0.47702421854573851"/>
    <n v="0"/>
    <n v="0"/>
    <n v="1"/>
    <n v="1"/>
    <n v="28310749.716552339"/>
    <n v="18787690.620917659"/>
    <n v="84822024.389181882"/>
  </r>
  <r>
    <x v="898"/>
    <x v="898"/>
    <n v="3852952836.5209832"/>
    <n v="79560142.015674591"/>
    <n v="79892805"/>
    <n v="0"/>
    <n v="0"/>
    <n v="897"/>
    <n v="42839000"/>
    <n v="65814000"/>
    <n v="897"/>
    <n v="0"/>
    <n v="0"/>
    <n v="0.37713139447519761"/>
    <n v="0.47698175891188282"/>
    <n v="0"/>
    <n v="0"/>
    <n v="1"/>
    <n v="1"/>
    <n v="61837747.757980853"/>
    <n v="36850951.58196485"/>
    <n v="112657514.38386691"/>
  </r>
  <r>
    <x v="899"/>
    <x v="899"/>
    <n v="3856694369.09235"/>
    <n v="81319144.827996418"/>
    <n v="28574249.620077651"/>
    <n v="0"/>
    <n v="0"/>
    <n v="898"/>
    <n v="30002000"/>
    <n v="46318000"/>
    <n v="898"/>
    <n v="0"/>
    <n v="0"/>
    <n v="0.38084717697644788"/>
    <n v="0.4799164974861112"/>
    <n v="0"/>
    <n v="0"/>
    <n v="1"/>
    <n v="1"/>
    <n v="34850946.86470405"/>
    <n v="20431820.47173601"/>
    <n v="97454007.401497662"/>
  </r>
  <r>
    <x v="900"/>
    <x v="900"/>
    <n v="3860175591.2821078"/>
    <n v="80358392.509849757"/>
    <n v="37411035.573617257"/>
    <n v="0"/>
    <n v="0"/>
    <n v="899"/>
    <n v="81521000"/>
    <n v="89055000"/>
    <n v="899"/>
    <n v="0"/>
    <n v="0"/>
    <n v="0.38190859625277468"/>
    <n v="0.48085373393873843"/>
    <n v="0"/>
    <n v="0"/>
    <n v="1"/>
    <n v="1"/>
    <n v="42063135.343377247"/>
    <n v="25678894.175325859"/>
    <n v="97708013.078176796"/>
  </r>
  <r>
    <x v="901"/>
    <x v="901"/>
    <n v="3862796805.4170918"/>
    <n v="80374443.842149258"/>
    <n v="47053097.027058862"/>
    <n v="0"/>
    <n v="0"/>
    <n v="900"/>
    <n v="125214000"/>
    <n v="164036000"/>
    <n v="900"/>
    <n v="0"/>
    <n v="0"/>
    <n v="0.38297283026944801"/>
    <n v="0.4825353766778171"/>
    <n v="0"/>
    <n v="0"/>
    <n v="1"/>
    <n v="1"/>
    <n v="46061236.543059833"/>
    <n v="27385261.994460899"/>
    <n v="101853844.9678852"/>
  </r>
  <r>
    <x v="902"/>
    <x v="902"/>
    <n v="3864650077.808619"/>
    <n v="80636430.606341407"/>
    <n v="77788492.91448158"/>
    <n v="0"/>
    <n v="0"/>
    <n v="901"/>
    <n v="82810000"/>
    <n v="101748000"/>
    <n v="901"/>
    <n v="0"/>
    <n v="0"/>
    <n v="0.37772549311371773"/>
    <n v="0.47888771517345191"/>
    <n v="0"/>
    <n v="0"/>
    <n v="1"/>
    <n v="1"/>
    <n v="61922266.349284507"/>
    <n v="36092075.247835226"/>
    <n v="120584661.7286153"/>
  </r>
  <r>
    <x v="903"/>
    <x v="903"/>
    <n v="3650422078.2438331"/>
    <n v="81820083.538820788"/>
    <n v="18620927.98861523"/>
    <n v="0"/>
    <n v="0"/>
    <n v="902"/>
    <n v="38404000"/>
    <n v="53798000"/>
    <n v="902"/>
    <n v="0"/>
    <n v="0"/>
    <n v="0.38364854955457828"/>
    <n v="0.48364432431909782"/>
    <n v="0"/>
    <n v="0"/>
    <n v="1"/>
    <n v="1"/>
    <n v="32613626.70417244"/>
    <n v="19217685.237237919"/>
    <n v="98758665.994062081"/>
  </r>
  <r>
    <x v="904"/>
    <x v="904"/>
    <n v="3422335458.354672"/>
    <n v="80440837.551552951"/>
    <n v="5847146.1732195346"/>
    <n v="0"/>
    <n v="0"/>
    <n v="903"/>
    <n v="22873000"/>
    <n v="35533000"/>
    <n v="903"/>
    <n v="0"/>
    <n v="0"/>
    <n v="0.38454978334139478"/>
    <n v="0.48446398435111132"/>
    <n v="0"/>
    <n v="0"/>
    <n v="1"/>
    <n v="1"/>
    <n v="28000315.766420219"/>
    <n v="17702577.094054639"/>
    <n v="82987722.010940269"/>
  </r>
  <r>
    <x v="905"/>
    <x v="905"/>
    <n v="3301963555.0055299"/>
    <n v="79444227.295201138"/>
    <n v="0"/>
    <n v="0"/>
    <n v="0"/>
    <n v="904"/>
    <n v="17033000"/>
    <n v="27128000"/>
    <n v="904"/>
    <n v="0"/>
    <n v="0"/>
    <n v="0.38503951547160892"/>
    <n v="0.48487687273171343"/>
    <n v="0"/>
    <n v="0"/>
    <n v="1"/>
    <n v="1"/>
    <n v="22686085.12406956"/>
    <n v="13536203.130198291"/>
    <n v="67402082.038137689"/>
  </r>
  <r>
    <x v="906"/>
    <x v="906"/>
    <n v="3451581679.1633949"/>
    <n v="78459326.919844717"/>
    <n v="-600000"/>
    <n v="0"/>
    <n v="0"/>
    <n v="905"/>
    <n v="12981000"/>
    <n v="22113000"/>
    <n v="905"/>
    <n v="0"/>
    <n v="0"/>
    <n v="0.3852065384540575"/>
    <n v="0.48505329619198789"/>
    <n v="0"/>
    <n v="0"/>
    <n v="1"/>
    <n v="1"/>
    <n v="19697140.993545379"/>
    <n v="11059454.27879326"/>
    <n v="54721923.193946123"/>
  </r>
  <r>
    <x v="907"/>
    <x v="907"/>
    <n v="3479567633.4434762"/>
    <n v="77658032.059510693"/>
    <n v="1685019.99986589"/>
    <n v="0"/>
    <n v="0"/>
    <n v="906"/>
    <n v="12658000"/>
    <n v="21790000"/>
    <n v="906"/>
    <n v="0"/>
    <n v="0"/>
    <n v="0.38525582412996362"/>
    <n v="0.48513706419332459"/>
    <n v="0"/>
    <n v="0"/>
    <n v="1"/>
    <n v="1"/>
    <n v="17963310.587945942"/>
    <n v="9807135.2195826638"/>
    <n v="46015060.860360421"/>
  </r>
  <r>
    <x v="908"/>
    <x v="908"/>
    <n v="3872460897.9491668"/>
    <n v="77107820.968051538"/>
    <n v="36707505"/>
    <n v="0"/>
    <n v="0"/>
    <n v="907"/>
    <n v="25151000"/>
    <n v="70934000"/>
    <n v="907"/>
    <n v="0"/>
    <n v="0"/>
    <n v="0.38527630523720552"/>
    <n v="0.48519882652563789"/>
    <n v="0"/>
    <n v="0"/>
    <n v="1"/>
    <n v="1"/>
    <n v="33436832.33840885"/>
    <n v="18106830.131117109"/>
    <n v="57475558.558748879"/>
  </r>
  <r>
    <x v="909"/>
    <x v="909"/>
    <n v="3440654828.20294"/>
    <n v="77832042.014130563"/>
    <n v="105156424.10996149"/>
    <n v="0"/>
    <n v="0"/>
    <n v="908"/>
    <n v="18684000"/>
    <n v="41405000"/>
    <n v="908"/>
    <n v="0"/>
    <n v="0"/>
    <n v="0.38586300005410468"/>
    <n v="0.48588081274357953"/>
    <n v="0"/>
    <n v="0"/>
    <n v="1"/>
    <n v="1"/>
    <n v="68370619.921906993"/>
    <n v="37572298.15468283"/>
    <n v="101068100.7213632"/>
  </r>
  <r>
    <x v="910"/>
    <x v="910"/>
    <n v="3346675710.8276629"/>
    <n v="80586777.219975248"/>
    <n v="29787531.886393029"/>
    <n v="0"/>
    <n v="0"/>
    <n v="909"/>
    <n v="12083000"/>
    <n v="23281000"/>
    <n v="909"/>
    <n v="0"/>
    <n v="0"/>
    <n v="0.38454696759642959"/>
    <n v="0.48536738657651668"/>
    <n v="0"/>
    <n v="0"/>
    <n v="1"/>
    <n v="1"/>
    <n v="31871484.03247194"/>
    <n v="16604476.10403521"/>
    <n v="84864782.56825611"/>
  </r>
  <r>
    <x v="911"/>
    <x v="911"/>
    <n v="3590778102.1824698"/>
    <n v="79562844.025132865"/>
    <n v="3868529.5598761742"/>
    <n v="0"/>
    <n v="0"/>
    <n v="910"/>
    <n v="11839000"/>
    <n v="21508000"/>
    <n v="910"/>
    <n v="0"/>
    <n v="0"/>
    <n v="0.38449757071335661"/>
    <n v="0.48535093258938949"/>
    <n v="0"/>
    <n v="0"/>
    <n v="1"/>
    <n v="1"/>
    <n v="23395559.267436311"/>
    <n v="13940607.546813911"/>
    <n v="68906949.142450795"/>
  </r>
  <r>
    <x v="912"/>
    <x v="912"/>
    <n v="3753731274.1280408"/>
    <n v="78554423.699860543"/>
    <n v="16554365"/>
    <n v="0"/>
    <n v="0"/>
    <n v="911"/>
    <n v="35826000"/>
    <n v="53126000"/>
    <n v="911"/>
    <n v="0"/>
    <n v="0"/>
    <n v="0.3845160651798748"/>
    <n v="0.4854271134646766"/>
    <n v="0"/>
    <n v="0"/>
    <n v="1"/>
    <n v="1"/>
    <n v="27921006.450507078"/>
    <n v="16083309.026457829"/>
    <n v="65032810.489395753"/>
  </r>
  <r>
    <x v="913"/>
    <x v="913"/>
    <n v="3767822794.7458801"/>
    <n v="78309605.994573176"/>
    <n v="28319593.76092859"/>
    <n v="0"/>
    <n v="0"/>
    <n v="912"/>
    <n v="21191000"/>
    <n v="34197000"/>
    <n v="912"/>
    <n v="0"/>
    <n v="0"/>
    <n v="0.38489059826518202"/>
    <n v="0.48584401941013622"/>
    <n v="0"/>
    <n v="0"/>
    <n v="1"/>
    <n v="1"/>
    <n v="32783038.970635671"/>
    <n v="18531269.47745714"/>
    <n v="68200849.53627193"/>
  </r>
  <r>
    <x v="914"/>
    <x v="914"/>
    <n v="3605912044.3916039"/>
    <n v="78509803.282067105"/>
    <n v="3510500.562813282"/>
    <n v="0"/>
    <n v="0"/>
    <n v="913"/>
    <n v="15579000"/>
    <n v="26012000"/>
    <n v="913"/>
    <n v="0"/>
    <n v="0"/>
    <n v="0.38533528733776268"/>
    <n v="0.48629231234474712"/>
    <n v="0"/>
    <n v="0"/>
    <n v="1"/>
    <n v="1"/>
    <n v="19496972.063860942"/>
    <n v="10792476.709610781"/>
    <n v="55417883.194974393"/>
  </r>
  <r>
    <x v="915"/>
    <x v="915"/>
    <n v="3782318409.3539901"/>
    <n v="77702011.727168992"/>
    <n v="0"/>
    <n v="0"/>
    <n v="0"/>
    <n v="914"/>
    <n v="21154000"/>
    <n v="29868000"/>
    <n v="914"/>
    <n v="0"/>
    <n v="0"/>
    <n v="0.38538616664552339"/>
    <n v="0.48639531008129172"/>
    <n v="0"/>
    <n v="0"/>
    <n v="1"/>
    <n v="1"/>
    <n v="17223641.707877461"/>
    <n v="9119603.8569468446"/>
    <n v="45025331.935974658"/>
  </r>
  <r>
    <x v="916"/>
    <x v="916"/>
    <n v="3796266823.5202632"/>
    <n v="77045277.216827348"/>
    <n v="64897705"/>
    <n v="0"/>
    <n v="0"/>
    <n v="915"/>
    <n v="48338000"/>
    <n v="63203000"/>
    <n v="915"/>
    <n v="0"/>
    <n v="0"/>
    <n v="0.38520203266706482"/>
    <n v="0.48640031828498848"/>
    <n v="0"/>
    <n v="0"/>
    <n v="1"/>
    <n v="1"/>
    <n v="47848856.877862453"/>
    <n v="26299486.245192479"/>
    <n v="72437183.443238989"/>
  </r>
  <r>
    <x v="917"/>
    <x v="917"/>
    <n v="3877875635.0390892"/>
    <n v="78777509.122981429"/>
    <n v="13579128.346480001"/>
    <n v="0"/>
    <n v="0"/>
    <n v="916"/>
    <n v="61081000"/>
    <n v="87561000"/>
    <n v="916"/>
    <n v="0"/>
    <n v="0"/>
    <n v="0.3874923523096101"/>
    <n v="0.48837667015799818"/>
    <n v="0"/>
    <n v="0"/>
    <n v="1"/>
    <n v="1"/>
    <n v="21649885.735608891"/>
    <n v="10911066.802427281"/>
    <n v="58804950.444401063"/>
  </r>
  <r>
    <x v="918"/>
    <x v="918"/>
    <n v="3529939090.9349651"/>
    <n v="77916050.022108376"/>
    <n v="207289440"/>
    <n v="0"/>
    <n v="36832814.284031227"/>
    <n v="917"/>
    <n v="67690000"/>
    <n v="130160000"/>
    <n v="917"/>
    <n v="0"/>
    <n v="1344.3977213671401"/>
    <n v="0.38393401709282121"/>
    <n v="0.48585178391286699"/>
    <n v="0"/>
    <n v="0"/>
    <n v="1"/>
    <n v="1"/>
    <n v="123337988.5429375"/>
    <n v="69570958.554910988"/>
    <n v="161246873.73290271"/>
  </r>
  <r>
    <x v="919"/>
    <x v="919"/>
    <n v="3297345065.9589128"/>
    <n v="84389642.949645773"/>
    <n v="90439850.563009083"/>
    <n v="0"/>
    <n v="0"/>
    <n v="918"/>
    <n v="27536000"/>
    <n v="47007000"/>
    <n v="918"/>
    <n v="0"/>
    <n v="0"/>
    <n v="0.3934925939135655"/>
    <n v="0.49813778182041202"/>
    <n v="0"/>
    <n v="0"/>
    <n v="1"/>
    <n v="1"/>
    <n v="64848400.010809563"/>
    <n v="34196527.639735647"/>
    <n v="151505454.0346677"/>
  </r>
  <r>
    <x v="920"/>
    <x v="920"/>
    <n v="3207554177.0646949"/>
    <n v="83774055.271883518"/>
    <n v="20661760.641631749"/>
    <n v="0"/>
    <n v="0"/>
    <n v="919"/>
    <n v="17895000"/>
    <n v="30894000"/>
    <n v="919"/>
    <n v="0"/>
    <n v="0"/>
    <n v="0.39429757599953369"/>
    <n v="0.49864416651452242"/>
    <n v="0"/>
    <n v="0"/>
    <n v="1"/>
    <n v="1"/>
    <n v="40446441.866217397"/>
    <n v="24508872.440949269"/>
    <n v="123076537.82717431"/>
  </r>
  <r>
    <x v="921"/>
    <x v="921"/>
    <n v="3291917476.3623462"/>
    <n v="81977552.190034032"/>
    <n v="1346809.389982112"/>
    <n v="0"/>
    <n v="0"/>
    <n v="920"/>
    <n v="14957000"/>
    <n v="24225000"/>
    <n v="920"/>
    <n v="0"/>
    <n v="0"/>
    <n v="0.39435886632012662"/>
    <n v="0.49879274937638718"/>
    <n v="0"/>
    <n v="0"/>
    <n v="1"/>
    <n v="1"/>
    <n v="31799800.754514929"/>
    <n v="20213389.483104341"/>
    <n v="99962366.619438738"/>
  </r>
  <r>
    <x v="922"/>
    <x v="922"/>
    <n v="3524062876.6889591"/>
    <n v="80516902.775683552"/>
    <n v="7917305"/>
    <n v="0"/>
    <n v="0"/>
    <n v="921"/>
    <n v="12896000"/>
    <n v="27910000"/>
    <n v="921"/>
    <n v="0"/>
    <n v="0"/>
    <n v="0.39436149874347243"/>
    <n v="0.49882139586033591"/>
    <n v="0"/>
    <n v="0"/>
    <n v="1"/>
    <n v="1"/>
    <n v="30800130.555383731"/>
    <n v="18681262.894039419"/>
    <n v="85509111.408477738"/>
  </r>
  <r>
    <x v="923"/>
    <x v="923"/>
    <n v="3406429003.842648"/>
    <n v="79603560.974689946"/>
    <n v="1439510"/>
    <n v="0"/>
    <n v="0"/>
    <n v="922"/>
    <n v="12523000"/>
    <n v="22615000"/>
    <n v="922"/>
    <n v="0"/>
    <n v="0"/>
    <n v="0.39427536022625032"/>
    <n v="0.49902315760142518"/>
    <n v="0"/>
    <n v="0"/>
    <n v="1"/>
    <n v="1"/>
    <n v="24784911.322250359"/>
    <n v="14323407.610065131"/>
    <n v="70216898.196951494"/>
  </r>
  <r>
    <x v="924"/>
    <x v="924"/>
    <n v="3342243291.4428968"/>
    <n v="78637203.060716242"/>
    <n v="0"/>
    <n v="0"/>
    <n v="0"/>
    <n v="923"/>
    <n v="14377000"/>
    <n v="21574000"/>
    <n v="923"/>
    <n v="0"/>
    <n v="0"/>
    <n v="0.39431229070958851"/>
    <n v="0.49911078193062358"/>
    <n v="0"/>
    <n v="0"/>
    <n v="1"/>
    <n v="1"/>
    <n v="21396212.118144151"/>
    <n v="11501655.059288681"/>
    <n v="57000744.730426371"/>
  </r>
  <r>
    <x v="925"/>
    <x v="925"/>
    <n v="3196904392.2746701"/>
    <n v="77802037.194401935"/>
    <n v="-600000"/>
    <n v="0"/>
    <n v="0"/>
    <n v="924"/>
    <n v="11960000"/>
    <n v="20953000"/>
    <n v="924"/>
    <n v="0"/>
    <n v="0"/>
    <n v="0.39437946116440609"/>
    <n v="0.49918845100601089"/>
    <n v="0"/>
    <n v="0"/>
    <n v="1"/>
    <n v="1"/>
    <n v="18686259.251840129"/>
    <n v="9348508.5033479854"/>
    <n v="46271012.010456003"/>
  </r>
  <r>
    <x v="926"/>
    <x v="926"/>
    <n v="3132105800.658978"/>
    <n v="77123995.240281731"/>
    <n v="-1194000.00013411"/>
    <n v="0"/>
    <n v="0"/>
    <n v="925"/>
    <n v="8993000"/>
    <n v="14213000"/>
    <n v="925"/>
    <n v="0"/>
    <n v="0"/>
    <n v="0.39438848875215488"/>
    <n v="0.49924750048418998"/>
    <n v="0"/>
    <n v="0"/>
    <n v="1"/>
    <n v="1"/>
    <n v="16400104.932060029"/>
    <n v="7585804.0612042751"/>
    <n v="37543601.253814563"/>
  </r>
  <r>
    <x v="927"/>
    <x v="927"/>
    <n v="3188488529.1849961"/>
    <n v="76572485.636242032"/>
    <n v="-1782060.0003996489"/>
    <n v="0"/>
    <n v="0"/>
    <n v="926"/>
    <n v="8283000"/>
    <n v="12779000"/>
    <n v="926"/>
    <n v="0"/>
    <n v="0"/>
    <n v="0.39438181014979701"/>
    <n v="0.49924322877158389"/>
    <n v="0"/>
    <n v="0"/>
    <n v="1"/>
    <n v="1"/>
    <n v="14476909.49827997"/>
    <n v="6154700.3463897584"/>
    <n v="30459415.408271208"/>
  </r>
  <r>
    <x v="928"/>
    <x v="928"/>
    <n v="3190793051.697432"/>
    <n v="76124816.030724019"/>
    <n v="-2364239.4007939738"/>
    <n v="0"/>
    <n v="0"/>
    <n v="927"/>
    <n v="7420000"/>
    <n v="11804000"/>
    <n v="927"/>
    <n v="0"/>
    <n v="0"/>
    <n v="0.39436208232410352"/>
    <n v="0.49923870672984999"/>
    <n v="0"/>
    <n v="0"/>
    <n v="1"/>
    <n v="1"/>
    <n v="12852883.28142551"/>
    <n v="4993286.2538668411"/>
    <n v="24711425.567836709"/>
  </r>
  <r>
    <x v="929"/>
    <x v="929"/>
    <n v="3476514339.9488211"/>
    <n v="75761584.40460743"/>
    <n v="-2940597.0073144832"/>
    <n v="0"/>
    <n v="0"/>
    <n v="928"/>
    <n v="8228000"/>
    <n v="11504000"/>
    <n v="928"/>
    <n v="0"/>
    <n v="0"/>
    <n v="0.3943376854307632"/>
    <n v="0.49923687799561012"/>
    <n v="0"/>
    <n v="0"/>
    <n v="1"/>
    <n v="1"/>
    <n v="11472685.234856989"/>
    <n v="4047986.7624466098"/>
    <n v="20023834.830572821"/>
  </r>
  <r>
    <x v="930"/>
    <x v="930"/>
    <n v="3478070666.0100751"/>
    <n v="75465362.376849502"/>
    <n v="-632171.03789861314"/>
    <n v="0"/>
    <n v="0"/>
    <n v="929"/>
    <n v="18397000"/>
    <n v="21125000"/>
    <n v="929"/>
    <n v="0"/>
    <n v="0"/>
    <n v="0.39426137350905038"/>
    <n v="0.4992371530997507"/>
    <n v="0"/>
    <n v="0"/>
    <n v="1"/>
    <n v="1"/>
    <n v="11130304.59896601"/>
    <n v="4114451.3412013859"/>
    <n v="17825469.824732251"/>
  </r>
  <r>
    <x v="931"/>
    <x v="931"/>
    <n v="3870931682.3754649"/>
    <n v="75326441.516159728"/>
    <n v="-1225849.327660928"/>
    <n v="0"/>
    <n v="0"/>
    <n v="930"/>
    <n v="13357000"/>
    <n v="19803000"/>
    <n v="930"/>
    <n v="0"/>
    <n v="0"/>
    <n v="0.39364941196687409"/>
    <n v="0.49913606549373418"/>
    <n v="0"/>
    <n v="0"/>
    <n v="1"/>
    <n v="1"/>
    <n v="9510430.2365199141"/>
    <n v="2878929.6227454492"/>
    <n v="14456217.981087251"/>
  </r>
  <r>
    <x v="932"/>
    <x v="932"/>
    <n v="3871963940.7400432"/>
    <n v="75113529.026761338"/>
    <n v="-374080.83465831762"/>
    <n v="0"/>
    <n v="0"/>
    <n v="931"/>
    <n v="7632000"/>
    <n v="12694000"/>
    <n v="931"/>
    <n v="0"/>
    <n v="0"/>
    <n v="0.39324236747634012"/>
    <n v="0.49900553166906741"/>
    <n v="0"/>
    <n v="0"/>
    <n v="1"/>
    <n v="1"/>
    <n v="9059806.5590623096"/>
    <n v="2789633.2878867248"/>
    <n v="12526337.11729637"/>
  </r>
  <r>
    <x v="933"/>
    <x v="933"/>
    <n v="3764734260.8874841"/>
    <n v="74991574.433272868"/>
    <n v="-970340.02639534802"/>
    <n v="0"/>
    <n v="0"/>
    <n v="932"/>
    <n v="5851000"/>
    <n v="9864000"/>
    <n v="932"/>
    <n v="0"/>
    <n v="0"/>
    <n v="0.39314063585037129"/>
    <n v="0.49898317966283179"/>
    <n v="0"/>
    <n v="0"/>
    <n v="1"/>
    <n v="1"/>
    <n v="8430491.8599741757"/>
    <n v="2500000"/>
    <n v="10168415.306564629"/>
  </r>
  <r>
    <x v="934"/>
    <x v="934"/>
    <n v="3643834804.3744898"/>
    <n v="74842570.729831547"/>
    <n v="-1560636.626348282"/>
    <n v="0"/>
    <n v="0"/>
    <n v="933"/>
    <n v="4985000"/>
    <n v="8067000"/>
    <n v="933"/>
    <n v="0"/>
    <n v="0"/>
    <n v="0.39310536129897677"/>
    <n v="0.49898384245865163"/>
    <n v="0"/>
    <n v="0"/>
    <n v="1"/>
    <n v="1"/>
    <n v="8111159.6436910816"/>
    <n v="2500000"/>
    <n v="8232644.2237246614"/>
  </r>
  <r>
    <x v="935"/>
    <x v="935"/>
    <n v="3522800065.225008"/>
    <n v="74840815.375601515"/>
    <n v="-2145030.2604336292"/>
    <n v="0"/>
    <n v="0"/>
    <n v="934"/>
    <n v="4760000"/>
    <n v="7406000"/>
    <n v="934"/>
    <n v="0"/>
    <n v="0"/>
    <n v="0.3931046000034083"/>
    <n v="0.49899763677204012"/>
    <n v="0"/>
    <n v="0"/>
    <n v="1"/>
    <n v="1"/>
    <n v="7810957.5690600146"/>
    <n v="2500000"/>
    <n v="6285657.4903507587"/>
  </r>
  <r>
    <x v="936"/>
    <x v="936"/>
    <n v="3415175169.7481441"/>
    <n v="74840815.375601515"/>
    <n v="-2723579.9583087438"/>
    <n v="0"/>
    <n v="0"/>
    <n v="935"/>
    <n v="5875000"/>
    <n v="9099000"/>
    <n v="935"/>
    <n v="0"/>
    <n v="0"/>
    <n v="0.39311238349998051"/>
    <n v="0.49901608289419908"/>
    <n v="0"/>
    <n v="0"/>
    <n v="1"/>
    <n v="1"/>
    <n v="7528739.6122820396"/>
    <n v="2500000"/>
    <n v="4326507.1810831549"/>
  </r>
  <r>
    <x v="937"/>
    <x v="937"/>
    <n v="3388638289.6784539"/>
    <n v="74840815.375601515"/>
    <n v="13258020.840665581"/>
    <n v="0"/>
    <n v="0"/>
    <n v="936"/>
    <n v="5814000"/>
    <n v="9347000"/>
    <n v="936"/>
    <n v="0"/>
    <n v="0"/>
    <n v="0.39307612063275499"/>
    <n v="0.49901944914754409"/>
    <n v="0"/>
    <n v="0"/>
    <n v="1"/>
    <n v="1"/>
    <n v="12842928.6243609"/>
    <n v="5718326.8692260347"/>
    <n v="11455498.182713831"/>
  </r>
  <r>
    <x v="938"/>
    <x v="938"/>
    <n v="3456774294.8019862"/>
    <n v="74923905.112638175"/>
    <n v="1.862645149230957E-9"/>
    <n v="0"/>
    <n v="0"/>
    <n v="937"/>
    <n v="5180000"/>
    <n v="9277000"/>
    <n v="937"/>
    <n v="0"/>
    <n v="0"/>
    <n v="0.39309028697294329"/>
    <n v="0.499004844297397"/>
    <n v="0"/>
    <n v="0"/>
    <n v="1"/>
    <n v="1"/>
    <n v="7233428.3575488375"/>
    <n v="2500000"/>
    <n v="9269122.6341302264"/>
  </r>
  <r>
    <x v="939"/>
    <x v="939"/>
    <n v="3348921927.672935"/>
    <n v="74840815.375601515"/>
    <n v="1559265.0000000009"/>
    <n v="0"/>
    <n v="0"/>
    <n v="938"/>
    <n v="4462000"/>
    <n v="7533000"/>
    <n v="938"/>
    <n v="0"/>
    <n v="0"/>
    <n v="0.39308198099691488"/>
    <n v="0.4990043897898202"/>
    <n v="0"/>
    <n v="0"/>
    <n v="1"/>
    <n v="1"/>
    <n v="6985808.27427385"/>
    <n v="2500000"/>
    <n v="8526933.5344311837"/>
  </r>
  <r>
    <x v="940"/>
    <x v="940"/>
    <n v="3295146781.5933008"/>
    <n v="74840815.375601515"/>
    <n v="0"/>
    <n v="0"/>
    <n v="0"/>
    <n v="939"/>
    <n v="4012000"/>
    <n v="6592000"/>
    <n v="939"/>
    <n v="0"/>
    <n v="0"/>
    <n v="0.39310081266132141"/>
    <n v="0.49902159598248541"/>
    <n v="0"/>
    <n v="0"/>
    <n v="1"/>
    <n v="1"/>
    <n v="6778827.7773143537"/>
    <n v="2500000"/>
    <n v="6574189.9266376337"/>
  </r>
  <r>
    <x v="941"/>
    <x v="941"/>
    <n v="3376709574.9107571"/>
    <n v="74840815.375601515"/>
    <n v="-600000"/>
    <n v="0"/>
    <n v="0"/>
    <n v="940"/>
    <n v="3623000"/>
    <n v="5948000"/>
    <n v="940"/>
    <n v="0"/>
    <n v="0"/>
    <n v="0.39313574621561331"/>
    <n v="0.49904736480570611"/>
    <n v="0"/>
    <n v="0"/>
    <n v="1"/>
    <n v="1"/>
    <n v="6558441.3179943897"/>
    <n v="2500000"/>
    <n v="4623004.2698356006"/>
  </r>
  <r>
    <x v="942"/>
    <x v="942"/>
    <n v="3295773227.4373822"/>
    <n v="74840815.375601515"/>
    <n v="-1194000.00013411"/>
    <n v="0"/>
    <n v="0"/>
    <n v="941"/>
    <n v="3993000"/>
    <n v="5619000"/>
    <n v="941"/>
    <n v="0"/>
    <n v="0"/>
    <n v="0.39318403372385619"/>
    <n v="0.49907897834028092"/>
    <n v="0"/>
    <n v="0"/>
    <n v="1"/>
    <n v="1"/>
    <n v="6351257.4858131856"/>
    <n v="2500000"/>
    <n v="2703519.646062437"/>
  </r>
  <r>
    <x v="943"/>
    <x v="943"/>
    <n v="3404372401.1880088"/>
    <n v="74840815.375601515"/>
    <n v="-1782060.0003996489"/>
    <n v="0"/>
    <n v="0"/>
    <n v="942"/>
    <n v="3866000"/>
    <n v="5755000"/>
    <n v="942"/>
    <n v="0"/>
    <n v="0"/>
    <n v="0.39321961992281829"/>
    <n v="0.49911386532223262"/>
    <n v="0"/>
    <n v="0"/>
    <n v="1"/>
    <n v="1"/>
    <n v="6156485.3548495062"/>
    <n v="2500000"/>
    <n v="776484.45020609582"/>
  </r>
  <r>
    <x v="944"/>
    <x v="944"/>
    <n v="3336907982.106462"/>
    <n v="74840815.375601515"/>
    <n v="1954290.5992060259"/>
    <n v="0"/>
    <n v="0"/>
    <n v="943"/>
    <n v="3860000"/>
    <n v="6745000"/>
    <n v="943"/>
    <n v="0"/>
    <n v="0"/>
    <n v="0.39325961001485732"/>
    <n v="0.49914789790159092"/>
    <n v="0"/>
    <n v="0"/>
    <n v="1"/>
    <n v="1"/>
    <n v="6326874.1727083437"/>
    <n v="2853492.7917584679"/>
    <n v="1232494.6058775929"/>
  </r>
  <r>
    <x v="945"/>
    <x v="945"/>
    <n v="3269408000.1485929"/>
    <n v="74840815.375601515"/>
    <n v="0"/>
    <n v="0"/>
    <n v="0"/>
    <n v="944"/>
    <n v="3007000"/>
    <n v="5342000"/>
    <n v="944"/>
    <n v="0"/>
    <n v="0"/>
    <n v="0.39330345103290038"/>
    <n v="0.49917199184435967"/>
    <n v="0"/>
    <n v="0"/>
    <n v="1"/>
    <n v="1"/>
    <n v="5833589.6298347889"/>
    <n v="2500000"/>
    <n v="-679830.33990569925"/>
  </r>
  <r>
    <x v="946"/>
    <x v="946"/>
    <n v="3147697773.6017289"/>
    <n v="74840815.375601515"/>
    <n v="-600000"/>
    <n v="0"/>
    <n v="0"/>
    <n v="945"/>
    <n v="3100000"/>
    <n v="4507000"/>
    <n v="945"/>
    <n v="0"/>
    <n v="0"/>
    <n v="0.39337178888666352"/>
    <n v="0.4992105103576211"/>
    <n v="0"/>
    <n v="0"/>
    <n v="1"/>
    <n v="1"/>
    <n v="5669829.2756621726"/>
    <n v="2500000"/>
    <n v="-2573032.0366585958"/>
  </r>
  <r>
    <x v="947"/>
    <x v="947"/>
    <n v="3310409224.4405708"/>
    <n v="74840815.375601515"/>
    <n v="-1194000.00013411"/>
    <n v="0"/>
    <n v="0"/>
    <n v="946"/>
    <n v="3427000"/>
    <n v="4437000"/>
    <n v="946"/>
    <n v="0"/>
    <n v="0"/>
    <n v="0.39343716358703179"/>
    <n v="0.49925737566717121"/>
    <n v="0"/>
    <n v="0"/>
    <n v="1"/>
    <n v="1"/>
    <n v="5515879.2651146743"/>
    <n v="2500000"/>
    <n v="-4447301.7168671275"/>
  </r>
  <r>
    <x v="948"/>
    <x v="948"/>
    <n v="3486668454.674243"/>
    <n v="74840815.375601515"/>
    <n v="-1782060.0003996489"/>
    <n v="0"/>
    <n v="0"/>
    <n v="947"/>
    <n v="4699000"/>
    <n v="6414000"/>
    <n v="947"/>
    <n v="0"/>
    <n v="0"/>
    <n v="0.39349192619677559"/>
    <n v="0.49930546908847823"/>
    <n v="0"/>
    <n v="0"/>
    <n v="1"/>
    <n v="1"/>
    <n v="5371151.8928070143"/>
    <n v="2500000"/>
    <n v="-6302828.7006925056"/>
  </r>
  <r>
    <x v="949"/>
    <x v="949"/>
    <n v="3175238329.2706609"/>
    <n v="74840815.375601515"/>
    <n v="7712330.5992060266"/>
    <n v="0"/>
    <n v="0"/>
    <n v="948"/>
    <n v="4541000"/>
    <n v="7559000"/>
    <n v="948"/>
    <n v="0"/>
    <n v="0"/>
    <n v="0.39350196726609571"/>
    <n v="0.49933110507011691"/>
    <n v="0"/>
    <n v="0"/>
    <n v="1"/>
    <n v="1"/>
    <n v="7982457.2201928115"/>
    <n v="4124816.7797421678"/>
    <n v="-2624325.4150943728"/>
  </r>
  <r>
    <x v="950"/>
    <x v="950"/>
    <n v="3283740002.6636071"/>
    <n v="74840815.375601515"/>
    <n v="0"/>
    <n v="0"/>
    <n v="0"/>
    <n v="949"/>
    <n v="3277000"/>
    <n v="5326000"/>
    <n v="949"/>
    <n v="0"/>
    <n v="0"/>
    <n v="0.39353527717964443"/>
    <n v="0.49934829211188292"/>
    <n v="0"/>
    <n v="0"/>
    <n v="1"/>
    <n v="1"/>
    <n v="5234825.4935488682"/>
    <n v="2500000"/>
    <n v="-4498082.1615300113"/>
  </r>
  <r>
    <x v="951"/>
    <x v="951"/>
    <n v="3297401213.0741658"/>
    <n v="74840815.375601515"/>
    <n v="-600000"/>
    <n v="0"/>
    <n v="0"/>
    <n v="950"/>
    <n v="3237000"/>
    <n v="5155000"/>
    <n v="950"/>
    <n v="0"/>
    <n v="0"/>
    <n v="0.39359492446851818"/>
    <n v="0.49938736850434928"/>
    <n v="0"/>
    <n v="0"/>
    <n v="1"/>
    <n v="1"/>
    <n v="5106935.1273048967"/>
    <n v="2500000"/>
    <n v="-6353101.3409201112"/>
  </r>
  <r>
    <x v="952"/>
    <x v="952"/>
    <n v="3229760104.5596609"/>
    <n v="74840815.375601515"/>
    <n v="-1194000.00013411"/>
    <n v="0"/>
    <n v="0"/>
    <n v="951"/>
    <n v="3245000"/>
    <n v="4954000"/>
    <n v="951"/>
    <n v="0"/>
    <n v="0"/>
    <n v="0.39365585429952471"/>
    <n v="0.49942845574341499"/>
    <n v="0"/>
    <n v="0"/>
    <n v="1"/>
    <n v="1"/>
    <n v="4986706.2518138904"/>
    <n v="2500000"/>
    <n v="-8189570.3289309386"/>
  </r>
  <r>
    <x v="953"/>
    <x v="953"/>
    <n v="3338242120.7426152"/>
    <n v="74840815.375601515"/>
    <n v="-1782060.0003996489"/>
    <n v="0"/>
    <n v="0"/>
    <n v="952"/>
    <n v="3340000"/>
    <n v="4742000"/>
    <n v="952"/>
    <n v="0"/>
    <n v="0"/>
    <n v="0.39371651294099053"/>
    <n v="0.49947196086605639"/>
    <n v="0"/>
    <n v="0"/>
    <n v="1"/>
    <n v="1"/>
    <n v="4873679.8923908751"/>
    <n v="2500000"/>
    <n v="-10007674.62747214"/>
  </r>
  <r>
    <x v="954"/>
    <x v="954"/>
    <n v="3297677152.7845068"/>
    <n v="74840815.375601515"/>
    <n v="-2364239.4007939738"/>
    <n v="0"/>
    <n v="0"/>
    <n v="953"/>
    <n v="3427000"/>
    <n v="4986000"/>
    <n v="953"/>
    <n v="0"/>
    <n v="0"/>
    <n v="0.39377407337476178"/>
    <n v="0.49951806029879481"/>
    <n v="0"/>
    <n v="0"/>
    <n v="1"/>
    <n v="1"/>
    <n v="4767424.5700130491"/>
    <n v="2500000"/>
    <n v="-11807597.883434311"/>
  </r>
  <r>
    <x v="955"/>
    <x v="955"/>
    <n v="3257101478.9888272"/>
    <n v="74840815.375601515"/>
    <n v="-2940597.0073144832"/>
    <n v="0"/>
    <n v="0"/>
    <n v="954"/>
    <n v="3431000"/>
    <n v="4887000"/>
    <n v="954"/>
    <n v="0"/>
    <n v="0"/>
    <n v="0.39382876983327142"/>
    <n v="0.49956107954600282"/>
    <n v="0"/>
    <n v="0"/>
    <n v="1"/>
    <n v="1"/>
    <n v="4667534.6541451858"/>
    <n v="2500000"/>
    <n v="-13589521.907239171"/>
  </r>
  <r>
    <x v="956"/>
    <x v="956"/>
    <n v="3826273147.4750981"/>
    <n v="74840815.375601515"/>
    <n v="-2071681.0378986129"/>
    <n v="0"/>
    <n v="0"/>
    <n v="955"/>
    <n v="3284000"/>
    <n v="7061000"/>
    <n v="955"/>
    <n v="0"/>
    <n v="0"/>
    <n v="0.39388332399536541"/>
    <n v="0.49960530330282699"/>
    <n v="0"/>
    <n v="0"/>
    <n v="1"/>
    <n v="1"/>
    <n v="4573628.8142418563"/>
    <n v="2500000"/>
    <n v="-14565701.69120427"/>
  </r>
  <r>
    <x v="957"/>
    <x v="957"/>
    <n v="3677288927.189321"/>
    <n v="74840815.375601515"/>
    <n v="39814580.772017322"/>
    <n v="0"/>
    <n v="0"/>
    <n v="956"/>
    <n v="4271000"/>
    <n v="7825000"/>
    <n v="956"/>
    <n v="0"/>
    <n v="0"/>
    <n v="0.39394267260901611"/>
    <n v="0.49961623651823961"/>
    <n v="0"/>
    <n v="0"/>
    <n v="1"/>
    <n v="1"/>
    <n v="21532651.659041539"/>
    <n v="11254733.30781736"/>
    <n v="6923742.8224520832"/>
  </r>
  <r>
    <x v="958"/>
    <x v="958"/>
    <n v="3528291714.772193"/>
    <n v="74840815.375601515"/>
    <n v="36907808.836704977"/>
    <n v="0"/>
    <n v="0"/>
    <n v="957"/>
    <n v="3514000"/>
    <n v="7922000"/>
    <n v="957"/>
    <n v="0"/>
    <n v="0"/>
    <n v="0.39376942852637897"/>
    <n v="0.49930941742665053"/>
    <n v="0"/>
    <n v="0"/>
    <n v="1"/>
    <n v="1"/>
    <n v="19569544.641694471"/>
    <n v="9364921.9545919187"/>
    <n v="21551971.76699106"/>
  </r>
  <r>
    <x v="959"/>
    <x v="959"/>
    <n v="3406384984.3886828"/>
    <n v="75561929.642929092"/>
    <n v="6586088.3545438573"/>
    <n v="0"/>
    <n v="0"/>
    <n v="958"/>
    <n v="7580000"/>
    <n v="11820000"/>
    <n v="958"/>
    <n v="0"/>
    <n v="0"/>
    <n v="0.39367652107964152"/>
    <n v="0.49909150971919469"/>
    <n v="0"/>
    <n v="0"/>
    <n v="1"/>
    <n v="1"/>
    <n v="7261767.8673376394"/>
    <n v="3336166.5389344208"/>
    <n v="17881328.03761087"/>
  </r>
  <r>
    <x v="960"/>
    <x v="960"/>
    <n v="3569043022.4731979"/>
    <n v="75329971.353556633"/>
    <n v="6477795"/>
    <n v="0"/>
    <n v="0"/>
    <n v="959"/>
    <n v="7110000"/>
    <n v="10347000"/>
    <n v="959"/>
    <n v="0"/>
    <n v="0"/>
    <n v="0.3935988312057761"/>
    <n v="0.49905592651657998"/>
    <n v="0"/>
    <n v="0"/>
    <n v="1"/>
    <n v="1"/>
    <n v="8682462.7451431509"/>
    <n v="4819097.5023989808"/>
    <n v="18058822.10293645"/>
  </r>
  <r>
    <x v="961"/>
    <x v="961"/>
    <n v="3541982331.935235"/>
    <n v="75341187.702187032"/>
    <n v="4318530"/>
    <n v="0"/>
    <n v="0"/>
    <n v="960"/>
    <n v="7416000"/>
    <n v="10671000"/>
    <n v="960"/>
    <n v="0"/>
    <n v="0"/>
    <n v="0.39357870631025038"/>
    <n v="0.49905372860082492"/>
    <n v="0"/>
    <n v="0"/>
    <n v="1"/>
    <n v="1"/>
    <n v="7454967.7297341647"/>
    <n v="4111435.0742975259"/>
    <n v="17021881.587636631"/>
  </r>
  <r>
    <x v="962"/>
    <x v="962"/>
    <n v="3758843370.3838902"/>
    <n v="75275660.51789923"/>
    <n v="0"/>
    <n v="0"/>
    <n v="0"/>
    <n v="961"/>
    <n v="9667000"/>
    <n v="12948000"/>
    <n v="961"/>
    <n v="0"/>
    <n v="0"/>
    <n v="0.39353246221114652"/>
    <n v="0.49903767326837312"/>
    <n v="0"/>
    <n v="0"/>
    <n v="1"/>
    <n v="1"/>
    <n v="5639042.5466212481"/>
    <n v="2731098.5545685962"/>
    <n v="13793804.957167599"/>
  </r>
  <r>
    <x v="963"/>
    <x v="963"/>
    <n v="3853740473.1864839"/>
    <n v="75071669.286831647"/>
    <n v="38986525"/>
    <n v="0"/>
    <n v="0"/>
    <n v="962"/>
    <n v="42795000"/>
    <n v="71086000"/>
    <n v="962"/>
    <n v="0"/>
    <n v="0"/>
    <n v="0.39332906547472118"/>
    <n v="0.49894670757352"/>
    <n v="0"/>
    <n v="0"/>
    <n v="1"/>
    <n v="1"/>
    <n v="24574717.767450131"/>
    <n v="13697411.22036198"/>
    <n v="32870041.094469789"/>
  </r>
  <r>
    <x v="964"/>
    <x v="964"/>
    <n v="3876928229.2416711"/>
    <n v="76277150.240119576"/>
    <n v="120897336.597574"/>
    <n v="0"/>
    <n v="3948544.1721576802"/>
    <n v="963"/>
    <n v="34128000"/>
    <n v="48398000"/>
    <n v="963"/>
    <n v="0"/>
    <n v="144.12186228375529"/>
    <n v="0.39281909563910278"/>
    <n v="0.4982335812025348"/>
    <n v="0"/>
    <n v="0"/>
    <n v="1"/>
    <n v="1"/>
    <n v="67540086.437281445"/>
    <n v="37852795.13065125"/>
    <n v="89341152.840326756"/>
  </r>
  <r>
    <x v="965"/>
    <x v="965"/>
    <n v="3845842274.0305161"/>
    <n v="79845718.43830359"/>
    <n v="51424521.2377951"/>
    <n v="0"/>
    <n v="0"/>
    <n v="964"/>
    <n v="39309000"/>
    <n v="60861000"/>
    <n v="964"/>
    <n v="0"/>
    <n v="0"/>
    <n v="0.39453312355222131"/>
    <n v="0.49873666636631298"/>
    <n v="0"/>
    <n v="0"/>
    <n v="1"/>
    <n v="1"/>
    <n v="35459336.256468549"/>
    <n v="19448790.22359084"/>
    <n v="84799063.785221517"/>
  </r>
  <r>
    <x v="966"/>
    <x v="966"/>
    <n v="3619736794.251328"/>
    <n v="79558691.070606038"/>
    <n v="115708056.4535436"/>
    <n v="0"/>
    <n v="2104605.900056113"/>
    <n v="965"/>
    <n v="19269000"/>
    <n v="43431000"/>
    <n v="965"/>
    <n v="0"/>
    <n v="76.818115352048125"/>
    <n v="0.39536897742072008"/>
    <n v="0.49966511968086452"/>
    <n v="0"/>
    <n v="0"/>
    <n v="1"/>
    <n v="1"/>
    <n v="75195854.281520456"/>
    <n v="44247615.571767762"/>
    <n v="126820394.30319449"/>
  </r>
  <r>
    <x v="967"/>
    <x v="967"/>
    <n v="3353526434.006876"/>
    <n v="82214136.99854669"/>
    <n v="37026620.50960739"/>
    <n v="0"/>
    <n v="0"/>
    <n v="966"/>
    <n v="13309000"/>
    <n v="22073000"/>
    <n v="966"/>
    <n v="0"/>
    <n v="0"/>
    <n v="0.39300751407949019"/>
    <n v="0.49879069247858088"/>
    <n v="0"/>
    <n v="0"/>
    <n v="1"/>
    <n v="1"/>
    <n v="36944251.861684389"/>
    <n v="21960353.842011701"/>
    <n v="108157356.0159606"/>
  </r>
  <r>
    <x v="968"/>
    <x v="968"/>
    <n v="3546078378.4082141"/>
    <n v="81034767.178220823"/>
    <n v="5877387.9505116381"/>
    <n v="0"/>
    <n v="0"/>
    <n v="967"/>
    <n v="16735000"/>
    <n v="33487000"/>
    <n v="967"/>
    <n v="0"/>
    <n v="0"/>
    <n v="0.39275560104403717"/>
    <n v="0.49850147174018727"/>
    <n v="0"/>
    <n v="0"/>
    <n v="1"/>
    <n v="1"/>
    <n v="25945037.242999911"/>
    <n v="17707739.680879671"/>
    <n v="87842055.874241993"/>
  </r>
  <r>
    <x v="969"/>
    <x v="969"/>
    <n v="3404225482.7217431"/>
    <n v="79750986.289532736"/>
    <n v="24471670"/>
    <n v="0"/>
    <n v="0"/>
    <n v="968"/>
    <n v="13222000"/>
    <n v="27460000"/>
    <n v="968"/>
    <n v="0"/>
    <n v="0"/>
    <n v="0.39294491293573491"/>
    <n v="0.49879403257591398"/>
    <n v="0"/>
    <n v="0"/>
    <n v="1"/>
    <n v="1"/>
    <n v="33552327.75263318"/>
    <n v="21479564.829531159"/>
    <n v="84746341.236655712"/>
  </r>
  <r>
    <x v="970"/>
    <x v="970"/>
    <n v="3314928798.6514268"/>
    <n v="79555359.384646207"/>
    <n v="2403705.3090337291"/>
    <n v="0"/>
    <n v="0"/>
    <n v="969"/>
    <n v="9115000"/>
    <n v="16046000"/>
    <n v="969"/>
    <n v="0"/>
    <n v="0"/>
    <n v="0.39271941319501719"/>
    <n v="0.49893183300090471"/>
    <n v="0"/>
    <n v="0"/>
    <n v="1"/>
    <n v="1"/>
    <n v="20754730.499645669"/>
    <n v="13538509.294157371"/>
    <n v="68817061.145002544"/>
  </r>
  <r>
    <x v="971"/>
    <x v="971"/>
    <n v="3291910772.219398"/>
    <n v="78548743.424775198"/>
    <n v="1439510"/>
    <n v="0"/>
    <n v="0"/>
    <n v="970"/>
    <n v="7791000"/>
    <n v="12321000"/>
    <n v="970"/>
    <n v="0"/>
    <n v="0"/>
    <n v="0.39263781350859439"/>
    <n v="0.49890775265078058"/>
    <n v="0"/>
    <n v="0"/>
    <n v="1"/>
    <n v="1"/>
    <n v="18585226.560409851"/>
    <n v="11725580.60472702"/>
    <n v="56653301.995824799"/>
  </r>
  <r>
    <x v="972"/>
    <x v="972"/>
    <n v="3335493156.668097"/>
    <n v="77780081.311915159"/>
    <n v="0"/>
    <n v="0"/>
    <n v="0"/>
    <n v="971"/>
    <n v="6212000"/>
    <n v="10042000"/>
    <n v="971"/>
    <n v="0"/>
    <n v="0"/>
    <n v="0.39257154812935052"/>
    <n v="0.49884152163525108"/>
    <n v="0"/>
    <n v="0"/>
    <n v="1"/>
    <n v="1"/>
    <n v="15775167.930070391"/>
    <n v="9266693.1889145914"/>
    <n v="45980696.149479263"/>
  </r>
  <r>
    <x v="973"/>
    <x v="973"/>
    <n v="3284866971.1450138"/>
    <n v="77105649.365428552"/>
    <n v="-600000"/>
    <n v="0"/>
    <n v="0"/>
    <n v="972"/>
    <n v="5733000"/>
    <n v="9025000"/>
    <n v="972"/>
    <n v="0"/>
    <n v="0"/>
    <n v="0.39254102972000487"/>
    <n v="0.49878948615056629"/>
    <n v="0"/>
    <n v="0"/>
    <n v="1"/>
    <n v="1"/>
    <n v="13695297.354203461"/>
    <n v="7540779.8806899497"/>
    <n v="37315909.91144675"/>
  </r>
  <r>
    <x v="974"/>
    <x v="974"/>
    <n v="3327880425.3847899"/>
    <n v="76558097.180653751"/>
    <n v="-1194000.00013411"/>
    <n v="0"/>
    <n v="0"/>
    <n v="973"/>
    <n v="5179000"/>
    <n v="9347000"/>
    <n v="973"/>
    <n v="0"/>
    <n v="0"/>
    <n v="0.39254197850832678"/>
    <n v="0.49876049938025191"/>
    <n v="0"/>
    <n v="0"/>
    <n v="1"/>
    <n v="1"/>
    <n v="11939844.281633841"/>
    <n v="6118079.6612892738"/>
    <n v="30281231.829730961"/>
  </r>
  <r>
    <x v="975"/>
    <x v="975"/>
    <n v="3451378223.154521"/>
    <n v="76113556.109816507"/>
    <n v="20530344.999600351"/>
    <n v="0"/>
    <n v="0"/>
    <n v="974"/>
    <n v="6054000"/>
    <n v="10932000"/>
    <n v="974"/>
    <n v="0"/>
    <n v="0"/>
    <n v="0.39256092311322349"/>
    <n v="0.49875542697196101"/>
    <n v="0"/>
    <n v="0"/>
    <n v="1"/>
    <n v="1"/>
    <n v="20900700.609404501"/>
    <n v="11406310.836202459"/>
    <n v="36774474.04076305"/>
  </r>
  <r>
    <x v="976"/>
    <x v="976"/>
    <n v="3830520874.979053"/>
    <n v="76523882.326903865"/>
    <n v="1340547.9835765399"/>
    <n v="0"/>
    <n v="0"/>
    <n v="975"/>
    <n v="12028000"/>
    <n v="17179000"/>
    <n v="975"/>
    <n v="0"/>
    <n v="0"/>
    <n v="0.39244900804932242"/>
    <n v="0.49858867101114912"/>
    <n v="0"/>
    <n v="0"/>
    <n v="1"/>
    <n v="1"/>
    <n v="11256774.49904548"/>
    <n v="5702134.8317946754"/>
    <n v="29863229.436166469"/>
  </r>
  <r>
    <x v="977"/>
    <x v="977"/>
    <n v="3846339875.9846082"/>
    <n v="76087141.364253283"/>
    <n v="3598775"/>
    <n v="0"/>
    <n v="0"/>
    <n v="976"/>
    <n v="15398000"/>
    <n v="26190000"/>
    <n v="976"/>
    <n v="0"/>
    <n v="0"/>
    <n v="0.39231667023212968"/>
    <n v="0.49855152734618219"/>
    <n v="0"/>
    <n v="0"/>
    <n v="1"/>
    <n v="1"/>
    <n v="11444203.58120936"/>
    <n v="5960409.4223509338"/>
    <n v="26226450.063925259"/>
  </r>
  <r>
    <x v="978"/>
    <x v="978"/>
    <n v="3861940544.26408"/>
    <n v="75857323.058745191"/>
    <n v="2879020"/>
    <n v="0"/>
    <n v="0"/>
    <n v="977"/>
    <n v="10918000"/>
    <n v="18448000"/>
    <n v="977"/>
    <n v="0"/>
    <n v="0"/>
    <n v="0.39207183505075083"/>
    <n v="0.49835316771728361"/>
    <n v="0"/>
    <n v="0"/>
    <n v="1"/>
    <n v="1"/>
    <n v="10180825.345833849"/>
    <n v="5078593.1981115453"/>
    <n v="22873906.511831939"/>
  </r>
  <r>
    <x v="979"/>
    <x v="979"/>
    <n v="3863860138.3946009"/>
    <n v="75645466.413229346"/>
    <n v="0"/>
    <n v="0"/>
    <n v="0"/>
    <n v="978"/>
    <n v="8144000"/>
    <n v="12994000"/>
    <n v="978"/>
    <n v="0"/>
    <n v="0"/>
    <n v="0.39194559711563898"/>
    <n v="0.49827221590450088"/>
    <n v="0"/>
    <n v="0"/>
    <n v="1"/>
    <n v="1"/>
    <n v="8551404.0814415719"/>
    <n v="3711688.949424501"/>
    <n v="18563995.291670159"/>
  </r>
  <r>
    <x v="980"/>
    <x v="980"/>
    <n v="3865587521.2327261"/>
    <n v="75373111.015190035"/>
    <n v="-600000"/>
    <n v="0"/>
    <n v="0"/>
    <n v="979"/>
    <n v="7167000"/>
    <n v="10932000"/>
    <n v="979"/>
    <n v="0"/>
    <n v="0"/>
    <n v="0.3918611624809627"/>
    <n v="0.4982396150007623"/>
    <n v="0"/>
    <n v="0"/>
    <n v="1"/>
    <n v="1"/>
    <n v="7628770.8211280648"/>
    <n v="3043043.063087122"/>
    <n v="15038207.03250137"/>
  </r>
  <r>
    <x v="981"/>
    <x v="981"/>
    <n v="3732173437.6886892"/>
    <n v="75150306.549929559"/>
    <n v="-1194000.00013411"/>
    <n v="0"/>
    <n v="0"/>
    <n v="980"/>
    <n v="6410000"/>
    <n v="9786000"/>
    <n v="980"/>
    <n v="0"/>
    <n v="0"/>
    <n v="0.39179048851490528"/>
    <n v="0.49822229238550381"/>
    <n v="0"/>
    <n v="0"/>
    <n v="1"/>
    <n v="1"/>
    <n v="6846955.9313670676"/>
    <n v="2500000"/>
    <n v="12167353.407628341"/>
  </r>
  <r>
    <x v="982"/>
    <x v="982"/>
    <n v="3584989305.7032571"/>
    <n v="74968889.244149044"/>
    <n v="-1782060.0003996489"/>
    <n v="0"/>
    <n v="0"/>
    <n v="981"/>
    <n v="5864000"/>
    <n v="9187000"/>
    <n v="981"/>
    <n v="0"/>
    <n v="0"/>
    <n v="0.39173251060650982"/>
    <n v="0.49821213267842301"/>
    <n v="0"/>
    <n v="0"/>
    <n v="1"/>
    <n v="1"/>
    <n v="6622488.13865491"/>
    <n v="2500000"/>
    <n v="9836408.5468593873"/>
  </r>
  <r>
    <x v="983"/>
    <x v="983"/>
    <n v="3315992574.907887"/>
    <n v="74840815.375601515"/>
    <n v="-2364239.4007939738"/>
    <n v="0"/>
    <n v="0"/>
    <n v="982"/>
    <n v="5295000"/>
    <n v="8450000"/>
    <n v="982"/>
    <n v="0"/>
    <n v="0"/>
    <n v="0.39169729187182778"/>
    <n v="0.49820807646206589"/>
    <n v="0"/>
    <n v="0"/>
    <n v="1"/>
    <n v="1"/>
    <n v="6411467.4723269381"/>
    <n v="2500000"/>
    <n v="7910443.5141470069"/>
  </r>
  <r>
    <x v="984"/>
    <x v="984"/>
    <n v="3438547367.5297451"/>
    <n v="74840815.375601515"/>
    <n v="-2940597.0073144832"/>
    <n v="0"/>
    <n v="0"/>
    <n v="983"/>
    <n v="4912000"/>
    <n v="7712000"/>
    <n v="983"/>
    <n v="0"/>
    <n v="0"/>
    <n v="0.39168472245316399"/>
    <n v="0.49821216953426117"/>
    <n v="0"/>
    <n v="0"/>
    <n v="1"/>
    <n v="1"/>
    <n v="6213088.3593171583"/>
    <n v="2500000"/>
    <n v="5973488.5967887491"/>
  </r>
  <r>
    <x v="985"/>
    <x v="985"/>
    <n v="3439435882.4259238"/>
    <n v="74840815.375601515"/>
    <n v="-3511191.0378986131"/>
    <n v="0"/>
    <n v="0"/>
    <n v="984"/>
    <n v="4226000"/>
    <n v="7060000"/>
    <n v="984"/>
    <n v="0"/>
    <n v="0"/>
    <n v="0.39168678387130301"/>
    <n v="0.49822447413109039"/>
    <n v="0"/>
    <n v="0"/>
    <n v="1"/>
    <n v="1"/>
    <n v="6026593.4857895467"/>
    <n v="2500000"/>
    <n v="4033837.511613749"/>
  </r>
  <r>
    <x v="986"/>
    <x v="986"/>
    <n v="3413195815.1273189"/>
    <n v="74840815.375601515"/>
    <n v="-4076079.1283044401"/>
    <n v="0"/>
    <n v="0"/>
    <n v="985"/>
    <n v="3632000"/>
    <n v="6322000"/>
    <n v="985"/>
    <n v="0"/>
    <n v="0"/>
    <n v="0.39171381284573642"/>
    <n v="0.49824394295159669"/>
    <n v="0"/>
    <n v="0"/>
    <n v="1"/>
    <n v="1"/>
    <n v="5851270.9060864868"/>
    <n v="2500000"/>
    <n v="2093499.1373992439"/>
  </r>
  <r>
    <x v="987"/>
    <x v="987"/>
    <n v="3427431544.233839"/>
    <n v="74840815.375601515"/>
    <n v="-4635318.3379324703"/>
    <n v="0"/>
    <n v="0"/>
    <n v="986"/>
    <n v="3308000"/>
    <n v="5997000"/>
    <n v="986"/>
    <n v="0"/>
    <n v="0"/>
    <n v="0.39176117495681179"/>
    <n v="0.49827156458905453"/>
    <n v="0"/>
    <n v="0"/>
    <n v="1"/>
    <n v="1"/>
    <n v="5686451.3248705706"/>
    <n v="2500000"/>
    <n v="172564.14649318549"/>
  </r>
  <r>
    <x v="988"/>
    <x v="988"/>
    <n v="3373971603.3416481"/>
    <n v="74840815.375601515"/>
    <n v="-5188965.1555892201"/>
    <n v="0"/>
    <n v="0"/>
    <n v="987"/>
    <n v="3280000"/>
    <n v="5870000"/>
    <n v="987"/>
    <n v="0"/>
    <n v="0"/>
    <n v="0.39181911898447519"/>
    <n v="0.4983026484538714"/>
    <n v="0"/>
    <n v="0"/>
    <n v="1"/>
    <n v="1"/>
    <n v="5531505.542084354"/>
    <n v="2500000"/>
    <n v="-1729161.4949331749"/>
  </r>
  <r>
    <x v="989"/>
    <x v="989"/>
    <n v="3672171746.8409262"/>
    <n v="74840815.375601515"/>
    <n v="-5737075.5051931525"/>
    <n v="0"/>
    <n v="0"/>
    <n v="988"/>
    <n v="4073000"/>
    <n v="6812000"/>
    <n v="988"/>
    <n v="0"/>
    <n v="0"/>
    <n v="0.39187794987513108"/>
    <n v="0.49833501785992618"/>
    <n v="0"/>
    <n v="0"/>
    <n v="1"/>
    <n v="1"/>
    <n v="5385842.0509741399"/>
    <n v="2500000"/>
    <n v="-3611869.8803703408"/>
  </r>
  <r>
    <x v="990"/>
    <x v="990"/>
    <n v="3496832064.3383541"/>
    <n v="74840815.375601515"/>
    <n v="-1241419.7514235559"/>
    <n v="0"/>
    <n v="0"/>
    <n v="989"/>
    <n v="5126000"/>
    <n v="8469000"/>
    <n v="989"/>
    <n v="0"/>
    <n v="0"/>
    <n v="0.39191030628520068"/>
    <n v="0.4983550037191945"/>
    <n v="0"/>
    <n v="0"/>
    <n v="1"/>
    <n v="1"/>
    <n v="5761313.812186284"/>
    <n v="3012409.0321780159"/>
    <n v="-2718013.682373954"/>
  </r>
  <r>
    <x v="991"/>
    <x v="991"/>
    <n v="3673244269.9661841"/>
    <n v="74840815.375601515"/>
    <n v="-1109250.5541868"/>
    <n v="0"/>
    <n v="0"/>
    <n v="990"/>
    <n v="8485000"/>
    <n v="13674000"/>
    <n v="990"/>
    <n v="0"/>
    <n v="0"/>
    <n v="0.3919146802837743"/>
    <n v="0.49835361591807498"/>
    <n v="0"/>
    <n v="0"/>
    <n v="1"/>
    <n v="1"/>
    <n v="5120170.9700696291"/>
    <n v="2500000"/>
    <n v="-4196871.0461577382"/>
  </r>
  <r>
    <x v="992"/>
    <x v="992"/>
    <n v="3876729257.4748831"/>
    <n v="74840815.375601515"/>
    <n v="101226806.9511071"/>
    <n v="0"/>
    <n v="0"/>
    <n v="991"/>
    <n v="6058000"/>
    <n v="16467000"/>
    <n v="991"/>
    <n v="0"/>
    <n v="0"/>
    <n v="0.3917611457227903"/>
    <n v="0.49823230485035119"/>
    <n v="0"/>
    <n v="0"/>
    <n v="1"/>
    <n v="1"/>
    <n v="54111793.466020748"/>
    <n v="29603679.739678241"/>
    <n v="50281735.163365759"/>
  </r>
  <r>
    <x v="993"/>
    <x v="993"/>
    <n v="3877166461.3169942"/>
    <n v="77377444.103828222"/>
    <n v="30868003.8376779"/>
    <n v="0"/>
    <n v="0"/>
    <n v="992"/>
    <n v="13910000"/>
    <n v="19156000"/>
    <n v="992"/>
    <n v="0"/>
    <n v="0"/>
    <n v="0.3893909963892499"/>
    <n v="0.49585704657350771"/>
    <n v="0"/>
    <n v="0"/>
    <n v="1"/>
    <n v="1"/>
    <n v="19161117.286442291"/>
    <n v="8806103.5535642896"/>
    <n v="44785015.950613178"/>
  </r>
  <r>
    <x v="994"/>
    <x v="994"/>
    <n v="3877559693.7962842"/>
    <n v="77030090.974581301"/>
    <n v="26527990.438641269"/>
    <n v="0"/>
    <n v="0"/>
    <n v="993"/>
    <n v="13242000"/>
    <n v="23242000"/>
    <n v="993"/>
    <n v="0"/>
    <n v="0"/>
    <n v="0.38936674513614961"/>
    <n v="0.49589974916306662"/>
    <n v="0"/>
    <n v="0"/>
    <n v="1"/>
    <n v="1"/>
    <n v="23476208.563886989"/>
    <n v="13786993.153858989"/>
    <n v="48602265.903202951"/>
  </r>
  <r>
    <x v="995"/>
    <x v="995"/>
    <n v="3877913352.0757551"/>
    <n v="77271313.723066166"/>
    <n v="3012670.9190782788"/>
    <n v="0"/>
    <n v="0"/>
    <n v="994"/>
    <n v="9204000"/>
    <n v="13227000"/>
    <n v="994"/>
    <n v="0"/>
    <n v="0"/>
    <n v="0.38943400906530901"/>
    <n v="0.49600578701470333"/>
    <n v="0"/>
    <n v="0"/>
    <n v="1"/>
    <n v="1"/>
    <n v="12295732.386924921"/>
    <n v="7645122.2473130049"/>
    <n v="39488998.63681379"/>
  </r>
  <r>
    <x v="996"/>
    <x v="996"/>
    <n v="3878231393.5994339"/>
    <n v="76695420.762170568"/>
    <n v="-4.6566128730773926E-10"/>
    <n v="0"/>
    <n v="0"/>
    <n v="995"/>
    <n v="7971000"/>
    <n v="12000000"/>
    <n v="995"/>
    <n v="0"/>
    <n v="0"/>
    <n v="0.38942660077166769"/>
    <n v="0.49600545973016402"/>
    <n v="0"/>
    <n v="0"/>
    <n v="1"/>
    <n v="1"/>
    <n v="10886668.74987023"/>
    <n v="6497371.1546052014"/>
    <n v="32051271.779489812"/>
  </r>
  <r>
    <x v="997"/>
    <x v="997"/>
    <n v="3878517380.0645428"/>
    <n v="76225409.906898662"/>
    <n v="-600000.00000000047"/>
    <n v="0"/>
    <n v="0"/>
    <n v="996"/>
    <n v="6804000"/>
    <n v="10144000"/>
    <n v="996"/>
    <n v="0"/>
    <n v="0"/>
    <n v="0.38941734127339972"/>
    <n v="0.49600337280912682"/>
    <n v="0"/>
    <n v="0"/>
    <n v="1"/>
    <n v="1"/>
    <n v="9414838.9627869297"/>
    <n v="5252545.7099050563"/>
    <n v="26001117.02760281"/>
  </r>
  <r>
    <x v="998"/>
    <x v="998"/>
    <n v="3878774516.9964151"/>
    <n v="75843083.631141216"/>
    <n v="-1194000.0001341109"/>
    <n v="0"/>
    <n v="0"/>
    <n v="997"/>
    <n v="6327000"/>
    <n v="9465000"/>
    <n v="997"/>
    <n v="0"/>
    <n v="0"/>
    <n v="0.38941161162978621"/>
    <n v="0.49600563394188202"/>
    <n v="0"/>
    <n v="0"/>
    <n v="1"/>
    <n v="1"/>
    <n v="8209994.5139066"/>
    <n v="4261106.5206846828"/>
    <n v="21083022.028327201"/>
  </r>
  <r>
    <x v="999"/>
    <x v="999"/>
    <n v="3879005689.3659058"/>
    <n v="75532295.391500264"/>
    <n v="-1782060.0003996501"/>
    <n v="0"/>
    <n v="0"/>
    <n v="998"/>
    <n v="6023000"/>
    <n v="8743000"/>
    <n v="998"/>
    <n v="0"/>
    <n v="0"/>
    <n v="0.38940180315907419"/>
    <n v="0.49600875212751577"/>
    <n v="0"/>
    <n v="0"/>
    <n v="1"/>
    <n v="1"/>
    <n v="7204845.7903488223"/>
    <n v="3456578.6503336062"/>
    <n v="17107621.40477616"/>
  </r>
  <r>
    <x v="1000"/>
    <x v="1000"/>
    <n v="3879213493.6450281"/>
    <n v="75281078.6578172"/>
    <n v="-2364239.4007939738"/>
    <n v="0"/>
    <n v="0"/>
    <n v="999"/>
    <n v="5938000"/>
    <n v="8565000"/>
    <n v="999"/>
    <n v="0"/>
    <n v="0"/>
    <n v="0.38938515447173783"/>
    <n v="0.49601417906520068"/>
    <n v="0"/>
    <n v="0"/>
    <n v="1"/>
    <n v="1"/>
    <n v="6363746.7447755216"/>
    <n v="2804081.9232107392"/>
    <n v="13875921.589689091"/>
  </r>
  <r>
    <x v="1001"/>
    <x v="1001"/>
    <n v="3879400266.6570201"/>
    <n v="75076858.46753481"/>
    <n v="-2940597.0073144832"/>
    <n v="0"/>
    <n v="0"/>
    <n v="1000"/>
    <n v="5621000"/>
    <n v="8414000"/>
    <n v="1000"/>
    <n v="0"/>
    <n v="0"/>
    <n v="0.38935557354248629"/>
    <n v="0.49601645692776902"/>
    <n v="0"/>
    <n v="0"/>
    <n v="1"/>
    <n v="1"/>
    <n v="5882361.0470253052"/>
    <n v="2500000"/>
    <n v="11247512.359325061"/>
  </r>
  <r>
    <x v="1002"/>
    <x v="1002"/>
    <n v="3879568111.5413709"/>
    <n v="74910761.904153824"/>
    <n v="-3511191.0378986131"/>
    <n v="0"/>
    <n v="0"/>
    <n v="1001"/>
    <n v="5481000"/>
    <n v="8473000"/>
    <n v="1001"/>
    <n v="0"/>
    <n v="0"/>
    <n v="0.38933024753751899"/>
    <n v="0.49601701640992529"/>
    <n v="0"/>
    <n v="0"/>
    <n v="1"/>
    <n v="1"/>
    <n v="5715678.9578323876"/>
    <n v="2500000"/>
    <n v="9103209.7981983721"/>
  </r>
  <r>
    <x v="1003"/>
    <x v="1003"/>
    <n v="3879718921.1223488"/>
    <n v="74840815.375601515"/>
    <n v="-1916814.1283044389"/>
    <n v="0"/>
    <n v="0"/>
    <n v="1002"/>
    <n v="5117000"/>
    <n v="9942000"/>
    <n v="1002"/>
    <n v="0"/>
    <n v="0"/>
    <n v="0.38931048412994501"/>
    <n v="0.49601519830413843"/>
    <n v="0"/>
    <n v="0"/>
    <n v="1"/>
    <n v="1"/>
    <n v="5558982.2437896216"/>
    <n v="2500000"/>
    <n v="8368162.0729460046"/>
  </r>
  <r>
    <x v="1004"/>
    <x v="1004"/>
    <n v="3879854398.9406419"/>
    <n v="74840815.375601515"/>
    <n v="16935739.01255016"/>
    <n v="0"/>
    <n v="0"/>
    <n v="1003"/>
    <n v="4339000"/>
    <n v="8362000"/>
    <n v="1003"/>
    <n v="0"/>
    <n v="0"/>
    <n v="0.3893048740201277"/>
    <n v="0.49598664468867748"/>
    <n v="0"/>
    <n v="0"/>
    <n v="1"/>
    <n v="1"/>
    <n v="13117259.228616839"/>
    <n v="7022996.3643547613"/>
    <n v="17100365.8641509"/>
  </r>
  <r>
    <x v="1005"/>
    <x v="1005"/>
    <n v="3879976078.1818328"/>
    <n v="75280620.159821764"/>
    <n v="339665.65631738858"/>
    <n v="0"/>
    <n v="0"/>
    <n v="1004"/>
    <n v="3949000"/>
    <n v="7090000"/>
    <n v="1004"/>
    <n v="0"/>
    <n v="0"/>
    <n v="0.38931161677111209"/>
    <n v="0.49596019675150149"/>
    <n v="0"/>
    <n v="0"/>
    <n v="1"/>
    <n v="1"/>
    <n v="5570931.0171543472"/>
    <n v="2517460.360971096"/>
    <n v="13868317.105944"/>
  </r>
  <r>
    <x v="1006"/>
    <x v="1006"/>
    <n v="3880085338.712019"/>
    <n v="75076377.918843329"/>
    <n v="-433563.82832855842"/>
    <n v="0"/>
    <n v="0"/>
    <n v="1005"/>
    <n v="4228000"/>
    <n v="6906000"/>
    <n v="1005"/>
    <n v="0"/>
    <n v="0"/>
    <n v="0.38934863704237888"/>
    <n v="0.49597740071738933"/>
    <n v="0"/>
    <n v="0"/>
    <n v="1"/>
    <n v="1"/>
    <n v="5412112.6970559955"/>
    <n v="2500000"/>
    <n v="11258682.355546709"/>
  </r>
  <r>
    <x v="1007"/>
    <x v="1007"/>
    <n v="3880183422.4098449"/>
    <n v="74911467.76759547"/>
    <n v="-1029228.1901421821"/>
    <n v="0"/>
    <n v="0"/>
    <n v="1006"/>
    <n v="3897000"/>
    <n v="6313000"/>
    <n v="1006"/>
    <n v="0"/>
    <n v="0"/>
    <n v="0.38937572038103552"/>
    <n v="0.4959963183900441"/>
    <n v="0"/>
    <n v="0"/>
    <n v="1"/>
    <n v="1"/>
    <n v="5273601.6381814498"/>
    <n v="2500000"/>
    <n v="9134598.9774241671"/>
  </r>
  <r>
    <x v="1008"/>
    <x v="1008"/>
    <n v="3880271446.9653392"/>
    <n v="74840815.375601515"/>
    <n v="-1618935.9084708099"/>
    <n v="0"/>
    <n v="0"/>
    <n v="1007"/>
    <n v="3372000"/>
    <n v="6085000"/>
    <n v="1007"/>
    <n v="0"/>
    <n v="0"/>
    <n v="0.38941429657151139"/>
    <n v="0.49602268267411448"/>
    <n v="0"/>
    <n v="0"/>
    <n v="1"/>
    <n v="1"/>
    <n v="5143388.3207859322"/>
    <n v="2500000"/>
    <n v="7208812.1797311585"/>
  </r>
  <r>
    <x v="1009"/>
    <x v="1009"/>
    <n v="3880350418.2988448"/>
    <n v="74840815.375601515"/>
    <n v="-1482991.549747963"/>
    <n v="0"/>
    <n v="0"/>
    <n v="1008"/>
    <n v="4275000"/>
    <n v="6332000"/>
    <n v="1008"/>
    <n v="0"/>
    <n v="0"/>
    <n v="0.3894703474149761"/>
    <n v="0.49605164667196688"/>
    <n v="0"/>
    <n v="0"/>
    <n v="1"/>
    <n v="1"/>
    <n v="5020975.654498375"/>
    <n v="2500000"/>
    <n v="5699174.8430077247"/>
  </r>
  <r>
    <x v="1010"/>
    <x v="1010"/>
    <n v="3880421241.7380648"/>
    <n v="74840815.375601515"/>
    <n v="-2068161.634581957"/>
    <n v="0"/>
    <n v="0"/>
    <n v="1009"/>
    <n v="3493000"/>
    <n v="6147000"/>
    <n v="1009"/>
    <n v="0"/>
    <n v="0"/>
    <n v="0.3894957546224791"/>
    <n v="0.49607674242748617"/>
    <n v="0"/>
    <n v="0"/>
    <n v="1"/>
    <n v="1"/>
    <n v="4905896.3279951354"/>
    <n v="2500000"/>
    <n v="3768368.6371123218"/>
  </r>
  <r>
    <x v="1011"/>
    <x v="1011"/>
    <n v="3880484732.0773768"/>
    <n v="74840815.375601515"/>
    <n v="-2647480.0186984078"/>
    <n v="0"/>
    <n v="0"/>
    <n v="1010"/>
    <n v="3044000"/>
    <n v="5563000"/>
    <n v="1010"/>
    <n v="0"/>
    <n v="0"/>
    <n v="0.38954784248685059"/>
    <n v="0.49610396989492128"/>
    <n v="0"/>
    <n v="0"/>
    <n v="1"/>
    <n v="1"/>
    <n v="4797711.0250353105"/>
    <n v="2500000"/>
    <n v="1845312.4702444561"/>
  </r>
  <r>
    <x v="1012"/>
    <x v="1012"/>
    <n v="3880541622.6312289"/>
    <n v="74840815.375601515"/>
    <n v="-3221005.2191031822"/>
    <n v="0"/>
    <n v="0"/>
    <n v="1011"/>
    <n v="3143000"/>
    <n v="5173000"/>
    <n v="1011"/>
    <n v="0"/>
    <n v="0"/>
    <n v="0.38961431482891801"/>
    <n v="0.49613897293234238"/>
    <n v="0"/>
    <n v="0"/>
    <n v="1"/>
    <n v="1"/>
    <n v="4696006.7473675096"/>
    <n v="2500000"/>
    <n v="-73140.654045528732"/>
  </r>
  <r>
    <x v="1013"/>
    <x v="1013"/>
    <n v="3880592573.3821769"/>
    <n v="74840815.375601515"/>
    <n v="-3788795.1676321011"/>
    <n v="0"/>
    <n v="0"/>
    <n v="1012"/>
    <n v="3715000"/>
    <n v="5229000"/>
    <n v="1012"/>
    <n v="0"/>
    <n v="0"/>
    <n v="0.3896776572707471"/>
    <n v="0.49617901654992819"/>
    <n v="0"/>
    <n v="0"/>
    <n v="1"/>
    <n v="1"/>
    <n v="4600395.2381057534"/>
    <n v="2500000"/>
    <n v="-1972409.2475214221"/>
  </r>
  <r>
    <x v="1014"/>
    <x v="1014"/>
    <n v="3880638178.3141179"/>
    <n v="74840815.375601515"/>
    <n v="-4350907.2168026417"/>
    <n v="0"/>
    <n v="0"/>
    <n v="1013"/>
    <n v="3871000"/>
    <n v="5449000"/>
    <n v="1013"/>
    <n v="0"/>
    <n v="0"/>
    <n v="0.38972234882173779"/>
    <n v="0.49621811757064699"/>
    <n v="0"/>
    <n v="0"/>
    <n v="1"/>
    <n v="1"/>
    <n v="4510511.4995557368"/>
    <n v="2500000"/>
    <n v="-3852685.155487075"/>
  </r>
  <r>
    <x v="1015"/>
    <x v="1015"/>
    <n v="3880678972.0122051"/>
    <n v="74840815.375601515"/>
    <n v="-4907398.1456071176"/>
    <n v="0"/>
    <n v="0"/>
    <n v="1014"/>
    <n v="3744000"/>
    <n v="5446000"/>
    <n v="1014"/>
    <n v="0"/>
    <n v="0"/>
    <n v="0.38976176065568902"/>
    <n v="0.49625387811588068"/>
    <n v="0"/>
    <n v="0"/>
    <n v="1"/>
    <n v="1"/>
    <n v="4426012.3998332396"/>
    <n v="2500000"/>
    <n v="-5714158.3047933467"/>
  </r>
  <r>
    <x v="1016"/>
    <x v="1016"/>
    <n v="3880715435.6027451"/>
    <n v="74840815.375601515"/>
    <n v="-5458324.1652479358"/>
    <n v="0"/>
    <n v="0"/>
    <n v="1015"/>
    <n v="3935000"/>
    <n v="5330000"/>
    <n v="1015"/>
    <n v="0"/>
    <n v="0"/>
    <n v="0.38980546414899347"/>
    <n v="0.49628939805065519"/>
    <n v="0"/>
    <n v="0"/>
    <n v="1"/>
    <n v="1"/>
    <n v="4346575.3629554342"/>
    <n v="2500000"/>
    <n v="-7557016.7230226267"/>
  </r>
  <r>
    <x v="1017"/>
    <x v="1017"/>
    <n v="3880748002.099123"/>
    <n v="74840815.375601515"/>
    <n v="-6003740.9248154871"/>
    <n v="0"/>
    <n v="0"/>
    <n v="1016"/>
    <n v="6401000"/>
    <n v="19136000"/>
    <n v="1016"/>
    <n v="0"/>
    <n v="0"/>
    <n v="0.38984267721398669"/>
    <n v="0.49632635258751762"/>
    <n v="0"/>
    <n v="0"/>
    <n v="1"/>
    <n v="1"/>
    <n v="4271897.1374045201"/>
    <n v="2500000"/>
    <n v="-9381446.5574815255"/>
  </r>
  <r>
    <x v="1018"/>
    <x v="1018"/>
    <n v="3860449503.221611"/>
    <n v="74840815.375601515"/>
    <n v="164038231.4830907"/>
    <n v="0"/>
    <n v="20327557.991512701"/>
    <n v="1017"/>
    <n v="12713000"/>
    <n v="25689000"/>
    <n v="1017"/>
    <n v="0"/>
    <n v="741.9558666902135"/>
    <n v="0.38978522735814908"/>
    <n v="0.49599633143624228"/>
    <n v="0"/>
    <n v="0"/>
    <n v="1"/>
    <n v="1"/>
    <n v="86248019.153655559"/>
    <n v="48508456.846627273"/>
    <n v="82181480.405996382"/>
  </r>
  <r>
    <x v="1019"/>
    <x v="1019"/>
    <n v="3840826165.9887762"/>
    <n v="79393278.623172089"/>
    <n v="44654513.556610689"/>
    <n v="0"/>
    <n v="0"/>
    <n v="1018"/>
    <n v="6809000"/>
    <n v="11984000"/>
    <n v="1018"/>
    <n v="0"/>
    <n v="0"/>
    <n v="0.38434520362208607"/>
    <n v="0.4899744267190117"/>
    <n v="0"/>
    <n v="0"/>
    <n v="1"/>
    <n v="1"/>
    <n v="25726063.187999532"/>
    <n v="12002007.037687549"/>
    <n v="68747335.181242943"/>
  </r>
  <r>
    <x v="1020"/>
    <x v="1020"/>
    <n v="3844986966.5456042"/>
    <n v="78544337.245240778"/>
    <n v="8015549.1295581833"/>
    <n v="0"/>
    <n v="0"/>
    <n v="1019"/>
    <n v="4873000"/>
    <n v="7704000"/>
    <n v="1019"/>
    <n v="0"/>
    <n v="0"/>
    <n v="0.38423415716095272"/>
    <n v="0.48965623946201747"/>
    <n v="0"/>
    <n v="0"/>
    <n v="1"/>
    <n v="1"/>
    <n v="17449746.739698309"/>
    <n v="11394645.19958597"/>
    <n v="55846635.392689161"/>
  </r>
  <r>
    <x v="1021"/>
    <x v="1021"/>
    <n v="3848804126.9029088"/>
    <n v="77729105.783056408"/>
    <n v="9.3132257461547852E-10"/>
    <n v="0"/>
    <n v="0"/>
    <n v="1020"/>
    <n v="4626000"/>
    <n v="7104000"/>
    <n v="1020"/>
    <n v="0"/>
    <n v="0"/>
    <n v="0.38407976914590602"/>
    <n v="0.48951260842875838"/>
    <n v="0"/>
    <n v="0"/>
    <n v="1"/>
    <n v="1"/>
    <n v="13897440.760898801"/>
    <n v="9155445.2537712287"/>
    <n v="45373213.97728464"/>
  </r>
  <r>
    <x v="1022"/>
    <x v="1022"/>
    <n v="3852311791.624712"/>
    <n v="77067260.860339195"/>
    <n v="-599999.99999999953"/>
    <n v="0"/>
    <n v="0"/>
    <n v="1021"/>
    <n v="4160000"/>
    <n v="6397000"/>
    <n v="1021"/>
    <n v="0"/>
    <n v="0"/>
    <n v="0.38402421322958002"/>
    <n v="0.48945607307902012"/>
    <n v="0"/>
    <n v="0"/>
    <n v="1"/>
    <n v="1"/>
    <n v="11936256.411307041"/>
    <n v="7442394.2171777254"/>
    <n v="36840909.051790968"/>
  </r>
  <r>
    <x v="1023"/>
    <x v="1023"/>
    <n v="3855540694.6267061"/>
    <n v="76528080.541889742"/>
    <n v="-1194000.00013411"/>
    <n v="0"/>
    <n v="0"/>
    <n v="1022"/>
    <n v="4134000"/>
    <n v="6135000"/>
    <n v="1022"/>
    <n v="0"/>
    <n v="0"/>
    <n v="0.38401963266336248"/>
    <n v="0.48943207296393171"/>
    <n v="0"/>
    <n v="0"/>
    <n v="1"/>
    <n v="1"/>
    <n v="10302009.199618001"/>
    <n v="6041415.468702944"/>
    <n v="29905015.789425548"/>
  </r>
  <r>
    <x v="1024"/>
    <x v="1024"/>
    <n v="3858518500.082932"/>
    <n v="76089781.961308107"/>
    <n v="-1782060.0003996489"/>
    <n v="0"/>
    <n v="0"/>
    <n v="1023"/>
    <n v="4645000"/>
    <n v="7583000"/>
    <n v="1023"/>
    <n v="0"/>
    <n v="0"/>
    <n v="0.38404619493717179"/>
    <n v="0.48943313035553643"/>
    <n v="0"/>
    <n v="0"/>
    <n v="1"/>
    <n v="1"/>
    <n v="8944467.1680699401"/>
    <n v="4903167.554792041"/>
    <n v="24267789.580879509"/>
  </r>
  <r>
    <x v="1025"/>
    <x v="1025"/>
    <n v="3861270109.2085471"/>
    <n v="75733549.80026406"/>
    <n v="35782775.599206023"/>
    <n v="0"/>
    <n v="0"/>
    <n v="1024"/>
    <n v="5452000"/>
    <n v="8997000"/>
    <n v="1024"/>
    <n v="0"/>
    <n v="0"/>
    <n v="0.38407797269804528"/>
    <n v="0.48944733344861718"/>
    <n v="0"/>
    <n v="0"/>
    <n v="1"/>
    <n v="1"/>
    <n v="26224425.58299204"/>
    <n v="14997215.09284237"/>
    <n v="40597996.344364554"/>
  </r>
  <r>
    <x v="1026"/>
    <x v="1026"/>
    <n v="3863817936.3320498"/>
    <n v="76765501.442870378"/>
    <n v="5569042.4441262856"/>
    <n v="0"/>
    <n v="0"/>
    <n v="1025"/>
    <n v="4906000"/>
    <n v="7351000"/>
    <n v="1025"/>
    <n v="0"/>
    <n v="0"/>
    <n v="0.38370629347328472"/>
    <n v="0.4889555126994789"/>
    <n v="0"/>
    <n v="0"/>
    <n v="1"/>
    <n v="1"/>
    <n v="10974016.97082896"/>
    <n v="6096640.9287362071"/>
    <n v="32980104.01752606"/>
  </r>
  <r>
    <x v="1027"/>
    <x v="1027"/>
    <n v="3866182157.3289952"/>
    <n v="76284105.425432473"/>
    <n v="719755"/>
    <n v="0"/>
    <n v="0"/>
    <n v="1026"/>
    <n v="4574000"/>
    <n v="6984000"/>
    <n v="1026"/>
    <n v="0"/>
    <n v="0"/>
    <n v="0.38372766928557328"/>
    <n v="0.48895258162975169"/>
    <n v="0"/>
    <n v="0"/>
    <n v="1"/>
    <n v="1"/>
    <n v="9764472.8118574917"/>
    <n v="5656446.639599164"/>
    <n v="27185236.689392269"/>
  </r>
  <r>
    <x v="1028"/>
    <x v="1028"/>
    <n v="3867811870.3552032"/>
    <n v="75917911.479173034"/>
    <n v="-247320.04983912219"/>
    <n v="0"/>
    <n v="0"/>
    <n v="1027"/>
    <n v="4285000"/>
    <n v="6295000"/>
    <n v="1027"/>
    <n v="0"/>
    <n v="0"/>
    <n v="0.38375604295514992"/>
    <n v="0.48896183695420781"/>
    <n v="0"/>
    <n v="0"/>
    <n v="1"/>
    <n v="1"/>
    <n v="8354950.5053723706"/>
    <n v="4445166.8484924249"/>
    <n v="22069590.40588066"/>
  </r>
  <r>
    <x v="1029"/>
    <x v="1029"/>
    <n v="3869131792.6617742"/>
    <n v="75594639.418891042"/>
    <n v="-844846.84939601133"/>
    <n v="0"/>
    <n v="0"/>
    <n v="1028"/>
    <n v="3977000"/>
    <n v="5819000"/>
    <n v="1028"/>
    <n v="0"/>
    <n v="0"/>
    <n v="0.38379497488835418"/>
    <n v="0.48898340828748932"/>
    <n v="0"/>
    <n v="0"/>
    <n v="1"/>
    <n v="1"/>
    <n v="7331827.9158633864"/>
    <n v="3620322.500153881"/>
    <n v="17917070.205421802"/>
  </r>
  <r>
    <x v="1030"/>
    <x v="1030"/>
    <n v="3870319471.2226939"/>
    <n v="75332230.001552776"/>
    <n v="-1436398.381090889"/>
    <n v="0"/>
    <n v="0"/>
    <n v="1029"/>
    <n v="3889000"/>
    <n v="5684000"/>
    <n v="1029"/>
    <n v="0"/>
    <n v="0"/>
    <n v="0.38383997150124571"/>
    <n v="0.48901319692111173"/>
    <n v="0"/>
    <n v="0"/>
    <n v="1"/>
    <n v="1"/>
    <n v="6462125.3625167124"/>
    <n v="2937019.9913952458"/>
    <n v="14535056.996155869"/>
  </r>
  <r>
    <x v="1031"/>
    <x v="1031"/>
    <n v="3871388130.4928832"/>
    <n v="75118511.085609704"/>
    <n v="-2022034.397601041"/>
    <n v="0"/>
    <n v="0"/>
    <n v="1030"/>
    <n v="4005000"/>
    <n v="5660000"/>
    <n v="1030"/>
    <n v="0"/>
    <n v="0"/>
    <n v="0.38388357287319158"/>
    <n v="0.48904728453890178"/>
    <n v="0"/>
    <n v="0"/>
    <n v="1"/>
    <n v="1"/>
    <n v="5849871.9394684425"/>
    <n v="2500000"/>
    <n v="11781206.325452849"/>
  </r>
  <r>
    <x v="1032"/>
    <x v="1032"/>
    <n v="3872349672.4737339"/>
    <n v="74944487.525205135"/>
    <n v="7474755.9459230099"/>
    <n v="0"/>
    <n v="0"/>
    <n v="1031"/>
    <n v="4295000"/>
    <n v="6180000"/>
    <n v="1031"/>
    <n v="0"/>
    <n v="0"/>
    <n v="0.38391878265790719"/>
    <n v="0.48908259065195542"/>
    <n v="0"/>
    <n v="0"/>
    <n v="1"/>
    <n v="1"/>
    <n v="9097154.5557353981"/>
    <n v="4842534.8087931471"/>
    <n v="15085747.464456441"/>
  </r>
  <r>
    <x v="1033"/>
    <x v="1033"/>
    <n v="3873214808.9592729"/>
    <n v="75153310.763382375"/>
    <n v="5758040"/>
    <n v="0"/>
    <n v="0"/>
    <n v="1032"/>
    <n v="7143000"/>
    <n v="13260000"/>
    <n v="1032"/>
    <n v="0"/>
    <n v="0"/>
    <n v="0.38395631562369181"/>
    <n v="0.48909811978685219"/>
    <n v="0"/>
    <n v="0"/>
    <n v="1"/>
    <n v="1"/>
    <n v="7828617.041218983"/>
    <n v="3988586.5539445132"/>
    <n v="15405637.51208448"/>
  </r>
  <r>
    <x v="1034"/>
    <x v="1034"/>
    <n v="3873993180.5576091"/>
    <n v="75173525.514174223"/>
    <n v="63338440"/>
    <n v="0"/>
    <n v="0"/>
    <n v="1033"/>
    <n v="9324000"/>
    <n v="15135000"/>
    <n v="1033"/>
    <n v="0"/>
    <n v="0"/>
    <n v="0.38391624521733969"/>
    <n v="0.48904966136858258"/>
    <n v="0"/>
    <n v="0"/>
    <n v="1"/>
    <n v="1"/>
    <n v="37385066.891480297"/>
    <n v="20742184.358476579"/>
    <n v="47186529.146495871"/>
  </r>
  <r>
    <x v="1035"/>
    <x v="1035"/>
    <n v="3874693463.8101869"/>
    <n v="77181849.340113655"/>
    <n v="13181308.95350337"/>
    <n v="0"/>
    <n v="0"/>
    <n v="1034"/>
    <n v="4994000"/>
    <n v="8840000"/>
    <n v="1034"/>
    <n v="0"/>
    <n v="0"/>
    <n v="0.38336132874245832"/>
    <n v="0.48822412148144012"/>
    <n v="0"/>
    <n v="0"/>
    <n v="1"/>
    <n v="1"/>
    <n v="13147854.10450417"/>
    <n v="6808852.001468963"/>
    <n v="38322113.332158163"/>
  </r>
  <r>
    <x v="1036"/>
    <x v="1036"/>
    <n v="3875323467.59903"/>
    <n v="76621682.001583338"/>
    <n v="0"/>
    <n v="0"/>
    <n v="0"/>
    <n v="1035"/>
    <n v="5008000"/>
    <n v="7375000"/>
    <n v="1035"/>
    <n v="0"/>
    <n v="0"/>
    <n v="0.38337319256562391"/>
    <n v="0.48820187091881478"/>
    <n v="0"/>
    <n v="0"/>
    <n v="1"/>
    <n v="1"/>
    <n v="10357114.759835239"/>
    <n v="6347385.7782709319"/>
    <n v="31112594.142742671"/>
  </r>
  <r>
    <x v="1037"/>
    <x v="1037"/>
    <n v="3875890219.9132171"/>
    <n v="76166092.229961157"/>
    <n v="839510"/>
    <n v="0"/>
    <n v="0"/>
    <n v="1036"/>
    <n v="4763000"/>
    <n v="6969000"/>
    <n v="1036"/>
    <n v="0"/>
    <n v="0"/>
    <n v="0.38339125007516711"/>
    <n v="0.48820590240462419"/>
    <n v="0"/>
    <n v="0"/>
    <n v="1"/>
    <n v="1"/>
    <n v="9321939.7896607146"/>
    <n v="5516476.444591145"/>
    <n v="26066485.585198492"/>
  </r>
  <r>
    <x v="1038"/>
    <x v="1038"/>
    <n v="3876400045.9386482"/>
    <n v="75847214.453938663"/>
    <n v="-188640.09981235489"/>
    <n v="0"/>
    <n v="0"/>
    <n v="1037"/>
    <n v="4660000"/>
    <n v="6755000"/>
    <n v="1037"/>
    <n v="0"/>
    <n v="0"/>
    <n v="0.38341875941344489"/>
    <n v="0.48821901312793731"/>
    <n v="0"/>
    <n v="0"/>
    <n v="1"/>
    <n v="1"/>
    <n v="7881899.3701645434"/>
    <n v="4254571.0795929125"/>
    <n v="21167087.68163614"/>
  </r>
  <r>
    <x v="1039"/>
    <x v="1039"/>
    <n v="3876858638.3387909"/>
    <n v="75537607.736302465"/>
    <n v="-786753.69885639567"/>
    <n v="0"/>
    <n v="0"/>
    <n v="1038"/>
    <n v="4766000"/>
    <n v="7127000"/>
    <n v="1038"/>
    <n v="0"/>
    <n v="0"/>
    <n v="0.38344985416535932"/>
    <n v="0.48824122667126379"/>
    <n v="0"/>
    <n v="0"/>
    <n v="1"/>
    <n v="1"/>
    <n v="6919437.7526394669"/>
    <n v="3473466.7322484208"/>
    <n v="17189461.896361232"/>
  </r>
  <r>
    <x v="1040"/>
    <x v="1040"/>
    <n v="3877271120.5073061"/>
    <n v="75286250.388398826"/>
    <n v="13016213.83795632"/>
    <n v="0"/>
    <n v="0"/>
    <n v="1039"/>
    <n v="5886000"/>
    <n v="11206000"/>
    <n v="1039"/>
    <n v="0"/>
    <n v="0"/>
    <n v="0.38347257945453239"/>
    <n v="0.4882622151622894"/>
    <n v="0"/>
    <n v="0"/>
    <n v="1"/>
    <n v="1"/>
    <n v="12559824.51575831"/>
    <n v="6977180.3894114606"/>
    <n v="21846388.29402969"/>
  </r>
  <r>
    <x v="1041"/>
    <x v="1041"/>
    <n v="3877642103.4953728"/>
    <n v="75580534.650390938"/>
    <n v="39586525"/>
    <n v="0"/>
    <n v="0"/>
    <n v="1040"/>
    <n v="5734000"/>
    <n v="9854000"/>
    <n v="1040"/>
    <n v="0"/>
    <n v="0"/>
    <n v="0.38348077265930869"/>
    <n v="0.48825977442941743"/>
    <n v="0"/>
    <n v="0"/>
    <n v="1"/>
    <n v="1"/>
    <n v="26374352.090336598"/>
    <n v="14802103.90039189"/>
    <n v="39413536.776193261"/>
  </r>
  <r>
    <x v="1042"/>
    <x v="1042"/>
    <n v="3877975737.2462549"/>
    <n v="76690652.115199387"/>
    <n v="6611840.4985926636"/>
    <n v="0"/>
    <n v="0"/>
    <n v="1041"/>
    <n v="5188000"/>
    <n v="7512000"/>
    <n v="1041"/>
    <n v="0"/>
    <n v="0"/>
    <n v="0.38314365221921109"/>
    <n v="0.48780454033420351"/>
    <n v="0"/>
    <n v="0"/>
    <n v="1"/>
    <n v="1"/>
    <n v="10592880.438542221"/>
    <n v="5893948.2036708537"/>
    <n v="32007159.02979891"/>
  </r>
  <r>
    <x v="1043"/>
    <x v="1043"/>
    <n v="3878275756.7063661"/>
    <n v="76222622.298317656"/>
    <n v="0"/>
    <n v="0"/>
    <n v="0"/>
    <n v="1042"/>
    <n v="5062000"/>
    <n v="7318000"/>
    <n v="1042"/>
    <n v="0"/>
    <n v="0"/>
    <n v="0.3831643813672766"/>
    <n v="0.48780648443823849"/>
    <n v="0"/>
    <n v="0"/>
    <n v="1"/>
    <n v="1"/>
    <n v="9027944.8690045625"/>
    <n v="5289370.1745668184"/>
    <n v="26000199.312501699"/>
  </r>
  <r>
    <x v="1044"/>
    <x v="1044"/>
    <n v="3878545523.3252082"/>
    <n v="75843025.638145804"/>
    <n v="-600000"/>
    <n v="0"/>
    <n v="0"/>
    <n v="1043"/>
    <n v="4563000"/>
    <n v="6829000"/>
    <n v="1043"/>
    <n v="0"/>
    <n v="0"/>
    <n v="0.38318902287335799"/>
    <n v="0.48782104249580849"/>
    <n v="0"/>
    <n v="0"/>
    <n v="1"/>
    <n v="1"/>
    <n v="7814076.0122955544"/>
    <n v="4263522.9938068073"/>
    <n v="21124375.78257091"/>
  </r>
  <r>
    <x v="1045"/>
    <x v="1045"/>
    <n v="3878788062.4052911"/>
    <n v="75534908.651407972"/>
    <n v="-1194000.00013411"/>
    <n v="0"/>
    <n v="0"/>
    <n v="1044"/>
    <n v="4705000"/>
    <n v="6492000"/>
    <n v="1044"/>
    <n v="0"/>
    <n v="0"/>
    <n v="0.38322224553496542"/>
    <n v="0.48784310177232459"/>
    <n v="0"/>
    <n v="0"/>
    <n v="1"/>
    <n v="1"/>
    <n v="6840092.3956376445"/>
    <n v="3466297.2935673911"/>
    <n v="17163408.5102189"/>
  </r>
  <r>
    <x v="1046"/>
    <x v="1046"/>
    <n v="3879006096.7170358"/>
    <n v="75284604.001735479"/>
    <n v="-1782060.0003996489"/>
    <n v="0"/>
    <n v="0"/>
    <n v="1045"/>
    <n v="4374000"/>
    <n v="6174000"/>
    <n v="1045"/>
    <n v="0"/>
    <n v="0"/>
    <n v="0.38324665417361198"/>
    <n v="0.48786973211709239"/>
    <n v="0"/>
    <n v="0"/>
    <n v="1"/>
    <n v="1"/>
    <n v="6022730.9851906477"/>
    <n v="2815104.814755077"/>
    <n v="13936397.96415044"/>
  </r>
  <r>
    <x v="1047"/>
    <x v="1047"/>
    <n v="3879202076.7521672"/>
    <n v="75080680.139536172"/>
    <n v="-2364239.4007939738"/>
    <n v="0"/>
    <n v="0"/>
    <n v="1046"/>
    <n v="4351000"/>
    <n v="5966000"/>
    <n v="1046"/>
    <n v="0"/>
    <n v="0"/>
    <n v="0.38327350136288713"/>
    <n v="0.48789967073664892"/>
    <n v="0"/>
    <n v="0"/>
    <n v="1"/>
    <n v="1"/>
    <n v="5551411.8723713364"/>
    <n v="2500000"/>
    <n v="11310975.51068205"/>
  </r>
  <r>
    <x v="1048"/>
    <x v="1048"/>
    <n v="3879378207.9517469"/>
    <n v="74914772.318978116"/>
    <n v="-2940597.0073144832"/>
    <n v="0"/>
    <n v="0"/>
    <n v="1047"/>
    <n v="4274000"/>
    <n v="5882000"/>
    <n v="1047"/>
    <n v="0"/>
    <n v="0"/>
    <n v="0.38329653718983092"/>
    <n v="0.48793150663081453"/>
    <n v="0"/>
    <n v="0"/>
    <n v="1"/>
    <n v="1"/>
    <n v="5404555.8585567279"/>
    <n v="2500000"/>
    <n v="9175706.6968511976"/>
  </r>
  <r>
    <x v="1049"/>
    <x v="1049"/>
    <n v="3879536475.211391"/>
    <n v="74840815.375601515"/>
    <n v="-3511191.0378986131"/>
    <n v="0"/>
    <n v="0"/>
    <n v="1048"/>
    <n v="4168000"/>
    <n v="5707000"/>
    <n v="1048"/>
    <n v="0"/>
    <n v="0"/>
    <n v="0.38332231789792992"/>
    <n v="0.48796413408929079"/>
    <n v="0"/>
    <n v="0"/>
    <n v="1"/>
    <n v="1"/>
    <n v="5266497.5049952101"/>
    <n v="2500000"/>
    <n v="7256105.5861308668"/>
  </r>
  <r>
    <x v="1050"/>
    <x v="1050"/>
    <n v="3879678664.9359488"/>
    <n v="74840815.375601515"/>
    <n v="-4076079.1283044401"/>
    <n v="0"/>
    <n v="0"/>
    <n v="1049"/>
    <n v="4055000"/>
    <n v="5565000"/>
    <n v="1049"/>
    <n v="0"/>
    <n v="0"/>
    <n v="0.38335184567334829"/>
    <n v="0.48799870720808008"/>
    <n v="0"/>
    <n v="0"/>
    <n v="1"/>
    <n v="1"/>
    <n v="5136709.7728279838"/>
    <n v="2500000"/>
    <n v="5334933.7980973739"/>
  </r>
  <r>
    <x v="1051"/>
    <x v="1051"/>
    <n v="3879806384.8886991"/>
    <n v="74840815.375601515"/>
    <n v="-4635318.3379324703"/>
    <n v="0"/>
    <n v="0"/>
    <n v="1050"/>
    <n v="4117000"/>
    <n v="5493000"/>
    <n v="1050"/>
    <n v="0"/>
    <n v="0"/>
    <n v="0.38338532646014462"/>
    <n v="0.48803486790079392"/>
    <n v="0"/>
    <n v="0"/>
    <n v="1"/>
    <n v="1"/>
    <n v="5014697.1963589629"/>
    <n v="2500000"/>
    <n v="3412492.9335528971"/>
  </r>
  <r>
    <x v="1052"/>
    <x v="1052"/>
    <n v="3879921082.055613"/>
    <n v="74840815.375601515"/>
    <n v="-5188965.1555892201"/>
    <n v="0"/>
    <n v="0"/>
    <n v="1051"/>
    <n v="14652000"/>
    <n v="23029000"/>
    <n v="1051"/>
    <n v="0"/>
    <n v="0"/>
    <n v="0.38341663682143168"/>
    <n v="0.48807175861241903"/>
    <n v="0"/>
    <n v="0"/>
    <n v="1"/>
    <n v="1"/>
    <n v="4899993.9916105568"/>
    <n v="2500000"/>
    <n v="1503678.4905441341"/>
  </r>
  <r>
    <x v="1053"/>
    <x v="1053"/>
    <n v="3880024058.7231889"/>
    <n v="74840815.375601515"/>
    <n v="102226174.4948068"/>
    <n v="0"/>
    <n v="0"/>
    <n v="1052"/>
    <n v="49331000"/>
    <n v="85411000"/>
    <n v="1052"/>
    <n v="0"/>
    <n v="0"/>
    <n v="0.38289678112818948"/>
    <n v="0.48762228302916849"/>
    <n v="0"/>
    <n v="0"/>
    <n v="1"/>
    <n v="1"/>
    <n v="56291042.361062117"/>
    <n v="31766707.2168607"/>
    <n v="58697189.872161932"/>
  </r>
  <r>
    <x v="1054"/>
    <x v="1054"/>
    <n v="3878856345.3693829"/>
    <n v="77909240.32881172"/>
    <n v="113925489.2756286"/>
    <n v="0"/>
    <n v="1260141.5791001001"/>
    <n v="1053"/>
    <n v="24883000"/>
    <n v="41193000"/>
    <n v="1053"/>
    <n v="0"/>
    <n v="45.995167637153642"/>
    <n v="0.38603773794281598"/>
    <n v="0.49080312344784649"/>
    <n v="0"/>
    <n v="0"/>
    <n v="1"/>
    <n v="1"/>
    <n v="62742260.538679317"/>
    <n v="34014440.229240566"/>
    <n v="96939451.868761361"/>
  </r>
  <r>
    <x v="1055"/>
    <x v="1055"/>
    <n v="3845949373.4823079"/>
    <n v="80325876.300170973"/>
    <n v="27900805.776758909"/>
    <n v="0"/>
    <n v="0"/>
    <n v="1054"/>
    <n v="11778000"/>
    <n v="19556000"/>
    <n v="1054"/>
    <n v="0"/>
    <n v="0"/>
    <n v="0.38641528873478159"/>
    <n v="0.49074896588090139"/>
    <n v="0"/>
    <n v="0"/>
    <n v="1"/>
    <n v="1"/>
    <n v="26092898.40695807"/>
    <n v="14889864.147122569"/>
    <n v="79152314.049962223"/>
  </r>
  <r>
    <x v="1056"/>
    <x v="1056"/>
    <n v="3849789027.5082622"/>
    <n v="79201857.091154069"/>
    <n v="3384493.8699811101"/>
    <n v="0"/>
    <n v="0"/>
    <n v="1055"/>
    <n v="9086000"/>
    <n v="14269000"/>
    <n v="1055"/>
    <n v="0"/>
    <n v="0"/>
    <n v="0.38640885441618439"/>
    <n v="0.49072532541898062"/>
    <n v="0"/>
    <n v="0"/>
    <n v="1"/>
    <n v="1"/>
    <n v="18949460.87856878"/>
    <n v="13058202.77752603"/>
    <n v="64306317.116733707"/>
  </r>
  <r>
    <x v="1057"/>
    <x v="1057"/>
    <n v="3852904225.08884"/>
    <n v="78263696.837382495"/>
    <n v="0"/>
    <n v="0"/>
    <n v="0"/>
    <n v="1056"/>
    <n v="7894000"/>
    <n v="12180000"/>
    <n v="1056"/>
    <n v="0"/>
    <n v="0"/>
    <n v="0.38634426476091688"/>
    <n v="0.49069295410132691"/>
    <n v="0"/>
    <n v="0"/>
    <n v="1"/>
    <n v="1"/>
    <n v="16029377.70059571"/>
    <n v="10545673.14937"/>
    <n v="52239988.234056607"/>
  </r>
  <r>
    <x v="1058"/>
    <x v="1058"/>
    <n v="3855707650.305439"/>
    <n v="77501191.616778091"/>
    <n v="2998775"/>
    <n v="0"/>
    <n v="0"/>
    <n v="1057"/>
    <n v="7424000"/>
    <n v="11252000"/>
    <n v="1057"/>
    <n v="0"/>
    <n v="0"/>
    <n v="0.38631456407965259"/>
    <n v="0.49066829838586951"/>
    <n v="0"/>
    <n v="0"/>
    <n v="1"/>
    <n v="1"/>
    <n v="14871872.836575489"/>
    <n v="9610959.8162733577"/>
    <n v="44413108.595982417"/>
  </r>
  <r>
    <x v="1059"/>
    <x v="1059"/>
    <n v="3858230480.5839052"/>
    <n v="77006589.104025275"/>
    <n v="0"/>
    <n v="0"/>
    <n v="0"/>
    <n v="1058"/>
    <n v="6608000"/>
    <n v="10053000"/>
    <n v="1058"/>
    <n v="0"/>
    <n v="0"/>
    <n v="0.38629555969674262"/>
    <n v="0.49064705516280588"/>
    <n v="0"/>
    <n v="0"/>
    <n v="1"/>
    <n v="1"/>
    <n v="12198812.22371245"/>
    <n v="7233085.2398420498"/>
    <n v="36076787.397374347"/>
  </r>
  <r>
    <x v="1060"/>
    <x v="1060"/>
    <n v="3860500775.5885558"/>
    <n v="76479793.547864079"/>
    <n v="-600000"/>
    <n v="0"/>
    <n v="0"/>
    <n v="1059"/>
    <n v="6094000"/>
    <n v="9079000"/>
    <n v="1059"/>
    <n v="0"/>
    <n v="0"/>
    <n v="0.38629993134692348"/>
    <n v="0.49064284397689201"/>
    <n v="0"/>
    <n v="0"/>
    <n v="1"/>
    <n v="1"/>
    <n v="10626400.154869139"/>
    <n v="5922209.5001158332"/>
    <n v="29304889.12805555"/>
  </r>
  <r>
    <x v="1061"/>
    <x v="1061"/>
    <n v="3862543789.000227"/>
    <n v="76051858.271611944"/>
    <n v="-1194000.00013411"/>
    <n v="0"/>
    <n v="0"/>
    <n v="1060"/>
    <n v="5912000"/>
    <n v="8625000"/>
    <n v="1060"/>
    <n v="0"/>
    <n v="0"/>
    <n v="0.38631059840315218"/>
    <n v="0.49064644938036323"/>
    <n v="0"/>
    <n v="0"/>
    <n v="1"/>
    <n v="1"/>
    <n v="9264713.4681264944"/>
    <n v="4806391.3621410513"/>
    <n v="23795772.229796272"/>
  </r>
  <r>
    <x v="1062"/>
    <x v="1062"/>
    <n v="3864382249.1163259"/>
    <n v="75703721.697788447"/>
    <n v="-1782060.0003996489"/>
    <n v="0"/>
    <n v="0"/>
    <n v="1061"/>
    <n v="5638000"/>
    <n v="8090000"/>
    <n v="1061"/>
    <n v="0"/>
    <n v="0"/>
    <n v="0.38631821829559321"/>
    <n v="0.4906558373973422"/>
    <n v="0"/>
    <n v="0"/>
    <n v="1"/>
    <n v="1"/>
    <n v="8130610.7958082054"/>
    <n v="3903428.0633747461"/>
    <n v="19325514.19289821"/>
  </r>
  <r>
    <x v="1063"/>
    <x v="1063"/>
    <n v="3866036611.390708"/>
    <n v="75421233.533929676"/>
    <n v="-2364239.4007939738"/>
    <n v="0"/>
    <n v="0"/>
    <n v="1062"/>
    <n v="5438000"/>
    <n v="8076000"/>
    <n v="1062"/>
    <n v="0"/>
    <n v="0"/>
    <n v="0.38632161667530862"/>
    <n v="0.49066927228202079"/>
    <n v="0"/>
    <n v="0"/>
    <n v="1"/>
    <n v="1"/>
    <n v="7180177.3878016118"/>
    <n v="3170287.2300945199"/>
    <n v="15696393.98617105"/>
  </r>
  <r>
    <x v="1064"/>
    <x v="1064"/>
    <n v="3867525285.7194128"/>
    <n v="75191899.232607663"/>
    <n v="-2940597.0073144832"/>
    <n v="0"/>
    <n v="0"/>
    <n v="1063"/>
    <n v="5072000"/>
    <n v="7741000"/>
    <n v="1063"/>
    <n v="0"/>
    <n v="0"/>
    <n v="0.38631865868965021"/>
    <n v="0.49068146814786467"/>
    <n v="0"/>
    <n v="0"/>
    <n v="1"/>
    <n v="1"/>
    <n v="6379157.5534903929"/>
    <n v="2573542.6878100652"/>
    <n v="12737506.462967919"/>
  </r>
  <r>
    <x v="1065"/>
    <x v="1065"/>
    <n v="3868864840.9976878"/>
    <n v="75004918.817473888"/>
    <n v="-3511191.0378986131"/>
    <n v="0"/>
    <n v="0"/>
    <n v="1064"/>
    <n v="4576000"/>
    <n v="7130000"/>
    <n v="1064"/>
    <n v="0"/>
    <n v="0"/>
    <n v="0.38631651360845809"/>
    <n v="0.49069427643699959"/>
    <n v="0"/>
    <n v="0"/>
    <n v="1"/>
    <n v="1"/>
    <n v="6113577.0338070262"/>
    <n v="2500000"/>
    <n v="10334761.85074354"/>
  </r>
  <r>
    <x v="1066"/>
    <x v="1066"/>
    <n v="3870070189.2211909"/>
    <n v="74853082.635283425"/>
    <n v="-4076079.1283044401"/>
    <n v="0"/>
    <n v="0"/>
    <n v="1065"/>
    <n v="5101000"/>
    <n v="7156000"/>
    <n v="1065"/>
    <n v="0"/>
    <n v="0"/>
    <n v="0.3863311093758518"/>
    <n v="0.49071325287338591"/>
    <n v="0"/>
    <n v="0"/>
    <n v="1"/>
    <n v="1"/>
    <n v="5933043.5561421551"/>
    <n v="2500000"/>
    <n v="8389781.5721723661"/>
  </r>
  <r>
    <x v="1067"/>
    <x v="1067"/>
    <n v="3871154751.17695"/>
    <n v="74840815.375601515"/>
    <n v="-1036543.33793247"/>
    <n v="0"/>
    <n v="0"/>
    <n v="1066"/>
    <n v="6410000"/>
    <n v="9377000"/>
    <n v="1066"/>
    <n v="0"/>
    <n v="0"/>
    <n v="0.38632628538289371"/>
    <n v="0.49073124083191688"/>
    <n v="0"/>
    <n v="0"/>
    <n v="1"/>
    <n v="1"/>
    <n v="5957903.1248096498"/>
    <n v="2694577.8801056049"/>
    <n v="8457335.850845363"/>
  </r>
  <r>
    <x v="1068"/>
    <x v="1068"/>
    <n v="3872130605.565136"/>
    <n v="74840815.375601515"/>
    <n v="6291127.0952151697"/>
    <n v="0"/>
    <n v="0"/>
    <n v="1067"/>
    <n v="5929000"/>
    <n v="8825000"/>
    <n v="1067"/>
    <n v="0"/>
    <n v="0"/>
    <n v="0.38627540608369743"/>
    <n v="0.49071793752454229"/>
    <n v="0"/>
    <n v="0"/>
    <n v="1"/>
    <n v="1"/>
    <n v="7595985.3281924268"/>
    <n v="3687090.5520201512"/>
    <n v="10883424.26308764"/>
  </r>
  <r>
    <x v="1069"/>
    <x v="1069"/>
    <n v="3873008623.2085638"/>
    <n v="74887754.15450269"/>
    <n v="719755"/>
    <n v="0"/>
    <n v="0"/>
    <n v="1068"/>
    <n v="5884000"/>
    <n v="8180000"/>
    <n v="1068"/>
    <n v="0"/>
    <n v="0"/>
    <n v="0.38626668839022049"/>
    <n v="0.49072435515425611"/>
    <n v="0"/>
    <n v="0"/>
    <n v="1"/>
    <n v="1"/>
    <n v="5557898.0580402333"/>
    <n v="2500000"/>
    <n v="9226357.9973132592"/>
  </r>
  <r>
    <x v="1070"/>
    <x v="1070"/>
    <n v="3873798587.8411608"/>
    <n v="74840815.375601515"/>
    <n v="-247320.04983912219"/>
    <n v="0"/>
    <n v="0"/>
    <n v="1069"/>
    <n v="5775000"/>
    <n v="7843000"/>
    <n v="1069"/>
    <n v="0"/>
    <n v="0"/>
    <n v="0.38623122750592992"/>
    <n v="0.4907257459841684"/>
    <n v="0"/>
    <n v="0"/>
    <n v="1"/>
    <n v="1"/>
    <n v="5422565.2603583476"/>
    <n v="2500000"/>
    <n v="7313556.3962087976"/>
  </r>
  <r>
    <x v="1071"/>
    <x v="1071"/>
    <n v="3874509304.8175159"/>
    <n v="74840815.375601515"/>
    <n v="-844846.84939601133"/>
    <n v="0"/>
    <n v="0"/>
    <n v="1070"/>
    <n v="5656000"/>
    <n v="7824000"/>
    <n v="1070"/>
    <n v="0"/>
    <n v="0"/>
    <n v="0.38620015389270868"/>
    <n v="0.49073114796513301"/>
    <n v="0"/>
    <n v="0"/>
    <n v="1"/>
    <n v="1"/>
    <n v="5283428.0228322148"/>
    <n v="2500000"/>
    <n v="5402880.640126057"/>
  </r>
  <r>
    <x v="1072"/>
    <x v="1072"/>
    <n v="3875148698.9514089"/>
    <n v="74840815.375601515"/>
    <n v="3111.6189091107808"/>
    <n v="0"/>
    <n v="0"/>
    <n v="1071"/>
    <n v="7164000"/>
    <n v="9920000"/>
    <n v="1071"/>
    <n v="0"/>
    <n v="0"/>
    <n v="0.38617382533806982"/>
    <n v="0.49073569429978142"/>
    <n v="0"/>
    <n v="0"/>
    <n v="1"/>
    <n v="1"/>
    <n v="5152626.0390863847"/>
    <n v="2500000"/>
    <n v="4287140.6756439898"/>
  </r>
  <r>
    <x v="1073"/>
    <x v="1073"/>
    <n v="3875723902.570426"/>
    <n v="74840815.375601515"/>
    <n v="21713929.693266161"/>
    <n v="0"/>
    <n v="0"/>
    <n v="1072"/>
    <n v="7089000"/>
    <n v="10136000"/>
    <n v="1072"/>
    <n v="0"/>
    <n v="0"/>
    <n v="0.38608395365100029"/>
    <n v="0.49070179539857312"/>
    <n v="0"/>
    <n v="0"/>
    <n v="1"/>
    <n v="1"/>
    <n v="14137866.87056816"/>
    <n v="7358358.3831912242"/>
    <n v="14596228.878940839"/>
  </r>
  <r>
    <x v="1074"/>
    <x v="1074"/>
    <n v="3876241334.7650599"/>
    <n v="75122376.708735943"/>
    <n v="1679811.4136575309"/>
    <n v="0"/>
    <n v="0"/>
    <n v="1073"/>
    <n v="6363000"/>
    <n v="8340000"/>
    <n v="1073"/>
    <n v="0"/>
    <n v="0"/>
    <n v="0.38608646590444518"/>
    <n v="0.49067831956630809"/>
    <n v="0"/>
    <n v="0"/>
    <n v="1"/>
    <n v="1"/>
    <n v="5273469.4240058158"/>
    <n v="2500000"/>
    <n v="11853354.09417762"/>
  </r>
  <r>
    <x v="1075"/>
    <x v="1075"/>
    <n v="3876706772.7128558"/>
    <n v="74949046.745398983"/>
    <n v="0"/>
    <n v="0"/>
    <n v="0"/>
    <n v="1074"/>
    <n v="5906000"/>
    <n v="7916000"/>
    <n v="1074"/>
    <n v="0"/>
    <n v="0"/>
    <n v="0.38603127673294291"/>
    <n v="0.49067447085242522"/>
    <n v="0"/>
    <n v="0"/>
    <n v="1"/>
    <n v="1"/>
    <n v="5171064.525391873"/>
    <n v="2500000"/>
    <n v="9630261.6666702088"/>
  </r>
  <r>
    <x v="1076"/>
    <x v="1076"/>
    <n v="3877125415.870091"/>
    <n v="74840815.375601515"/>
    <n v="-600000"/>
    <n v="0"/>
    <n v="0"/>
    <n v="1075"/>
    <n v="5515000"/>
    <n v="7488000"/>
    <n v="1075"/>
    <n v="0"/>
    <n v="0"/>
    <n v="0.38599493422788161"/>
    <n v="0.49067656609416899"/>
    <n v="0"/>
    <n v="0"/>
    <n v="1"/>
    <n v="1"/>
    <n v="5046993.8688123729"/>
    <n v="2500000"/>
    <n v="7727968.625036695"/>
  </r>
  <r>
    <x v="1077"/>
    <x v="1077"/>
    <n v="3877501943.744257"/>
    <n v="74840815.375601515"/>
    <n v="-1194000.00013411"/>
    <n v="0"/>
    <n v="0"/>
    <n v="1076"/>
    <n v="5766000"/>
    <n v="7444000"/>
    <n v="1076"/>
    <n v="0"/>
    <n v="0"/>
    <n v="0.38597417351555652"/>
    <n v="0.49068445334916128"/>
    <n v="0"/>
    <n v="0"/>
    <n v="1"/>
    <n v="1"/>
    <n v="4930355.8767565219"/>
    <n v="2500000"/>
    <n v="5825208.347532453"/>
  </r>
  <r>
    <x v="1078"/>
    <x v="1078"/>
    <n v="3877840567.889255"/>
    <n v="74840815.375601515"/>
    <n v="-1782060.0003996489"/>
    <n v="0"/>
    <n v="0"/>
    <n v="1077"/>
    <n v="5753000"/>
    <n v="7501000"/>
    <n v="1077"/>
    <n v="0"/>
    <n v="0"/>
    <n v="0.38594347010354801"/>
    <n v="0.49069208466011321"/>
    <n v="0"/>
    <n v="0"/>
    <n v="1"/>
    <n v="1"/>
    <n v="4820705.2827653186"/>
    <n v="2500000"/>
    <n v="3908646.4907175391"/>
  </r>
  <r>
    <x v="1079"/>
    <x v="1079"/>
    <n v="3878145078.7010298"/>
    <n v="74840815.375601515"/>
    <n v="-2364239.4007939738"/>
    <n v="0"/>
    <n v="0"/>
    <n v="1078"/>
    <n v="4901000"/>
    <n v="6885000"/>
    <n v="1078"/>
    <n v="0"/>
    <n v="0"/>
    <n v="0.38591328823430782"/>
    <n v="0.4906978310587482"/>
    <n v="0"/>
    <n v="0"/>
    <n v="1"/>
    <n v="1"/>
    <n v="4717623.4948272472"/>
    <n v="2500000"/>
    <n v="1993804.81751558"/>
  </r>
  <r>
    <x v="1080"/>
    <x v="1080"/>
    <n v="3878418887.533637"/>
    <n v="74840815.375601515"/>
    <n v="-2940597.0073144832"/>
    <n v="0"/>
    <n v="0"/>
    <n v="1079"/>
    <n v="4730000"/>
    <n v="6267000"/>
    <n v="1079"/>
    <n v="0"/>
    <n v="0"/>
    <n v="0.38591598605155691"/>
    <n v="0.49071280620044738"/>
    <n v="0"/>
    <n v="0"/>
    <n v="1"/>
    <n v="1"/>
    <n v="4620716.9973999551"/>
    <n v="2500000"/>
    <n v="82648.839559726883"/>
  </r>
  <r>
    <x v="1081"/>
    <x v="1081"/>
    <n v="3878665064.6036491"/>
    <n v="74840815.375601515"/>
    <n v="-2791436.0378986131"/>
    <n v="0"/>
    <n v="0"/>
    <n v="1080"/>
    <n v="4127000"/>
    <n v="5866000"/>
    <n v="1080"/>
    <n v="0"/>
    <n v="0"/>
    <n v="0.38592499557277671"/>
    <n v="0.49073684057333639"/>
    <n v="0"/>
    <n v="0"/>
    <n v="1"/>
    <n v="1"/>
    <n v="4529615.8491615541"/>
    <n v="2500000"/>
    <n v="-1424215.148817397"/>
  </r>
  <r>
    <x v="1082"/>
    <x v="1082"/>
    <n v="3878886373.104115"/>
    <n v="74840815.375601515"/>
    <n v="-3363521.6781435618"/>
    <n v="0"/>
    <n v="0"/>
    <n v="1081"/>
    <n v="3714000"/>
    <n v="5375000"/>
    <n v="1081"/>
    <n v="0"/>
    <n v="0"/>
    <n v="0.38595549627019188"/>
    <n v="0.49076648945849211"/>
    <n v="0"/>
    <n v="0"/>
    <n v="1"/>
    <n v="1"/>
    <n v="4443972.2707566889"/>
    <n v="2500000"/>
    <n v="-3309972.9976475602"/>
  </r>
  <r>
    <x v="1083"/>
    <x v="1083"/>
    <n v="3879085299.9071031"/>
    <n v="74840815.375601515"/>
    <n v="-3929886.4621139318"/>
    <n v="0"/>
    <n v="0"/>
    <n v="1082"/>
    <n v="3720000"/>
    <n v="5157000"/>
    <n v="1082"/>
    <n v="0"/>
    <n v="0"/>
    <n v="0.38600002405537148"/>
    <n v="0.49080302882430082"/>
    <n v="0"/>
    <n v="0"/>
    <n v="1"/>
    <n v="1"/>
    <n v="4363459.3171460954"/>
    <n v="2500000"/>
    <n v="-5176873.2684109211"/>
  </r>
  <r>
    <x v="1084"/>
    <x v="1084"/>
    <n v="3879264083.1959591"/>
    <n v="74840815.375601515"/>
    <n v="-4490587.598371191"/>
    <n v="0"/>
    <n v="0"/>
    <n v="1083"/>
    <n v="3745000"/>
    <n v="5094000"/>
    <n v="1083"/>
    <n v="0"/>
    <n v="0"/>
    <n v="0.38604434466068588"/>
    <n v="0.49084246982002783"/>
    <n v="0"/>
    <n v="0"/>
    <n v="1"/>
    <n v="1"/>
    <n v="4287769.6294913162"/>
    <n v="2500000"/>
    <n v="-7025104.5368839325"/>
  </r>
  <r>
    <x v="1085"/>
    <x v="1085"/>
    <n v="3879424737.3343391"/>
    <n v="74840815.375601515"/>
    <n v="-5045681.7233912032"/>
    <n v="0"/>
    <n v="0"/>
    <n v="1084"/>
    <n v="3623000"/>
    <n v="4963000"/>
    <n v="1084"/>
    <n v="0"/>
    <n v="0"/>
    <n v="0.38608782423063143"/>
    <n v="0.49088261180246923"/>
    <n v="0"/>
    <n v="0"/>
    <n v="1"/>
    <n v="1"/>
    <n v="4216614.2618099088"/>
    <n v="2500000"/>
    <n v="-8854853.4930853266"/>
  </r>
  <r>
    <x v="1086"/>
    <x v="1086"/>
    <n v="3879569075.2483048"/>
    <n v="74840815.375601515"/>
    <n v="-5595224.9072850887"/>
    <n v="0"/>
    <n v="0"/>
    <n v="1085"/>
    <n v="3623000"/>
    <n v="4944000"/>
    <n v="1085"/>
    <n v="0"/>
    <n v="0"/>
    <n v="0.38613534537442717"/>
    <n v="0.49092446391821393"/>
    <n v="0"/>
    <n v="0"/>
    <n v="1"/>
    <n v="1"/>
    <n v="4149721.5779218599"/>
    <n v="2500000"/>
    <n v="-10666304.96013369"/>
  </r>
  <r>
    <x v="1087"/>
    <x v="1087"/>
    <n v="3879698728.5702138"/>
    <n v="74840815.375601515"/>
    <n v="-6139272.6594628682"/>
    <n v="0"/>
    <n v="0"/>
    <n v="1086"/>
    <n v="3863000"/>
    <n v="5053000"/>
    <n v="1086"/>
    <n v="0"/>
    <n v="0"/>
    <n v="0.38618285833406352"/>
    <n v="0.49096641524577211"/>
    <n v="0"/>
    <n v="0"/>
    <n v="1"/>
    <n v="1"/>
    <n v="4086836.21447632"/>
    <n v="2500000"/>
    <n v="-12459641.912916459"/>
  </r>
  <r>
    <x v="1088"/>
    <x v="1088"/>
    <n v="3879815165.7681961"/>
    <n v="74840815.375601515"/>
    <n v="-6677879.9342404734"/>
    <n v="0"/>
    <n v="0"/>
    <n v="1087"/>
    <n v="3957000"/>
    <n v="5170000"/>
    <n v="1087"/>
    <n v="0"/>
    <n v="0"/>
    <n v="0.38622235435082508"/>
    <n v="0.49100655148499972"/>
    <n v="0"/>
    <n v="0"/>
    <n v="1"/>
    <n v="1"/>
    <n v="4027718.1060999818"/>
    <n v="2500000"/>
    <n v="-14235045.496572239"/>
  </r>
  <r>
    <x v="1089"/>
    <x v="1089"/>
    <n v="3879919708.4626751"/>
    <n v="74840815.375601515"/>
    <n v="-7211101.1363906916"/>
    <n v="0"/>
    <n v="0"/>
    <n v="1088"/>
    <n v="4044000"/>
    <n v="5183000"/>
    <n v="1088"/>
    <n v="0"/>
    <n v="0"/>
    <n v="0.38625865643584478"/>
    <n v="0.49104468572121779"/>
    <n v="0"/>
    <n v="0"/>
    <n v="1"/>
    <n v="1"/>
    <n v="3972141.568945623"/>
    <n v="2500000"/>
    <n v="-15992695.044788299"/>
  </r>
  <r>
    <x v="1090"/>
    <x v="1090"/>
    <n v="3880013546.111227"/>
    <n v="74840815.375601515"/>
    <n v="-7738990.1266385913"/>
    <n v="0"/>
    <n v="0"/>
    <n v="1089"/>
    <n v="4044000"/>
    <n v="5166000"/>
    <n v="1089"/>
    <n v="0"/>
    <n v="0"/>
    <n v="0.38629197724346609"/>
    <n v="0.49108239398476988"/>
    <n v="0"/>
    <n v="0"/>
    <n v="1"/>
    <n v="1"/>
    <n v="3919894.4391422272"/>
    <n v="2500000"/>
    <n v="-17732768.097915061"/>
  </r>
  <r>
    <x v="1091"/>
    <x v="1091"/>
    <n v="3880097749.2249508"/>
    <n v="74840815.375601515"/>
    <n v="-8261600.227102004"/>
    <n v="0"/>
    <n v="0"/>
    <n v="1090"/>
    <n v="4031000"/>
    <n v="5128000"/>
    <n v="1090"/>
    <n v="0"/>
    <n v="0"/>
    <n v="0.38632529333602789"/>
    <n v="0.49112015069965648"/>
    <n v="0"/>
    <n v="0"/>
    <n v="1"/>
    <n v="1"/>
    <n v="3870777.2628577221"/>
    <n v="2500000"/>
    <n v="-19455440.420899492"/>
  </r>
  <r>
    <x v="1092"/>
    <x v="1092"/>
    <n v="3880173281.263185"/>
    <n v="74840815.375601515"/>
    <n v="-8778984.2266775947"/>
    <n v="0"/>
    <n v="0"/>
    <n v="1091"/>
    <n v="4031000"/>
    <n v="5146000"/>
    <n v="1091"/>
    <n v="0"/>
    <n v="0"/>
    <n v="0.38635905087538958"/>
    <n v="0.491158300258278"/>
    <n v="0"/>
    <n v="0"/>
    <n v="1"/>
    <n v="1"/>
    <n v="3824602.5348824011"/>
    <n v="2500000"/>
    <n v="-21160886.021039121"/>
  </r>
  <r>
    <x v="1093"/>
    <x v="1093"/>
    <n v="3880241009.3387461"/>
    <n v="74840815.375601515"/>
    <n v="-9291194.3863730747"/>
    <n v="0"/>
    <n v="0"/>
    <n v="1092"/>
    <n v="4040000"/>
    <n v="5163000"/>
    <n v="1092"/>
    <n v="0"/>
    <n v="0"/>
    <n v="0.38639280360812839"/>
    <n v="0.49119595756132101"/>
    <n v="0"/>
    <n v="0"/>
    <n v="1"/>
    <n v="1"/>
    <n v="3781193.982826293"/>
    <n v="2500000"/>
    <n v="-22849277.165558562"/>
  </r>
  <r>
    <x v="1094"/>
    <x v="1094"/>
    <n v="3880301713.852643"/>
    <n v="74840815.375601515"/>
    <n v="-9798282.444586087"/>
    <n v="0"/>
    <n v="0"/>
    <n v="1093"/>
    <n v="4031000"/>
    <n v="5130000"/>
    <n v="1093"/>
    <n v="0"/>
    <n v="0"/>
    <n v="0.38642624277872373"/>
    <n v="0.49123313863493839"/>
    <n v="0"/>
    <n v="0"/>
    <n v="1"/>
    <n v="1"/>
    <n v="3740385.894197925"/>
    <n v="2500000"/>
    <n v="-24520784.399010189"/>
  </r>
  <r>
    <x v="1095"/>
    <x v="1095"/>
    <n v="3880356097.1653118"/>
    <n v="74840815.375601515"/>
    <n v="-10300299.62233031"/>
    <n v="0"/>
    <n v="0"/>
    <n v="1094"/>
    <n v="4030000"/>
    <n v="5094000"/>
    <n v="1094"/>
    <n v="0"/>
    <n v="0"/>
    <n v="0.38645998593381192"/>
    <n v="0.49127066422411558"/>
    <n v="0"/>
    <n v="0"/>
    <n v="1"/>
    <n v="1"/>
    <n v="3702022.48379556"/>
    <n v="2500000"/>
    <n v="-26175576.560500909"/>
  </r>
  <r>
    <x v="1096"/>
    <x v="1096"/>
    <n v="3880404791.4007168"/>
    <n v="74840815.375601515"/>
    <n v="-10797296.628409309"/>
    <n v="0"/>
    <n v="0"/>
    <n v="1095"/>
    <n v="3991000"/>
    <n v="5023000"/>
    <n v="1095"/>
    <n v="0"/>
    <n v="0"/>
    <n v="0.38649375856804008"/>
    <n v="0.49130859641312657"/>
    <n v="0"/>
    <n v="0"/>
    <n v="1"/>
    <n v="1"/>
    <n v="3665957.298995968"/>
    <n v="2500000"/>
    <n v="-27813820.800746601"/>
  </r>
  <r>
    <x v="1097"/>
    <x v="1097"/>
    <n v="3880448365.4700398"/>
    <n v="74840815.375601515"/>
    <n v="-11289323.6645386"/>
    <n v="0"/>
    <n v="0"/>
    <n v="1096"/>
    <n v="4141000"/>
    <n v="5293000"/>
    <n v="1096"/>
    <n v="0"/>
    <n v="0"/>
    <n v="0.38652886071972897"/>
    <n v="0.49134752361987177"/>
    <n v="0"/>
    <n v="0"/>
    <n v="1"/>
    <n v="1"/>
    <n v="3632052.6606703689"/>
    <n v="2500000"/>
    <n v="-29435682.598956"/>
  </r>
  <r>
    <x v="1098"/>
    <x v="1098"/>
    <n v="3880487331.393002"/>
    <n v="74840815.375601515"/>
    <n v="-9617165.4304165728"/>
    <n v="0"/>
    <n v="0"/>
    <n v="1097"/>
    <n v="4141000"/>
    <n v="5247000"/>
    <n v="1097"/>
    <n v="0"/>
    <n v="0"/>
    <n v="0.38655879901674278"/>
    <n v="0.49138176610068368"/>
    <n v="0"/>
    <n v="0"/>
    <n v="1"/>
    <n v="1"/>
    <n v="3600179.137593268"/>
    <n v="2500000"/>
    <n v="-29859438.279545829"/>
  </r>
  <r>
    <x v="1099"/>
    <x v="1099"/>
    <n v="3880522149.9870391"/>
    <n v="74840815.375601515"/>
    <n v="-9401238.7782620117"/>
    <n v="0"/>
    <n v="0"/>
    <n v="1098"/>
    <n v="4141000"/>
    <n v="5300000"/>
    <n v="1098"/>
    <n v="0"/>
    <n v="0"/>
    <n v="0.38658873327839072"/>
    <n v="0.49141660963627798"/>
    <n v="0"/>
    <n v="0"/>
    <n v="1"/>
    <n v="1"/>
    <n v="3570215.0523377289"/>
    <n v="2500000"/>
    <n v="-31066881.403424479"/>
  </r>
  <r>
    <x v="1100"/>
    <x v="1100"/>
    <n v="3880553235.9875631"/>
    <n v="74840815.375601515"/>
    <n v="-9187471.3925807327"/>
    <n v="0"/>
    <n v="0"/>
    <n v="1099"/>
    <n v="4141000"/>
    <n v="5192000"/>
    <n v="1099"/>
    <n v="0"/>
    <n v="0"/>
    <n v="0.38661866350548862"/>
    <n v="0.49145037373498363"/>
    <n v="0"/>
    <n v="0"/>
    <n v="1"/>
    <n v="1"/>
    <n v="3542046.0167708299"/>
    <n v="2500000"/>
    <n v="-32262250.096334219"/>
  </r>
  <r>
    <x v="1101"/>
    <x v="1101"/>
    <n v="3880580962.6561942"/>
    <n v="74840815.375601515"/>
    <n v="-9695596.6807084847"/>
    <n v="0"/>
    <n v="0"/>
    <n v="1100"/>
    <n v="4141000"/>
    <n v="5162000"/>
    <n v="1100"/>
    <n v="0"/>
    <n v="0"/>
    <n v="0.38664858969885191"/>
    <n v="0.491485826055024"/>
    <n v="0"/>
    <n v="0"/>
    <n v="1"/>
    <n v="1"/>
    <n v="3515564.4953760621"/>
    <n v="2500000"/>
    <n v="-33839627.602582052"/>
  </r>
  <r>
    <x v="1102"/>
    <x v="1102"/>
    <n v="3880605665.9281631"/>
    <n v="74840815.375601515"/>
    <n v="-10198640.71606853"/>
    <n v="0"/>
    <n v="0"/>
    <n v="1101"/>
    <n v="4141000"/>
    <n v="5155000"/>
    <n v="1101"/>
    <n v="0"/>
    <n v="0"/>
    <n v="0.38667851185929608"/>
    <n v="0.49152164140140031"/>
    <n v="0"/>
    <n v="0"/>
    <n v="1"/>
    <n v="1"/>
    <n v="3490669.3947356408"/>
    <n v="2500000"/>
    <n v="-35401231.334119983"/>
  </r>
  <r>
    <x v="1103"/>
    <x v="1103"/>
    <n v="3880627648.1449718"/>
    <n v="74840815.375601515"/>
    <n v="-10696654.31118742"/>
    <n v="0"/>
    <n v="0"/>
    <n v="1102"/>
    <n v="4141000"/>
    <n v="5162000"/>
    <n v="1102"/>
    <n v="0"/>
    <n v="0"/>
    <n v="0.38670842998763638"/>
    <n v="0.49155743439428229"/>
    <n v="0"/>
    <n v="0"/>
    <n v="1"/>
    <n v="1"/>
    <n v="3467265.6776055838"/>
    <n v="2500000"/>
    <n v="-36947219.028691567"/>
  </r>
  <r>
    <x v="1104"/>
    <x v="1104"/>
    <n v="3880647181.4137921"/>
    <n v="74840815.375601515"/>
    <n v="-11189687.770466439"/>
    <n v="0"/>
    <n v="0"/>
    <n v="1103"/>
    <n v="4141000"/>
    <n v="5166000"/>
    <n v="1103"/>
    <n v="0"/>
    <n v="0"/>
    <n v="0.38673834408468782"/>
    <n v="0.49159297040045369"/>
    <n v="0"/>
    <n v="0"/>
    <n v="1"/>
    <n v="1"/>
    <n v="3445264.0001102779"/>
    <n v="2500000"/>
    <n v="-38477746.846662998"/>
  </r>
  <r>
    <x v="1105"/>
    <x v="1105"/>
    <n v="3880664510.6309099"/>
    <n v="74840815.375601515"/>
    <n v="-11677790.89526286"/>
    <n v="0"/>
    <n v="0"/>
    <n v="1104"/>
    <n v="4141000"/>
    <n v="5163000"/>
    <n v="1104"/>
    <n v="0"/>
    <n v="0"/>
    <n v="0.38676825415126492"/>
    <n v="0.49162830666463841"/>
    <n v="0"/>
    <n v="0"/>
    <n v="1"/>
    <n v="1"/>
    <n v="3424580.3706715279"/>
    <n v="2500000"/>
    <n v="-39992969.386796817"/>
  </r>
  <r>
    <x v="1106"/>
    <x v="1106"/>
    <n v="3880679856.2028341"/>
    <n v="74840815.375601515"/>
    <n v="-12161012.98892042"/>
    <n v="0"/>
    <n v="0"/>
    <n v="1105"/>
    <n v="4141000"/>
    <n v="5132000"/>
    <n v="1105"/>
    <n v="0"/>
    <n v="0"/>
    <n v="0.38679816018818219"/>
    <n v="0.49166357074598188"/>
    <n v="0"/>
    <n v="0"/>
    <n v="1"/>
    <n v="1"/>
    <n v="3405135.8293700381"/>
    <n v="2500000"/>
    <n v="-41493039.701867983"/>
  </r>
  <r>
    <x v="1107"/>
    <x v="1107"/>
    <n v="3880693416.4952912"/>
    <n v="74840815.375601515"/>
    <n v="-12639402.86174942"/>
    <n v="0"/>
    <n v="0"/>
    <n v="1106"/>
    <n v="4141000"/>
    <n v="5157000"/>
    <n v="1106"/>
    <n v="0"/>
    <n v="0"/>
    <n v="0.38682806219625432"/>
    <n v="0.49169925797380809"/>
    <n v="0"/>
    <n v="0"/>
    <n v="1"/>
    <n v="1"/>
    <n v="3386856.1465152949"/>
    <n v="2500000"/>
    <n v="-42978109.314123712"/>
  </r>
  <r>
    <x v="1108"/>
    <x v="1108"/>
    <n v="3880705370.0373111"/>
    <n v="74840815.375601515"/>
    <n v="-13113008.83595705"/>
    <n v="0"/>
    <n v="0"/>
    <n v="1107"/>
    <n v="4141000"/>
    <n v="5111000"/>
    <n v="1107"/>
    <n v="0"/>
    <n v="0"/>
    <n v="0.38685796017629492"/>
    <n v="0.49173439602074143"/>
    <n v="0"/>
    <n v="0"/>
    <n v="1"/>
    <n v="1"/>
    <n v="3369671.539273141"/>
    <n v="2500000"/>
    <n v="-44448328.230588831"/>
  </r>
  <r>
    <x v="1109"/>
    <x v="1109"/>
    <n v="3880715877.5049138"/>
    <n v="74840815.375601515"/>
    <n v="-13581878.75052846"/>
    <n v="0"/>
    <n v="0"/>
    <n v="1108"/>
    <n v="4359000"/>
    <n v="5239000"/>
    <n v="1108"/>
    <n v="0"/>
    <n v="0"/>
    <n v="0.38688785412911808"/>
    <n v="0.49177023487798388"/>
    <n v="0"/>
    <n v="0"/>
    <n v="1"/>
    <n v="1"/>
    <n v="3353516.4052692442"/>
    <n v="2500000"/>
    <n v="-45903844.958217919"/>
  </r>
  <r>
    <x v="1110"/>
    <x v="1110"/>
    <n v="3880725083.506423"/>
    <n v="74840815.375601515"/>
    <n v="-14046059.966058969"/>
    <n v="0"/>
    <n v="0"/>
    <n v="1109"/>
    <n v="4332000"/>
    <n v="5334000"/>
    <n v="1109"/>
    <n v="0"/>
    <n v="0"/>
    <n v="0.38691012391052843"/>
    <n v="0.49180371102762599"/>
    <n v="0"/>
    <n v="0"/>
    <n v="1"/>
    <n v="1"/>
    <n v="3338329.0721515189"/>
    <n v="2500000"/>
    <n v="-47344806.518896051"/>
  </r>
  <r>
    <x v="1111"/>
    <x v="1111"/>
    <n v="3880733118.1892352"/>
    <n v="74840815.375601515"/>
    <n v="-14505599.36953792"/>
    <n v="0"/>
    <n v="0"/>
    <n v="1110"/>
    <n v="4368000"/>
    <n v="5438000"/>
    <n v="1110"/>
    <n v="0"/>
    <n v="0"/>
    <n v="0.38693334316719669"/>
    <n v="0.49183538500405682"/>
    <n v="0"/>
    <n v="0"/>
    <n v="1"/>
    <n v="1"/>
    <n v="3324051.562155433"/>
    <n v="2500000"/>
    <n v="-48771358.464289479"/>
  </r>
  <r>
    <x v="1112"/>
    <x v="1112"/>
    <n v="3880740098.6859322"/>
    <n v="74840815.375601515"/>
    <n v="-8482748.379084792"/>
    <n v="0"/>
    <n v="0"/>
    <n v="1111"/>
    <n v="4396000"/>
    <n v="5447000"/>
    <n v="1111"/>
    <n v="0"/>
    <n v="0"/>
    <n v="0.38695528962143999"/>
    <n v="0.49186507493004189"/>
    <n v="0"/>
    <n v="0"/>
    <n v="1"/>
    <n v="1"/>
    <n v="4140869.5550023038"/>
    <n v="3330240.1842288752"/>
    <n v="-46637982.390547827"/>
  </r>
  <r>
    <x v="1113"/>
    <x v="1113"/>
    <n v="3880746130.4157681"/>
    <n v="74840815.375601515"/>
    <n v="-8997920.897189986"/>
    <n v="0"/>
    <n v="0"/>
    <n v="1112"/>
    <n v="4373000"/>
    <n v="5330000"/>
    <n v="1112"/>
    <n v="0"/>
    <n v="0"/>
    <n v="0.38698665079391681"/>
    <n v="0.49189924464413209"/>
    <n v="0"/>
    <n v="0"/>
    <n v="1"/>
    <n v="1"/>
    <n v="3298011.2586835409"/>
    <n v="2500000"/>
    <n v="-48071602.577066757"/>
  </r>
  <r>
    <x v="1114"/>
    <x v="1114"/>
    <n v="3880751308.2560039"/>
    <n v="74840815.375601515"/>
    <n v="-7348676.6902292781"/>
    <n v="0"/>
    <n v="0"/>
    <n v="1113"/>
    <n v="4623000"/>
    <n v="5977000"/>
    <n v="1113"/>
    <n v="0"/>
    <n v="0"/>
    <n v="0.38700841475603809"/>
    <n v="0.49193070715400211"/>
    <n v="0"/>
    <n v="0"/>
    <n v="1"/>
    <n v="1"/>
    <n v="3286149.056142868"/>
    <n v="2500000"/>
    <n v="-48308999.062040932"/>
  </r>
  <r>
    <x v="1115"/>
    <x v="1115"/>
    <n v="3880755717.5961199"/>
    <n v="74840815.375601515"/>
    <n v="12277950.075030459"/>
    <n v="0"/>
    <n v="0"/>
    <n v="1114"/>
    <n v="4852000"/>
    <n v="6591000"/>
    <n v="1114"/>
    <n v="0"/>
    <n v="0"/>
    <n v="0.38702123778262609"/>
    <n v="0.49195000165715003"/>
    <n v="0"/>
    <n v="0"/>
    <n v="1"/>
    <n v="1"/>
    <n v="9234550.4321125876"/>
    <n v="6317277.9932123683"/>
    <n v="-38694959.082218423"/>
  </r>
  <r>
    <x v="1116"/>
    <x v="1116"/>
    <n v="3880759435.2865939"/>
    <n v="74840815.375601515"/>
    <n v="0"/>
    <n v="0"/>
    <n v="0"/>
    <n v="1115"/>
    <n v="4359000"/>
    <n v="5602000"/>
    <n v="1115"/>
    <n v="0"/>
    <n v="0"/>
    <n v="0.38704001737352062"/>
    <n v="0.49196372223955309"/>
    <n v="0"/>
    <n v="0"/>
    <n v="1"/>
    <n v="1"/>
    <n v="3467711.2479857961"/>
    <n v="2500000"/>
    <n v="-40208009.50004524"/>
  </r>
  <r>
    <x v="1117"/>
    <x v="1117"/>
    <n v="3880762530.4928112"/>
    <n v="74840815.375601515"/>
    <n v="-600000"/>
    <n v="0"/>
    <n v="0"/>
    <n v="1116"/>
    <n v="4364000"/>
    <n v="5458000"/>
    <n v="1116"/>
    <n v="0"/>
    <n v="0"/>
    <n v="0.38706226915403791"/>
    <n v="0.49199143857198702"/>
    <n v="0"/>
    <n v="0"/>
    <n v="1"/>
    <n v="1"/>
    <n v="3445682.8778360859"/>
    <n v="2500000"/>
    <n v="-41705929.414031968"/>
  </r>
  <r>
    <x v="1118"/>
    <x v="1118"/>
    <n v="3880765065.4635749"/>
    <n v="74840815.375601515"/>
    <n v="-474245.00013411051"/>
    <n v="0"/>
    <n v="0"/>
    <n v="1117"/>
    <n v="4508000"/>
    <n v="5345000"/>
    <n v="1117"/>
    <n v="0"/>
    <n v="0"/>
    <n v="0.38708434176436929"/>
    <n v="0.49202157759386522"/>
    <n v="0"/>
    <n v="0"/>
    <n v="1"/>
    <n v="1"/>
    <n v="3424974.154811969"/>
    <n v="2500000"/>
    <n v="-42794907.629213654"/>
  </r>
  <r>
    <x v="1119"/>
    <x v="1119"/>
    <n v="3880767096.2227721"/>
    <n v="74840815.375601515"/>
    <n v="-1069502.5502387709"/>
    <n v="0"/>
    <n v="0"/>
    <n v="1118"/>
    <n v="4545000"/>
    <n v="5338000"/>
    <n v="1118"/>
    <n v="0"/>
    <n v="0"/>
    <n v="0.38710129396740428"/>
    <n v="0.49205358430432361"/>
    <n v="0"/>
    <n v="0"/>
    <n v="1"/>
    <n v="1"/>
    <n v="3405506.023199189"/>
    <n v="2500000"/>
    <n v="-44266958.562486917"/>
  </r>
  <r>
    <x v="1120"/>
    <x v="1120"/>
    <n v="3880768673.191864"/>
    <n v="74840815.375601515"/>
    <n v="-1658807.524975436"/>
    <n v="0"/>
    <n v="0"/>
    <n v="1119"/>
    <n v="4498000"/>
    <n v="5326000"/>
    <n v="1119"/>
    <n v="0"/>
    <n v="0"/>
    <n v="0.38711691842551932"/>
    <n v="0.49208558591235962"/>
    <n v="0"/>
    <n v="0"/>
    <n v="1"/>
    <n v="1"/>
    <n v="3387204.163251034"/>
    <n v="2500000"/>
    <n v="-45724288.986756489"/>
  </r>
  <r>
    <x v="1121"/>
    <x v="1121"/>
    <n v="3880769841.7501392"/>
    <n v="74840815.375601515"/>
    <n v="-2242219.450096454"/>
    <n v="0"/>
    <n v="0"/>
    <n v="1120"/>
    <n v="4503000"/>
    <n v="5350000"/>
    <n v="1120"/>
    <n v="0"/>
    <n v="0"/>
    <n v="0.38713422450575918"/>
    <n v="0.49211767848630061"/>
    <n v="0"/>
    <n v="0"/>
    <n v="1"/>
    <n v="1"/>
    <n v="3369998.707472112"/>
    <n v="2500000"/>
    <n v="-47167046.1071091"/>
  </r>
  <r>
    <x v="1122"/>
    <x v="1122"/>
    <n v="3880770642.738925"/>
    <n v="74840815.375601515"/>
    <n v="-2819797.2560966648"/>
    <n v="0"/>
    <n v="0"/>
    <n v="1121"/>
    <n v="4493000"/>
    <n v="5287000"/>
    <n v="1121"/>
    <n v="0"/>
    <n v="0"/>
    <n v="0.38715134993507933"/>
    <n v="0.4921492262243804"/>
    <n v="0"/>
    <n v="0"/>
    <n v="1"/>
    <n v="1"/>
    <n v="3353823.9738986408"/>
    <n v="2500000"/>
    <n v="-48595375.656580657"/>
  </r>
  <r>
    <x v="1123"/>
    <x v="1123"/>
    <n v="3880771112.9153948"/>
    <n v="74840815.375601515"/>
    <n v="-3391599.2841659719"/>
    <n v="0"/>
    <n v="0"/>
    <n v="1122"/>
    <n v="4470000"/>
    <n v="5339000"/>
    <n v="1122"/>
    <n v="0"/>
    <n v="0"/>
    <n v="0.38716883079151743"/>
    <n v="0.49218178958879139"/>
    <n v="0"/>
    <n v="0"/>
    <n v="1"/>
    <n v="1"/>
    <n v="3338618.2153570219"/>
    <n v="2500000"/>
    <n v="-50009421.910876773"/>
  </r>
  <r>
    <x v="1124"/>
    <x v="1124"/>
    <n v="3880771285.360981"/>
    <n v="74840815.375601515"/>
    <n v="-3957683.292082394"/>
    <n v="0"/>
    <n v="0"/>
    <n v="1123"/>
    <n v="4470000"/>
    <n v="5294000"/>
    <n v="1123"/>
    <n v="0"/>
    <n v="0"/>
    <n v="0.38718713025506801"/>
    <n v="0.49221331784443079"/>
    <n v="0"/>
    <n v="0"/>
    <n v="1"/>
    <n v="1"/>
    <n v="3324323.3837435199"/>
    <n v="2500000"/>
    <n v="-51409327.702945977"/>
  </r>
  <r>
    <x v="1125"/>
    <x v="1125"/>
    <n v="3880771189.8489552"/>
    <n v="74840815.375601515"/>
    <n v="-4518106.4600461815"/>
    <n v="0"/>
    <n v="0"/>
    <n v="1124"/>
    <n v="4472000"/>
    <n v="5335000"/>
    <n v="1124"/>
    <n v="0"/>
    <n v="0"/>
    <n v="0.38720542764546562"/>
    <n v="0.49224555527071562"/>
    <n v="0"/>
    <n v="0"/>
    <n v="1"/>
    <n v="1"/>
    <n v="3310884.9084251681"/>
    <n v="2500000"/>
    <n v="-52795234.437407397"/>
  </r>
  <r>
    <x v="1126"/>
    <x v="1126"/>
    <n v="3880770853.1752381"/>
    <n v="74840815.375601515"/>
    <n v="-5072925.3964555943"/>
    <n v="0"/>
    <n v="0"/>
    <n v="1125"/>
    <n v="4204000"/>
    <n v="5110000"/>
    <n v="1125"/>
    <n v="0"/>
    <n v="0"/>
    <n v="0.38722365168894879"/>
    <n v="0.49227696095954898"/>
    <n v="0"/>
    <n v="0"/>
    <n v="1"/>
    <n v="1"/>
    <n v="3298251.487915941"/>
    <n v="2500000"/>
    <n v="-54167282.104833983"/>
  </r>
  <r>
    <x v="1127"/>
    <x v="1127"/>
    <n v="3880770299.4561481"/>
    <n v="74840815.375601515"/>
    <n v="-5622196.143624926"/>
    <n v="0"/>
    <n v="0"/>
    <n v="1126"/>
    <n v="4218000"/>
    <n v="4930000"/>
    <n v="1126"/>
    <n v="0"/>
    <n v="0"/>
    <n v="0.38725130687566223"/>
    <n v="0.49231230620775218"/>
    <n v="0"/>
    <n v="0"/>
    <n v="1"/>
    <n v="1"/>
    <n v="3286374.8940329282"/>
    <n v="2500000"/>
    <n v="-55525609.295892984"/>
  </r>
  <r>
    <x v="1128"/>
    <x v="1128"/>
    <n v="3880769550.3963509"/>
    <n v="74840815.375601515"/>
    <n v="-5446219.1834453354"/>
    <n v="0"/>
    <n v="0"/>
    <n v="1127"/>
    <n v="4476000"/>
    <n v="5201000"/>
    <n v="1127"/>
    <n v="0"/>
    <n v="0"/>
    <n v="0.38727847155117823"/>
    <n v="0.49235074483222552"/>
    <n v="0"/>
    <n v="0"/>
    <n v="1"/>
    <n v="1"/>
    <n v="3275209.7877848619"/>
    <n v="2500000"/>
    <n v="-56476390.715344988"/>
  </r>
  <r>
    <x v="1129"/>
    <x v="1129"/>
    <n v="3880768625.5300388"/>
    <n v="74840815.375601515"/>
    <n v="-5272001.9928282071"/>
    <n v="0"/>
    <n v="0"/>
    <n v="1128"/>
    <n v="4556000"/>
    <n v="5427000"/>
    <n v="1128"/>
    <n v="0"/>
    <n v="0"/>
    <n v="0.38729654551310261"/>
    <n v="0.49238431284622047"/>
    <n v="0"/>
    <n v="0"/>
    <n v="1"/>
    <n v="1"/>
    <n v="3264713.5462901611"/>
    <n v="2500000"/>
    <n v="-57417664.320814997"/>
  </r>
  <r>
    <x v="1130"/>
    <x v="1130"/>
    <n v="3880767542.4379702"/>
    <n v="74840815.375601515"/>
    <n v="-5819281.9740783088"/>
    <n v="0"/>
    <n v="0"/>
    <n v="1129"/>
    <n v="4056000"/>
    <n v="5073000"/>
    <n v="1129"/>
    <n v="0"/>
    <n v="0"/>
    <n v="0.38731175558820657"/>
    <n v="0.49241370382141009"/>
    <n v="0"/>
    <n v="0"/>
    <n v="1"/>
    <n v="1"/>
    <n v="3254846.100063737"/>
    <n v="2500000"/>
    <n v="-58743487.690440692"/>
  </r>
  <r>
    <x v="1131"/>
    <x v="1131"/>
    <n v="3880766316.9428158"/>
    <n v="74840815.375601515"/>
    <n v="-6361089.1556382366"/>
    <n v="0"/>
    <n v="0"/>
    <n v="1130"/>
    <n v="3828000"/>
    <n v="4823000"/>
    <n v="1130"/>
    <n v="0"/>
    <n v="0"/>
    <n v="0.3873445051964125"/>
    <n v="0.49244942282422483"/>
    <n v="0"/>
    <n v="0"/>
    <n v="1"/>
    <n v="1"/>
    <n v="3245569.7800514242"/>
    <n v="2500000"/>
    <n v="-60056052.826666467"/>
  </r>
  <r>
    <x v="1132"/>
    <x v="1132"/>
    <n v="3880764963.2849712"/>
    <n v="74840815.375601515"/>
    <n v="-4018458.2655036682"/>
    <n v="0"/>
    <n v="0"/>
    <n v="1131"/>
    <n v="4035000"/>
    <n v="5059000"/>
    <n v="1131"/>
    <n v="0"/>
    <n v="0"/>
    <n v="0.38738497613945522"/>
    <n v="0.49248948585387248"/>
    <n v="0"/>
    <n v="0"/>
    <n v="1"/>
    <n v="1"/>
    <n v="3272466.9395496971"/>
    <n v="2535617.7657216331"/>
    <n v="-59779642.311823383"/>
  </r>
  <r>
    <x v="1133"/>
    <x v="1133"/>
    <n v="3880763494.2807832"/>
    <n v="74840815.375601515"/>
    <n v="22052661.31625317"/>
    <n v="0"/>
    <n v="0"/>
    <n v="1132"/>
    <n v="10743000"/>
    <n v="14539000"/>
    <n v="1132"/>
    <n v="0"/>
    <n v="0"/>
    <n v="0.38741889130428508"/>
    <n v="0.49252554649776548"/>
    <n v="0"/>
    <n v="0"/>
    <n v="1"/>
    <n v="1"/>
    <n v="12791411.51309537"/>
    <n v="7737307.9385831356"/>
    <n v="-46505233.402066939"/>
  </r>
  <r>
    <x v="1134"/>
    <x v="1134"/>
    <n v="3880761921.4649549"/>
    <n v="74840815.375601515"/>
    <n v="20488917.138969541"/>
    <n v="0"/>
    <n v="0"/>
    <n v="1133"/>
    <n v="6898000"/>
    <n v="10209000"/>
    <n v="1133"/>
    <n v="0"/>
    <n v="0"/>
    <n v="0.38739838790072201"/>
    <n v="0.49252560693096231"/>
    <n v="0"/>
    <n v="0"/>
    <n v="1"/>
    <n v="1"/>
    <n v="10702972.261451229"/>
    <n v="5640870.7973918673"/>
    <n v="-37697156.078440987"/>
  </r>
  <r>
    <x v="1135"/>
    <x v="1135"/>
    <n v="3880760255.2187161"/>
    <n v="74840815.375601515"/>
    <n v="2784388.3001378961"/>
    <n v="0"/>
    <n v="0"/>
    <n v="1134"/>
    <n v="5047000"/>
    <n v="6476000"/>
    <n v="1134"/>
    <n v="0"/>
    <n v="0"/>
    <n v="0.38739563444462283"/>
    <n v="0.49252811852728962"/>
    <n v="0"/>
    <n v="0"/>
    <n v="1"/>
    <n v="1"/>
    <n v="3917780.0700092721"/>
    <n v="2500000"/>
    <n v="-38432259.526082553"/>
  </r>
  <r>
    <x v="1136"/>
    <x v="1136"/>
    <n v="3880758504.8851628"/>
    <n v="74840815.375601515"/>
    <n v="719754.99999999977"/>
    <n v="0"/>
    <n v="0"/>
    <n v="1135"/>
    <n v="4767000"/>
    <n v="5886000"/>
    <n v="1135"/>
    <n v="0"/>
    <n v="0"/>
    <n v="0.38739281736505449"/>
    <n v="0.49254359776961482"/>
    <n v="0"/>
    <n v="0"/>
    <n v="1"/>
    <n v="1"/>
    <n v="3894290.0787363872"/>
    <n v="2500000"/>
    <n v="-39553974.439412013"/>
  </r>
  <r>
    <x v="1137"/>
    <x v="1137"/>
    <n v="3880756678.8730769"/>
    <n v="74840815.375601515"/>
    <n v="-244335.0442214683"/>
    <n v="0"/>
    <n v="0"/>
    <n v="1136"/>
    <n v="4232000"/>
    <n v="5524000"/>
    <n v="1136"/>
    <n v="0"/>
    <n v="0"/>
    <n v="0.38740037145585909"/>
    <n v="0.49256918904858732"/>
    <n v="0"/>
    <n v="0"/>
    <n v="1"/>
    <n v="1"/>
    <n v="3858618.5575393909"/>
    <n v="2500000"/>
    <n v="-41058434.70385889"/>
  </r>
  <r>
    <x v="1138"/>
    <x v="1138"/>
    <n v="3880754784.75036"/>
    <n v="74840815.375601515"/>
    <n v="-841891.69383386674"/>
    <n v="0"/>
    <n v="0"/>
    <n v="1137"/>
    <n v="4050000"/>
    <n v="4943000"/>
    <n v="1137"/>
    <n v="0"/>
    <n v="0"/>
    <n v="0.38742702520541877"/>
    <n v="0.49260062848106179"/>
    <n v="0"/>
    <n v="0"/>
    <n v="1"/>
    <n v="1"/>
    <n v="3813172.2175662331"/>
    <n v="2500000"/>
    <n v="-42547850.365997583"/>
  </r>
  <r>
    <x v="1139"/>
    <x v="1139"/>
    <n v="3880752829.328115"/>
    <n v="74840815.375601515"/>
    <n v="-1433472.7770837061"/>
    <n v="0"/>
    <n v="0"/>
    <n v="1138"/>
    <n v="5803000"/>
    <n v="7254000"/>
    <n v="1138"/>
    <n v="0"/>
    <n v="0"/>
    <n v="0.3874599588237071"/>
    <n v="0.49264122090778051"/>
    <n v="0"/>
    <n v="0"/>
    <n v="1"/>
    <n v="1"/>
    <n v="3770448.4181853528"/>
    <n v="2500000"/>
    <n v="-44022371.871847793"/>
  </r>
  <r>
    <x v="1140"/>
    <x v="1140"/>
    <n v="3880750818.7363319"/>
    <n v="74840815.375601515"/>
    <n v="20293266.950366721"/>
    <n v="0"/>
    <n v="0"/>
    <n v="1139"/>
    <n v="7254000"/>
    <n v="10382000"/>
    <n v="1139"/>
    <n v="0"/>
    <n v="0"/>
    <n v="0.38742786145939212"/>
    <n v="0.49264062184419788"/>
    <n v="0"/>
    <n v="0"/>
    <n v="1"/>
    <n v="1"/>
    <n v="11989162.62009934"/>
    <n v="6826385.9630300626"/>
    <n v="-33269310.662969079"/>
  </r>
  <r>
    <x v="1141"/>
    <x v="1141"/>
    <n v="3880748758.4919991"/>
    <n v="74840815.375601515"/>
    <n v="8490222.0886013284"/>
    <n v="0"/>
    <n v="0"/>
    <n v="1140"/>
    <n v="7987000"/>
    <n v="10914000"/>
    <n v="1140"/>
    <n v="0"/>
    <n v="0"/>
    <n v="0.38742907306138169"/>
    <n v="0.49263874135464158"/>
    <n v="0"/>
    <n v="0"/>
    <n v="1"/>
    <n v="1"/>
    <n v="5983889.8370263586"/>
    <n v="3159227.534180868"/>
    <n v="-30896992.563775651"/>
  </r>
  <r>
    <x v="1142"/>
    <x v="1142"/>
    <n v="3880746653.5604"/>
    <n v="74840815.375601515"/>
    <n v="10796325"/>
    <n v="0"/>
    <n v="0"/>
    <n v="1141"/>
    <n v="7026000"/>
    <n v="10150000"/>
    <n v="1141"/>
    <n v="0"/>
    <n v="0"/>
    <n v="0.3873306184350177"/>
    <n v="0.49259960593959579"/>
    <n v="0"/>
    <n v="0"/>
    <n v="1"/>
    <n v="1"/>
    <n v="7624025.8754856661"/>
    <n v="4199401.0871278383"/>
    <n v="-26578585.145043921"/>
  </r>
  <r>
    <x v="1143"/>
    <x v="1143"/>
    <n v="3880744508.4102898"/>
    <n v="74840815.375601515"/>
    <n v="0"/>
    <n v="0"/>
    <n v="0"/>
    <n v="1142"/>
    <n v="6425000"/>
    <n v="8187000"/>
    <n v="1142"/>
    <n v="0"/>
    <n v="0"/>
    <n v="0.387300003892732"/>
    <n v="0.49259213931983298"/>
    <n v="0"/>
    <n v="0"/>
    <n v="1"/>
    <n v="1"/>
    <n v="4231245.2160458025"/>
    <n v="2500000"/>
    <n v="-28212799.29953425"/>
  </r>
  <r>
    <x v="1144"/>
    <x v="1144"/>
    <n v="3880742327.0635452"/>
    <n v="74840815.375601515"/>
    <n v="-600000"/>
    <n v="0"/>
    <n v="0"/>
    <n v="1143"/>
    <n v="5883000"/>
    <n v="7638000"/>
    <n v="1143"/>
    <n v="0"/>
    <n v="0"/>
    <n v="0.38724241734785098"/>
    <n v="0.49257890045415609"/>
    <n v="0"/>
    <n v="0"/>
    <n v="1"/>
    <n v="1"/>
    <n v="4163476.0398630048"/>
    <n v="2500000"/>
    <n v="-29830671.312844958"/>
  </r>
  <r>
    <x v="1145"/>
    <x v="1145"/>
    <n v="3880740113.1398482"/>
    <n v="74840815.375601515"/>
    <n v="-1194000.00013411"/>
    <n v="0"/>
    <n v="0"/>
    <n v="1144"/>
    <n v="5416000"/>
    <n v="6987000"/>
    <n v="1144"/>
    <n v="0"/>
    <n v="0"/>
    <n v="0.38720711835700838"/>
    <n v="0.49257542247386887"/>
    <n v="0"/>
    <n v="0"/>
    <n v="1"/>
    <n v="1"/>
    <n v="4099766.6918901778"/>
    <n v="2500000"/>
    <n v="-31432364.606384192"/>
  </r>
  <r>
    <x v="1146"/>
    <x v="1146"/>
    <n v="3880737869.8969159"/>
    <n v="74840815.375601515"/>
    <n v="-1782060.0003996489"/>
    <n v="0"/>
    <n v="0"/>
    <n v="1145"/>
    <n v="5183000"/>
    <n v="6659000"/>
    <n v="1145"/>
    <n v="0"/>
    <n v="0"/>
    <n v="0.38719025163775422"/>
    <n v="0.49258333987081698"/>
    <n v="0"/>
    <n v="0"/>
    <n v="1"/>
    <n v="1"/>
    <n v="4039873.961186551"/>
    <n v="2500000"/>
    <n v="-33018040.967346031"/>
  </r>
  <r>
    <x v="1147"/>
    <x v="1147"/>
    <n v="3880735600.2666898"/>
    <n v="74840815.375601515"/>
    <n v="-2364239.4007939738"/>
    <n v="0"/>
    <n v="0"/>
    <n v="1146"/>
    <n v="5095000"/>
    <n v="6477000"/>
    <n v="1146"/>
    <n v="0"/>
    <n v="0"/>
    <n v="0.38718231441041662"/>
    <n v="0.49259659473917328"/>
    <n v="0"/>
    <n v="0"/>
    <n v="1"/>
    <n v="1"/>
    <n v="3983569.206778029"/>
    <n v="2500000"/>
    <n v="-34587860.565052673"/>
  </r>
  <r>
    <x v="1148"/>
    <x v="1148"/>
    <n v="3880733306.8879161"/>
    <n v="74840815.375601515"/>
    <n v="4256952.9926855164"/>
    <n v="0"/>
    <n v="0"/>
    <n v="1147"/>
    <n v="5308000"/>
    <n v="7049000"/>
    <n v="1147"/>
    <n v="0"/>
    <n v="0"/>
    <n v="0.38717770353030928"/>
    <n v="0.49261259576302491"/>
    <n v="0"/>
    <n v="0"/>
    <n v="1"/>
    <n v="1"/>
    <n v="5270582.104197681"/>
    <n v="3489155.967727005"/>
    <n v="-32202356.967133131"/>
  </r>
  <r>
    <x v="1149"/>
    <x v="1149"/>
    <n v="3880730992.1354609"/>
    <n v="74840815.375601515"/>
    <n v="14395100"/>
    <n v="0"/>
    <n v="0"/>
    <n v="1148"/>
    <n v="16917000"/>
    <n v="22458000"/>
    <n v="1148"/>
    <n v="0"/>
    <n v="0"/>
    <n v="0.38718433939253782"/>
    <n v="0.49262855103408287"/>
    <n v="0"/>
    <n v="0"/>
    <n v="1"/>
    <n v="1"/>
    <n v="9038350.949875759"/>
    <n v="4971883.1136966357"/>
    <n v="-25901083.404659592"/>
  </r>
  <r>
    <x v="1150"/>
    <x v="1150"/>
    <n v="3880728658.146708"/>
    <n v="74840815.375601515"/>
    <n v="37427260"/>
    <n v="0"/>
    <n v="0"/>
    <n v="1149"/>
    <n v="12951000"/>
    <n v="18513000"/>
    <n v="1149"/>
    <n v="0"/>
    <n v="0"/>
    <n v="0.38678149318531202"/>
    <n v="0.49242100989146997"/>
    <n v="0"/>
    <n v="0"/>
    <n v="1"/>
    <n v="1"/>
    <n v="19355807.257116862"/>
    <n v="9957880.8541384041"/>
    <n v="-7056022.5764023364"/>
  </r>
  <r>
    <x v="1151"/>
    <x v="1151"/>
    <n v="3880726306.8452988"/>
    <n v="74840815.375601515"/>
    <n v="6016423.0495743826"/>
    <n v="0"/>
    <n v="0"/>
    <n v="1150"/>
    <n v="9374000"/>
    <n v="12767000"/>
    <n v="1150"/>
    <n v="0"/>
    <n v="0"/>
    <n v="0.3868038658571451"/>
    <n v="0.49245470548921227"/>
    <n v="0"/>
    <n v="0"/>
    <n v="1"/>
    <n v="1"/>
    <n v="5439524.9868825069"/>
    <n v="2500000"/>
    <n v="-8885462.3522154577"/>
  </r>
  <r>
    <x v="1152"/>
    <x v="1152"/>
    <n v="3880723939.9625082"/>
    <n v="74840815.375601515"/>
    <n v="719755"/>
    <n v="0"/>
    <n v="0"/>
    <n v="1151"/>
    <n v="8673000"/>
    <n v="11450000"/>
    <n v="1151"/>
    <n v="0"/>
    <n v="0"/>
    <n v="0.38660829209710529"/>
    <n v="0.49236622040584949"/>
    <n v="0"/>
    <n v="0"/>
    <n v="1"/>
    <n v="1"/>
    <n v="4699733.1858995426"/>
    <n v="2500000"/>
    <n v="-10302645.230679359"/>
  </r>
  <r>
    <x v="1153"/>
    <x v="1153"/>
    <n v="3880721559.0564852"/>
    <n v="74840815.375601515"/>
    <n v="-245203.7639875396"/>
    <n v="0"/>
    <n v="0"/>
    <n v="1152"/>
    <n v="6938000"/>
    <n v="9855000"/>
    <n v="1152"/>
    <n v="0"/>
    <n v="0"/>
    <n v="0.38644810359028742"/>
    <n v="0.49229110586509278"/>
    <n v="0"/>
    <n v="0"/>
    <n v="1"/>
    <n v="1"/>
    <n v="4615810.2201348031"/>
    <n v="2500000"/>
    <n v="-12099618.780675391"/>
  </r>
  <r>
    <x v="1154"/>
    <x v="1154"/>
    <n v="3880719165.5295601"/>
    <n v="74840815.375601515"/>
    <n v="-842751.72640247154"/>
    <n v="0"/>
    <n v="0"/>
    <n v="1153"/>
    <n v="5718000"/>
    <n v="8531000"/>
    <n v="1153"/>
    <n v="0"/>
    <n v="0"/>
    <n v="0.38636859080288671"/>
    <n v="0.49224979012519893"/>
    <n v="0"/>
    <n v="0"/>
    <n v="1"/>
    <n v="1"/>
    <n v="4525003.0207664222"/>
    <n v="2500000"/>
    <n v="-13878622.595573111"/>
  </r>
  <r>
    <x v="1155"/>
    <x v="1155"/>
    <n v="3880716760.6438308"/>
    <n v="74840815.375601515"/>
    <n v="48228770.790673189"/>
    <n v="0"/>
    <n v="0"/>
    <n v="1154"/>
    <n v="6929000"/>
    <n v="13885000"/>
    <n v="1154"/>
    <n v="0"/>
    <n v="0"/>
    <n v="0.38633992403463829"/>
    <n v="0.49223375722624979"/>
    <n v="0"/>
    <n v="0"/>
    <n v="1"/>
    <n v="1"/>
    <n v="25150833.386714298"/>
    <n v="13039322.03349751"/>
    <n v="11543576.127280509"/>
  </r>
  <r>
    <x v="1156"/>
    <x v="1156"/>
    <n v="3880714345.5351868"/>
    <n v="74929471.005396873"/>
    <n v="19798341.314823229"/>
    <n v="0"/>
    <n v="0"/>
    <n v="1155"/>
    <n v="6372000"/>
    <n v="10516000"/>
    <n v="1155"/>
    <n v="0"/>
    <n v="0"/>
    <n v="0.38618596327840549"/>
    <n v="0.49202640395300701"/>
    <n v="0"/>
    <n v="0"/>
    <n v="1"/>
    <n v="1"/>
    <n v="10754186.770602141"/>
    <n v="4274677.7647328768"/>
    <n v="15267717.611979211"/>
  </r>
  <r>
    <x v="1157"/>
    <x v="1157"/>
    <n v="3880711921.225924"/>
    <n v="75164809.968221679"/>
    <n v="10510882.86547273"/>
    <n v="0"/>
    <n v="0"/>
    <n v="1156"/>
    <n v="6776000"/>
    <n v="10276000"/>
    <n v="1156"/>
    <n v="0"/>
    <n v="0"/>
    <n v="0.38617539221867819"/>
    <n v="0.4920283440265214"/>
    <n v="0"/>
    <n v="0"/>
    <n v="1"/>
    <n v="1"/>
    <n v="9705940.9450151492"/>
    <n v="5096385.3113005199"/>
    <n v="17525144.910906281"/>
  </r>
  <r>
    <x v="1158"/>
    <x v="1158"/>
    <n v="3880709488.6361089"/>
    <n v="75307463.141138092"/>
    <n v="2879020"/>
    <n v="0"/>
    <n v="0"/>
    <n v="1157"/>
    <n v="6242000"/>
    <n v="9320000"/>
    <n v="1157"/>
    <n v="0"/>
    <n v="0"/>
    <n v="0.38616822636184589"/>
    <n v="0.49203051622477317"/>
    <n v="0"/>
    <n v="0"/>
    <n v="1"/>
    <n v="1"/>
    <n v="6519516.3944305722"/>
    <n v="3576087.6159955552"/>
    <n v="15816118.941169679"/>
  </r>
  <r>
    <x v="1159"/>
    <x v="1159"/>
    <n v="3880707048.5938039"/>
    <n v="75199464.988862991"/>
    <n v="0"/>
    <n v="0"/>
    <n v="0"/>
    <n v="1158"/>
    <n v="5874000"/>
    <n v="9081000"/>
    <n v="1158"/>
    <n v="0"/>
    <n v="0"/>
    <n v="0.38614744549357921"/>
    <n v="0.49202389781326228"/>
    <n v="0"/>
    <n v="0"/>
    <n v="1"/>
    <n v="1"/>
    <n v="5369574.3352985699"/>
    <n v="2559335.770738292"/>
    <n v="12834373.6682999"/>
  </r>
  <r>
    <x v="1160"/>
    <x v="1160"/>
    <n v="3880704601.8442631"/>
    <n v="75011040.128312424"/>
    <n v="19553140"/>
    <n v="0"/>
    <n v="0"/>
    <n v="1159"/>
    <n v="7482000"/>
    <n v="14039000"/>
    <n v="1159"/>
    <n v="0"/>
    <n v="0"/>
    <n v="0.38611423144256779"/>
    <n v="0.49200861329192308"/>
    <n v="0"/>
    <n v="0"/>
    <n v="1"/>
    <n v="1"/>
    <n v="14372660.901729779"/>
    <n v="7927644.8976181"/>
    <n v="21459765.71324908"/>
  </r>
  <r>
    <x v="1161"/>
    <x v="1161"/>
    <n v="3880702149.0582108"/>
    <n v="75556102.883354321"/>
    <n v="33476719.830773"/>
    <n v="0"/>
    <n v="0"/>
    <n v="1160"/>
    <n v="10040000"/>
    <n v="17182000"/>
    <n v="1160"/>
    <n v="0"/>
    <n v="0"/>
    <n v="0.38611447964673512"/>
    <n v="0.49201168539065832"/>
    <n v="0"/>
    <n v="0"/>
    <n v="1"/>
    <n v="1"/>
    <n v="22329690.630672429"/>
    <n v="12575724.900750389"/>
    <n v="35165475.478361122"/>
  </r>
  <r>
    <x v="1162"/>
    <x v="1162"/>
    <n v="3880699690.839304"/>
    <n v="76422205.187509984"/>
    <n v="10697625.08087367"/>
    <n v="0"/>
    <n v="0"/>
    <n v="1161"/>
    <n v="8078000"/>
    <n v="13463000"/>
    <n v="1161"/>
    <n v="0"/>
    <n v="0"/>
    <n v="0.38609678709344603"/>
    <n v="0.49198978468299781"/>
    <n v="0"/>
    <n v="0"/>
    <n v="1"/>
    <n v="1"/>
    <n v="12058004.753521221"/>
    <n v="6974112.9277556092"/>
    <n v="31726467.444820751"/>
  </r>
  <r>
    <x v="1163"/>
    <x v="1163"/>
    <n v="3880697227.7308321"/>
    <n v="76204884.608502761"/>
    <n v="0"/>
    <n v="0"/>
    <n v="0"/>
    <n v="1162"/>
    <n v="6581000"/>
    <n v="10609000"/>
    <n v="1162"/>
    <n v="0"/>
    <n v="0"/>
    <n v="0.38609164749247482"/>
    <n v="0.49198814594735951"/>
    <n v="0"/>
    <n v="0"/>
    <n v="1"/>
    <n v="1"/>
    <n v="8461662.6429682244"/>
    <n v="5151461.1090576015"/>
    <n v="25778584.49661253"/>
  </r>
  <r>
    <x v="1164"/>
    <x v="1164"/>
    <n v="3880694760.2217531"/>
    <n v="75829021.175336793"/>
    <n v="-600000"/>
    <n v="0"/>
    <n v="0"/>
    <n v="1163"/>
    <n v="6173000"/>
    <n v="9001000"/>
    <n v="1163"/>
    <n v="0"/>
    <n v="0"/>
    <n v="0.38608923368857451"/>
    <n v="0.49198231087323913"/>
    <n v="0"/>
    <n v="0"/>
    <n v="1"/>
    <n v="1"/>
    <n v="7381054.137067372"/>
    <n v="4233211.8535096264"/>
    <n v="20943080.667169869"/>
  </r>
  <r>
    <x v="1165"/>
    <x v="1165"/>
    <n v="3880692288.752131"/>
    <n v="75523452.10374485"/>
    <n v="-1194000.00013411"/>
    <n v="0"/>
    <n v="0"/>
    <n v="1164"/>
    <n v="5923000"/>
    <n v="8508000"/>
    <n v="1164"/>
    <n v="0"/>
    <n v="0"/>
    <n v="0.38608326697338008"/>
    <n v="0.49198589374843432"/>
    <n v="0"/>
    <n v="0"/>
    <n v="1"/>
    <n v="1"/>
    <n v="6430566.5096465349"/>
    <n v="3435357.0683331471"/>
    <n v="17009846.602073502"/>
  </r>
  <r>
    <x v="1166"/>
    <x v="1166"/>
    <n v="3880689813.7180219"/>
    <n v="75274899.993351042"/>
    <n v="-1782060.0003996489"/>
    <n v="0"/>
    <n v="0"/>
    <n v="1165"/>
    <n v="6181000"/>
    <n v="8398000"/>
    <n v="1165"/>
    <n v="0"/>
    <n v="0"/>
    <n v="0.38606975508588248"/>
    <n v="0.49198942656143818"/>
    <n v="0"/>
    <n v="0"/>
    <n v="1"/>
    <n v="1"/>
    <n v="5640401.8740946706"/>
    <n v="2788681.5440019681"/>
    <n v="13801527.98315227"/>
  </r>
  <r>
    <x v="1167"/>
    <x v="1167"/>
    <n v="3880687335.4758768"/>
    <n v="75072157.326540276"/>
    <n v="-2364239.4007939738"/>
    <n v="0"/>
    <n v="0"/>
    <n v="1166"/>
    <n v="5779000"/>
    <n v="8033000"/>
    <n v="1166"/>
    <n v="0"/>
    <n v="0"/>
    <n v="0.38603099966044729"/>
    <n v="0.49198818498910779"/>
    <n v="0"/>
    <n v="0"/>
    <n v="1"/>
    <n v="1"/>
    <n v="5216827.1790764881"/>
    <n v="2500000"/>
    <n v="11196921.043284001"/>
  </r>
  <r>
    <x v="1168"/>
    <x v="1168"/>
    <n v="3880684854.3465042"/>
    <n v="74907564.896764621"/>
    <n v="-2940597.0073144832"/>
    <n v="0"/>
    <n v="0"/>
    <n v="1167"/>
    <n v="5731000"/>
    <n v="7784000"/>
    <n v="1167"/>
    <n v="0"/>
    <n v="0"/>
    <n v="0.38599991915052112"/>
    <n v="0.49198876986661833"/>
    <n v="0"/>
    <n v="0"/>
    <n v="1"/>
    <n v="1"/>
    <n v="5090015.0325917443"/>
    <n v="2500000"/>
    <n v="9079009.8459111862"/>
  </r>
  <r>
    <x v="1169"/>
    <x v="1169"/>
    <n v="3880682370.6186242"/>
    <n v="74840815.375601515"/>
    <n v="-3511191.0378986131"/>
    <n v="0"/>
    <n v="0"/>
    <n v="1168"/>
    <n v="5644000"/>
    <n v="7519000"/>
    <n v="1168"/>
    <n v="0"/>
    <n v="0"/>
    <n v="0.3859707507457214"/>
    <n v="0.49199221221750661"/>
    <n v="0"/>
    <n v="0"/>
    <n v="1"/>
    <n v="1"/>
    <n v="4970799.7842643093"/>
    <n v="2500000"/>
    <n v="7155137.6386218267"/>
  </r>
  <r>
    <x v="1170"/>
    <x v="1170"/>
    <n v="3880679884.5520911"/>
    <n v="74840815.375601515"/>
    <n v="-4076079.1283044401"/>
    <n v="0"/>
    <n v="0"/>
    <n v="1169"/>
    <n v="5662000"/>
    <n v="7382000"/>
    <n v="1169"/>
    <n v="0"/>
    <n v="0"/>
    <n v="0.3859450276357389"/>
    <n v="0.49199888881796972"/>
    <n v="0"/>
    <n v="0"/>
    <n v="1"/>
    <n v="1"/>
    <n v="4858726.3289389405"/>
    <n v="2500000"/>
    <n v="5225665.5173340579"/>
  </r>
  <r>
    <x v="1171"/>
    <x v="1171"/>
    <n v="3880677396.3807721"/>
    <n v="74840815.375601515"/>
    <n v="-4635318.3379324703"/>
    <n v="0"/>
    <n v="0"/>
    <n v="1170"/>
    <n v="5061000"/>
    <n v="7039000"/>
    <n v="1170"/>
    <n v="0"/>
    <n v="0"/>
    <n v="0.38591859537542977"/>
    <n v="0.49200683865638362"/>
    <n v="0"/>
    <n v="0"/>
    <n v="1"/>
    <n v="1"/>
    <n v="4753366.8253117809"/>
    <n v="2500000"/>
    <n v="3299596.5257994188"/>
  </r>
  <r>
    <x v="1172"/>
    <x v="1172"/>
    <n v="3880674906.315145"/>
    <n v="74840815.375601515"/>
    <n v="4167849.8444107799"/>
    <n v="0"/>
    <n v="0"/>
    <n v="1171"/>
    <n v="5108000"/>
    <n v="6876000"/>
    <n v="1171"/>
    <n v="0"/>
    <n v="0"/>
    <n v="0.38591531549451558"/>
    <n v="0.49201948255576411"/>
    <n v="0"/>
    <n v="0"/>
    <n v="1"/>
    <n v="1"/>
    <n v="6451109.0521206725"/>
    <n v="3965902.4883320718"/>
    <n v="6518651.31288685"/>
  </r>
  <r>
    <x v="1173"/>
    <x v="1173"/>
    <n v="3880672414.5446439"/>
    <n v="74840815.375601515"/>
    <n v="719755"/>
    <n v="0"/>
    <n v="0"/>
    <n v="1172"/>
    <n v="6872000"/>
    <n v="9452000"/>
    <n v="1172"/>
    <n v="0"/>
    <n v="0"/>
    <n v="0.38593347944170941"/>
    <n v="0.49204187358651219"/>
    <n v="0"/>
    <n v="0"/>
    <n v="1"/>
    <n v="1"/>
    <n v="4630181.8958401522"/>
    <n v="2500000"/>
    <n v="5006824.2996233972"/>
  </r>
  <r>
    <x v="1174"/>
    <x v="1174"/>
    <n v="3880669921.239758"/>
    <n v="74840815.375601515"/>
    <n v="22788513.25188189"/>
    <n v="0"/>
    <n v="0"/>
    <n v="1173"/>
    <n v="6219000"/>
    <n v="8692000"/>
    <n v="1173"/>
    <n v="0"/>
    <n v="0"/>
    <n v="0.38585687196149621"/>
    <n v="0.4920091639279971"/>
    <n v="0"/>
    <n v="0"/>
    <n v="1"/>
    <n v="1"/>
    <n v="14215682.513255419"/>
    <n v="7675452.191489513"/>
    <n v="15709766.260153759"/>
  </r>
  <r>
    <x v="1175"/>
    <x v="1175"/>
    <n v="3880667426.5539241"/>
    <n v="75192744.264167979"/>
    <n v="1973713.291443415"/>
    <n v="0"/>
    <n v="0"/>
    <n v="1174"/>
    <n v="5929000"/>
    <n v="7529000"/>
    <n v="1174"/>
    <n v="0"/>
    <n v="0"/>
    <n v="0.38585738012178572"/>
    <n v="0.49196827136211169"/>
    <n v="0"/>
    <n v="0"/>
    <n v="1"/>
    <n v="1"/>
    <n v="4840680.0323042069"/>
    <n v="2500000"/>
    <n v="12754551.157238649"/>
  </r>
  <r>
    <x v="1176"/>
    <x v="1176"/>
    <n v="3880664930.6252389"/>
    <n v="75005995.919589311"/>
    <n v="0"/>
    <n v="0"/>
    <n v="0"/>
    <n v="1175"/>
    <n v="5710000"/>
    <n v="7500000"/>
    <n v="1175"/>
    <n v="0"/>
    <n v="0"/>
    <n v="0.38582029129485479"/>
    <n v="0.49197365686758032"/>
    <n v="0"/>
    <n v="0"/>
    <n v="1"/>
    <n v="1"/>
    <n v="4769066.1306370674"/>
    <n v="2500000"/>
    <n v="10351711.109365471"/>
  </r>
  <r>
    <x v="1177"/>
    <x v="1177"/>
    <n v="3880662433.5779891"/>
    <n v="74854153.706552088"/>
    <n v="-600000"/>
    <n v="0"/>
    <n v="0"/>
    <n v="1176"/>
    <n v="5734000"/>
    <n v="7356000"/>
    <n v="1176"/>
    <n v="0"/>
    <n v="0"/>
    <n v="0.38579196645760999"/>
    <n v="0.4919788820369666"/>
    <n v="0"/>
    <n v="0"/>
    <n v="1"/>
    <n v="1"/>
    <n v="4669077.8742771819"/>
    <n v="2500000"/>
    <n v="8378337.8273698874"/>
  </r>
  <r>
    <x v="1178"/>
    <x v="1178"/>
    <n v="3880659935.5240312"/>
    <n v="74840815.375601515"/>
    <n v="1685019.99986589"/>
    <n v="0"/>
    <n v="0"/>
    <n v="1177"/>
    <n v="16676000"/>
    <n v="22657000"/>
    <n v="1177"/>
    <n v="0"/>
    <n v="0"/>
    <n v="0.38576269038580019"/>
    <n v="0.49198562551378688"/>
    <n v="0"/>
    <n v="0"/>
    <n v="1"/>
    <n v="1"/>
    <n v="4610844.162709468"/>
    <n v="2535764.577572553"/>
    <n v="8037272.206754637"/>
  </r>
  <r>
    <x v="1179"/>
    <x v="1179"/>
    <n v="3880657436.5640349"/>
    <n v="74840815.375601515"/>
    <n v="74854520"/>
    <n v="0"/>
    <n v="0"/>
    <n v="1178"/>
    <n v="23359000"/>
    <n v="34738000"/>
    <n v="1178"/>
    <n v="0"/>
    <n v="0"/>
    <n v="0.38510814469062449"/>
    <n v="0.49154102953190248"/>
    <n v="0"/>
    <n v="0"/>
    <n v="1"/>
    <n v="1"/>
    <n v="41108278.000639237"/>
    <n v="22974953.473818589"/>
    <n v="47107963.119215474"/>
  </r>
  <r>
    <x v="1180"/>
    <x v="1180"/>
    <n v="3880654936.788609"/>
    <n v="77176884.532130554"/>
    <n v="16371841.933953259"/>
    <n v="0"/>
    <n v="0"/>
    <n v="1179"/>
    <n v="13852000"/>
    <n v="19592000"/>
    <n v="1179"/>
    <n v="0"/>
    <n v="0"/>
    <n v="0.38570887386035219"/>
    <n v="0.49190577454510132"/>
    <n v="0"/>
    <n v="0"/>
    <n v="1"/>
    <n v="1"/>
    <n v="12849441.992042599"/>
    <n v="6624117.5238724304"/>
    <n v="38263308.517972983"/>
  </r>
  <r>
    <x v="1181"/>
    <x v="1181"/>
    <n v="3880652436.2792921"/>
    <n v="76617965.960171834"/>
    <n v="189115.19470539689"/>
    <n v="0"/>
    <n v="0"/>
    <n v="1180"/>
    <n v="10505000"/>
    <n v="15239000"/>
    <n v="1180"/>
    <n v="0"/>
    <n v="0"/>
    <n v="0.38557343152113638"/>
    <n v="0.49187813408464942"/>
    <n v="0"/>
    <n v="0"/>
    <n v="1"/>
    <n v="1"/>
    <n v="9635933.3779899254"/>
    <n v="6350183.8023768896"/>
    <n v="31072034.436756399"/>
  </r>
  <r>
    <x v="1182"/>
    <x v="1182"/>
    <n v="3880649935.109477"/>
    <n v="76163529.148193583"/>
    <n v="-507333.554552085"/>
    <n v="0"/>
    <n v="0"/>
    <n v="1181"/>
    <n v="9331000"/>
    <n v="12947000"/>
    <n v="1181"/>
    <n v="0"/>
    <n v="0"/>
    <n v="0.38551527250384082"/>
    <n v="0.49183467284363458"/>
    <n v="0"/>
    <n v="0"/>
    <n v="1"/>
    <n v="1"/>
    <n v="8218316.7986314576"/>
    <n v="5090331.8234390682"/>
    <n v="25221071.807326529"/>
  </r>
  <r>
    <x v="1183"/>
    <x v="1183"/>
    <n v="3880647433.345211"/>
    <n v="75793790.382254049"/>
    <n v="-1102260.2191199621"/>
    <n v="0"/>
    <n v="0"/>
    <n v="1182"/>
    <n v="9087000"/>
    <n v="11610000"/>
    <n v="1182"/>
    <n v="0"/>
    <n v="0"/>
    <n v="0.3854431976713607"/>
    <n v="0.49179835956250478"/>
    <n v="0"/>
    <n v="0"/>
    <n v="1"/>
    <n v="1"/>
    <n v="7111198.4100715416"/>
    <n v="4134656.6911610318"/>
    <n v="20459780.838508621"/>
  </r>
  <r>
    <x v="1184"/>
    <x v="1184"/>
    <n v="3880644931.0459428"/>
    <n v="75492911.02981469"/>
    <n v="-1691237.6171751369"/>
    <n v="0"/>
    <n v="0"/>
    <n v="1183"/>
    <n v="7689000"/>
    <n v="10576000"/>
    <n v="1183"/>
    <n v="0"/>
    <n v="0"/>
    <n v="0.38534217689450417"/>
    <n v="0.49176508671547409"/>
    <n v="0"/>
    <n v="0"/>
    <n v="1"/>
    <n v="1"/>
    <n v="6186913.4065437717"/>
    <n v="3352742.4770696801"/>
    <n v="16588694.731745141"/>
  </r>
  <r>
    <x v="1185"/>
    <x v="1185"/>
    <n v="3880642428.265172"/>
    <n v="75248286.223503143"/>
    <n v="-2274325.2413814059"/>
    <n v="0"/>
    <n v="0"/>
    <n v="1184"/>
    <n v="7464000"/>
    <n v="9975000"/>
    <n v="1184"/>
    <n v="0"/>
    <n v="0"/>
    <n v="0.38526340899375783"/>
    <n v="0.49173512497908273"/>
    <n v="0"/>
    <n v="0"/>
    <n v="1"/>
    <n v="1"/>
    <n v="5417150.0239665108"/>
    <n v="2716820.918700302"/>
    <n v="13437259.46067941"/>
  </r>
  <r>
    <x v="1186"/>
    <x v="1186"/>
    <n v="3880639925.0510478"/>
    <n v="75049138.175248444"/>
    <n v="-2851581.9894759441"/>
    <n v="0"/>
    <n v="0"/>
    <n v="1185"/>
    <n v="9785000"/>
    <n v="16625000"/>
    <n v="1185"/>
    <n v="0"/>
    <n v="0"/>
    <n v="0.38516955034431671"/>
    <n v="0.4917044812000253"/>
    <n v="0"/>
    <n v="0"/>
    <n v="1"/>
    <n v="1"/>
    <n v="5074505.3040622808"/>
    <n v="2500000"/>
    <n v="10891711.89527287"/>
  </r>
  <r>
    <x v="1187"/>
    <x v="1187"/>
    <n v="3880637421.446907"/>
    <n v="74888277.873263314"/>
    <n v="36883213.829781443"/>
    <n v="0"/>
    <n v="0"/>
    <n v="1186"/>
    <n v="8588000"/>
    <n v="12054000"/>
    <n v="1186"/>
    <n v="0"/>
    <n v="0"/>
    <n v="0.38495291825985922"/>
    <n v="0.49150140448329183"/>
    <n v="0"/>
    <n v="0"/>
    <n v="1"/>
    <n v="1"/>
    <n v="23516463.39433524"/>
    <n v="13422393.98218485"/>
    <n v="30883288.08386958"/>
  </r>
  <r>
    <x v="1188"/>
    <x v="1188"/>
    <n v="3880634917.4917521"/>
    <n v="76151601.735900626"/>
    <n v="5853996.6338541321"/>
    <n v="0"/>
    <n v="0"/>
    <n v="1187"/>
    <n v="7965000"/>
    <n v="10510000"/>
    <n v="1187"/>
    <n v="0"/>
    <n v="0"/>
    <n v="0.38485493520436642"/>
    <n v="0.49128425547977578"/>
    <n v="0"/>
    <n v="0"/>
    <n v="1"/>
    <n v="1"/>
    <n v="8130801.6215307452"/>
    <n v="4467885.9037410468"/>
    <n v="25064263.783479959"/>
  </r>
  <r>
    <x v="1189"/>
    <x v="1189"/>
    <n v="3880632413.2206821"/>
    <n v="75783881.242698997"/>
    <n v="9.3132257461547852E-10"/>
    <n v="0"/>
    <n v="0"/>
    <n v="1188"/>
    <n v="9385000"/>
    <n v="12345000"/>
    <n v="1188"/>
    <n v="0"/>
    <n v="0"/>
    <n v="0.38480344739545519"/>
    <n v="0.49127694932857557"/>
    <n v="0"/>
    <n v="0"/>
    <n v="1"/>
    <n v="1"/>
    <n v="7059059.2111978484"/>
    <n v="4147854.7881595111"/>
    <n v="20327092.60586099"/>
  </r>
  <r>
    <x v="1190"/>
    <x v="1190"/>
    <n v="3880629908.6652908"/>
    <n v="75484526.087626368"/>
    <n v="8037060.0000000009"/>
    <n v="0"/>
    <n v="0"/>
    <n v="1189"/>
    <n v="8792000"/>
    <n v="11890000"/>
    <n v="1189"/>
    <n v="0"/>
    <n v="0"/>
    <n v="0.38469190766272932"/>
    <n v="0.49123083328701739"/>
    <n v="0"/>
    <n v="0"/>
    <n v="1"/>
    <n v="1"/>
    <n v="9793335.9954494312"/>
    <n v="5825514.2655619802"/>
    <n v="21234026.643452059"/>
  </r>
  <r>
    <x v="1191"/>
    <x v="1191"/>
    <n v="3880627403.8540111"/>
    <n v="75541837.7973544"/>
    <n v="-9.3132257461547852E-10"/>
    <n v="0"/>
    <n v="0"/>
    <n v="1190"/>
    <n v="7751000"/>
    <n v="10234000"/>
    <n v="1190"/>
    <n v="0"/>
    <n v="0"/>
    <n v="0.38465594764381411"/>
    <n v="0.49122359551632999"/>
    <n v="0"/>
    <n v="0"/>
    <n v="1"/>
    <n v="1"/>
    <n v="6128054.7645881092"/>
    <n v="3352457.6321609388"/>
    <n v="17219280.830235321"/>
  </r>
  <r>
    <x v="1192"/>
    <x v="1192"/>
    <n v="3880624898.8124299"/>
    <n v="75288134.730602071"/>
    <n v="-600000.00000000093"/>
    <n v="0"/>
    <n v="0"/>
    <n v="1191"/>
    <n v="7695000"/>
    <n v="9956000"/>
    <n v="1191"/>
    <n v="0"/>
    <n v="0"/>
    <n v="0.38457475688897458"/>
    <n v="0.49119857090213442"/>
    <n v="0"/>
    <n v="0"/>
    <n v="1"/>
    <n v="1"/>
    <n v="5475481.1622273847"/>
    <n v="2830216.890685678"/>
    <n v="13960788.501111841"/>
  </r>
  <r>
    <x v="1193"/>
    <x v="1193"/>
    <n v="3880622393.56358"/>
    <n v="75082221.44608824"/>
    <n v="-1194000.0001341109"/>
    <n v="0"/>
    <n v="0"/>
    <n v="1192"/>
    <n v="6898000"/>
    <n v="9126000"/>
    <n v="1192"/>
    <n v="0"/>
    <n v="0"/>
    <n v="0.38447547691651279"/>
    <n v="0.49116915503478747"/>
    <n v="0"/>
    <n v="0"/>
    <n v="1"/>
    <n v="1"/>
    <n v="5022739.2232210804"/>
    <n v="2500000"/>
    <n v="11309903.31349311"/>
  </r>
  <r>
    <x v="1194"/>
    <x v="1194"/>
    <n v="3880619888.1281862"/>
    <n v="74914704.563825563"/>
    <n v="-1782060.0003996501"/>
    <n v="0"/>
    <n v="0"/>
    <n v="1193"/>
    <n v="6743000"/>
    <n v="8598000"/>
    <n v="1193"/>
    <n v="0"/>
    <n v="0"/>
    <n v="0.38439787052710489"/>
    <n v="0.49114862371563989"/>
    <n v="0"/>
    <n v="0"/>
    <n v="1"/>
    <n v="1"/>
    <n v="4907554.2471223474"/>
    <n v="2500000"/>
    <n v="9157671.3403381109"/>
  </r>
  <r>
    <x v="1195"/>
    <x v="1195"/>
    <n v="3880617382.5249028"/>
    <n v="74840815.375601515"/>
    <n v="-2364239.4007939752"/>
    <n v="0"/>
    <n v="0"/>
    <n v="1194"/>
    <n v="6485000"/>
    <n v="8406000"/>
    <n v="1194"/>
    <n v="0"/>
    <n v="0"/>
    <n v="0.38432696461508509"/>
    <n v="0.49113626017250789"/>
    <n v="0"/>
    <n v="0"/>
    <n v="1"/>
    <n v="1"/>
    <n v="4799269.6236864356"/>
    <n v="2500000"/>
    <n v="7216812.8826197628"/>
  </r>
  <r>
    <x v="1196"/>
    <x v="1196"/>
    <n v="3880614876.7705202"/>
    <n v="74840815.375601515"/>
    <n v="-2940597.0073144841"/>
    <n v="0"/>
    <n v="0"/>
    <n v="1195"/>
    <n v="5931000"/>
    <n v="7773000"/>
    <n v="1195"/>
    <n v="0"/>
    <n v="0"/>
    <n v="0.38426703870478718"/>
    <n v="0.49112605929437197"/>
    <n v="0"/>
    <n v="0"/>
    <n v="1"/>
    <n v="1"/>
    <n v="4697471.9755052496"/>
    <n v="2500000"/>
    <n v="5275846.3826629147"/>
  </r>
  <r>
    <x v="1197"/>
    <x v="1197"/>
    <n v="3880612370.8801479"/>
    <n v="74840815.375601515"/>
    <n v="-2071681.0378986141"/>
    <n v="0"/>
    <n v="0"/>
    <n v="1196"/>
    <n v="9591000"/>
    <n v="19391000"/>
    <n v="1196"/>
    <n v="0"/>
    <n v="0"/>
    <n v="0.38422996018248368"/>
    <n v="0.49112596399259761"/>
    <n v="0"/>
    <n v="0"/>
    <n v="1"/>
    <n v="1"/>
    <n v="4601772.6892501367"/>
    <n v="2500000"/>
    <n v="4156797.680036745"/>
  </r>
  <r>
    <x v="1198"/>
    <x v="1198"/>
    <n v="3880609864.8673859"/>
    <n v="74840815.375601515"/>
    <n v="87318410.772017315"/>
    <n v="0"/>
    <n v="0"/>
    <n v="1197"/>
    <n v="8815000"/>
    <n v="14204000"/>
    <n v="1197"/>
    <n v="0"/>
    <n v="0"/>
    <n v="0.38402354038279751"/>
    <n v="0.49080959945692598"/>
    <n v="0"/>
    <n v="0"/>
    <n v="1"/>
    <n v="1"/>
    <n v="47791143.065414444"/>
    <n v="26876806.493763629"/>
    <n v="51483609.802895233"/>
  </r>
  <r>
    <x v="1199"/>
    <x v="1199"/>
    <n v="3880607358.744473"/>
    <n v="77453393.938783318"/>
    <n v="19800837.565901831"/>
    <n v="0"/>
    <n v="0"/>
    <n v="1198"/>
    <n v="7230000"/>
    <n v="10526000"/>
    <n v="1198"/>
    <n v="0"/>
    <n v="0"/>
    <n v="0.38264954921301991"/>
    <n v="0.48894935952036628"/>
    <n v="0"/>
    <n v="0"/>
    <n v="1"/>
    <n v="1"/>
    <n v="14309469.007181119"/>
    <n v="7114630.635987822"/>
    <n v="41798154.104213759"/>
  </r>
  <r>
    <x v="1200"/>
    <x v="1200"/>
    <n v="3880604852.5224218"/>
    <n v="76841342.783375159"/>
    <n v="4753624.5265451893"/>
    <n v="0"/>
    <n v="0"/>
    <n v="1199"/>
    <n v="6277000"/>
    <n v="9038000"/>
    <n v="1199"/>
    <n v="0"/>
    <n v="0"/>
    <n v="0.38265159867659859"/>
    <n v="0.4889277223543459"/>
    <n v="0"/>
    <n v="0"/>
    <n v="1"/>
    <n v="1"/>
    <n v="11982479.881105149"/>
    <n v="7986811.9497263543"/>
    <n v="35933107.320381261"/>
  </r>
  <r>
    <x v="1201"/>
    <x v="1201"/>
    <n v="3880602346.2111502"/>
    <n v="76470714.000151649"/>
    <n v="0"/>
    <n v="0"/>
    <n v="0"/>
    <n v="1200"/>
    <n v="5915000"/>
    <n v="8293000"/>
    <n v="1200"/>
    <n v="0"/>
    <n v="0"/>
    <n v="0.38264820573682318"/>
    <n v="0.48892116584794137"/>
    <n v="0"/>
    <n v="0"/>
    <n v="1"/>
    <n v="1"/>
    <n v="9271866.3533187527"/>
    <n v="5835010.200566154"/>
    <n v="29181030.73924952"/>
  </r>
  <r>
    <x v="1202"/>
    <x v="1202"/>
    <n v="3880599839.8195772"/>
    <n v="76044031.31206207"/>
    <n v="-600000"/>
    <n v="0"/>
    <n v="0"/>
    <n v="1201"/>
    <n v="5493000"/>
    <n v="7722000"/>
    <n v="1201"/>
    <n v="0"/>
    <n v="0"/>
    <n v="0.38266094052384819"/>
    <n v="0.48893163727103489"/>
    <n v="0"/>
    <n v="0"/>
    <n v="1"/>
    <n v="1"/>
    <n v="8053995.4258096777"/>
    <n v="4787085.9846048588"/>
    <n v="23669494.14833653"/>
  </r>
  <r>
    <x v="1203"/>
    <x v="1203"/>
    <n v="3880597333.3557339"/>
    <n v="75695741.831062019"/>
    <n v="-1194000.00013411"/>
    <n v="0"/>
    <n v="0"/>
    <n v="1202"/>
    <n v="5555000"/>
    <n v="7402000"/>
    <n v="1202"/>
    <n v="0"/>
    <n v="0"/>
    <n v="0.38267692815947663"/>
    <n v="0.4889474279560525"/>
    <n v="0"/>
    <n v="0"/>
    <n v="1"/>
    <n v="1"/>
    <n v="6986130.1581320111"/>
    <n v="3878986.480548555"/>
    <n v="19195208.67463563"/>
  </r>
  <r>
    <x v="1204"/>
    <x v="1204"/>
    <n v="3880594826.826848"/>
    <n v="75412999.162157208"/>
    <n v="-1782060.0003996489"/>
    <n v="0"/>
    <n v="0"/>
    <n v="1203"/>
    <n v="5314000"/>
    <n v="7131000"/>
    <n v="1203"/>
    <n v="0"/>
    <n v="0"/>
    <n v="0.38268233439689309"/>
    <n v="0.48896555070023789"/>
    <n v="0"/>
    <n v="0"/>
    <n v="1"/>
    <n v="1"/>
    <n v="6102174.4326547273"/>
    <n v="3145225.4778349502"/>
    <n v="15560725.65530589"/>
  </r>
  <r>
    <x v="1205"/>
    <x v="1205"/>
    <n v="3880592320.2394228"/>
    <n v="75183325.969640836"/>
    <n v="-2364239.4007939738"/>
    <n v="0"/>
    <n v="0"/>
    <n v="1204"/>
    <n v="5222000"/>
    <n v="6832000"/>
    <n v="1204"/>
    <n v="0"/>
    <n v="0"/>
    <n v="0.3826831347470282"/>
    <n v="0.48898440772269258"/>
    <n v="0"/>
    <n v="0"/>
    <n v="1"/>
    <n v="1"/>
    <n v="5363194.6502311677"/>
    <n v="2547442.7468617922"/>
    <n v="12596368.391112709"/>
  </r>
  <r>
    <x v="1206"/>
    <x v="1206"/>
    <n v="3880589813.5993142"/>
    <n v="74995999.906207502"/>
    <n v="-2220842.0073144832"/>
    <n v="0"/>
    <n v="0"/>
    <n v="1205"/>
    <n v="5307000"/>
    <n v="6967000"/>
    <n v="1205"/>
    <n v="0"/>
    <n v="0"/>
    <n v="0.38267498010782858"/>
    <n v="0.48900401720519548"/>
    <n v="0"/>
    <n v="0"/>
    <n v="1"/>
    <n v="1"/>
    <n v="5183013.502369388"/>
    <n v="2500000"/>
    <n v="10618706.57362471"/>
  </r>
  <r>
    <x v="1207"/>
    <x v="1207"/>
    <n v="3880587306.911788"/>
    <n v="74871025.900021613"/>
    <n v="-2078878.5877377349"/>
    <n v="0"/>
    <n v="0"/>
    <n v="1206"/>
    <n v="5459000"/>
    <n v="6939000"/>
    <n v="1206"/>
    <n v="0"/>
    <n v="0"/>
    <n v="0.38266249902796351"/>
    <n v="0.48902075252389388"/>
    <n v="0"/>
    <n v="0"/>
    <n v="1"/>
    <n v="1"/>
    <n v="5058227.0219220761"/>
    <n v="2500000"/>
    <n v="8996186.5301993154"/>
  </r>
  <r>
    <x v="1208"/>
    <x v="1208"/>
    <n v="3880584800.1815872"/>
    <n v="74840815.375601515"/>
    <n v="12456765.19767498"/>
    <n v="0"/>
    <n v="0"/>
    <n v="1207"/>
    <n v="5649000"/>
    <n v="8365000"/>
    <n v="1207"/>
    <n v="0"/>
    <n v="0"/>
    <n v="0.38264415269252211"/>
    <n v="0.48903714239081381"/>
    <n v="0"/>
    <n v="0"/>
    <n v="1"/>
    <n v="1"/>
    <n v="10497725.162294529"/>
    <n v="5874595.8317802846"/>
    <n v="15353552.681281479"/>
  </r>
  <r>
    <x v="1209"/>
    <x v="1209"/>
    <n v="3880582293.4129791"/>
    <n v="75170234.127391398"/>
    <n v="19433385"/>
    <n v="0"/>
    <n v="0"/>
    <n v="1208"/>
    <n v="5651000"/>
    <n v="7476000"/>
    <n v="1208"/>
    <n v="0"/>
    <n v="0"/>
    <n v="0.38265994657745672"/>
    <n v="0.48904122262242899"/>
    <n v="0"/>
    <n v="0"/>
    <n v="1"/>
    <n v="1"/>
    <n v="14180683.500370741"/>
    <n v="7903455.6658652565"/>
    <n v="23075511.72419402"/>
  </r>
  <r>
    <x v="1210"/>
    <x v="1210"/>
    <n v="3880579786.6098051"/>
    <n v="75658206.412977561"/>
    <n v="1024032.851147801"/>
    <n v="0"/>
    <n v="0"/>
    <n v="1209"/>
    <n v="5521000"/>
    <n v="7236000"/>
    <n v="1209"/>
    <n v="0"/>
    <n v="0"/>
    <n v="0.38265454683598821"/>
    <n v="0.4889847900902885"/>
    <n v="0"/>
    <n v="0"/>
    <n v="1"/>
    <n v="1"/>
    <n v="6252246.4967958527"/>
    <n v="3509865.552347925"/>
    <n v="18716696.63944627"/>
  </r>
  <r>
    <x v="1211"/>
    <x v="1211"/>
    <n v="3880577279.7755208"/>
    <n v="75382760.642347112"/>
    <n v="-98223.902708688518"/>
    <n v="0"/>
    <n v="0"/>
    <n v="1210"/>
    <n v="5834000"/>
    <n v="8299000"/>
    <n v="1210"/>
    <n v="0"/>
    <n v="0"/>
    <n v="0.3826552037950508"/>
    <n v="0.48900292549022423"/>
    <n v="0"/>
    <n v="0"/>
    <n v="1"/>
    <n v="1"/>
    <n v="5714502.0329996347"/>
    <n v="3083516.565332429"/>
    <n v="15160491.6537218"/>
  </r>
  <r>
    <x v="1212"/>
    <x v="1212"/>
    <n v="3880574772.913239"/>
    <n v="75158034.058684438"/>
    <n v="30971978.33629645"/>
    <n v="0"/>
    <n v="0"/>
    <n v="1211"/>
    <n v="6409000"/>
    <n v="9491000"/>
    <n v="1211"/>
    <n v="0"/>
    <n v="0"/>
    <n v="0.38263703181851039"/>
    <n v="0.48900390265695981"/>
    <n v="0"/>
    <n v="0"/>
    <n v="1"/>
    <n v="1"/>
    <n v="20457742.84481021"/>
    <n v="11630848.75869008"/>
    <n v="29650382.075277582"/>
  </r>
  <r>
    <x v="1213"/>
    <x v="1213"/>
    <n v="3880572266.0257568"/>
    <n v="76073690.941556573"/>
    <n v="8530725.1412148625"/>
    <n v="0"/>
    <n v="0"/>
    <n v="1212"/>
    <n v="5812000"/>
    <n v="7745000"/>
    <n v="1212"/>
    <n v="0"/>
    <n v="0"/>
    <n v="0.38252982575551919"/>
    <n v="0.48881087036156989"/>
    <n v="0"/>
    <n v="0"/>
    <n v="1"/>
    <n v="1"/>
    <n v="9852341.5997038893"/>
    <n v="5639493.5300264126"/>
    <n v="26419069.009943139"/>
  </r>
  <r>
    <x v="1214"/>
    <x v="1214"/>
    <n v="3880569759.1155958"/>
    <n v="75869495.19107756"/>
    <n v="0"/>
    <n v="0"/>
    <n v="0"/>
    <n v="1213"/>
    <n v="5725000"/>
    <n v="7340000"/>
    <n v="1213"/>
    <n v="0"/>
    <n v="0"/>
    <n v="0.38254367496671371"/>
    <n v="0.48881933768668018"/>
    <n v="0"/>
    <n v="0"/>
    <n v="1"/>
    <n v="1"/>
    <n v="7206105.6039461903"/>
    <n v="4295645.3997785561"/>
    <n v="21411010.519186359"/>
  </r>
  <r>
    <x v="1215"/>
    <x v="1215"/>
    <n v="3880567252.1850238"/>
    <n v="75553021.905671224"/>
    <n v="-600000"/>
    <n v="0"/>
    <n v="0"/>
    <n v="1214"/>
    <n v="5911000"/>
    <n v="7296000"/>
    <n v="1214"/>
    <n v="0"/>
    <n v="0"/>
    <n v="0.38255010870658451"/>
    <n v="0.48883820641769898"/>
    <n v="0"/>
    <n v="0"/>
    <n v="1"/>
    <n v="1"/>
    <n v="6280327.1722378023"/>
    <n v="3508279.03153673"/>
    <n v="17339481.879000459"/>
  </r>
  <r>
    <x v="1216"/>
    <x v="1216"/>
    <n v="3880564745.236083"/>
    <n v="75295730.572560027"/>
    <n v="-1194000.00013411"/>
    <n v="0"/>
    <n v="0"/>
    <n v="1215"/>
    <n v="6286000"/>
    <n v="9964000"/>
    <n v="1215"/>
    <n v="0"/>
    <n v="0"/>
    <n v="0.38253858762239118"/>
    <n v="0.48885575274607668"/>
    <n v="0"/>
    <n v="0"/>
    <n v="1"/>
    <n v="1"/>
    <n v="5484302.6619874407"/>
    <n v="2842374.773762845"/>
    <n v="14067487.53124099"/>
  </r>
  <r>
    <x v="1217"/>
    <x v="1217"/>
    <n v="3880562238.2706079"/>
    <n v="75088964.057556733"/>
    <n v="28447649.999600351"/>
    <n v="0"/>
    <n v="0"/>
    <n v="1216"/>
    <n v="5881000"/>
    <n v="8152000"/>
    <n v="1216"/>
    <n v="0"/>
    <n v="0"/>
    <n v="0.38249746145420338"/>
    <n v="0.48882635867553342"/>
    <n v="0"/>
    <n v="0"/>
    <n v="1"/>
    <n v="1"/>
    <n v="19310485.569447361"/>
    <n v="11037112.25421308"/>
    <n v="27974748.247272741"/>
  </r>
  <r>
    <x v="1218"/>
    <x v="1218"/>
    <n v="3880559731.2902551"/>
    <n v="75967802.932527632"/>
    <n v="20087234.1319879"/>
    <n v="0"/>
    <n v="0"/>
    <n v="1217"/>
    <n v="7500000"/>
    <n v="11535000"/>
    <n v="1217"/>
    <n v="0"/>
    <n v="0"/>
    <n v="0.38239859538484589"/>
    <n v="0.48863369561534131"/>
    <n v="0"/>
    <n v="0"/>
    <n v="1"/>
    <n v="1"/>
    <n v="15683386.664274421"/>
    <n v="8921503.6159276068"/>
    <n v="31775585.64532109"/>
  </r>
  <r>
    <x v="1219"/>
    <x v="1219"/>
    <n v="3880557224.2965088"/>
    <n v="76207988.525582448"/>
    <n v="12021026.640249571"/>
    <n v="0"/>
    <n v="0"/>
    <n v="1218"/>
    <n v="6965000"/>
    <n v="9950000"/>
    <n v="1218"/>
    <n v="0"/>
    <n v="0"/>
    <n v="0.38239111228876999"/>
    <n v="0.48860551775103472"/>
    <n v="0"/>
    <n v="0"/>
    <n v="1"/>
    <n v="1"/>
    <n v="13271762.911310829"/>
    <n v="8115336.9127010312"/>
    <n v="31717773.864945669"/>
  </r>
  <r>
    <x v="1220"/>
    <x v="1220"/>
    <n v="3880554717.2907109"/>
    <n v="76204335.236767158"/>
    <n v="719755"/>
    <n v="0"/>
    <n v="0"/>
    <n v="1219"/>
    <n v="6493000"/>
    <n v="8661000"/>
    <n v="1219"/>
    <n v="0"/>
    <n v="0"/>
    <n v="0.38238906544591328"/>
    <n v="0.4885910952419199"/>
    <n v="0"/>
    <n v="0"/>
    <n v="1"/>
    <n v="1"/>
    <n v="8387312.8936017789"/>
    <n v="5264894.3581062164"/>
    <n v="26148357.031298779"/>
  </r>
  <r>
    <x v="1221"/>
    <x v="1221"/>
    <n v="3880552210.274065"/>
    <n v="75852388.140623063"/>
    <n v="-247320.04983912219"/>
    <n v="0"/>
    <n v="0"/>
    <n v="1220"/>
    <n v="6092000"/>
    <n v="8137000"/>
    <n v="1220"/>
    <n v="0"/>
    <n v="0"/>
    <n v="0.38238967969290838"/>
    <n v="0.48860079336829981"/>
    <n v="0"/>
    <n v="0"/>
    <n v="1"/>
    <n v="1"/>
    <n v="7270323.2744710166"/>
    <n v="4287102.7460231315"/>
    <n v="21225611.835920598"/>
  </r>
  <r>
    <x v="1222"/>
    <x v="1222"/>
    <n v="3880549703.2476568"/>
    <n v="75541306.042026371"/>
    <n v="-844846.84939601133"/>
    <n v="0"/>
    <n v="0"/>
    <n v="1221"/>
    <n v="5822000"/>
    <n v="7689000"/>
    <n v="1221"/>
    <n v="0"/>
    <n v="0"/>
    <n v="0.38238675670893069"/>
    <n v="0.48861262447298642"/>
    <n v="0"/>
    <n v="0"/>
    <n v="1"/>
    <n v="1"/>
    <n v="6316631.321103665"/>
    <n v="3476181.6875810968"/>
    <n v="17192378.582568601"/>
  </r>
  <r>
    <x v="1223"/>
    <x v="1223"/>
    <n v="3880547196.2124629"/>
    <n v="75286434.701994255"/>
    <n v="-1436398.381090889"/>
    <n v="0"/>
    <n v="0"/>
    <n v="1222"/>
    <n v="5841000"/>
    <n v="7470000"/>
    <n v="1222"/>
    <n v="0"/>
    <n v="0"/>
    <n v="0.38237742676990921"/>
    <n v="0.48862573144875909"/>
    <n v="0"/>
    <n v="0"/>
    <n v="1"/>
    <n v="1"/>
    <n v="5521013.2476927415"/>
    <n v="2814781.5748644918"/>
    <n v="13918992.0843473"/>
  </r>
  <r>
    <x v="1224"/>
    <x v="1224"/>
    <n v="3880544689.1693611"/>
    <n v="75079580.213092238"/>
    <n v="-2022034.397601041"/>
    <n v="0"/>
    <n v="0"/>
    <n v="1223"/>
    <n v="5738000"/>
    <n v="7311000"/>
    <n v="1223"/>
    <n v="0"/>
    <n v="0"/>
    <n v="0.38235246999230582"/>
    <n v="0.4886373363698423"/>
    <n v="0"/>
    <n v="0"/>
    <n v="1"/>
    <n v="1"/>
    <n v="5080054.2682363298"/>
    <n v="2500000"/>
    <n v="11279592.843593171"/>
  </r>
  <r>
    <x v="1225"/>
    <x v="1225"/>
    <n v="3880542182.119143"/>
    <n v="74912789.160079956"/>
    <n v="-2601814.0540769901"/>
    <n v="0"/>
    <n v="0"/>
    <n v="1224"/>
    <n v="5793000"/>
    <n v="7333000"/>
    <n v="1224"/>
    <n v="0"/>
    <n v="0"/>
    <n v="0.38232317938171151"/>
    <n v="0.48864825118516741"/>
    <n v="0"/>
    <n v="0"/>
    <n v="1"/>
    <n v="1"/>
    <n v="4961435.7365048574"/>
    <n v="2500000"/>
    <n v="9139917.0978046991"/>
  </r>
  <r>
    <x v="1226"/>
    <x v="1226"/>
    <n v="3880539675.0625191"/>
    <n v="74840815.375601515"/>
    <n v="-3175795.9141177712"/>
    <n v="0"/>
    <n v="0"/>
    <n v="1225"/>
    <n v="5675000"/>
    <n v="7105000"/>
    <n v="1225"/>
    <n v="0"/>
    <n v="0"/>
    <n v="0.38229170009747332"/>
    <n v="0.48865792011796561"/>
    <n v="0"/>
    <n v="0"/>
    <n v="1"/>
    <n v="1"/>
    <n v="4849923.2504489226"/>
    <n v="2500000"/>
    <n v="7185541.8295061737"/>
  </r>
  <r>
    <x v="1227"/>
    <x v="1227"/>
    <n v="3880537168.0001302"/>
    <n v="74840815.375601515"/>
    <n v="-3744037.9556864388"/>
    <n v="0"/>
    <n v="0"/>
    <n v="1226"/>
    <n v="5595000"/>
    <n v="6873000"/>
    <n v="1226"/>
    <n v="0"/>
    <n v="0"/>
    <n v="0.38226490897728488"/>
    <n v="0.48867034620733368"/>
    <n v="0"/>
    <n v="0"/>
    <n v="1"/>
    <n v="1"/>
    <n v="4745091.1102692969"/>
    <n v="2500000"/>
    <n v="5250364.9106226442"/>
  </r>
  <r>
    <x v="1228"/>
    <x v="1228"/>
    <n v="3880534660.9325528"/>
    <n v="74840815.375601515"/>
    <n v="-4306597.5769664329"/>
    <n v="0"/>
    <n v="0"/>
    <n v="1227"/>
    <n v="5393000"/>
    <n v="6497000"/>
    <n v="1227"/>
    <n v="0"/>
    <n v="0"/>
    <n v="0.38224127109407863"/>
    <n v="0.48868568226925058"/>
    <n v="0"/>
    <n v="0"/>
    <n v="1"/>
    <n v="1"/>
    <n v="4646539.1184400748"/>
    <n v="2500000"/>
    <n v="3312045.4465377219"/>
  </r>
  <r>
    <x v="1229"/>
    <x v="1229"/>
    <n v="3880532153.8603082"/>
    <n v="74840815.375601515"/>
    <n v="-4863531.6021593679"/>
    <n v="0"/>
    <n v="0"/>
    <n v="1228"/>
    <n v="5438000"/>
    <n v="6522000"/>
    <n v="1228"/>
    <n v="0"/>
    <n v="0"/>
    <n v="0.38222550109392439"/>
    <n v="0.488706258329073"/>
    <n v="0"/>
    <n v="0"/>
    <n v="1"/>
    <n v="1"/>
    <n v="4553891.0519514484"/>
    <n v="2500000"/>
    <n v="1378924.9928126449"/>
  </r>
  <r>
    <x v="1230"/>
    <x v="1230"/>
    <n v="3880529646.7838588"/>
    <n v="74840815.375601515"/>
    <n v="-5414896.2872248581"/>
    <n v="0"/>
    <n v="0"/>
    <n v="1229"/>
    <n v="5417000"/>
    <n v="6497000"/>
    <n v="1229"/>
    <n v="0"/>
    <n v="0"/>
    <n v="0.38220799104833603"/>
    <n v="0.48872585591798462"/>
    <n v="0"/>
    <n v="0"/>
    <n v="1"/>
    <n v="1"/>
    <n v="4466793.2260753829"/>
    <n v="2500000"/>
    <n v="-534864.25680726767"/>
  </r>
  <r>
    <x v="1231"/>
    <x v="1231"/>
    <n v="3880527139.7036281"/>
    <n v="74840815.375601515"/>
    <n v="-3801482.325562933"/>
    <n v="0"/>
    <n v="0"/>
    <n v="1230"/>
    <n v="5056000"/>
    <n v="6839000"/>
    <n v="1230"/>
    <n v="0"/>
    <n v="0"/>
    <n v="0.38219129535238938"/>
    <n v="0.48874527634318982"/>
    <n v="0"/>
    <n v="0"/>
    <n v="1"/>
    <n v="1"/>
    <n v="4384913.1441713683"/>
    <n v="2500000"/>
    <n v="-1247628.114358746"/>
  </r>
  <r>
    <x v="1232"/>
    <x v="1232"/>
    <n v="3880524632.6199932"/>
    <n v="74840815.375601515"/>
    <n v="10031632.496843001"/>
    <n v="0"/>
    <n v="0"/>
    <n v="1231"/>
    <n v="5023000"/>
    <n v="6182000"/>
    <n v="1231"/>
    <n v="0"/>
    <n v="0"/>
    <n v="0.38218835895481079"/>
    <n v="0.48875843825313109"/>
    <n v="0"/>
    <n v="0"/>
    <n v="1"/>
    <n v="1"/>
    <n v="8494882.109163478"/>
    <n v="5046383.002633458"/>
    <n v="4744098.1665059747"/>
  </r>
  <r>
    <x v="1233"/>
    <x v="1233"/>
    <n v="3880522125.5332961"/>
    <n v="74840815.375601515"/>
    <n v="0"/>
    <n v="0"/>
    <n v="0"/>
    <n v="1232"/>
    <n v="5169000"/>
    <n v="6131000"/>
    <n v="1232"/>
    <n v="0"/>
    <n v="0"/>
    <n v="0.38221346946476759"/>
    <n v="0.48877887574408541"/>
    <n v="0"/>
    <n v="0"/>
    <n v="1"/>
    <n v="1"/>
    <n v="4401595.8710874412"/>
    <n v="2500000"/>
    <n v="2796854.7118963739"/>
  </r>
  <r>
    <x v="1234"/>
    <x v="1234"/>
    <n v="3880519618.44384"/>
    <n v="74840815.375601515"/>
    <n v="-600000"/>
    <n v="0"/>
    <n v="0"/>
    <n v="1233"/>
    <n v="5242000"/>
    <n v="6107000"/>
    <n v="1233"/>
    <n v="0"/>
    <n v="0"/>
    <n v="0.38220627136534718"/>
    <n v="0.48880371279496371"/>
    <n v="0"/>
    <n v="0"/>
    <n v="1"/>
    <n v="1"/>
    <n v="4323621.5480535273"/>
    <n v="2500000"/>
    <n v="868886.1654025563"/>
  </r>
  <r>
    <x v="1235"/>
    <x v="1235"/>
    <n v="3880517111.351903"/>
    <n v="74840815.375601515"/>
    <n v="-1194000.00013411"/>
    <n v="0"/>
    <n v="0"/>
    <n v="1234"/>
    <n v="4848000"/>
    <n v="5843000"/>
    <n v="1234"/>
    <n v="0"/>
    <n v="0"/>
    <n v="0.38219629929816201"/>
    <n v="0.48882847506835969"/>
    <n v="0"/>
    <n v="0"/>
    <n v="1"/>
    <n v="1"/>
    <n v="4250318.4099762142"/>
    <n v="2500000"/>
    <n v="-1039802.6960572581"/>
  </r>
  <r>
    <x v="1236"/>
    <x v="1236"/>
    <n v="3880514604.2577319"/>
    <n v="74840815.375601515"/>
    <n v="-1782060.0003996489"/>
    <n v="0"/>
    <n v="0"/>
    <n v="1235"/>
    <n v="4720000"/>
    <n v="5430000"/>
    <n v="1235"/>
    <n v="0"/>
    <n v="0"/>
    <n v="0.38220109849498352"/>
    <n v="0.48885701212250549"/>
    <n v="0"/>
    <n v="0"/>
    <n v="1"/>
    <n v="1"/>
    <n v="4181406.6215449809"/>
    <n v="2500000"/>
    <n v="-2929404.6693290989"/>
  </r>
  <r>
    <x v="1237"/>
    <x v="1237"/>
    <n v="3880512097.1615529"/>
    <n v="74840815.375601515"/>
    <n v="-924729.40079397405"/>
    <n v="0"/>
    <n v="0"/>
    <n v="1236"/>
    <n v="4817000"/>
    <n v="5633000"/>
    <n v="1236"/>
    <n v="0"/>
    <n v="0"/>
    <n v="0.38221058796663221"/>
    <n v="0.48889164173865562"/>
    <n v="0"/>
    <n v="0"/>
    <n v="1"/>
    <n v="1"/>
    <n v="4116623.1114613842"/>
    <n v="2500000"/>
    <n v="-4012185.6232905821"/>
  </r>
  <r>
    <x v="1238"/>
    <x v="1238"/>
    <n v="3880509590.0635629"/>
    <n v="74840815.375601515"/>
    <n v="6401822.8930072719"/>
    <n v="0"/>
    <n v="0"/>
    <n v="1237"/>
    <n v="4691000"/>
    <n v="5536000"/>
    <n v="1237"/>
    <n v="0"/>
    <n v="0"/>
    <n v="0.38221652687354418"/>
    <n v="0.4889228054879029"/>
    <n v="0"/>
    <n v="0"/>
    <n v="1"/>
    <n v="1"/>
    <n v="6012350.9470817521"/>
    <n v="3626785.9415913438"/>
    <n v="-1538476.267954469"/>
  </r>
  <r>
    <x v="1239"/>
    <x v="1239"/>
    <n v="3880507082.9639459"/>
    <n v="74840815.375601515"/>
    <n v="0"/>
    <n v="0"/>
    <n v="0"/>
    <n v="1238"/>
    <n v="4680000"/>
    <n v="5227000"/>
    <n v="1238"/>
    <n v="0"/>
    <n v="0"/>
    <n v="0.38224251563651662"/>
    <n v="0.48895844560216878"/>
    <n v="0"/>
    <n v="0"/>
    <n v="1"/>
    <n v="1"/>
    <n v="4104415.213988883"/>
    <n v="2500000"/>
    <n v="-3423091.5056187999"/>
  </r>
  <r>
    <x v="1240"/>
    <x v="1240"/>
    <n v="3880504575.862864"/>
    <n v="74840815.375601515"/>
    <n v="-600000"/>
    <n v="0"/>
    <n v="0"/>
    <n v="1239"/>
    <n v="4474000"/>
    <n v="5172000"/>
    <n v="1239"/>
    <n v="0"/>
    <n v="0"/>
    <n v="0.38225345646986431"/>
    <n v="0.48899586140991441"/>
    <n v="0"/>
    <n v="0"/>
    <n v="1"/>
    <n v="1"/>
    <n v="4044244.0056319339"/>
    <n v="2500000"/>
    <n v="-5288860.5913277324"/>
  </r>
  <r>
    <x v="1241"/>
    <x v="1241"/>
    <n v="3880502068.7604632"/>
    <n v="74840815.375601515"/>
    <n v="-1194000.00013411"/>
    <n v="0"/>
    <n v="0"/>
    <n v="1240"/>
    <n v="5051000"/>
    <n v="5709000"/>
    <n v="1240"/>
    <n v="0"/>
    <n v="0"/>
    <n v="0.38227180618301138"/>
    <n v="0.48903388940690951"/>
    <n v="0"/>
    <n v="0"/>
    <n v="1"/>
    <n v="1"/>
    <n v="3987677.4562493921"/>
    <n v="2500000"/>
    <n v="-7135971.9865966076"/>
  </r>
  <r>
    <x v="1242"/>
    <x v="1242"/>
    <n v="3880499561.6568751"/>
    <n v="74840815.375601515"/>
    <n v="8294509.9996003509"/>
    <n v="0"/>
    <n v="0"/>
    <n v="1241"/>
    <n v="5145000"/>
    <n v="6107000"/>
    <n v="1241"/>
    <n v="0"/>
    <n v="0"/>
    <n v="0.38226905541704409"/>
    <n v="0.48906311972285932"/>
    <n v="0"/>
    <n v="0"/>
    <n v="1"/>
    <n v="1"/>
    <n v="6811927.7273878688"/>
    <n v="4124852.8021836448"/>
    <n v="-3449137.2683256562"/>
  </r>
  <r>
    <x v="1243"/>
    <x v="1243"/>
    <n v="3880497054.552218"/>
    <n v="74840815.375601515"/>
    <n v="719755"/>
    <n v="0"/>
    <n v="0"/>
    <n v="1242"/>
    <n v="4567000"/>
    <n v="5406000"/>
    <n v="1242"/>
    <n v="0"/>
    <n v="0"/>
    <n v="0.38228783952061152"/>
    <n v="0.48909227943436961"/>
    <n v="0"/>
    <n v="0"/>
    <n v="1"/>
    <n v="1"/>
    <n v="4021779.758885338"/>
    <n v="2500000"/>
    <n v="-4920683.3964133412"/>
  </r>
  <r>
    <x v="1244"/>
    <x v="1244"/>
    <n v="3880494547.4466"/>
    <n v="74840815.375601515"/>
    <n v="-247320.04983912219"/>
    <n v="0"/>
    <n v="0"/>
    <n v="1243"/>
    <n v="4493000"/>
    <n v="5037000"/>
    <n v="1243"/>
    <n v="0"/>
    <n v="0"/>
    <n v="0.38230285703474892"/>
    <n v="0.48912655500656332"/>
    <n v="0"/>
    <n v="0"/>
    <n v="1"/>
    <n v="1"/>
    <n v="3978470.7507200409"/>
    <n v="2500000"/>
    <n v="-6771476.563549066"/>
  </r>
  <r>
    <x v="1245"/>
    <x v="1245"/>
    <n v="3880492040.340117"/>
    <n v="74840815.375601515"/>
    <n v="-844846.84939601133"/>
    <n v="0"/>
    <n v="0"/>
    <n v="1244"/>
    <n v="4328000"/>
    <n v="5025000"/>
    <n v="1244"/>
    <n v="0"/>
    <n v="0"/>
    <n v="0.38232052297001562"/>
    <n v="0.48916639654560251"/>
    <n v="0"/>
    <n v="0"/>
    <n v="1"/>
    <n v="1"/>
    <n v="3925844.460475849"/>
    <n v="2500000"/>
    <n v="-8603761.7994271182"/>
  </r>
  <r>
    <x v="1246"/>
    <x v="1246"/>
    <n v="3880489533.2328558"/>
    <n v="74840815.375601515"/>
    <n v="-1436398.381090889"/>
    <n v="0"/>
    <n v="0"/>
    <n v="1245"/>
    <n v="4327000"/>
    <n v="4723000"/>
    <n v="1245"/>
    <n v="0"/>
    <n v="0"/>
    <n v="0.38234403184986238"/>
    <n v="0.48920622935217217"/>
    <n v="0"/>
    <n v="0"/>
    <n v="1"/>
    <n v="1"/>
    <n v="3876370.838004143"/>
    <n v="2500000"/>
    <n v="-10417724.183355941"/>
  </r>
  <r>
    <x v="1247"/>
    <x v="1247"/>
    <n v="3880487026.1248932"/>
    <n v="74840815.375601515"/>
    <n v="-1302279.3976010401"/>
    <n v="0"/>
    <n v="0"/>
    <n v="1246"/>
    <n v="4444000"/>
    <n v="4904000"/>
    <n v="1246"/>
    <n v="0"/>
    <n v="0"/>
    <n v="0.38236757302310642"/>
    <n v="0.48925052705775601"/>
    <n v="0"/>
    <n v="0"/>
    <n v="1"/>
    <n v="1"/>
    <n v="3829861.0173590691"/>
    <n v="2500000"/>
    <n v="-11819584.44385092"/>
  </r>
  <r>
    <x v="1248"/>
    <x v="1248"/>
    <n v="3880484519.0163012"/>
    <n v="74840815.375601515"/>
    <n v="-1169501.6039161121"/>
    <n v="0"/>
    <n v="0"/>
    <n v="1247"/>
    <n v="4282000"/>
    <n v="4790000"/>
    <n v="1247"/>
    <n v="0"/>
    <n v="0"/>
    <n v="0.38238697685603851"/>
    <n v="0.4892918840190974"/>
    <n v="0"/>
    <n v="0"/>
    <n v="1"/>
    <n v="1"/>
    <n v="3786137.446931737"/>
    <n v="2500000"/>
    <n v="-13207426.10205429"/>
  </r>
  <r>
    <x v="1249"/>
    <x v="1249"/>
    <n v="3880482011.9071398"/>
    <n v="74840815.375601515"/>
    <n v="-1757806.5881383549"/>
    <n v="0"/>
    <n v="0"/>
    <n v="1248"/>
    <n v="4240000"/>
    <n v="4764000"/>
    <n v="1248"/>
    <n v="0"/>
    <n v="0"/>
    <n v="0.38241209096059992"/>
    <n v="0.48933486148498639"/>
    <n v="0"/>
    <n v="0"/>
    <n v="1"/>
    <n v="1"/>
    <n v="3745033.2116455398"/>
    <n v="2500000"/>
    <n v="-14975351.843985841"/>
  </r>
  <r>
    <x v="1250"/>
    <x v="1250"/>
    <n v="3880479504.7974682"/>
    <n v="74840815.375601515"/>
    <n v="-2340228.5226498721"/>
    <n v="0"/>
    <n v="0"/>
    <n v="1249"/>
    <n v="4245000"/>
    <n v="4702000"/>
    <n v="1249"/>
    <n v="0"/>
    <n v="0"/>
    <n v="0.38243866902658741"/>
    <n v="0.48937810035465512"/>
    <n v="0"/>
    <n v="0"/>
    <n v="1"/>
    <n v="1"/>
    <n v="3706391.3957565329"/>
    <n v="2500000"/>
    <n v="-16725598.328893229"/>
  </r>
  <r>
    <x v="1251"/>
    <x v="1251"/>
    <n v="3880476997.687336"/>
    <n v="74840815.375601515"/>
    <n v="-2916826.2379464549"/>
    <n v="0"/>
    <n v="0"/>
    <n v="1250"/>
    <n v="4125000"/>
    <n v="4606000"/>
    <n v="1250"/>
    <n v="0"/>
    <n v="0"/>
    <n v="0.38246506936829389"/>
    <n v="0.48942217500914442"/>
    <n v="0"/>
    <n v="0"/>
    <n v="1"/>
    <n v="1"/>
    <n v="3670064.4838263332"/>
    <n v="2500000"/>
    <n v="-18458342.34934276"/>
  </r>
  <r>
    <x v="1252"/>
    <x v="1252"/>
    <n v="3880474490.5767908"/>
    <n v="74840815.375601515"/>
    <n v="-3487657.9762189519"/>
    <n v="0"/>
    <n v="0"/>
    <n v="1251"/>
    <n v="3748000"/>
    <n v="4555000"/>
    <n v="1251"/>
    <n v="0"/>
    <n v="0"/>
    <n v="0.38249562792658531"/>
    <n v="0.48946763010005911"/>
    <n v="0"/>
    <n v="0"/>
    <n v="1"/>
    <n v="1"/>
    <n v="3635913.7975807632"/>
    <n v="2500000"/>
    <n v="-20173758.9299751"/>
  </r>
  <r>
    <x v="1253"/>
    <x v="1253"/>
    <n v="3880471983.4658728"/>
    <n v="74840815.375601515"/>
    <n v="3864523.6027636849"/>
    <n v="0"/>
    <n v="0"/>
    <n v="1252"/>
    <n v="3659000"/>
    <n v="4319000"/>
    <n v="1252"/>
    <n v="0"/>
    <n v="0"/>
    <n v="0.38253895356045559"/>
    <n v="0.48951377116612688"/>
    <n v="0"/>
    <n v="0"/>
    <n v="1"/>
    <n v="1"/>
    <n v="5015019.8162997961"/>
    <n v="3648071.1365160909"/>
    <n v="-17538433.845184531"/>
  </r>
  <r>
    <x v="1254"/>
    <x v="1254"/>
    <n v="3880469476.35462"/>
    <n v="74840815.375601515"/>
    <n v="0"/>
    <n v="0"/>
    <n v="0"/>
    <n v="1253"/>
    <n v="3684000"/>
    <n v="4257000"/>
    <n v="1253"/>
    <n v="0"/>
    <n v="0"/>
    <n v="0.38259087096423411"/>
    <n v="0.48956352833562888"/>
    <n v="0"/>
    <n v="0"/>
    <n v="1"/>
    <n v="1"/>
    <n v="3637584.420109231"/>
    <n v="2500000"/>
    <n v="-19263049.510652829"/>
  </r>
  <r>
    <x v="1255"/>
    <x v="1255"/>
    <n v="3880466969.2430658"/>
    <n v="74840815.375601515"/>
    <n v="119755"/>
    <n v="0"/>
    <n v="0"/>
    <n v="1254"/>
    <n v="3404000"/>
    <n v="4307000"/>
    <n v="1254"/>
    <n v="0"/>
    <n v="0"/>
    <n v="0.38263630378091151"/>
    <n v="0.4896142533429817"/>
    <n v="0"/>
    <n v="0"/>
    <n v="1"/>
    <n v="1"/>
    <n v="3605379.5075378851"/>
    <n v="2500000"/>
    <n v="-20576456.51985193"/>
  </r>
  <r>
    <x v="1256"/>
    <x v="1256"/>
    <n v="3880464462.1312399"/>
    <n v="74840815.375601515"/>
    <n v="5936474.9500267673"/>
    <n v="0"/>
    <n v="0"/>
    <n v="1255"/>
    <n v="3423000"/>
    <n v="4135000"/>
    <n v="1255"/>
    <n v="0"/>
    <n v="0"/>
    <n v="0.38269085644864292"/>
    <n v="0.48966413429226879"/>
    <n v="0"/>
    <n v="0"/>
    <n v="1"/>
    <n v="1"/>
    <n v="5122067.2310951566"/>
    <n v="3319072.2567893909"/>
    <n v="-18725029.459252611"/>
  </r>
  <r>
    <x v="1257"/>
    <x v="1257"/>
    <n v="3880461955.0191689"/>
    <n v="74840815.375601515"/>
    <n v="0"/>
    <n v="0"/>
    <n v="0"/>
    <n v="1256"/>
    <n v="3684000"/>
    <n v="4147000"/>
    <n v="1256"/>
    <n v="0"/>
    <n v="0"/>
    <n v="0.38274832546866461"/>
    <n v="0.48971548138475152"/>
    <n v="0"/>
    <n v="0"/>
    <n v="1"/>
    <n v="1"/>
    <n v="3646752.4789884882"/>
    <n v="2500000"/>
    <n v="-20437779.168845449"/>
  </r>
  <r>
    <x v="1258"/>
    <x v="1258"/>
    <n v="3880459447.906878"/>
    <n v="74840815.375601515"/>
    <n v="-600000"/>
    <n v="0"/>
    <n v="0"/>
    <n v="1257"/>
    <n v="2588000"/>
    <n v="3874000"/>
    <n v="1257"/>
    <n v="0"/>
    <n v="0"/>
    <n v="0.3827937329227622"/>
    <n v="0.4897678505518237"/>
    <n v="0"/>
    <n v="0"/>
    <n v="1"/>
    <n v="1"/>
    <n v="3613998.3381962129"/>
    <n v="2500000"/>
    <n v="-22133401.3817252"/>
  </r>
  <r>
    <x v="1259"/>
    <x v="1259"/>
    <n v="3880456940.7943902"/>
    <n v="74840815.375601515"/>
    <n v="245509.99986588949"/>
    <n v="0"/>
    <n v="0"/>
    <n v="1258"/>
    <n v="3297000"/>
    <n v="3864000"/>
    <n v="1258"/>
    <n v="0"/>
    <n v="0"/>
    <n v="0.38287340272694759"/>
    <n v="0.48982420798233323"/>
    <n v="0"/>
    <n v="0"/>
    <n v="1"/>
    <n v="1"/>
    <n v="3583206.3901333162"/>
    <n v="2500000"/>
    <n v="-23024142.372855149"/>
  </r>
  <r>
    <x v="1260"/>
    <x v="1260"/>
    <n v="3812702688.5997572"/>
    <n v="74840815.375601515"/>
    <n v="240054.89998916161"/>
    <n v="0"/>
    <n v="0"/>
    <n v="1259"/>
    <n v="3213000"/>
    <n v="4036000"/>
    <n v="1259"/>
    <n v="0"/>
    <n v="0"/>
    <n v="0.38293133022707609"/>
    <n v="0.48988067223602377"/>
    <n v="0"/>
    <n v="0"/>
    <n v="1"/>
    <n v="1"/>
    <n v="3558322.2211614349"/>
    <n v="2500000"/>
    <n v="-24299938.454272889"/>
  </r>
  <r>
    <x v="1261"/>
    <x v="1261"/>
    <n v="3704297508.0161371"/>
    <n v="74840815.375601515"/>
    <n v="-482373.09895165439"/>
    <n v="0"/>
    <n v="0"/>
    <n v="1260"/>
    <n v="2440000"/>
    <n v="3797000"/>
    <n v="1260"/>
    <n v="0"/>
    <n v="0"/>
    <n v="0.38299190401442079"/>
    <n v="0.48993453157678851"/>
    <n v="0"/>
    <n v="0"/>
    <n v="1"/>
    <n v="1"/>
    <n v="3534838.5001527672"/>
    <n v="2500000"/>
    <n v="-25956939.075161621"/>
  </r>
  <r>
    <x v="1262"/>
    <x v="1262"/>
    <n v="3880449419.455925"/>
    <n v="74840815.375601515"/>
    <n v="-1077549.368069957"/>
    <n v="0"/>
    <n v="0"/>
    <n v="1261"/>
    <n v="4743000"/>
    <n v="5137000"/>
    <n v="1261"/>
    <n v="0"/>
    <n v="0"/>
    <n v="0.38307585023764162"/>
    <n v="0.48999191527125602"/>
    <n v="0"/>
    <n v="0"/>
    <n v="1"/>
    <n v="1"/>
    <n v="3508788.7573472932"/>
    <n v="2500000"/>
    <n v="-27597369.690211829"/>
  </r>
  <r>
    <x v="1263"/>
    <x v="1263"/>
    <n v="3880446912.342824"/>
    <n v="74840815.375601515"/>
    <n v="46556811.125369892"/>
    <n v="0"/>
    <n v="0"/>
    <n v="1262"/>
    <n v="61316000"/>
    <n v="66429000"/>
    <n v="1262"/>
    <n v="0"/>
    <n v="0"/>
    <n v="0.38308444251899149"/>
    <n v="0.49002792456251021"/>
    <n v="0"/>
    <n v="0"/>
    <n v="1"/>
    <n v="1"/>
    <n v="23330045.89944984"/>
    <n v="12547302.243660159"/>
    <n v="-2825908.499478206"/>
  </r>
  <r>
    <x v="1264"/>
    <x v="1264"/>
    <n v="3857500424.1510801"/>
    <n v="74840815.375601515"/>
    <n v="171223624.1082963"/>
    <n v="0"/>
    <n v="22943981.078525029"/>
    <n v="1263"/>
    <n v="31419000"/>
    <n v="51748000"/>
    <n v="1263"/>
    <n v="0"/>
    <n v="837.45530936616342"/>
    <n v="0.3804537877681442"/>
    <n v="0.48945338213095108"/>
    <n v="0"/>
    <n v="0"/>
    <n v="1"/>
    <n v="1"/>
    <n v="85689588.438467264"/>
    <n v="46315082.242283247"/>
    <n v="84337875.584884927"/>
  </r>
  <r>
    <x v="1265"/>
    <x v="1265"/>
    <n v="3839682946.1054411"/>
    <n v="79529547.292588949"/>
    <n v="47343939.288893007"/>
    <n v="0"/>
    <n v="0"/>
    <n v="1264"/>
    <n v="12093000"/>
    <n v="19780000"/>
    <n v="1264"/>
    <n v="0"/>
    <n v="0"/>
    <n v="0.38092692083126378"/>
    <n v="0.4888841830683075"/>
    <n v="0"/>
    <n v="0"/>
    <n v="1"/>
    <n v="1"/>
    <n v="27198003.293781791"/>
    <n v="12726061.50163514"/>
    <n v="70873767.778497145"/>
  </r>
  <r>
    <x v="1266"/>
    <x v="1266"/>
    <n v="3843440919.2401729"/>
    <n v="78678712.494948879"/>
    <n v="43321913.294192813"/>
    <n v="0"/>
    <n v="0"/>
    <n v="1265"/>
    <n v="12209000"/>
    <n v="18962000"/>
    <n v="1265"/>
    <n v="0"/>
    <n v="0"/>
    <n v="0.38096556707606533"/>
    <n v="0.48884389835370062"/>
    <n v="0"/>
    <n v="0"/>
    <n v="1"/>
    <n v="1"/>
    <n v="35823550.882600524"/>
    <n v="21699893.380827241"/>
    <n v="76500277.286936462"/>
  </r>
  <r>
    <x v="1267"/>
    <x v="1267"/>
    <n v="3846858783.056653"/>
    <n v="79034267.437606245"/>
    <n v="29246377.12727372"/>
    <n v="0"/>
    <n v="0"/>
    <n v="1266"/>
    <n v="11804000"/>
    <n v="17270000"/>
    <n v="1266"/>
    <n v="0"/>
    <n v="0"/>
    <n v="0.38063495600026082"/>
    <n v="0.48841901396822751"/>
    <n v="0"/>
    <n v="0"/>
    <n v="1"/>
    <n v="1"/>
    <n v="29700417.033890471"/>
    <n v="18270005.385938879"/>
    <n v="73973313.413827553"/>
  </r>
  <r>
    <x v="1268"/>
    <x v="1268"/>
    <n v="3849970415.7991939"/>
    <n v="78874581.49134545"/>
    <n v="3741451.2975301561"/>
    <n v="0"/>
    <n v="0"/>
    <n v="1267"/>
    <n v="19853000"/>
    <n v="19493000"/>
    <n v="1267"/>
    <n v="0"/>
    <n v="0"/>
    <n v="0.38049635115220609"/>
    <n v="0.48818915099394411"/>
    <n v="0"/>
    <n v="0"/>
    <n v="1"/>
    <n v="1"/>
    <n v="17774789.427334599"/>
    <n v="11850309.039659761"/>
    <n v="60080935.520743243"/>
  </r>
  <r>
    <x v="1269"/>
    <x v="1269"/>
    <n v="3852806311.5136561"/>
    <n v="77996683.103767619"/>
    <n v="31669220"/>
    <n v="0"/>
    <n v="0"/>
    <n v="1268"/>
    <n v="34780000"/>
    <n v="41400000"/>
    <n v="1268"/>
    <n v="0"/>
    <n v="0"/>
    <n v="0.3805837493253762"/>
    <n v="0.48823038530707957"/>
    <n v="0"/>
    <n v="0"/>
    <n v="1"/>
    <n v="1"/>
    <n v="30941776.18119714"/>
    <n v="19022575.266072419"/>
    <n v="66154481.758930489"/>
  </r>
  <r>
    <x v="1270"/>
    <x v="1270"/>
    <n v="3855393918.5440388"/>
    <n v="78380487.553259194"/>
    <n v="4398091.3001007028"/>
    <n v="0"/>
    <n v="0"/>
    <n v="1269"/>
    <n v="13840000"/>
    <n v="19586000"/>
    <n v="1269"/>
    <n v="0"/>
    <n v="0"/>
    <n v="0.38137515453008058"/>
    <n v="0.48877011693809691"/>
    <n v="0"/>
    <n v="0"/>
    <n v="1"/>
    <n v="1"/>
    <n v="16442500.55754322"/>
    <n v="10380477.850841541"/>
    <n v="53712146.398559511"/>
  </r>
  <r>
    <x v="1271"/>
    <x v="1271"/>
    <n v="3857757944.1587472"/>
    <n v="77594221.426996529"/>
    <n v="2159265"/>
    <n v="0"/>
    <n v="0"/>
    <n v="1270"/>
    <n v="88558000"/>
    <n v="99932000"/>
    <n v="1270"/>
    <n v="0"/>
    <n v="0"/>
    <n v="0.38140903310754942"/>
    <n v="0.48880109231654389"/>
    <n v="0"/>
    <n v="0"/>
    <n v="1"/>
    <n v="1"/>
    <n v="14915940.957043121"/>
    <n v="9467751.4219658636"/>
    <n v="44819523.364734232"/>
  </r>
  <r>
    <x v="1272"/>
    <x v="1272"/>
    <n v="3839828690.8621721"/>
    <n v="77032271.595022917"/>
    <n v="164104140"/>
    <n v="0"/>
    <n v="20091937.831954502"/>
    <n v="1271"/>
    <n v="73721000"/>
    <n v="117424000"/>
    <n v="1271"/>
    <n v="0"/>
    <n v="733.35573086633929"/>
    <n v="0.37234532663972542"/>
    <n v="0.4835146705977017"/>
    <n v="0"/>
    <n v="0"/>
    <n v="1"/>
    <n v="1"/>
    <n v="95953018.179999679"/>
    <n v="54706942.062498063"/>
    <n v="126243731.0734586"/>
  </r>
  <r>
    <x v="1273"/>
    <x v="1273"/>
    <n v="3822160861.6019058"/>
    <n v="82177696.029012412"/>
    <n v="51151427.407963321"/>
    <n v="0"/>
    <n v="0"/>
    <n v="1272"/>
    <n v="26893000"/>
    <n v="37846000"/>
    <n v="1272"/>
    <n v="0"/>
    <n v="0"/>
    <n v="0.3815910230856876"/>
    <n v="0.49185783017037099"/>
    <n v="0"/>
    <n v="0"/>
    <n v="1"/>
    <n v="1"/>
    <n v="39660136.820822947"/>
    <n v="21201295.597614601"/>
    <n v="108100496.24026489"/>
  </r>
  <r>
    <x v="1274"/>
    <x v="1274"/>
    <n v="3827350301.5383639"/>
    <n v="81031174.049255759"/>
    <n v="9805916.2529207766"/>
    <n v="0"/>
    <n v="0"/>
    <n v="1273"/>
    <n v="20361000"/>
    <n v="31353000"/>
    <n v="1273"/>
    <n v="0"/>
    <n v="0"/>
    <n v="0.38232263997602323"/>
    <n v="0.49238634194937991"/>
    <n v="0"/>
    <n v="0"/>
    <n v="1"/>
    <n v="1"/>
    <n v="27398659.3624833"/>
    <n v="17749171.301368032"/>
    <n v="87818723.107867643"/>
  </r>
  <r>
    <x v="1275"/>
    <x v="1275"/>
    <n v="3832055526.3374009"/>
    <n v="79749511.826475695"/>
    <n v="62618685"/>
    <n v="0"/>
    <n v="0"/>
    <n v="1274"/>
    <n v="31241000"/>
    <n v="46053000"/>
    <n v="1274"/>
    <n v="0"/>
    <n v="0"/>
    <n v="0.3826603201776918"/>
    <n v="0.49265983401645752"/>
    <n v="0"/>
    <n v="0"/>
    <n v="1"/>
    <n v="1"/>
    <n v="53651878.688749097"/>
    <n v="32491259.90554003"/>
    <n v="105635515.83820421"/>
  </r>
  <r>
    <x v="1276"/>
    <x v="1276"/>
    <n v="3836324855.0687361"/>
    <n v="80875405.012663588"/>
    <n v="20895313.961306449"/>
    <n v="0"/>
    <n v="0"/>
    <n v="1275"/>
    <n v="19819000"/>
    <n v="27979000"/>
    <n v="1275"/>
    <n v="0"/>
    <n v="0"/>
    <n v="0.38395240425044969"/>
    <n v="0.49349277612002462"/>
    <n v="0"/>
    <n v="0"/>
    <n v="1"/>
    <n v="1"/>
    <n v="31139811.081010181"/>
    <n v="18691580.901671041"/>
    <n v="90148821.016715005"/>
  </r>
  <r>
    <x v="1277"/>
    <x v="1277"/>
    <n v="3665696977.1151071"/>
    <n v="79896757.259389952"/>
    <n v="5755104.1334683429"/>
    <n v="0"/>
    <n v="0"/>
    <n v="1276"/>
    <n v="20455000"/>
    <n v="26402000"/>
    <n v="1276"/>
    <n v="0"/>
    <n v="0"/>
    <n v="0.38427864576523918"/>
    <n v="0.4936791031412151"/>
    <n v="0"/>
    <n v="0"/>
    <n v="1"/>
    <n v="1"/>
    <n v="24928369.06724206"/>
    <n v="15982035.945838319"/>
    <n v="75595459.01220654"/>
  </r>
  <r>
    <x v="1278"/>
    <x v="1278"/>
    <n v="3843725457.1703181"/>
    <n v="78977089.428877324"/>
    <n v="35267994.999999993"/>
    <n v="0"/>
    <n v="0"/>
    <n v="1277"/>
    <n v="98676000"/>
    <n v="90430000"/>
    <n v="1277"/>
    <n v="0"/>
    <n v="0"/>
    <n v="0.38456781765947368"/>
    <n v="0.49383956569922538"/>
    <n v="0"/>
    <n v="0"/>
    <n v="1"/>
    <n v="1"/>
    <n v="37700979.005731441"/>
    <n v="22526649.788558379"/>
    <n v="80717516.416255012"/>
  </r>
  <r>
    <x v="1279"/>
    <x v="1279"/>
    <n v="3846931124.986526"/>
    <n v="79300766.625877097"/>
    <n v="79561637.232437998"/>
    <n v="0"/>
    <n v="0"/>
    <n v="1278"/>
    <n v="65612000"/>
    <n v="98562000"/>
    <n v="1278"/>
    <n v="0"/>
    <n v="0"/>
    <n v="0.3816990681272121"/>
    <n v="0.49435082013898179"/>
    <n v="0"/>
    <n v="0"/>
    <n v="1"/>
    <n v="1"/>
    <n v="59347663.536929622"/>
    <n v="34133844.191020817"/>
    <n v="106161037.082149"/>
  </r>
  <r>
    <x v="1280"/>
    <x v="1280"/>
    <n v="3849850510.940702"/>
    <n v="80908614.176440135"/>
    <n v="18404374.776076019"/>
    <n v="0"/>
    <n v="0"/>
    <n v="1279"/>
    <n v="135669000"/>
    <n v="220421000"/>
    <n v="1279"/>
    <n v="0"/>
    <n v="0"/>
    <n v="0.38565764749631493"/>
    <n v="0.49781444462574642"/>
    <n v="0"/>
    <n v="0"/>
    <n v="1"/>
    <n v="1"/>
    <n v="28991576.52447198"/>
    <n v="16566410.061148951"/>
    <n v="86657420.278715223"/>
  </r>
  <r>
    <x v="1281"/>
    <x v="1281"/>
    <n v="3838171735.198421"/>
    <n v="79676125.838198632"/>
    <n v="149035666.0502488"/>
    <n v="0"/>
    <n v="14340440.328253129"/>
    <n v="1280"/>
    <n v="74783000"/>
    <n v="125566000"/>
    <n v="1280"/>
    <n v="0"/>
    <n v="523.42607198123937"/>
    <n v="0.37079403773613601"/>
    <n v="0.4763465979426178"/>
    <n v="0"/>
    <n v="0"/>
    <n v="1"/>
    <n v="1"/>
    <n v="98502203.058407277"/>
    <n v="57094102.41167482"/>
    <n v="151571175.03498831"/>
  </r>
  <r>
    <x v="1282"/>
    <x v="1282"/>
    <n v="3589900626.2394328"/>
    <n v="83778208.366526887"/>
    <n v="111042178.80078609"/>
    <n v="0"/>
    <n v="280795.03421333223"/>
    <n v="1281"/>
    <n v="56301000"/>
    <n v="88180000"/>
    <n v="1281"/>
    <n v="0"/>
    <n v="10.24901874878662"/>
    <n v="0.37945896951178332"/>
    <n v="0.48488254891729171"/>
    <n v="0"/>
    <n v="0"/>
    <n v="1"/>
    <n v="1"/>
    <n v="78985064.854559034"/>
    <n v="44082792.247657701"/>
    <n v="163746502.5975855"/>
  </r>
  <r>
    <x v="1283"/>
    <x v="1283"/>
    <n v="3524560551.2762599"/>
    <n v="84547601.519930586"/>
    <n v="46529979.555210292"/>
    <n v="0"/>
    <n v="0"/>
    <n v="1282"/>
    <n v="34896000"/>
    <n v="53541000"/>
    <n v="1282"/>
    <n v="0"/>
    <n v="0"/>
    <n v="0.38392781536758003"/>
    <n v="0.48896492900576349"/>
    <n v="0"/>
    <n v="0"/>
    <n v="1"/>
    <n v="1"/>
    <n v="53463943.59218806"/>
    <n v="31737841.103225451"/>
    <n v="144071891.09100261"/>
  </r>
  <r>
    <x v="1284"/>
    <x v="1284"/>
    <n v="3704699503.6739488"/>
    <n v="83304307.546013594"/>
    <n v="10701174.605639219"/>
    <n v="0"/>
    <n v="0"/>
    <n v="1283"/>
    <n v="38321000"/>
    <n v="47733000"/>
    <n v="1283"/>
    <n v="0"/>
    <n v="0"/>
    <n v="0.3854178295746834"/>
    <n v="0.49019940341165957"/>
    <n v="0"/>
    <n v="0"/>
    <n v="1"/>
    <n v="1"/>
    <n v="37844592.996972747"/>
    <n v="24029740.059364449"/>
    <n v="118248121.0077585"/>
  </r>
  <r>
    <x v="1285"/>
    <x v="1285"/>
    <n v="3805114268.0448132"/>
    <n v="81672430.966515556"/>
    <n v="0"/>
    <n v="0"/>
    <n v="0"/>
    <n v="1284"/>
    <n v="23452000"/>
    <n v="32149000"/>
    <n v="1284"/>
    <n v="0"/>
    <n v="0"/>
    <n v="0.38664342714261468"/>
    <n v="0.49097138022606468"/>
    <n v="0"/>
    <n v="0"/>
    <n v="1"/>
    <n v="1"/>
    <n v="30901139.028826378"/>
    <n v="19383706.063828301"/>
    <n v="96056196.218154818"/>
  </r>
  <r>
    <x v="1286"/>
    <x v="1286"/>
    <n v="3732088891.7663732"/>
    <n v="80270060.894237295"/>
    <n v="-600000"/>
    <n v="0"/>
    <n v="0"/>
    <n v="1285"/>
    <n v="16969000"/>
    <n v="24241000"/>
    <n v="1285"/>
    <n v="0"/>
    <n v="0"/>
    <n v="0.38708189092894651"/>
    <n v="0.49125675535565871"/>
    <n v="0"/>
    <n v="0"/>
    <n v="1"/>
    <n v="1"/>
    <n v="26621036.340686131"/>
    <n v="15757630.838146601"/>
    <n v="78008508.601596102"/>
  </r>
  <r>
    <x v="1287"/>
    <x v="1287"/>
    <n v="3471385189.9803872"/>
    <n v="79129576.811525106"/>
    <n v="-1194000.00013411"/>
    <n v="0"/>
    <n v="0"/>
    <n v="1286"/>
    <n v="13000000"/>
    <n v="11582000"/>
    <n v="1286"/>
    <n v="0"/>
    <n v="0"/>
    <n v="0.38724155701526491"/>
    <n v="0.49135438519606062"/>
    <n v="0"/>
    <n v="0"/>
    <n v="1"/>
    <n v="1"/>
    <n v="23042342.447938349"/>
    <n v="12793783.77601642"/>
    <n v="63333691.520114519"/>
  </r>
  <r>
    <x v="1288"/>
    <x v="1288"/>
    <n v="3610062756.2680531"/>
    <n v="78202233.893489063"/>
    <n v="-1782060.0003996489"/>
    <n v="0"/>
    <n v="0"/>
    <n v="1287"/>
    <n v="13823000"/>
    <n v="24683000"/>
    <n v="1287"/>
    <n v="0"/>
    <n v="0"/>
    <n v="0.38729139945130953"/>
    <n v="0.49117054007014621"/>
    <n v="0"/>
    <n v="0"/>
    <n v="1"/>
    <n v="1"/>
    <n v="20057618.182917241"/>
    <n v="10387072.89242035"/>
    <n v="51419217.994030736"/>
  </r>
  <r>
    <x v="1289"/>
    <x v="1289"/>
    <n v="3419697211.240931"/>
    <n v="77449324.839482218"/>
    <n v="131510190.599206"/>
    <n v="0"/>
    <n v="7853890.6031299559"/>
    <n v="1288"/>
    <n v="106533000"/>
    <n v="133429000"/>
    <n v="1288"/>
    <n v="0"/>
    <n v="286.66700701424338"/>
    <n v="0.38731910103542749"/>
    <n v="0.49125393972982467"/>
    <n v="0"/>
    <n v="0"/>
    <n v="1"/>
    <n v="1"/>
    <n v="84994523.289354384"/>
    <n v="47094619.016147003"/>
    <n v="115057997.9916427"/>
  </r>
  <r>
    <x v="1290"/>
    <x v="1290"/>
    <n v="3797739105.891449"/>
    <n v="81470838.130963832"/>
    <n v="60104629.189327851"/>
    <n v="0"/>
    <n v="0"/>
    <n v="1289"/>
    <n v="118840000"/>
    <n v="181521000"/>
    <n v="1289"/>
    <n v="0"/>
    <n v="0"/>
    <n v="0.39530527637004592"/>
    <n v="0.49831759022267819"/>
    <n v="0"/>
    <n v="0"/>
    <n v="1"/>
    <n v="1"/>
    <n v="48620243.36061646"/>
    <n v="25003111.198966879"/>
    <n v="108833866.7288865"/>
  </r>
  <r>
    <x v="1291"/>
    <x v="1291"/>
    <n v="3605103173.687716"/>
    <n v="81077517.790724128"/>
    <n v="327559372.60132653"/>
    <n v="0"/>
    <n v="80555168.245123014"/>
    <n v="1290"/>
    <m/>
    <n v="462947000"/>
    <n v="1290"/>
    <n v="0"/>
    <n v="2940.2636409469901"/>
    <n v="0.39084896255338197"/>
    <n v="0.49401610882720309"/>
    <n v="0"/>
    <n v="0"/>
    <n v="1"/>
    <n v="1"/>
    <n v="192345659.89055741"/>
    <n v="108608522.244305"/>
    <n v="260996379.74635139"/>
  </r>
  <r>
    <x v="1292"/>
    <x v="1292"/>
    <n v="3232495953.6762338"/>
    <n v="90693094.46563746"/>
    <n v="284226561.86962771"/>
    <n v="0"/>
    <n v="60765232.377474777"/>
    <n v="1291"/>
    <n v="108157000"/>
    <n v="182834000"/>
    <n v="1291"/>
    <n v="0"/>
    <n v="2217.9309817778289"/>
    <n v="0.41165838576335412"/>
    <n v="0.52486657299778894"/>
    <n v="0"/>
    <n v="0"/>
    <n v="1"/>
    <n v="1"/>
    <n v="201517648.57852209"/>
    <n v="122671469.1675251"/>
    <n v="320428471.72795188"/>
  </r>
  <r>
    <x v="1293"/>
    <x v="1293"/>
    <n v="3320343032.5897551"/>
    <n v="108357848.9748522"/>
    <n v="80751867.433083087"/>
    <n v="0"/>
    <n v="0"/>
    <n v="1292"/>
    <n v="74742000"/>
    <n v="104917000"/>
    <n v="1292"/>
    <n v="0"/>
    <n v="0"/>
    <n v="0.42865937677552712"/>
    <n v="0.53851167717978177"/>
    <n v="0"/>
    <n v="0"/>
    <n v="1"/>
    <n v="1"/>
    <n v="97803581.568290249"/>
    <n v="60619928.404551029"/>
    <n v="222656188.26465279"/>
  </r>
  <r>
    <x v="1294"/>
    <x v="1294"/>
    <n v="3129366090.840457"/>
    <n v="88270270.054996848"/>
    <n v="123084117.6416833"/>
    <n v="0"/>
    <n v="4444407.5108780144"/>
    <n v="1293"/>
    <n v="43015000"/>
    <n v="82863000"/>
    <n v="1293"/>
    <n v="0"/>
    <n v="162.22087414704751"/>
    <n v="0.43556372380900421"/>
    <n v="0.54244551940024555"/>
    <n v="0"/>
    <n v="0"/>
    <n v="1"/>
    <n v="1"/>
    <n v="113786180.78232621"/>
    <n v="66958291.437064692"/>
    <n v="238434689.6071901"/>
  </r>
  <r>
    <x v="1295"/>
    <x v="1295"/>
    <n v="2996998684.5521088"/>
    <n v="89267357.882121369"/>
    <n v="30406816.70858239"/>
    <n v="0"/>
    <n v="0"/>
    <n v="1294"/>
    <n v="26119000"/>
    <n v="35482000"/>
    <n v="1294"/>
    <n v="0"/>
    <n v="0"/>
    <n v="0.43589842678438639"/>
    <n v="0.54377774299760695"/>
    <n v="0"/>
    <n v="0"/>
    <n v="1"/>
    <n v="1"/>
    <n v="64776697.082465433"/>
    <n v="37769651.68537131"/>
    <n v="194105950.69433799"/>
  </r>
  <r>
    <x v="1296"/>
    <x v="1296"/>
    <n v="3151290615.7936978"/>
    <n v="86466100.335396841"/>
    <n v="5486315.0521752909"/>
    <n v="0"/>
    <n v="0"/>
    <n v="1295"/>
    <n v="21859000"/>
    <n v="22480000"/>
    <n v="1295"/>
    <n v="0"/>
    <n v="0"/>
    <n v="0.43603619246567688"/>
    <n v="0.54317200781147812"/>
    <n v="0"/>
    <n v="0"/>
    <n v="1"/>
    <n v="1"/>
    <n v="53089205.348362133"/>
    <n v="32355973.306499161"/>
    <n v="158475685.13076171"/>
  </r>
  <r>
    <x v="1297"/>
    <x v="1297"/>
    <n v="3528989357.1559172"/>
    <n v="84214523.756645352"/>
    <n v="0"/>
    <n v="0"/>
    <n v="0"/>
    <n v="1296"/>
    <n v="26194000"/>
    <n v="61874000"/>
    <n v="1296"/>
    <n v="0"/>
    <n v="0"/>
    <n v="0.43602478287382229"/>
    <n v="0.54228818251236577"/>
    <n v="0"/>
    <n v="0"/>
    <n v="1"/>
    <n v="1"/>
    <n v="45003370.199367523"/>
    <n v="25973359.049146961"/>
    <n v="128743870.6837718"/>
  </r>
  <r>
    <x v="1298"/>
    <x v="1298"/>
    <n v="3544342265.4815941"/>
    <n v="82335686.874748483"/>
    <n v="133274430"/>
    <n v="0"/>
    <n v="7784460.8830308523"/>
    <n v="1297"/>
    <n v="26285000"/>
    <n v="41911000"/>
    <n v="1297"/>
    <n v="0"/>
    <n v="284.13282223062612"/>
    <n v="0.43656537019483621"/>
    <n v="0.54313329336636462"/>
    <n v="0"/>
    <n v="0"/>
    <n v="1"/>
    <n v="1"/>
    <n v="106877036.2950297"/>
    <n v="59784318.820519343"/>
    <n v="177886032.94612509"/>
  </r>
  <r>
    <x v="1299"/>
    <x v="1299"/>
    <n v="3409931826.7698021"/>
    <n v="85441118.165505707"/>
    <n v="42619856.549401671"/>
    <n v="0"/>
    <n v="0"/>
    <n v="1298"/>
    <n v="23260000"/>
    <n v="27258000"/>
    <n v="1298"/>
    <n v="0"/>
    <n v="0"/>
    <n v="0.43381653855493441"/>
    <n v="0.53934770459694303"/>
    <n v="0"/>
    <n v="0"/>
    <n v="1"/>
    <n v="1"/>
    <n v="58132801.324972667"/>
    <n v="30120022.307705801"/>
    <n v="150064083.95446831"/>
  </r>
  <r>
    <x v="1300"/>
    <x v="1300"/>
    <n v="3289457608.0538869"/>
    <n v="83682971.047206625"/>
    <n v="8888024.3696220145"/>
    <n v="0"/>
    <n v="0"/>
    <n v="1299"/>
    <n v="19223000"/>
    <n v="23942000"/>
    <n v="1299"/>
    <n v="0"/>
    <n v="0"/>
    <n v="0.43405870518967937"/>
    <n v="0.5385071502621589"/>
    <n v="0"/>
    <n v="0"/>
    <n v="1"/>
    <n v="1"/>
    <n v="45097899.270550713"/>
    <n v="25021655.548586261"/>
    <n v="122710862.26295979"/>
  </r>
  <r>
    <x v="1301"/>
    <x v="1301"/>
    <n v="3193449119.6018362"/>
    <n v="81954444.123821661"/>
    <n v="6477794.9999999991"/>
    <n v="0"/>
    <n v="0"/>
    <n v="1300"/>
    <n v="13327000"/>
    <n v="15923000"/>
    <n v="1300"/>
    <n v="0"/>
    <n v="0"/>
    <n v="0.43416433532906229"/>
    <n v="0.53812757811861045"/>
    <n v="0"/>
    <n v="0"/>
    <n v="1"/>
    <n v="1"/>
    <n v="40581664.866759501"/>
    <n v="21980428.734560039"/>
    <n v="103211002.7868093"/>
  </r>
  <r>
    <x v="1302"/>
    <x v="1302"/>
    <n v="3082724750.4575539"/>
    <n v="80722193.22164683"/>
    <n v="0"/>
    <n v="0"/>
    <n v="0"/>
    <n v="1301"/>
    <n v="8746000"/>
    <n v="11241000"/>
    <n v="1301"/>
    <n v="0"/>
    <n v="0"/>
    <n v="0.43398959858381042"/>
    <n v="0.53753105453628025"/>
    <n v="0"/>
    <n v="0"/>
    <n v="1"/>
    <n v="1"/>
    <n v="33670058.222340673"/>
    <n v="16836093.84708995"/>
    <n v="83821818.786689818"/>
  </r>
  <r>
    <x v="1303"/>
    <x v="1303"/>
    <n v="3023594481.4134269"/>
    <n v="79496936.213728249"/>
    <n v="-600000"/>
    <n v="0"/>
    <n v="0"/>
    <n v="1302"/>
    <n v="7998000"/>
    <n v="11255000"/>
    <n v="1302"/>
    <n v="0"/>
    <n v="0"/>
    <n v="0.43379833079306418"/>
    <n v="0.537032219267637"/>
    <n v="0"/>
    <n v="0"/>
    <n v="1"/>
    <n v="1"/>
    <n v="29617267.69888261"/>
    <n v="13755826.677796559"/>
    <n v="68071359.370457351"/>
  </r>
  <r>
    <x v="1304"/>
    <x v="1304"/>
    <n v="2990039710.7892141"/>
    <n v="78501620.43470645"/>
    <n v="-1194000.00013411"/>
    <n v="0"/>
    <n v="0"/>
    <n v="1303"/>
    <n v="7709000"/>
    <n v="15802000"/>
    <n v="1303"/>
    <n v="0"/>
    <n v="0"/>
    <n v="0.43370115603082038"/>
    <n v="0.53669797402287855"/>
    <n v="0"/>
    <n v="0"/>
    <n v="1"/>
    <n v="1"/>
    <n v="26111670.81200688"/>
    <n v="11164492.473044259"/>
    <n v="55272429.220432699"/>
  </r>
  <r>
    <x v="1305"/>
    <x v="1305"/>
    <n v="3195198910.8434319"/>
    <n v="77692820.081886977"/>
    <n v="-1782060.0003996489"/>
    <n v="0"/>
    <n v="0"/>
    <n v="1304"/>
    <n v="10292000"/>
    <n v="18330000"/>
    <n v="1304"/>
    <n v="0"/>
    <n v="0"/>
    <n v="0.43366644024121209"/>
    <n v="0.53659891100614387"/>
    <n v="0"/>
    <n v="0"/>
    <n v="1"/>
    <n v="1"/>
    <n v="23151836.757486429"/>
    <n v="9064150.6336403117"/>
    <n v="44867571.50058604"/>
  </r>
  <r>
    <x v="1306"/>
    <x v="1306"/>
    <n v="3120676500.098731"/>
    <n v="77035307.891711295"/>
    <n v="9871595.5992060266"/>
    <n v="0"/>
    <n v="0"/>
    <n v="1305"/>
    <n v="9989000"/>
    <n v="16922000"/>
    <n v="1305"/>
    <n v="0"/>
    <n v="0"/>
    <n v="0.4336697850714466"/>
    <n v="0.53659385341225463"/>
    <n v="0"/>
    <n v="0"/>
    <n v="1"/>
    <n v="1"/>
    <n v="25776839.011591692"/>
    <n v="10892339.049490729"/>
    <n v="43129388.300233603"/>
  </r>
  <r>
    <x v="1307"/>
    <x v="1307"/>
    <n v="3232289239.8722339"/>
    <n v="76925467.212120801"/>
    <n v="5758040"/>
    <n v="0"/>
    <n v="0"/>
    <n v="1306"/>
    <n v="10286000"/>
    <n v="18069000"/>
    <n v="1306"/>
    <n v="0"/>
    <n v="0"/>
    <n v="0.43367313399058632"/>
    <n v="0.53652687925961118"/>
    <n v="0"/>
    <n v="0"/>
    <n v="1"/>
    <n v="1"/>
    <n v="21921936.579102602"/>
    <n v="8552422.9262120593"/>
    <n v="38145105.68325121"/>
  </r>
  <r>
    <x v="1308"/>
    <x v="1308"/>
    <n v="3049627665.7789321"/>
    <n v="76610496.390972957"/>
    <n v="2879020"/>
    <n v="0"/>
    <n v="0"/>
    <n v="1307"/>
    <n v="8791000"/>
    <n v="15180000"/>
    <n v="1307"/>
    <n v="0"/>
    <n v="0"/>
    <n v="0.43367204459795072"/>
    <n v="0.53652869252497082"/>
    <n v="0"/>
    <n v="0"/>
    <n v="1"/>
    <n v="1"/>
    <n v="19111345.191999968"/>
    <n v="7013445.3562202221"/>
    <n v="32537994.850163061"/>
  </r>
  <r>
    <x v="1309"/>
    <x v="1309"/>
    <n v="3173984168.6997051"/>
    <n v="76256167.305108637"/>
    <n v="0"/>
    <n v="0"/>
    <n v="0"/>
    <n v="1308"/>
    <n v="8134000"/>
    <n v="12257000"/>
    <n v="1308"/>
    <n v="0"/>
    <n v="0"/>
    <n v="0.4336635072952929"/>
    <n v="0.53651780299587626"/>
    <n v="0"/>
    <n v="0"/>
    <n v="1"/>
    <n v="1"/>
    <n v="16710071.558217799"/>
    <n v="5293776.1555693783"/>
    <n v="26377009.099814989"/>
  </r>
  <r>
    <x v="1310"/>
    <x v="1310"/>
    <n v="2989979979.975215"/>
    <n v="75866837.307195678"/>
    <n v="-600000"/>
    <n v="0"/>
    <n v="0"/>
    <n v="1309"/>
    <n v="8328000"/>
    <n v="11569000"/>
    <n v="1309"/>
    <n v="0"/>
    <n v="0"/>
    <n v="0.4336398561581144"/>
    <n v="0.5364981455928779"/>
    <n v="0"/>
    <n v="0"/>
    <n v="1"/>
    <n v="1"/>
    <n v="15092875.131521281"/>
    <n v="4324548.3729741294"/>
    <n v="21383118.742652599"/>
  </r>
  <r>
    <x v="1311"/>
    <x v="1311"/>
    <n v="3033368083.0202909"/>
    <n v="75551259.345954359"/>
    <n v="-1194000.00013411"/>
    <n v="0"/>
    <n v="0"/>
    <n v="1310"/>
    <n v="7512000"/>
    <n v="10698000"/>
    <n v="1310"/>
    <n v="0"/>
    <n v="0"/>
    <n v="0.43359293038217039"/>
    <n v="0.5364859419201653"/>
    <n v="0"/>
    <n v="0"/>
    <n v="1"/>
    <n v="1"/>
    <n v="13660815.249235"/>
    <n v="3501639.4668068248"/>
    <n v="17319095.87420835"/>
  </r>
  <r>
    <x v="1312"/>
    <x v="1312"/>
    <n v="3116859310.0012779"/>
    <n v="75294442.323645845"/>
    <n v="-1782060.0003996489"/>
    <n v="0"/>
    <n v="0"/>
    <n v="1311"/>
    <n v="7135000"/>
    <n v="9865000"/>
    <n v="1311"/>
    <n v="0"/>
    <n v="0"/>
    <n v="0.43354641008790862"/>
    <n v="0.53647810011002739"/>
    <n v="0"/>
    <n v="0"/>
    <n v="1"/>
    <n v="1"/>
    <n v="12421826.479097029"/>
    <n v="2835309.4434842439"/>
    <n v="14019697.645601731"/>
  </r>
  <r>
    <x v="1313"/>
    <x v="1313"/>
    <n v="3133024445.365788"/>
    <n v="75085944.080424801"/>
    <n v="-2364239.4007939738"/>
    <n v="0"/>
    <n v="0"/>
    <n v="1312"/>
    <n v="5891000"/>
    <n v="9246000"/>
    <n v="1312"/>
    <n v="0"/>
    <n v="0"/>
    <n v="0.43349385000915458"/>
    <n v="0.5364738526898557"/>
    <n v="0"/>
    <n v="0"/>
    <n v="1"/>
    <n v="1"/>
    <n v="11548164.388796831"/>
    <n v="2500000"/>
    <n v="11360138.356317781"/>
  </r>
  <r>
    <x v="1314"/>
    <x v="1314"/>
    <n v="3108618201.648633"/>
    <n v="74917879.057309344"/>
    <n v="-2940597.0073144832"/>
    <n v="0"/>
    <n v="0"/>
    <n v="1313"/>
    <n v="5496000"/>
    <n v="9632000"/>
    <n v="1313"/>
    <n v="0"/>
    <n v="0"/>
    <n v="0.43346845971135611"/>
    <n v="0.53647226513943325"/>
    <n v="0"/>
    <n v="0"/>
    <n v="1"/>
    <n v="1"/>
    <n v="11042062.67648478"/>
    <n v="2500000"/>
    <n v="9181853.4613255877"/>
  </r>
  <r>
    <x v="1315"/>
    <x v="1315"/>
    <n v="3070503598.885253"/>
    <n v="74840815.375601515"/>
    <n v="-3511191.0378986131"/>
    <n v="0"/>
    <n v="0"/>
    <n v="1314"/>
    <n v="5336000"/>
    <n v="9186000"/>
    <n v="1314"/>
    <n v="0"/>
    <n v="0"/>
    <n v="0.43345366314411682"/>
    <n v="0.53647302861995561"/>
    <n v="0"/>
    <n v="0"/>
    <n v="1"/>
    <n v="1"/>
    <n v="10566279.851379139"/>
    <n v="2500000"/>
    <n v="7235698.5779410647"/>
  </r>
  <r>
    <x v="1316"/>
    <x v="1316"/>
    <n v="3315079545.564949"/>
    <n v="74840815.375601515"/>
    <n v="-4076079.1283044401"/>
    <n v="0"/>
    <n v="0"/>
    <n v="1315"/>
    <n v="10559000"/>
    <n v="11430000"/>
    <n v="1315"/>
    <n v="0"/>
    <n v="0"/>
    <n v="0.43344304507963882"/>
    <n v="0.53647496654206372"/>
    <n v="0"/>
    <n v="0"/>
    <n v="1"/>
    <n v="1"/>
    <n v="10118999.608774619"/>
    <n v="2500000"/>
    <n v="5296514.0521020768"/>
  </r>
  <r>
    <x v="1317"/>
    <x v="1317"/>
    <n v="3505851203.1059432"/>
    <n v="74840815.375601515"/>
    <n v="6161006.6620675297"/>
    <n v="0"/>
    <n v="0"/>
    <n v="1316"/>
    <n v="13221000"/>
    <n v="18052000"/>
    <n v="1316"/>
    <n v="0"/>
    <n v="0"/>
    <n v="0.43326244517847778"/>
    <n v="0.53647345050289208"/>
    <n v="0"/>
    <n v="0"/>
    <n v="1"/>
    <n v="1"/>
    <n v="12258306.327098951"/>
    <n v="4283733.6403662097"/>
    <n v="9288355.8300337084"/>
  </r>
  <r>
    <x v="1318"/>
    <x v="1318"/>
    <n v="3278554781.185431"/>
    <n v="74840815.375601515"/>
    <n v="0"/>
    <n v="0"/>
    <n v="0"/>
    <n v="1317"/>
    <n v="7980000"/>
    <n v="12089000"/>
    <n v="1317"/>
    <n v="0"/>
    <n v="0"/>
    <n v="0.43307136577190519"/>
    <n v="0.53645659916059174"/>
    <n v="0"/>
    <n v="0"/>
    <n v="1"/>
    <n v="1"/>
    <n v="9405182.4422691874"/>
    <n v="2500000"/>
    <n v="7376972.3031987427"/>
  </r>
  <r>
    <x v="1319"/>
    <x v="1319"/>
    <n v="3415220410.9203882"/>
    <n v="74840815.375601515"/>
    <n v="-600000"/>
    <n v="0"/>
    <n v="0"/>
    <n v="1318"/>
    <n v="8828000"/>
    <n v="18548000"/>
    <n v="1318"/>
    <n v="0"/>
    <n v="0"/>
    <n v="0.43298337079607763"/>
    <n v="0.53644945376491115"/>
    <n v="0"/>
    <n v="0"/>
    <n v="1"/>
    <n v="1"/>
    <n v="9027459.7224433273"/>
    <n v="2500000"/>
    <n v="5416802.5148622273"/>
  </r>
  <r>
    <x v="1320"/>
    <x v="1320"/>
    <n v="3430383024.593226"/>
    <n v="74840815.375601515"/>
    <n v="23997424.99986589"/>
    <n v="0"/>
    <n v="0"/>
    <n v="1319"/>
    <n v="7705000"/>
    <n v="14219000"/>
    <n v="1319"/>
    <n v="0"/>
    <n v="0"/>
    <n v="0.43286679686700408"/>
    <n v="0.53637882818811278"/>
    <n v="0"/>
    <n v="0"/>
    <n v="1"/>
    <n v="1"/>
    <n v="19280298.533114418"/>
    <n v="8348118.6751790959"/>
    <n v="17282252.194495078"/>
  </r>
  <r>
    <x v="1321"/>
    <x v="1321"/>
    <n v="3472448849.1829119"/>
    <n v="75292114.068018079"/>
    <n v="3025905.3011932368"/>
    <n v="0"/>
    <n v="0"/>
    <n v="1320"/>
    <n v="7459000"/>
    <n v="17684000"/>
    <n v="1320"/>
    <n v="0"/>
    <n v="0"/>
    <n v="0.43286588399436698"/>
    <n v="0.53635553811282266"/>
    <n v="0"/>
    <n v="0"/>
    <n v="1"/>
    <n v="1"/>
    <n v="8981188.1198232993"/>
    <n v="2669658.4238495082"/>
    <n v="14424171.64235419"/>
  </r>
  <r>
    <x v="1322"/>
    <x v="1322"/>
    <n v="3622509005.3695011"/>
    <n v="75111503.928587511"/>
    <n v="23032160"/>
    <n v="0"/>
    <n v="0"/>
    <n v="1321"/>
    <n v="27367000"/>
    <n v="69803000"/>
    <n v="1321"/>
    <n v="0"/>
    <n v="0"/>
    <n v="0.43279939099778691"/>
    <n v="0.53629489692699461"/>
    <n v="0"/>
    <n v="0"/>
    <n v="1"/>
    <n v="1"/>
    <n v="19522610.359918021"/>
    <n v="9030230.018862471"/>
    <n v="24314044.262153201"/>
  </r>
  <r>
    <x v="1323"/>
    <x v="1323"/>
    <n v="3218540605.2399278"/>
    <n v="75736472.763519198"/>
    <n v="110730954.9753828"/>
    <n v="0"/>
    <n v="0"/>
    <n v="1322"/>
    <n v="15081000"/>
    <n v="26070000"/>
    <n v="1322"/>
    <n v="0"/>
    <n v="0"/>
    <n v="0.4324294757617847"/>
    <n v="0.53532339927431782"/>
    <n v="0"/>
    <n v="0"/>
    <n v="1"/>
    <n v="1"/>
    <n v="65171562.951970018"/>
    <n v="35030907.276279427"/>
    <n v="79242505.340732515"/>
  </r>
  <r>
    <x v="1324"/>
    <x v="1324"/>
    <n v="3111628216.669044"/>
    <n v="79207556.532196507"/>
    <n v="26267939.797168329"/>
    <n v="0"/>
    <n v="0"/>
    <n v="1323"/>
    <n v="12218000"/>
    <n v="18179000"/>
    <n v="1323"/>
    <n v="0"/>
    <n v="0"/>
    <n v="0.43134450351176218"/>
    <n v="0.5339020595386057"/>
    <n v="0"/>
    <n v="0"/>
    <n v="1"/>
    <n v="1"/>
    <n v="24197642.66411401"/>
    <n v="11413225.521500191"/>
    <n v="64345071.688356303"/>
  </r>
  <r>
    <x v="1325"/>
    <x v="1325"/>
    <n v="3207395273.7142191"/>
    <n v="78266145.847638369"/>
    <n v="2895055.5863321568"/>
    <n v="0"/>
    <n v="0"/>
    <n v="1324"/>
    <n v="12348000"/>
    <n v="17399000"/>
    <n v="1324"/>
    <n v="0"/>
    <n v="0"/>
    <n v="0.43137043679223119"/>
    <n v="0.53388344061547177"/>
    <n v="0"/>
    <n v="0"/>
    <n v="1"/>
    <n v="1"/>
    <n v="18242438.615767181"/>
    <n v="10658020.514785521"/>
    <n v="52232156.522766396"/>
  </r>
  <r>
    <x v="1326"/>
    <x v="1326"/>
    <n v="3316672689.9304118"/>
    <n v="77500696.708939657"/>
    <n v="0"/>
    <n v="0"/>
    <n v="0"/>
    <n v="1325"/>
    <n v="10118000"/>
    <n v="15953000"/>
    <n v="1325"/>
    <n v="0"/>
    <n v="0"/>
    <n v="0.4313917000850368"/>
    <n v="0.53389581541320041"/>
    <n v="0"/>
    <n v="0"/>
    <n v="1"/>
    <n v="1"/>
    <n v="15728958.14881004"/>
    <n v="8558858.2489630096"/>
    <n v="42402966.996247619"/>
  </r>
  <r>
    <x v="1327"/>
    <x v="1327"/>
    <n v="3331265337.1659498"/>
    <n v="76879562.609152228"/>
    <n v="-600000"/>
    <n v="0"/>
    <n v="0"/>
    <n v="1326"/>
    <n v="7954000"/>
    <n v="14397000"/>
    <n v="1326"/>
    <n v="0"/>
    <n v="0"/>
    <n v="0.43139116567531521"/>
    <n v="0.53390270792643846"/>
    <n v="0"/>
    <n v="0"/>
    <n v="1"/>
    <n v="1"/>
    <n v="13730271.97441251"/>
    <n v="6953765.1270140465"/>
    <n v="34417759.0565897"/>
  </r>
  <r>
    <x v="1328"/>
    <x v="1328"/>
    <n v="3413457692.243216"/>
    <n v="76374954.886223167"/>
    <n v="-1194000.00013411"/>
    <n v="0"/>
    <n v="0"/>
    <n v="1327"/>
    <n v="6190000"/>
    <n v="12462000"/>
    <n v="1327"/>
    <n v="0"/>
    <n v="0"/>
    <n v="0.4313882880616523"/>
    <n v="0.53390476062982672"/>
    <n v="0"/>
    <n v="0"/>
    <n v="1"/>
    <n v="1"/>
    <n v="12048976.626514331"/>
    <n v="5642483.9677271601"/>
    <n v="27925435.331026319"/>
  </r>
  <r>
    <x v="1329"/>
    <x v="1329"/>
    <n v="3292686144.8696418"/>
    <n v="75964686.710812911"/>
    <n v="-1062305.0003996489"/>
    <n v="0"/>
    <n v="0"/>
    <n v="1328"/>
    <n v="5578000"/>
    <n v="10402000"/>
    <n v="1328"/>
    <n v="0"/>
    <n v="0"/>
    <n v="0.43139367205515622"/>
    <n v="0.53390466237699941"/>
    <n v="0"/>
    <n v="0"/>
    <n v="1"/>
    <n v="1"/>
    <n v="10842751.608014541"/>
    <n v="4784106.8060986819"/>
    <n v="23036588.396474991"/>
  </r>
  <r>
    <x v="1330"/>
    <x v="1330"/>
    <n v="3361293766.9392509"/>
    <n v="75655746.738549858"/>
    <n v="-1651681.950633096"/>
    <n v="0"/>
    <n v="0"/>
    <n v="1329"/>
    <n v="5417000"/>
    <n v="10099000"/>
    <n v="1329"/>
    <n v="0"/>
    <n v="0"/>
    <n v="0.43140266337025962"/>
    <n v="0.53390575396970208"/>
    <n v="0"/>
    <n v="0"/>
    <n v="1"/>
    <n v="1"/>
    <n v="9495132.5063389931"/>
    <n v="3763497.1415046961"/>
    <n v="18670802.177008592"/>
  </r>
  <r>
    <x v="1331"/>
    <x v="1331"/>
    <n v="3294553862.429935"/>
    <n v="75379860.442332193"/>
    <n v="-1515410.1314959449"/>
    <n v="0"/>
    <n v="0"/>
    <n v="1330"/>
    <n v="5107000"/>
    <n v="10249000"/>
    <n v="1330"/>
    <n v="0"/>
    <n v="0"/>
    <n v="0.43140690639428741"/>
    <n v="0.53390718543884752"/>
    <n v="0"/>
    <n v="0"/>
    <n v="1"/>
    <n v="1"/>
    <n v="8692568.5953645483"/>
    <n v="3268352.6089395778"/>
    <n v="15533789.43302031"/>
  </r>
  <r>
    <x v="1332"/>
    <x v="1332"/>
    <n v="3241310233.4278932"/>
    <n v="75181623.794081405"/>
    <n v="-1380501.030519706"/>
    <n v="0"/>
    <n v="0"/>
    <n v="1331"/>
    <n v="4636000"/>
    <n v="8909000"/>
    <n v="1331"/>
    <n v="0"/>
    <n v="0"/>
    <n v="0.43141221566942939"/>
    <n v="0.53390632072144228"/>
    <n v="0"/>
    <n v="0"/>
    <n v="1"/>
    <n v="1"/>
    <n v="7876966.625855404"/>
    <n v="2741753.535080831"/>
    <n v="12981211.35296461"/>
  </r>
  <r>
    <x v="1333"/>
    <x v="1333"/>
    <n v="3242184320.6286469"/>
    <n v="75020319.214124441"/>
    <n v="-1966696.020523075"/>
    <n v="0"/>
    <n v="0"/>
    <n v="1332"/>
    <n v="3736000"/>
    <n v="7547000"/>
    <n v="1332"/>
    <n v="0"/>
    <n v="0"/>
    <n v="0.4314220250341354"/>
    <n v="0.53390987462343475"/>
    <n v="0"/>
    <n v="0"/>
    <n v="1"/>
    <n v="1"/>
    <n v="7363523.4070386803"/>
    <n v="2500000"/>
    <n v="10510463.8349135"/>
  </r>
  <r>
    <x v="1334"/>
    <x v="1334"/>
    <n v="3215968628.204216"/>
    <n v="74864185.737271011"/>
    <n v="-2547029.0607574349"/>
    <n v="0"/>
    <n v="0"/>
    <n v="1333"/>
    <n v="3948000"/>
    <n v="7198000"/>
    <n v="1333"/>
    <n v="0"/>
    <n v="0"/>
    <n v="0.43144967767894299"/>
    <n v="0.53391927059711808"/>
    <n v="0"/>
    <n v="0"/>
    <n v="1"/>
    <n v="1"/>
    <n v="7108109.7576965541"/>
    <n v="2500000"/>
    <n v="8488067.4597258233"/>
  </r>
  <r>
    <x v="1335"/>
    <x v="1335"/>
    <n v="3203277486.2942472"/>
    <n v="74840815.375601515"/>
    <n v="-3121558.7707191659"/>
    <n v="0"/>
    <n v="0"/>
    <n v="1334"/>
    <n v="4210000"/>
    <n v="7070000"/>
    <n v="1334"/>
    <n v="0"/>
    <n v="0"/>
    <n v="0.43147263684917042"/>
    <n v="0.53393020224776233"/>
    <n v="0"/>
    <n v="0"/>
    <n v="1"/>
    <n v="1"/>
    <n v="6867997.0991177391"/>
    <n v="2500000"/>
    <n v="6541901.640626682"/>
  </r>
  <r>
    <x v="1336"/>
    <x v="1336"/>
    <n v="3515544042.00068"/>
    <n v="74840815.375601515"/>
    <n v="1347941.8162903029"/>
    <n v="0"/>
    <n v="0"/>
    <n v="1335"/>
    <n v="5750000"/>
    <n v="10818000"/>
    <n v="1335"/>
    <n v="0"/>
    <n v="0"/>
    <n v="0.43148964065265649"/>
    <n v="0.53394168323121383"/>
    <n v="0"/>
    <n v="0"/>
    <n v="1"/>
    <n v="1"/>
    <n v="7154680.813352054"/>
    <n v="3012412.014026776"/>
    <n v="7365151.694407736"/>
  </r>
  <r>
    <x v="1337"/>
    <x v="1337"/>
    <n v="3502861141.9833808"/>
    <n v="74840815.375601515"/>
    <n v="25911180"/>
    <n v="0"/>
    <n v="0"/>
    <n v="1336"/>
    <n v="5582000"/>
    <n v="12075000"/>
    <n v="1336"/>
    <n v="0"/>
    <n v="0"/>
    <n v="0.43147712766640439"/>
    <n v="0.53392914334453645"/>
    <n v="0"/>
    <n v="0"/>
    <n v="1"/>
    <n v="1"/>
    <n v="17865620.929525699"/>
    <n v="8725998.5578950457"/>
    <n v="19639853.19691221"/>
  </r>
  <r>
    <x v="1338"/>
    <x v="1338"/>
    <n v="3530799672.5114598"/>
    <n v="75441097.498680741"/>
    <n v="3546672.020738564"/>
    <n v="0"/>
    <n v="0"/>
    <n v="1337"/>
    <n v="5224000"/>
    <n v="11332000"/>
    <n v="1337"/>
    <n v="0"/>
    <n v="0"/>
    <n v="0.43145899673869809"/>
    <n v="0.53389600337841359"/>
    <n v="0"/>
    <n v="0"/>
    <n v="1"/>
    <n v="1"/>
    <n v="7422172.4909975864"/>
    <n v="3049658.8909610682"/>
    <n v="16330544.874398651"/>
  </r>
  <r>
    <x v="1339"/>
    <x v="1339"/>
    <n v="3734797193.0624518"/>
    <n v="75231973.008784816"/>
    <n v="15114855"/>
    <n v="0"/>
    <n v="0"/>
    <n v="1338"/>
    <n v="4510000"/>
    <n v="9484000"/>
    <n v="1338"/>
    <n v="0"/>
    <n v="0"/>
    <n v="0.43145920683891092"/>
    <n v="0.53388114674995735"/>
    <n v="0"/>
    <n v="0"/>
    <n v="1"/>
    <n v="1"/>
    <n v="13857335.00795603"/>
    <n v="7056863.9433046319"/>
    <n v="21526416.835491661"/>
  </r>
  <r>
    <x v="1340"/>
    <x v="1340"/>
    <n v="3749208713.8886461"/>
    <n v="75560314.755014971"/>
    <n v="1.862645149230957E-9"/>
    <n v="0"/>
    <n v="0"/>
    <n v="1339"/>
    <n v="4420000"/>
    <n v="7956000"/>
    <n v="1339"/>
    <n v="0"/>
    <n v="0"/>
    <n v="0.43146202139736978"/>
    <n v="0.5338653276132701"/>
    <n v="0"/>
    <n v="0"/>
    <n v="1"/>
    <n v="1"/>
    <n v="7373316.3841901422"/>
    <n v="3303749.3578652502"/>
    <n v="17458969.645974979"/>
  </r>
  <r>
    <x v="1341"/>
    <x v="1341"/>
    <n v="3546919852.473732"/>
    <n v="75303281.340237781"/>
    <n v="-599999.99999999907"/>
    <n v="0"/>
    <n v="0"/>
    <n v="1340"/>
    <n v="4445000"/>
    <n v="7946000"/>
    <n v="1340"/>
    <n v="0"/>
    <n v="0"/>
    <n v="0.43148126849695789"/>
    <n v="0.53387279368352392"/>
    <n v="0"/>
    <n v="0"/>
    <n v="1"/>
    <n v="1"/>
    <n v="6735721.1844880125"/>
    <n v="2874004.494898166"/>
    <n v="14139155.67446688"/>
  </r>
  <r>
    <x v="1342"/>
    <x v="1342"/>
    <n v="3466521756.3851838"/>
    <n v="75093492.968867883"/>
    <n v="-1194000.00013411"/>
    <n v="0"/>
    <n v="0"/>
    <n v="1341"/>
    <n v="5063000"/>
    <n v="8459000"/>
    <n v="1341"/>
    <n v="0"/>
    <n v="0"/>
    <n v="0.43149663069264382"/>
    <n v="0.53387918538683843"/>
    <n v="0"/>
    <n v="0"/>
    <n v="1"/>
    <n v="1"/>
    <n v="6166317.9821656253"/>
    <n v="2500000"/>
    <n v="11442451.153694071"/>
  </r>
  <r>
    <x v="1343"/>
    <x v="1343"/>
    <n v="3399671433.441052"/>
    <n v="74923080.634220779"/>
    <n v="-1782060.000399648"/>
    <n v="0"/>
    <n v="0"/>
    <n v="1342"/>
    <n v="4500000"/>
    <n v="7802000"/>
    <n v="1342"/>
    <n v="0"/>
    <n v="0"/>
    <n v="0.43149305167880941"/>
    <n v="0.53388000125711255"/>
    <n v="0"/>
    <n v="0"/>
    <n v="1"/>
    <n v="1"/>
    <n v="5982624.9679381549"/>
    <n v="2500000"/>
    <n v="9259275.6393551193"/>
  </r>
  <r>
    <x v="1344"/>
    <x v="1344"/>
    <n v="3752739163.2048178"/>
    <n v="74840815.375601515"/>
    <n v="-2364239.4007939729"/>
    <n v="0"/>
    <n v="0"/>
    <n v="1343"/>
    <n v="4361000"/>
    <n v="15389000"/>
    <n v="1343"/>
    <n v="0"/>
    <n v="0"/>
    <n v="0.43150326067295552"/>
    <n v="0.53388512578473757"/>
    <n v="0"/>
    <n v="0"/>
    <n v="1"/>
    <n v="1"/>
    <n v="5809936.3973698989"/>
    <n v="2500000"/>
    <n v="7316549.4337759865"/>
  </r>
  <r>
    <x v="1345"/>
    <x v="1345"/>
    <n v="3591094517.1427331"/>
    <n v="74840815.375601515"/>
    <n v="76952207.992685527"/>
    <n v="0"/>
    <n v="0"/>
    <n v="1344"/>
    <n v="4347000"/>
    <n v="8873000"/>
    <n v="1344"/>
    <n v="0"/>
    <n v="0"/>
    <n v="0.43151674957083358"/>
    <n v="0.53379951624967537"/>
    <n v="0"/>
    <n v="0"/>
    <n v="1"/>
    <n v="1"/>
    <n v="44115858.956175692"/>
    <n v="24381022.795523088"/>
    <n v="49130009.198130064"/>
  </r>
  <r>
    <x v="1346"/>
    <x v="1346"/>
    <n v="3415908200.4718442"/>
    <n v="77304663.304486781"/>
    <n v="16941342.79394846"/>
    <n v="0"/>
    <n v="0"/>
    <n v="1345"/>
    <n v="4902000"/>
    <n v="8053000"/>
    <n v="1345"/>
    <n v="0"/>
    <n v="0"/>
    <n v="0.43036625615286261"/>
    <n v="0.53257677837197726"/>
    <n v="0"/>
    <n v="0"/>
    <n v="1"/>
    <n v="1"/>
    <n v="14329469.674108161"/>
    <n v="6877111.1958373319"/>
    <n v="39894643.329532482"/>
  </r>
  <r>
    <x v="1347"/>
    <x v="1347"/>
    <n v="3579393946.4348812"/>
    <n v="76721054.58990027"/>
    <n v="335120.34953499032"/>
    <n v="0"/>
    <n v="0"/>
    <n v="1346"/>
    <n v="5861000"/>
    <n v="9486000"/>
    <n v="1346"/>
    <n v="0"/>
    <n v="0"/>
    <n v="0.4303722029773458"/>
    <n v="0.53254530636334985"/>
    <n v="0"/>
    <n v="0"/>
    <n v="1"/>
    <n v="1"/>
    <n v="10950618.952260779"/>
    <n v="6621495.60019862"/>
    <n v="32385073.096119031"/>
  </r>
  <r>
    <x v="1348"/>
    <x v="1348"/>
    <n v="3526153218.3710799"/>
    <n v="76246503.749860272"/>
    <n v="283963.97134705051"/>
    <n v="0"/>
    <n v="0"/>
    <n v="1347"/>
    <n v="5107000"/>
    <n v="8905000"/>
    <n v="1347"/>
    <n v="0"/>
    <n v="0"/>
    <n v="0.4303790869167915"/>
    <n v="0.53254627383875608"/>
    <n v="0"/>
    <n v="0"/>
    <n v="1"/>
    <n v="1"/>
    <n v="9626904.1247442439"/>
    <n v="5515634.1084337048"/>
    <n v="26700945.233149089"/>
  </r>
  <r>
    <x v="1349"/>
    <x v="1349"/>
    <n v="3825154246.403121"/>
    <n v="75887307.741510138"/>
    <n v="-460857.65397647442"/>
    <n v="0"/>
    <n v="0"/>
    <n v="1348"/>
    <n v="4550000"/>
    <n v="10423000"/>
    <n v="1348"/>
    <n v="0"/>
    <n v="0"/>
    <n v="0.4303938222102679"/>
    <n v="0.53255038971252011"/>
    <n v="0"/>
    <n v="0"/>
    <n v="1"/>
    <n v="1"/>
    <n v="8274553.3856855221"/>
    <n v="4368932.4555477472"/>
    <n v="21678878.894583538"/>
  </r>
  <r>
    <x v="1350"/>
    <x v="1350"/>
    <n v="3731310631.2084432"/>
    <n v="75569949.260847852"/>
    <n v="11179585.92246028"/>
    <n v="0"/>
    <n v="0"/>
    <n v="1349"/>
    <n v="4577000"/>
    <n v="8846000"/>
    <n v="1349"/>
    <n v="0"/>
    <n v="0"/>
    <n v="0.43041507681188618"/>
    <n v="0.53254708321675381"/>
    <n v="0"/>
    <n v="0"/>
    <n v="1"/>
    <n v="1"/>
    <n v="12694238.774342149"/>
    <n v="7089690.9195574764"/>
    <n v="24300845.284943901"/>
  </r>
  <r>
    <x v="1351"/>
    <x v="1351"/>
    <n v="3623936449.700592"/>
    <n v="75735638.683068827"/>
    <n v="0"/>
    <n v="0"/>
    <n v="0"/>
    <n v="1350"/>
    <n v="4006000"/>
    <n v="7706000"/>
    <n v="1350"/>
    <n v="0"/>
    <n v="0"/>
    <n v="0.43041763545886241"/>
    <n v="0.53253725411586683"/>
    <n v="0"/>
    <n v="0"/>
    <n v="1"/>
    <n v="1"/>
    <n v="7508955.4432114596"/>
    <n v="3802509.3737548948"/>
    <n v="19713320.421627019"/>
  </r>
  <r>
    <x v="1352"/>
    <x v="1352"/>
    <n v="3570771597.3837609"/>
    <n v="75445740.099005416"/>
    <n v="-600000"/>
    <n v="0"/>
    <n v="0"/>
    <n v="1351"/>
    <n v="3998000"/>
    <n v="7194000"/>
    <n v="1351"/>
    <n v="0"/>
    <n v="0"/>
    <n v="0.43044584391026602"/>
    <n v="0.53254601790419509"/>
    <n v="0"/>
    <n v="0"/>
    <n v="1"/>
    <n v="1"/>
    <n v="6762492.102719631"/>
    <n v="3242142.9890753711"/>
    <n v="15980096.6596047"/>
  </r>
  <r>
    <x v="1353"/>
    <x v="1353"/>
    <n v="3653107192.1313682"/>
    <n v="75209827.201561257"/>
    <n v="-1194000.00013411"/>
    <n v="0"/>
    <n v="0"/>
    <n v="1352"/>
    <n v="3692000"/>
    <n v="7296000"/>
    <n v="1352"/>
    <n v="0"/>
    <n v="0"/>
    <n v="0.43047260955797251"/>
    <n v="0.53255682152889361"/>
    <n v="0"/>
    <n v="0"/>
    <n v="1"/>
    <n v="1"/>
    <n v="5961501.7238869499"/>
    <n v="2616101.110170594"/>
    <n v="12942401.32015699"/>
  </r>
  <r>
    <x v="1354"/>
    <x v="1354"/>
    <n v="3776112292.0204911"/>
    <n v="75017866.699120462"/>
    <n v="9014264.9996003509"/>
    <n v="0"/>
    <n v="0"/>
    <n v="1353"/>
    <n v="6055000"/>
    <n v="10879000"/>
    <n v="1353"/>
    <n v="0"/>
    <n v="0"/>
    <n v="0.43050202554922118"/>
    <n v="0.53256559414415872"/>
    <n v="0"/>
    <n v="0"/>
    <n v="1"/>
    <n v="1"/>
    <n v="9833711.7161560059"/>
    <n v="5239446.736119628"/>
    <n v="16411025.07078314"/>
  </r>
  <r>
    <x v="1355"/>
    <x v="1355"/>
    <n v="3858499458.7500758"/>
    <n v="75237058.778491184"/>
    <n v="12955590"/>
    <n v="0"/>
    <n v="0"/>
    <n v="1354"/>
    <n v="11606000"/>
    <n v="13448000"/>
    <n v="1354"/>
    <n v="0"/>
    <n v="0"/>
    <n v="0.43050724846522631"/>
    <n v="0.53256517098434397"/>
    <n v="0"/>
    <n v="0"/>
    <n v="1"/>
    <n v="1"/>
    <n v="11740396.061451839"/>
    <n v="6271268.9455284718"/>
    <n v="20402129.756173842"/>
  </r>
  <r>
    <x v="1356"/>
    <x v="1356"/>
    <n v="3710591516.2949958"/>
    <n v="75489267.895960048"/>
    <n v="21592650"/>
    <n v="0"/>
    <n v="0"/>
    <n v="1355"/>
    <n v="20425000"/>
    <n v="27071000"/>
    <n v="1355"/>
    <n v="0"/>
    <n v="0"/>
    <n v="0.43044414327298119"/>
    <n v="0.53256316523485725"/>
    <n v="0"/>
    <n v="0"/>
    <n v="1"/>
    <n v="1"/>
    <n v="16859851.90102762"/>
    <n v="9401518.8245502375"/>
    <n v="28393350.547387902"/>
  </r>
  <r>
    <x v="1357"/>
    <x v="1357"/>
    <n v="3860772760.649106"/>
    <n v="75994255.587871134"/>
    <n v="4524380.103016194"/>
    <n v="0"/>
    <n v="0"/>
    <n v="1356"/>
    <n v="7491000"/>
    <n v="11889000"/>
    <n v="1356"/>
    <n v="0"/>
    <n v="0"/>
    <n v="0.43034061861915379"/>
    <n v="0.53256405725279232"/>
    <n v="0"/>
    <n v="0"/>
    <n v="1"/>
    <n v="1"/>
    <n v="9027982.4084267206"/>
    <n v="5182378.2798780333"/>
    <n v="24640244.41569148"/>
  </r>
  <r>
    <x v="1358"/>
    <x v="1358"/>
    <n v="3861949096.7251229"/>
    <n v="75757086.267630786"/>
    <n v="0"/>
    <n v="0"/>
    <n v="0"/>
    <n v="1357"/>
    <n v="5605000"/>
    <n v="9192000"/>
    <n v="1357"/>
    <n v="0"/>
    <n v="0"/>
    <n v="0.43032571639690848"/>
    <n v="0.5325559861525111"/>
    <n v="0"/>
    <n v="0"/>
    <n v="1"/>
    <n v="1"/>
    <n v="7357818.3587012589"/>
    <n v="4017695.8005833882"/>
    <n v="19993286.702802539"/>
  </r>
  <r>
    <x v="1359"/>
    <x v="1359"/>
    <n v="3863152961.0589032"/>
    <n v="75463431.9548354"/>
    <n v="-600000"/>
    <n v="0"/>
    <n v="0"/>
    <n v="1358"/>
    <n v="4906000"/>
    <n v="8351000"/>
    <n v="1358"/>
    <n v="0"/>
    <n v="0"/>
    <n v="0.4303289643560767"/>
    <n v="0.53255649076269429"/>
    <n v="0"/>
    <n v="0"/>
    <n v="1"/>
    <n v="1"/>
    <n v="6454935.4992182693"/>
    <n v="3278964.6614962928"/>
    <n v="16219897.836271429"/>
  </r>
  <r>
    <x v="1360"/>
    <x v="1360"/>
    <n v="3864385109.6723518"/>
    <n v="75224980.911599606"/>
    <n v="-1194000.00013411"/>
    <n v="0"/>
    <n v="0"/>
    <n v="1359"/>
    <n v="4977000"/>
    <n v="8263000"/>
    <n v="1359"/>
    <n v="0"/>
    <n v="0"/>
    <n v="0.43033852979212722"/>
    <n v="0.53255933024501068"/>
    <n v="0"/>
    <n v="0"/>
    <n v="1"/>
    <n v="1"/>
    <n v="5680487.9269384239"/>
    <n v="2658835.0205253898"/>
    <n v="13158771.649777301"/>
  </r>
  <r>
    <x v="1361"/>
    <x v="1361"/>
    <n v="3865646263.4388032"/>
    <n v="75031539.748108566"/>
    <n v="-1782060.0003996489"/>
    <n v="0"/>
    <n v="0"/>
    <n v="1360"/>
    <n v="4316000"/>
    <n v="7895000"/>
    <n v="1360"/>
    <n v="0"/>
    <n v="0"/>
    <n v="0.43033937026386898"/>
    <n v="0.53255943855217647"/>
    <n v="0"/>
    <n v="0"/>
    <n v="1"/>
    <n v="1"/>
    <n v="5376579.6542653386"/>
    <n v="2500000"/>
    <n v="10657357.53995626"/>
  </r>
  <r>
    <x v="1362"/>
    <x v="1362"/>
    <n v="3866937110.1908288"/>
    <n v="74873468.363168091"/>
    <n v="2674045.5992060262"/>
    <n v="0"/>
    <n v="0"/>
    <n v="1361"/>
    <n v="4906000"/>
    <n v="8595000"/>
    <n v="1361"/>
    <n v="0"/>
    <n v="0"/>
    <n v="0.43035394637195651"/>
    <n v="0.53256122659138039"/>
    <n v="0"/>
    <n v="0"/>
    <n v="1"/>
    <n v="1"/>
    <n v="5942800.4692215761"/>
    <n v="3202603.2062324281"/>
    <n v="11409373.31265668"/>
  </r>
  <r>
    <x v="1363"/>
    <x v="1363"/>
    <n v="3868258306.5691562"/>
    <n v="74920990.352518484"/>
    <n v="0"/>
    <n v="0"/>
    <n v="0"/>
    <n v="1362"/>
    <n v="4348000"/>
    <n v="7662000"/>
    <n v="1362"/>
    <n v="0"/>
    <n v="0"/>
    <n v="0.43036276670787338"/>
    <n v="0.53255985779048398"/>
    <n v="0"/>
    <n v="0"/>
    <n v="1"/>
    <n v="1"/>
    <n v="5156239.9404767696"/>
    <n v="2500000"/>
    <n v="9232503.0255362578"/>
  </r>
  <r>
    <x v="1364"/>
    <x v="1364"/>
    <n v="3869610479.6382618"/>
    <n v="74840815.375601515"/>
    <n v="-600000"/>
    <n v="0"/>
    <n v="0"/>
    <n v="1363"/>
    <n v="4008000"/>
    <n v="7139000"/>
    <n v="1363"/>
    <n v="0"/>
    <n v="0"/>
    <n v="0.43037659341347428"/>
    <n v="0.53256263227972667"/>
    <n v="0"/>
    <n v="0"/>
    <n v="1"/>
    <n v="1"/>
    <n v="5033057.3759684656"/>
    <n v="2500000"/>
    <n v="7315843.2625600826"/>
  </r>
  <r>
    <x v="1365"/>
    <x v="1365"/>
    <n v="3870994228.2916818"/>
    <n v="74840815.375601515"/>
    <n v="-1194000.00013411"/>
    <n v="0"/>
    <n v="0"/>
    <n v="1364"/>
    <n v="3637000"/>
    <n v="6736000"/>
    <n v="1364"/>
    <n v="0"/>
    <n v="0"/>
    <n v="0.43039822728982391"/>
    <n v="0.53256948381816005"/>
    <n v="0"/>
    <n v="0"/>
    <n v="1"/>
    <n v="1"/>
    <n v="4917254.2733119354"/>
    <n v="2500000"/>
    <n v="5374520.5002315314"/>
  </r>
  <r>
    <x v="1366"/>
    <x v="1366"/>
    <n v="3872410124.4677472"/>
    <n v="74840815.375601515"/>
    <n v="-1782060.0003996489"/>
    <n v="0"/>
    <n v="0"/>
    <n v="1365"/>
    <n v="3395000"/>
    <n v="6477000"/>
    <n v="1365"/>
    <n v="0"/>
    <n v="0"/>
    <n v="0.43042804670849638"/>
    <n v="0.53257935883856011"/>
    <n v="0"/>
    <n v="0"/>
    <n v="1"/>
    <n v="1"/>
    <n v="4808388.553245075"/>
    <n v="2500000"/>
    <n v="3434558.6558062742"/>
  </r>
  <r>
    <x v="1367"/>
    <x v="1367"/>
    <n v="3873858714.194407"/>
    <n v="74840815.375601515"/>
    <n v="-2364239.4007939738"/>
    <n v="0"/>
    <n v="0"/>
    <n v="1366"/>
    <n v="3277000"/>
    <n v="6390000"/>
    <n v="1366"/>
    <n v="0"/>
    <n v="0"/>
    <n v="0.43046301617329741"/>
    <n v="0.53259105734316525"/>
    <n v="0"/>
    <n v="0"/>
    <n v="1"/>
    <n v="1"/>
    <n v="4706044.620018797"/>
    <n v="2500000"/>
    <n v="1500213.0700158949"/>
  </r>
  <r>
    <x v="1368"/>
    <x v="1368"/>
    <n v="3875340518.4799089"/>
    <n v="74840815.375601515"/>
    <n v="8575482.9926855154"/>
    <n v="0"/>
    <n v="0"/>
    <n v="1367"/>
    <n v="3499000"/>
    <n v="7356000"/>
    <n v="1367"/>
    <n v="0"/>
    <n v="0"/>
    <n v="0.43050044021190698"/>
    <n v="0.53260315717788964"/>
    <n v="0"/>
    <n v="0"/>
    <n v="1"/>
    <n v="1"/>
    <n v="7867811.5934970789"/>
    <n v="4442649.3167784242"/>
    <n v="5888610.939651059"/>
  </r>
  <r>
    <x v="1369"/>
    <x v="1369"/>
    <n v="3876856034.0644631"/>
    <n v="74840815.375601515"/>
    <n v="719755"/>
    <n v="0"/>
    <n v="0"/>
    <n v="1368"/>
    <n v="4462000"/>
    <n v="7713000"/>
    <n v="1368"/>
    <n v="0"/>
    <n v="0"/>
    <n v="0.43053351823935232"/>
    <n v="0.53261316219127131"/>
    <n v="0"/>
    <n v="0"/>
    <n v="1"/>
    <n v="1"/>
    <n v="4661305.0248611141"/>
    <n v="2500000"/>
    <n v="4377411.7915040255"/>
  </r>
  <r>
    <x v="1370"/>
    <x v="1370"/>
    <n v="3878405734.046453"/>
    <n v="74840815.375601515"/>
    <n v="472563.50112420431"/>
    <n v="0"/>
    <n v="0"/>
    <n v="1369"/>
    <n v="3105000"/>
    <n v="8114000"/>
    <n v="1369"/>
    <n v="0"/>
    <n v="0"/>
    <n v="0.43054465099918249"/>
    <n v="0.53261273221944183"/>
    <n v="0"/>
    <n v="0"/>
    <n v="1"/>
    <n v="1"/>
    <n v="4579684.1636965582"/>
    <n v="2500000"/>
    <n v="2863635.7680631168"/>
  </r>
  <r>
    <x v="1371"/>
    <x v="1371"/>
    <n v="3879990068.3954849"/>
    <n v="74840815.375601515"/>
    <n v="-368443.88434351358"/>
    <n v="0"/>
    <n v="0"/>
    <n v="1370"/>
    <n v="2524000"/>
    <n v="6290000"/>
    <n v="1370"/>
    <n v="0"/>
    <n v="0"/>
    <n v="0.43058558377847361"/>
    <n v="0.53260762370923764"/>
    <n v="0"/>
    <n v="0"/>
    <n v="1"/>
    <n v="1"/>
    <n v="4498861.9762865175"/>
    <n v="2500000"/>
    <n v="934999.41102255811"/>
  </r>
  <r>
    <x v="1372"/>
    <x v="1372"/>
    <n v="3880120753.398098"/>
    <n v="74840815.375601515"/>
    <n v="-964759.44558243209"/>
    <n v="0"/>
    <n v="0"/>
    <n v="1371"/>
    <n v="2395000"/>
    <n v="5919000"/>
    <n v="1371"/>
    <n v="0"/>
    <n v="0"/>
    <n v="0.43063785106039099"/>
    <n v="0.53261988318968978"/>
    <n v="0"/>
    <n v="0"/>
    <n v="1"/>
    <n v="1"/>
    <n v="4415060.7611461403"/>
    <n v="2500000"/>
    <n v="-974350.5828786788"/>
  </r>
  <r>
    <x v="1373"/>
    <x v="1373"/>
    <n v="3880123534.6659532"/>
    <n v="74840815.375601515"/>
    <n v="-1555111.851342248"/>
    <n v="0"/>
    <n v="0"/>
    <n v="1372"/>
    <n v="2407000"/>
    <n v="5508000"/>
    <n v="1372"/>
    <n v="0"/>
    <n v="0"/>
    <n v="0.43069251097382749"/>
    <n v="0.53263511993688994"/>
    <n v="0"/>
    <n v="0"/>
    <n v="1"/>
    <n v="1"/>
    <n v="4336279.8008829802"/>
    <n v="2500000"/>
    <n v="-2864607.0772676771"/>
  </r>
  <r>
    <x v="1374"/>
    <x v="1374"/>
    <n v="3880125787.09238"/>
    <n v="74840815.375601515"/>
    <n v="-2139560.73317642"/>
    <n v="0"/>
    <n v="0"/>
    <n v="1373"/>
    <n v="2085000"/>
    <n v="5461000"/>
    <n v="1373"/>
    <n v="0"/>
    <n v="0"/>
    <n v="0.43074693873472508"/>
    <n v="0.53265364533271686"/>
    <n v="0"/>
    <n v="0"/>
    <n v="1"/>
    <n v="1"/>
    <n v="4262218.3485569097"/>
    <n v="2500000"/>
    <n v="-4735961.0071352897"/>
  </r>
  <r>
    <x v="1375"/>
    <x v="1375"/>
    <n v="3880127563.5618458"/>
    <n v="74840815.375601515"/>
    <n v="-2718165.126322885"/>
    <n v="0"/>
    <n v="0"/>
    <n v="1374"/>
    <n v="1964000"/>
    <n v="5550000"/>
    <n v="1374"/>
    <n v="0"/>
    <n v="0"/>
    <n v="0.43080717695060061"/>
    <n v="0.53267239153418044"/>
    <n v="0"/>
    <n v="0"/>
    <n v="1"/>
    <n v="1"/>
    <n v="4192593.6739867558"/>
    <n v="2500000"/>
    <n v="-6588601.3981225062"/>
  </r>
  <r>
    <x v="1376"/>
    <x v="1376"/>
    <n v="3880128911.6703329"/>
    <n v="74840815.375601515"/>
    <n v="-3290983.475667214"/>
    <n v="0"/>
    <n v="0"/>
    <n v="1375"/>
    <n v="2253000"/>
    <n v="5213000"/>
    <n v="1375"/>
    <n v="0"/>
    <n v="0"/>
    <n v="0.43086952169518861"/>
    <n v="0.53269019643713267"/>
    <n v="0"/>
    <n v="0"/>
    <n v="1"/>
    <n v="1"/>
    <n v="4127139.984425589"/>
    <n v="2500000"/>
    <n v="-8422715.3856139481"/>
  </r>
  <r>
    <x v="1377"/>
    <x v="1377"/>
    <n v="3880129874.2542028"/>
    <n v="74840815.375601515"/>
    <n v="-3858073.6416461342"/>
    <n v="0"/>
    <n v="0"/>
    <n v="1376"/>
    <n v="2565000"/>
    <n v="5533000"/>
    <n v="1376"/>
    <n v="0"/>
    <n v="0"/>
    <n v="0.43092673068639809"/>
    <n v="0.53271073538486502"/>
    <n v="0"/>
    <n v="0"/>
    <n v="1"/>
    <n v="1"/>
    <n v="4065607.409894804"/>
    <n v="2500000"/>
    <n v="-10238488.23364043"/>
  </r>
  <r>
    <x v="1378"/>
    <x v="1378"/>
    <n v="3880130489.8661489"/>
    <n v="74840815.375601515"/>
    <n v="-4419492.9060920188"/>
    <n v="0"/>
    <n v="0"/>
    <n v="1377"/>
    <n v="2934000"/>
    <n v="5440000"/>
    <n v="1377"/>
    <n v="0"/>
    <n v="0"/>
    <n v="0.43097816372409731"/>
    <n v="0.53272833276672504"/>
    <n v="0"/>
    <n v="0"/>
    <n v="1"/>
    <n v="1"/>
    <n v="4007761.0493034991"/>
    <n v="2500000"/>
    <n v="-12036103.353592509"/>
  </r>
  <r>
    <x v="1379"/>
    <x v="1379"/>
    <n v="3880130793.2035761"/>
    <n v="74840815.375601515"/>
    <n v="-4975297.978018932"/>
    <n v="0"/>
    <n v="0"/>
    <n v="1378"/>
    <n v="2718000"/>
    <n v="5197000"/>
    <n v="1378"/>
    <n v="0"/>
    <n v="0"/>
    <n v="0.43102245482237039"/>
    <n v="0.53274659432346561"/>
    <n v="0"/>
    <n v="0"/>
    <n v="1"/>
    <n v="1"/>
    <n v="3953380.073711697"/>
    <n v="2500000"/>
    <n v="-13815742.32274686"/>
  </r>
  <r>
    <x v="1380"/>
    <x v="1380"/>
    <n v="3880130815.4941249"/>
    <n v="74840815.375601515"/>
    <n v="-5525544.9993508086"/>
    <n v="0"/>
    <n v="0"/>
    <n v="1379"/>
    <n v="2846000"/>
    <n v="5116000"/>
    <n v="1379"/>
    <n v="0"/>
    <n v="0"/>
    <n v="0.43107095512195509"/>
    <n v="0.53276686646940952"/>
    <n v="0"/>
    <n v="0"/>
    <n v="1"/>
    <n v="1"/>
    <n v="3902256.883314122"/>
    <n v="2500000"/>
    <n v="-15577584.90260745"/>
  </r>
  <r>
    <x v="1381"/>
    <x v="1381"/>
    <n v="3880130584.8426552"/>
    <n v="74840815.375601515"/>
    <n v="-6070289.5505923564"/>
    <n v="0"/>
    <n v="0"/>
    <n v="1380"/>
    <n v="2776000"/>
    <n v="5097000"/>
    <n v="1380"/>
    <n v="0"/>
    <n v="0"/>
    <n v="0.43111696323937893"/>
    <n v="0.53278772588705703"/>
    <n v="0"/>
    <n v="0"/>
    <n v="1"/>
    <n v="1"/>
    <n v="3854196.3149262909"/>
    <n v="2500000"/>
    <n v="-17321809.057063241"/>
  </r>
  <r>
    <x v="1382"/>
    <x v="1382"/>
    <n v="3880130126.5435209"/>
    <n v="74840815.375601515"/>
    <n v="-6609586.6564432494"/>
    <n v="0"/>
    <n v="0"/>
    <n v="1381"/>
    <n v="2753000"/>
    <n v="5008000"/>
    <n v="1381"/>
    <n v="0"/>
    <n v="0"/>
    <n v="0.43116432713797631"/>
    <n v="0.5328086349004334"/>
    <n v="0"/>
    <n v="0"/>
    <n v="1"/>
    <n v="1"/>
    <n v="3809014.8969475161"/>
    <n v="2500000"/>
    <n v="-19048590.970364328"/>
  </r>
  <r>
    <x v="1383"/>
    <x v="1383"/>
    <n v="3880129463.361629"/>
    <n v="74840815.375601515"/>
    <n v="-7143490.7913561743"/>
    <n v="0"/>
    <n v="0"/>
    <n v="1382"/>
    <n v="2622000"/>
    <n v="4950000"/>
    <n v="1382"/>
    <n v="0"/>
    <n v="0"/>
    <n v="0.43121212828326289"/>
    <n v="0.53283022366839661"/>
    <n v="0"/>
    <n v="0"/>
    <n v="1"/>
    <n v="1"/>
    <n v="3766540.1489566099"/>
    <n v="2500000"/>
    <n v="-20758105.06491838"/>
  </r>
  <r>
    <x v="1384"/>
    <x v="1384"/>
    <n v="3880128615.785378"/>
    <n v="74840815.375601515"/>
    <n v="-7672055.8850393072"/>
    <n v="0"/>
    <n v="0"/>
    <n v="1383"/>
    <n v="2613000"/>
    <n v="4937000"/>
    <n v="1383"/>
    <n v="0"/>
    <n v="0"/>
    <n v="0.43126243108578838"/>
    <n v="0.53285222617926542"/>
    <n v="0"/>
    <n v="0"/>
    <n v="1"/>
    <n v="1"/>
    <n v="3726609.9232665161"/>
    <n v="2500000"/>
    <n v="-22450524.018909"/>
  </r>
  <r>
    <x v="1385"/>
    <x v="1385"/>
    <n v="3880127602.2543149"/>
    <n v="74840815.375601515"/>
    <n v="-8195335.3279037522"/>
    <n v="0"/>
    <n v="0"/>
    <n v="1384"/>
    <n v="2695000"/>
    <n v="4981000"/>
    <n v="1384"/>
    <n v="0"/>
    <n v="0"/>
    <n v="0.43131289579148258"/>
    <n v="0.53287424830198049"/>
    <n v="0"/>
    <n v="0"/>
    <n v="1"/>
    <n v="1"/>
    <n v="3689071.7859242251"/>
    <n v="2500000"/>
    <n v="-24126018.783737991"/>
  </r>
  <r>
    <x v="1386"/>
    <x v="1386"/>
    <n v="3880126439.3640261"/>
    <n v="74840815.375601515"/>
    <n v="-8713381.9764565155"/>
    <n v="0"/>
    <n v="0"/>
    <n v="1385"/>
    <n v="5197000"/>
    <n v="10463000"/>
    <n v="1385"/>
    <n v="0"/>
    <n v="0"/>
    <n v="0.43136178802368053"/>
    <n v="0.53289577828753265"/>
    <n v="0"/>
    <n v="0"/>
    <n v="1"/>
    <n v="1"/>
    <n v="3653782.4347929521"/>
    <n v="2500000"/>
    <n v="-25784758.601293199"/>
  </r>
  <r>
    <x v="1387"/>
    <x v="1387"/>
    <n v="3880125142.0505209"/>
    <n v="74840815.375601515"/>
    <n v="41876356.841360457"/>
    <n v="0"/>
    <n v="0"/>
    <n v="1386"/>
    <n v="5046000"/>
    <n v="8860000"/>
    <n v="1386"/>
    <n v="0"/>
    <n v="0"/>
    <n v="0.43135483308536737"/>
    <n v="0.53285120850412604"/>
    <n v="0"/>
    <n v="0"/>
    <n v="1"/>
    <n v="1"/>
    <n v="23056679.65115748"/>
    <n v="13183005.89780559"/>
    <n v="544426.47895639762"/>
  </r>
  <r>
    <x v="1388"/>
    <x v="1388"/>
    <n v="3880123723.7562041"/>
    <n v="74840815.375601515"/>
    <n v="7251994.8811159432"/>
    <n v="0"/>
    <n v="0"/>
    <n v="1387"/>
    <n v="3398000"/>
    <n v="6291000"/>
    <n v="1387"/>
    <n v="0"/>
    <n v="0"/>
    <n v="0.4311774369465351"/>
    <n v="0.53265704173682327"/>
    <n v="0"/>
    <n v="0"/>
    <n v="1"/>
    <n v="1"/>
    <n v="5302193.5005748374"/>
    <n v="2500000"/>
    <n v="-1361017.785711478"/>
  </r>
  <r>
    <x v="1389"/>
    <x v="1389"/>
    <n v="3880122196.5792289"/>
    <n v="74840815.375601515"/>
    <n v="0"/>
    <n v="0"/>
    <n v="0"/>
    <n v="1388"/>
    <n v="2990000"/>
    <n v="5705000"/>
    <n v="1388"/>
    <n v="0"/>
    <n v="0"/>
    <n v="0.43121223406029729"/>
    <n v="0.53267148718646129"/>
    <n v="0"/>
    <n v="0"/>
    <n v="1"/>
    <n v="1"/>
    <n v="4331644.8856090372"/>
    <n v="2500000"/>
    <n v="-3247407.608158574"/>
  </r>
  <r>
    <x v="1390"/>
    <x v="1390"/>
    <n v="3880120571.4079299"/>
    <n v="74840815.375601515"/>
    <n v="-600000"/>
    <n v="0"/>
    <n v="0"/>
    <n v="1389"/>
    <n v="2757000"/>
    <n v="5530000"/>
    <n v="1389"/>
    <n v="0"/>
    <n v="0"/>
    <n v="0.43125536037040679"/>
    <n v="0.53268831790135152"/>
    <n v="0"/>
    <n v="0"/>
    <n v="1"/>
    <n v="1"/>
    <n v="4257861.09579622"/>
    <n v="2500000"/>
    <n v="-5114933.5328028407"/>
  </r>
  <r>
    <x v="1391"/>
    <x v="1391"/>
    <n v="3880118858.0417981"/>
    <n v="74840815.375601515"/>
    <n v="-1194000.00013411"/>
    <n v="0"/>
    <n v="0"/>
    <n v="1390"/>
    <n v="2859000"/>
    <n v="5152000"/>
    <n v="1390"/>
    <n v="0"/>
    <n v="0"/>
    <n v="0.43130305061897373"/>
    <n v="0.53270645317774057"/>
    <n v="0"/>
    <n v="0"/>
    <n v="1"/>
    <n v="1"/>
    <n v="4188497.4498923752"/>
    <n v="2500000"/>
    <n v="-6963784.1986180888"/>
  </r>
  <r>
    <x v="1392"/>
    <x v="1392"/>
    <n v="3880117065.3003702"/>
    <n v="74840815.375601515"/>
    <n v="6135244.9996003509"/>
    <n v="0"/>
    <n v="0"/>
    <n v="1391"/>
    <n v="4441000"/>
    <n v="8466000"/>
    <n v="1391"/>
    <n v="0"/>
    <n v="0"/>
    <n v="0.43134874911752757"/>
    <n v="0.5327276139978685"/>
    <n v="0"/>
    <n v="0"/>
    <n v="1"/>
    <n v="1"/>
    <n v="6041649.6641434776"/>
    <n v="3648056.13500513"/>
    <n v="-4460558.8581884354"/>
  </r>
  <r>
    <x v="1393"/>
    <x v="1393"/>
    <n v="3880115201.121223"/>
    <n v="74840815.375601515"/>
    <n v="13675345"/>
    <n v="0"/>
    <n v="0"/>
    <n v="1392"/>
    <n v="3526000"/>
    <n v="6597000"/>
    <n v="1392"/>
    <n v="0"/>
    <n v="0"/>
    <n v="0.43136947865490649"/>
    <n v="0.53272780729608482"/>
    <n v="0"/>
    <n v="0"/>
    <n v="1"/>
    <n v="1"/>
    <n v="8920232.438355783"/>
    <n v="4802325.7303288085"/>
    <n v="1169334.2293964371"/>
  </r>
  <r>
    <x v="1394"/>
    <x v="1394"/>
    <n v="3880113272.6481729"/>
    <n v="74840815.375601515"/>
    <n v="0"/>
    <n v="0"/>
    <n v="0"/>
    <n v="1393"/>
    <n v="3094000"/>
    <n v="5749000"/>
    <n v="1393"/>
    <n v="0"/>
    <n v="0"/>
    <n v="0.43139987084640602"/>
    <n v="0.53273629877271245"/>
    <n v="0"/>
    <n v="0"/>
    <n v="1"/>
    <n v="1"/>
    <n v="4326135.8113700058"/>
    <n v="2500000"/>
    <n v="-742359.11263616057"/>
  </r>
  <r>
    <x v="1395"/>
    <x v="1395"/>
    <n v="3880111286.3106499"/>
    <n v="74840815.375601515"/>
    <n v="-600000"/>
    <n v="0"/>
    <n v="0"/>
    <n v="1394"/>
    <n v="3169000"/>
    <n v="5585000"/>
    <n v="1394"/>
    <n v="0"/>
    <n v="0"/>
    <n v="0.43144088468234598"/>
    <n v="0.53275273000204915"/>
    <n v="0"/>
    <n v="0"/>
    <n v="1"/>
    <n v="1"/>
    <n v="4252682.0520558041"/>
    <n v="2500000"/>
    <n v="-2634935.5216757292"/>
  </r>
  <r>
    <x v="1396"/>
    <x v="1396"/>
    <n v="3880109247.8951349"/>
    <n v="74840815.375601515"/>
    <n v="-474245.00013411051"/>
    <n v="0"/>
    <n v="0"/>
    <n v="1395"/>
    <n v="3205000"/>
    <n v="5623000"/>
    <n v="1395"/>
    <n v="0"/>
    <n v="0"/>
    <n v="0.43148037344959772"/>
    <n v="0.53277037448508613"/>
    <n v="0"/>
    <n v="0"/>
    <n v="1"/>
    <n v="1"/>
    <n v="4183628.665610054"/>
    <n v="2500000"/>
    <n v="-4114623.6670479262"/>
  </r>
  <r>
    <x v="1397"/>
    <x v="1397"/>
    <n v="3880107162.6094589"/>
    <n v="74840815.375601515"/>
    <n v="3968782.4497612291"/>
    <n v="0"/>
    <n v="0"/>
    <n v="1396"/>
    <n v="3375000"/>
    <n v="6054000"/>
    <n v="1396"/>
    <n v="0"/>
    <n v="0"/>
    <n v="0.43151912249250479"/>
    <n v="0.5327874981704952"/>
    <n v="0"/>
    <n v="0"/>
    <n v="1"/>
    <n v="1"/>
    <n v="4906962.5019711656"/>
    <n v="3001824.5790987811"/>
    <n v="-3215739.9312971369"/>
  </r>
  <r>
    <x v="1398"/>
    <x v="1398"/>
    <n v="3880105035.1406689"/>
    <n v="74840815.375601515"/>
    <n v="13675345"/>
    <n v="0"/>
    <n v="0"/>
    <n v="1397"/>
    <n v="3265000"/>
    <n v="5787000"/>
    <n v="1397"/>
    <n v="0"/>
    <n v="0"/>
    <n v="0.43155618217786818"/>
    <n v="0.53280288996524894"/>
    <n v="0"/>
    <n v="0"/>
    <n v="1"/>
    <n v="1"/>
    <n v="8923354.2597496472"/>
    <n v="4845604.9277917948"/>
    <n v="2401704.9672970599"/>
  </r>
  <r>
    <x v="1399"/>
    <x v="1399"/>
    <n v="3880102869.707098"/>
    <n v="74840815.375601515"/>
    <n v="-1.862645149230957E-9"/>
    <n v="0"/>
    <n v="0"/>
    <n v="1398"/>
    <n v="3102000"/>
    <n v="5446000"/>
    <n v="1398"/>
    <n v="0"/>
    <n v="0"/>
    <n v="0.43158811300372918"/>
    <n v="0.53281138783071025"/>
    <n v="0"/>
    <n v="0"/>
    <n v="1"/>
    <n v="1"/>
    <n v="4288384.1314799851"/>
    <n v="2500000"/>
    <n v="477687.91816091229"/>
  </r>
  <r>
    <x v="1400"/>
    <x v="1400"/>
    <n v="3880100670.1052508"/>
    <n v="74840815.375601515"/>
    <n v="-600000.00000000186"/>
    <n v="0"/>
    <n v="0"/>
    <n v="1399"/>
    <n v="3090000"/>
    <n v="5206000"/>
    <n v="1399"/>
    <n v="0"/>
    <n v="0"/>
    <n v="0.43162893724813101"/>
    <n v="0.53283029619769529"/>
    <n v="0"/>
    <n v="0"/>
    <n v="1"/>
    <n v="1"/>
    <n v="4217191.9510077313"/>
    <n v="2500000"/>
    <n v="-1427088.960913925"/>
  </r>
  <r>
    <x v="1401"/>
    <x v="1401"/>
    <n v="3880098439.7519751"/>
    <n v="74840815.375601515"/>
    <n v="-1194000.0001341121"/>
    <n v="0"/>
    <n v="0"/>
    <n v="1400"/>
    <n v="3208000"/>
    <n v="5310000"/>
    <n v="1400"/>
    <n v="0"/>
    <n v="0"/>
    <n v="0.431669997294164"/>
    <n v="0.53285105242974484"/>
    <n v="0"/>
    <n v="0"/>
    <n v="1"/>
    <n v="1"/>
    <n v="4150264.6596619268"/>
    <n v="2500000"/>
    <n v="-3312818.0716237649"/>
  </r>
  <r>
    <x v="1402"/>
    <x v="1402"/>
    <n v="3880096181.7224312"/>
    <n v="74840815.375601515"/>
    <n v="-1782060.000399651"/>
    <n v="0"/>
    <n v="0"/>
    <n v="1401"/>
    <n v="3360000"/>
    <n v="5349000"/>
    <n v="1401"/>
    <n v="0"/>
    <n v="0"/>
    <n v="0.43170865796602642"/>
    <n v="0.5328707914458386"/>
    <n v="0"/>
    <n v="0"/>
    <n v="1"/>
    <n v="1"/>
    <n v="4087346.761977477"/>
    <n v="2500000"/>
    <n v="-5179689.8916480001"/>
  </r>
  <r>
    <x v="1403"/>
    <x v="1403"/>
    <n v="3880093898.7842631"/>
    <n v="74840815.375601515"/>
    <n v="-2364239.4007939762"/>
    <n v="0"/>
    <n v="0"/>
    <n v="1402"/>
    <n v="2987000"/>
    <n v="5298000"/>
    <n v="1402"/>
    <n v="0"/>
    <n v="0"/>
    <n v="0.43174417901409728"/>
    <n v="0.53289004296269238"/>
    <n v="0"/>
    <n v="0"/>
    <n v="1"/>
    <n v="1"/>
    <n v="4028198.0683813612"/>
    <n v="2500000"/>
    <n v="-7027892.9938892713"/>
  </r>
  <r>
    <x v="1404"/>
    <x v="1404"/>
    <n v="3880091593.4283481"/>
    <n v="74840815.375601515"/>
    <n v="-2940597.007314485"/>
    <n v="0"/>
    <n v="0"/>
    <n v="1403"/>
    <n v="3178000"/>
    <n v="5138000"/>
    <n v="1403"/>
    <n v="0"/>
    <n v="0"/>
    <n v="0.43178728177046549"/>
    <n v="0.53290958951410794"/>
    <n v="0"/>
    <n v="0"/>
    <n v="1"/>
    <n v="1"/>
    <n v="3972592.7782670371"/>
    <n v="2500000"/>
    <n v="-8857614.0655212346"/>
  </r>
  <r>
    <x v="1405"/>
    <x v="1405"/>
    <n v="3880089267.8964758"/>
    <n v="74840815.375601515"/>
    <n v="2966603.962101385"/>
    <n v="0"/>
    <n v="0"/>
    <n v="1404"/>
    <n v="3821000"/>
    <n v="7980000"/>
    <n v="1404"/>
    <n v="0"/>
    <n v="0"/>
    <n v="0.43182653744988903"/>
    <n v="0.53293039531854591"/>
    <n v="0"/>
    <n v="0"/>
    <n v="1"/>
    <n v="1"/>
    <n v="4813148.5254843868"/>
    <n v="3330240.1664292109"/>
    <n v="-7123375.4268458532"/>
  </r>
  <r>
    <x v="1406"/>
    <x v="1406"/>
    <n v="3880086924.2062531"/>
    <n v="74840815.375601515"/>
    <n v="31669220"/>
    <n v="0"/>
    <n v="0"/>
    <n v="1405"/>
    <n v="3231000"/>
    <n v="6012000"/>
    <n v="1405"/>
    <n v="0"/>
    <n v="0"/>
    <n v="0.43185656828338259"/>
    <n v="0.53292821444232996"/>
    <n v="0"/>
    <n v="0"/>
    <n v="1"/>
    <n v="1"/>
    <n v="16690079.348143989"/>
    <n v="8796499.7926855627"/>
    <n v="8382208.3258304102"/>
  </r>
  <r>
    <x v="1407"/>
    <x v="1407"/>
    <n v="3880084564.1735258"/>
    <n v="74840815.375601515"/>
    <n v="4428727.3599818461"/>
    <n v="0"/>
    <n v="0"/>
    <n v="1406"/>
    <n v="3034000"/>
    <n v="5381000"/>
    <n v="1406"/>
    <n v="0"/>
    <n v="0"/>
    <n v="0.43180603947306878"/>
    <n v="0.53283267200014284"/>
    <n v="0"/>
    <n v="0"/>
    <n v="1"/>
    <n v="1"/>
    <n v="4784405.6190556046"/>
    <n v="2500000"/>
    <n v="6468441.5041432781"/>
  </r>
  <r>
    <x v="1408"/>
    <x v="1408"/>
    <n v="3880082189.4325552"/>
    <n v="74840815.375601515"/>
    <n v="0"/>
    <n v="0"/>
    <n v="0"/>
    <n v="1407"/>
    <n v="3119000"/>
    <n v="5407000"/>
    <n v="1407"/>
    <n v="0"/>
    <n v="0"/>
    <n v="0.43184818942088382"/>
    <n v="0.53285294263560679"/>
    <n v="0"/>
    <n v="0"/>
    <n v="1"/>
    <n v="1"/>
    <n v="4390951.4325876702"/>
    <n v="2500000"/>
    <n v="4556381.3385590203"/>
  </r>
  <r>
    <x v="1409"/>
    <x v="1409"/>
    <n v="3880079801.454175"/>
    <n v="74840815.375601515"/>
    <n v="-600000"/>
    <n v="0"/>
    <n v="0"/>
    <n v="1408"/>
    <n v="3015000"/>
    <n v="5348000"/>
    <n v="1408"/>
    <n v="0"/>
    <n v="0"/>
    <n v="0.43188862579815102"/>
    <n v="0.532872384452864"/>
    <n v="0"/>
    <n v="0"/>
    <n v="1"/>
    <n v="1"/>
    <n v="4313614.7828166578"/>
    <n v="2500000"/>
    <n v="2639273.25762694"/>
  </r>
  <r>
    <x v="1410"/>
    <x v="1410"/>
    <n v="3880077401.5621319"/>
    <n v="74840815.375601515"/>
    <n v="-1194000.00013411"/>
    <n v="0"/>
    <n v="0"/>
    <n v="1409"/>
    <n v="2893000"/>
    <n v="5195000"/>
    <n v="1409"/>
    <n v="0"/>
    <n v="0"/>
    <n v="0.43193114229948998"/>
    <n v="0.53289215132197199"/>
    <n v="0"/>
    <n v="0"/>
    <n v="1"/>
    <n v="1"/>
    <n v="4240911.1170966541"/>
    <n v="2500000"/>
    <n v="724011.77868134715"/>
  </r>
  <r>
    <x v="1411"/>
    <x v="1411"/>
    <n v="3880074990.9478021"/>
    <n v="74840815.375601515"/>
    <n v="3256224.9996003509"/>
    <n v="0"/>
    <n v="0"/>
    <n v="1410"/>
    <n v="3553000"/>
    <n v="7371000"/>
    <n v="1410"/>
    <n v="0"/>
    <n v="0"/>
    <n v="0.43197606435738689"/>
    <n v="0.53291303222441555"/>
    <n v="0"/>
    <n v="0"/>
    <n v="1"/>
    <n v="1"/>
    <n v="4812239.1066957042"/>
    <n v="3012399.7407189701"/>
    <n v="1578790.823526314"/>
  </r>
  <r>
    <x v="1412"/>
    <x v="1412"/>
    <n v="3880072570.6834192"/>
    <n v="74840815.375601515"/>
    <n v="23751915"/>
    <n v="0"/>
    <n v="0"/>
    <n v="1411"/>
    <n v="3393000"/>
    <n v="6212000"/>
    <n v="1411"/>
    <n v="0"/>
    <n v="0"/>
    <n v="0.43200986376926132"/>
    <n v="0.53291675123280235"/>
    <n v="0"/>
    <n v="0"/>
    <n v="1"/>
    <n v="1"/>
    <n v="13751562.830128521"/>
    <n v="7384383.6906191353"/>
    <n v="12674772.384445339"/>
  </r>
  <r>
    <x v="1413"/>
    <x v="1413"/>
    <n v="3880070141.733994"/>
    <n v="75000954.474810228"/>
    <n v="2236247.1139475368"/>
    <n v="0"/>
    <n v="0"/>
    <n v="1412"/>
    <n v="3367000"/>
    <n v="5856000"/>
    <n v="1412"/>
    <n v="0"/>
    <n v="0"/>
    <n v="0.43200057711539591"/>
    <n v="0.53287651141921533"/>
    <n v="0"/>
    <n v="0"/>
    <n v="1"/>
    <n v="1"/>
    <n v="4491654.932109382"/>
    <n v="2500000"/>
    <n v="10283839.001587059"/>
  </r>
  <r>
    <x v="1414"/>
    <x v="1414"/>
    <n v="3880067704.968039"/>
    <n v="74849864.677385256"/>
    <n v="10076570"/>
    <n v="0"/>
    <n v="0"/>
    <n v="1413"/>
    <n v="3837000"/>
    <n v="6329000"/>
    <n v="1413"/>
    <n v="0"/>
    <n v="0"/>
    <n v="0.43203590591597157"/>
    <n v="0.5328924676740171"/>
    <n v="0"/>
    <n v="0"/>
    <n v="1"/>
    <n v="1"/>
    <n v="8215621.1558203492"/>
    <n v="4619728.6550536146"/>
    <n v="13866707.55303013"/>
  </r>
  <r>
    <x v="1415"/>
    <x v="1415"/>
    <n v="3880065261.1672082"/>
    <n v="75076276.206672907"/>
    <n v="0"/>
    <n v="0"/>
    <n v="0"/>
    <n v="1414"/>
    <n v="3425000"/>
    <n v="5827000"/>
    <n v="1414"/>
    <n v="0"/>
    <n v="0"/>
    <n v="0.43206459642983608"/>
    <n v="0.53290414393988894"/>
    <n v="0"/>
    <n v="0"/>
    <n v="1"/>
    <n v="1"/>
    <n v="4531467.6155213891"/>
    <n v="2500000"/>
    <n v="11259460.03591986"/>
  </r>
  <r>
    <x v="1416"/>
    <x v="1416"/>
    <n v="3880062811.0349951"/>
    <n v="74911516.91140303"/>
    <n v="119755"/>
    <n v="0"/>
    <n v="0"/>
    <n v="1415"/>
    <n v="3266000"/>
    <n v="5586000"/>
    <n v="1415"/>
    <n v="0"/>
    <n v="0"/>
    <n v="0.43209870613364859"/>
    <n v="0.53292044486320655"/>
    <n v="0"/>
    <n v="0"/>
    <n v="1"/>
    <n v="1"/>
    <n v="4445713.1038909871"/>
    <n v="2500000"/>
    <n v="9532411.5900688916"/>
  </r>
  <r>
    <x v="1417"/>
    <x v="1417"/>
    <n v="3880060355.2045422"/>
    <n v="74840815.375601515"/>
    <n v="-541320.04997323267"/>
    <n v="0"/>
    <n v="0"/>
    <n v="1416"/>
    <n v="5628000"/>
    <n v="12458000"/>
    <n v="1416"/>
    <n v="0"/>
    <n v="0"/>
    <n v="0.43213610968579053"/>
    <n v="0.53293852996441959"/>
    <n v="0"/>
    <n v="0"/>
    <n v="1"/>
    <n v="1"/>
    <n v="4367077.7808137182"/>
    <n v="2500000"/>
    <n v="7613838.155982458"/>
  </r>
  <r>
    <x v="1418"/>
    <x v="1418"/>
    <n v="3880057894.245676"/>
    <n v="74840815.375601515"/>
    <n v="64361798.150405496"/>
    <n v="0"/>
    <n v="0"/>
    <n v="1417"/>
    <n v="5920000"/>
    <n v="10081000"/>
    <n v="1417"/>
    <n v="0"/>
    <n v="0"/>
    <n v="0.43211796744162467"/>
    <n v="0.53287406008695271"/>
    <n v="0"/>
    <n v="0"/>
    <n v="1"/>
    <n v="1"/>
    <n v="35830112.221864387"/>
    <n v="20263760.48552176"/>
    <n v="41562220.56283132"/>
  </r>
  <r>
    <x v="1419"/>
    <x v="1419"/>
    <n v="3880055428.6712408"/>
    <n v="76826433.480075955"/>
    <n v="13469508.591856901"/>
    <n v="0"/>
    <n v="0"/>
    <n v="1418"/>
    <n v="3940000"/>
    <n v="7230000"/>
    <n v="1418"/>
    <n v="0"/>
    <n v="0"/>
    <n v="0.4315270032009022"/>
    <n v="0.53222223089814058"/>
    <n v="0"/>
    <n v="0"/>
    <n v="1"/>
    <n v="1"/>
    <n v="11042978.88854119"/>
    <n v="5849584.491080597"/>
    <n v="33757172.012168922"/>
  </r>
  <r>
    <x v="1420"/>
    <x v="1420"/>
    <n v="3880052958.9427991"/>
    <n v="76333210.535067812"/>
    <n v="-1.862645149230957E-9"/>
    <n v="0"/>
    <n v="0"/>
    <n v="1419"/>
    <n v="3344000"/>
    <n v="6331000"/>
    <n v="1419"/>
    <n v="0"/>
    <n v="0"/>
    <n v="0.43154543605306622"/>
    <n v="0.53221870607459798"/>
    <n v="0"/>
    <n v="0"/>
    <n v="1"/>
    <n v="1"/>
    <n v="8479314.5394782312"/>
    <n v="5602307.1556807049"/>
    <n v="27415420.184943061"/>
  </r>
  <r>
    <x v="1421"/>
    <x v="1421"/>
    <n v="3880050485.47575"/>
    <n v="75932457.42092225"/>
    <n v="-600000.00000000186"/>
    <n v="0"/>
    <n v="0"/>
    <n v="1420"/>
    <n v="3016000"/>
    <n v="5719000"/>
    <n v="1420"/>
    <n v="0"/>
    <n v="0"/>
    <n v="0.4315684876494662"/>
    <n v="0.53222935107597302"/>
    <n v="0"/>
    <n v="0"/>
    <n v="1"/>
    <n v="1"/>
    <n v="7232692.3736576978"/>
    <n v="4492093.0050043026"/>
    <n v="22259258.91819327"/>
  </r>
  <r>
    <x v="1422"/>
    <x v="1422"/>
    <n v="3880048008.6439581"/>
    <n v="75606625.105028793"/>
    <n v="-1194000.0001341121"/>
    <n v="0"/>
    <n v="0"/>
    <n v="1421"/>
    <n v="2941000"/>
    <n v="5393000"/>
    <n v="1421"/>
    <n v="0"/>
    <n v="0"/>
    <n v="0.43160541189531249"/>
    <n v="0.5322456988049642"/>
    <n v="0"/>
    <n v="0"/>
    <n v="1"/>
    <n v="1"/>
    <n v="6264146.9669057727"/>
    <n v="3651783.85834294"/>
    <n v="18078676.048704501"/>
  </r>
  <r>
    <x v="1423"/>
    <x v="1423"/>
    <n v="3880045528.7839012"/>
    <n v="75342442.328796744"/>
    <n v="-1782060.000399651"/>
    <n v="0"/>
    <n v="0"/>
    <n v="1422"/>
    <n v="3348000"/>
    <n v="5357000"/>
    <n v="1422"/>
    <n v="0"/>
    <n v="0"/>
    <n v="0.43164848034078118"/>
    <n v="0.53226551432545033"/>
    <n v="0"/>
    <n v="0"/>
    <n v="1"/>
    <n v="1"/>
    <n v="5456411.8670207923"/>
    <n v="2964602.8064340912"/>
    <n v="14674628.48128227"/>
  </r>
  <r>
    <x v="1424"/>
    <x v="1424"/>
    <n v="3880043046.1984062"/>
    <n v="75127330.999859616"/>
    <n v="-2364239.4007939762"/>
    <n v="0"/>
    <n v="0"/>
    <n v="1423"/>
    <n v="3229000"/>
    <n v="5905000"/>
    <n v="1423"/>
    <n v="0"/>
    <n v="0"/>
    <n v="0.43168587265695257"/>
    <n v="0.53228628867652183"/>
    <n v="0"/>
    <n v="0"/>
    <n v="1"/>
    <n v="1"/>
    <n v="4878477.0086914916"/>
    <n v="2500000"/>
    <n v="11921254.62984992"/>
  </r>
  <r>
    <x v="1425"/>
    <x v="1425"/>
    <n v="3880040561.160018"/>
    <n v="74953337.571004301"/>
    <n v="2817442.992685515"/>
    <n v="0"/>
    <n v="0"/>
    <n v="1424"/>
    <n v="3157000"/>
    <n v="5415000"/>
    <n v="1424"/>
    <n v="0"/>
    <n v="0"/>
    <n v="0.43172404665950959"/>
    <n v="0.53230277843409002"/>
    <n v="0"/>
    <n v="0"/>
    <n v="1"/>
    <n v="1"/>
    <n v="5919454.3142999131"/>
    <n v="3618245.3058465561"/>
    <n v="12833661.93669351"/>
  </r>
  <r>
    <x v="1426"/>
    <x v="1426"/>
    <n v="3880038073.9140282"/>
    <n v="75010995.151992723"/>
    <n v="1439510"/>
    <n v="0"/>
    <n v="0"/>
    <n v="1425"/>
    <n v="3237000"/>
    <n v="5767000"/>
    <n v="1425"/>
    <n v="0"/>
    <n v="0"/>
    <n v="0.43176431829612488"/>
    <n v="0.53232295089593862"/>
    <n v="0"/>
    <n v="0"/>
    <n v="1"/>
    <n v="1"/>
    <n v="4718402.2706379006"/>
    <n v="2500000"/>
    <n v="11200724.78565694"/>
  </r>
  <r>
    <x v="1427"/>
    <x v="1427"/>
    <n v="3880035584.6812"/>
    <n v="74907805.265931204"/>
    <n v="5758040"/>
    <n v="0"/>
    <n v="0"/>
    <n v="1426"/>
    <n v="3002000"/>
    <n v="5534000"/>
    <n v="1426"/>
    <n v="0"/>
    <n v="0"/>
    <n v="0.43180231773783601"/>
    <n v="0.53234018599161925"/>
    <n v="0"/>
    <n v="0"/>
    <n v="1"/>
    <n v="1"/>
    <n v="6316109.6434846967"/>
    <n v="3484781.159569643"/>
    <n v="12251015.937458679"/>
  </r>
  <r>
    <x v="1428"/>
    <x v="1428"/>
    <n v="3880033093.6602149"/>
    <n v="74974176.114446133"/>
    <n v="0"/>
    <n v="0"/>
    <n v="0"/>
    <n v="1427"/>
    <n v="2984000"/>
    <n v="5161000"/>
    <n v="1427"/>
    <n v="0"/>
    <n v="0"/>
    <n v="0.43184510695190542"/>
    <n v="0.53235927951287543"/>
    <n v="0"/>
    <n v="0"/>
    <n v="1"/>
    <n v="1"/>
    <n v="4647994.7423655372"/>
    <n v="2500000"/>
    <n v="9945498.2855145745"/>
  </r>
  <r>
    <x v="1429"/>
    <x v="1429"/>
    <n v="3880030601.029892"/>
    <n v="74840815.375601515"/>
    <n v="-600000"/>
    <n v="0"/>
    <n v="0"/>
    <n v="1428"/>
    <n v="3120000"/>
    <n v="5299000"/>
    <n v="1428"/>
    <n v="0"/>
    <n v="0"/>
    <n v="0.43188819184110561"/>
    <n v="0.53238102638983609"/>
    <n v="0"/>
    <n v="0"/>
    <n v="1"/>
    <n v="1"/>
    <n v="4555259.4742402881"/>
    <n v="2500000"/>
    <n v="8034977.634475546"/>
  </r>
  <r>
    <x v="1430"/>
    <x v="1430"/>
    <n v="3880028106.9511662"/>
    <n v="74840815.375601515"/>
    <n v="9602324.9998658895"/>
    <n v="0"/>
    <n v="0"/>
    <n v="1429"/>
    <n v="3139000"/>
    <n v="5392000"/>
    <n v="1429"/>
    <n v="0"/>
    <n v="0"/>
    <n v="0.43192855079073178"/>
    <n v="0.53240161541189035"/>
    <n v="0"/>
    <n v="0"/>
    <n v="1"/>
    <n v="1"/>
    <n v="8032330.71710971"/>
    <n v="4519575.8162636934"/>
    <n v="12042991.697251471"/>
  </r>
  <r>
    <x v="1431"/>
    <x v="1431"/>
    <n v="3880025611.5688782"/>
    <n v="74961030.478295103"/>
    <n v="0"/>
    <n v="0"/>
    <n v="0"/>
    <n v="1430"/>
    <n v="2865000"/>
    <n v="5062000"/>
    <n v="1430"/>
    <n v="0"/>
    <n v="0"/>
    <n v="0.43196416343150579"/>
    <n v="0.53241530167797957"/>
    <n v="0"/>
    <n v="0"/>
    <n v="1"/>
    <n v="1"/>
    <n v="4545038.8250712939"/>
    <n v="2500000"/>
    <n v="9777661.1444199383"/>
  </r>
  <r>
    <x v="1432"/>
    <x v="1432"/>
    <n v="3880023115.0133839"/>
    <n v="74840815.375601515"/>
    <n v="-600000"/>
    <n v="0"/>
    <n v="0"/>
    <n v="1431"/>
    <n v="2765000"/>
    <n v="4938000"/>
    <n v="1431"/>
    <n v="0"/>
    <n v="0"/>
    <n v="0.43200957019208919"/>
    <n v="0.53243767381724383"/>
    <n v="0"/>
    <n v="0"/>
    <n v="1"/>
    <n v="1"/>
    <n v="4458471.3069609916"/>
    <n v="2500000"/>
    <n v="7868665.4692277228"/>
  </r>
  <r>
    <x v="1433"/>
    <x v="1433"/>
    <n v="3880020617.4020061"/>
    <n v="74840815.375601515"/>
    <n v="-1194000.00013411"/>
    <n v="0"/>
    <n v="0"/>
    <n v="1432"/>
    <n v="2732000"/>
    <n v="4781000"/>
    <n v="1432"/>
    <n v="0"/>
    <n v="0"/>
    <n v="0.43205690871338731"/>
    <n v="0.5324608883998958"/>
    <n v="0"/>
    <n v="0"/>
    <n v="1"/>
    <n v="1"/>
    <n v="4377089.7638305714"/>
    <n v="2500000"/>
    <n v="5966737.5247025928"/>
  </r>
  <r>
    <x v="1434"/>
    <x v="1434"/>
    <n v="3880018118.840333"/>
    <n v="74840815.375601515"/>
    <n v="377204.99960035091"/>
    <n v="0"/>
    <n v="0"/>
    <n v="1433"/>
    <n v="2746000"/>
    <n v="4752000"/>
    <n v="1433"/>
    <n v="0"/>
    <n v="0"/>
    <n v="0.43210487358718708"/>
    <n v="0.53248520953956202"/>
    <n v="0"/>
    <n v="0"/>
    <n v="1"/>
    <n v="1"/>
    <n v="4300583.5209942032"/>
    <n v="2500000"/>
    <n v="5239153.1193466354"/>
  </r>
  <r>
    <x v="1435"/>
    <x v="1435"/>
    <n v="3880015619.4233952"/>
    <n v="74840815.375601515"/>
    <n v="-415169.55011151609"/>
    <n v="0"/>
    <n v="0"/>
    <n v="1434"/>
    <n v="2703000"/>
    <n v="4792000"/>
    <n v="1434"/>
    <n v="0"/>
    <n v="0"/>
    <n v="0.43215256162482513"/>
    <n v="0.53250968323208014"/>
    <n v="0"/>
    <n v="0"/>
    <n v="1"/>
    <n v="1"/>
    <n v="4234903.1725356393"/>
    <n v="2500000"/>
    <n v="3329665.380535292"/>
  </r>
  <r>
    <x v="1436"/>
    <x v="1436"/>
    <n v="3880013119.2367201"/>
    <n v="74840815.375601515"/>
    <n v="2587757.1452968018"/>
    <n v="0"/>
    <n v="0"/>
    <n v="1435"/>
    <n v="2704000"/>
    <n v="5171000"/>
    <n v="1435"/>
    <n v="0"/>
    <n v="0"/>
    <n v="0.43220106524260288"/>
    <n v="0.53253378042760058"/>
    <n v="0"/>
    <n v="0"/>
    <n v="1"/>
    <n v="1"/>
    <n v="4363631.2611146402"/>
    <n v="2696716.4008910051"/>
    <n v="3396103.047753735"/>
  </r>
  <r>
    <x v="1437"/>
    <x v="1437"/>
    <n v="3880010618.3572812"/>
    <n v="74840815.375601515"/>
    <n v="0"/>
    <n v="0"/>
    <n v="0"/>
    <n v="1436"/>
    <n v="2891000"/>
    <n v="5212000"/>
    <n v="1436"/>
    <n v="0"/>
    <n v="0"/>
    <n v="0.43224966230626738"/>
    <n v="0.53255506409663278"/>
    <n v="0"/>
    <n v="0"/>
    <n v="1"/>
    <n v="1"/>
    <n v="4145826.2982373829"/>
    <n v="2500000"/>
    <n v="1488291.4397913311"/>
  </r>
  <r>
    <x v="1438"/>
    <x v="1438"/>
    <n v="3880008116.8543539"/>
    <n v="74840815.375601515"/>
    <n v="5877795"/>
    <n v="0"/>
    <n v="0"/>
    <n v="1437"/>
    <n v="2834000"/>
    <n v="5421000"/>
    <n v="1437"/>
    <n v="0"/>
    <n v="0"/>
    <n v="0.43229451528453361"/>
    <n v="0.53257560838207274"/>
    <n v="0"/>
    <n v="0"/>
    <n v="1"/>
    <n v="1"/>
    <n v="5629790.9358732244"/>
    <n v="3333813.6187879061"/>
    <n v="3127563.1142328898"/>
  </r>
  <r>
    <x v="1439"/>
    <x v="1439"/>
    <n v="3880005614.7902899"/>
    <n v="74840815.375601515"/>
    <n v="0"/>
    <n v="0"/>
    <n v="0"/>
    <n v="1438"/>
    <n v="2856000"/>
    <n v="5020000"/>
    <n v="1438"/>
    <n v="0"/>
    <n v="0"/>
    <n v="0.43234007019649812"/>
    <n v="0.53259592759287988"/>
    <n v="0"/>
    <n v="0"/>
    <n v="1"/>
    <n v="1"/>
    <n v="4121551.729137301"/>
    <n v="2500000"/>
    <n v="1220603.8488337221"/>
  </r>
  <r>
    <x v="1440"/>
    <x v="1440"/>
    <n v="3880003112.2212029"/>
    <n v="74840815.375601515"/>
    <n v="839510"/>
    <n v="0"/>
    <n v="0"/>
    <n v="1439"/>
    <n v="2780000"/>
    <n v="4869000"/>
    <n v="1439"/>
    <n v="0"/>
    <n v="0"/>
    <n v="0.43238559180215258"/>
    <n v="0.53261802222179422"/>
    <n v="0"/>
    <n v="0"/>
    <n v="1"/>
    <n v="1"/>
    <n v="4060353.9285810841"/>
    <n v="2500000"/>
    <n v="101982.7269943233"/>
  </r>
  <r>
    <x v="1441"/>
    <x v="1441"/>
    <n v="3880000609.1975942"/>
    <n v="74840815.375601515"/>
    <n v="-188640.09981235489"/>
    <n v="0"/>
    <n v="0"/>
    <n v="1440"/>
    <n v="2590000"/>
    <n v="4619000"/>
    <n v="1440"/>
    <n v="0"/>
    <n v="0"/>
    <n v="0.43243257845970162"/>
    <n v="0.53264125638466253"/>
    <n v="0"/>
    <n v="0"/>
    <n v="1"/>
    <n v="1"/>
    <n v="4016715.9870322649"/>
    <n v="2500000"/>
    <n v="-1799037.1002528251"/>
  </r>
  <r>
    <x v="1442"/>
    <x v="1442"/>
    <n v="3879998105.7649159"/>
    <n v="74840815.375601515"/>
    <n v="-786753.69885639567"/>
    <n v="0"/>
    <n v="0"/>
    <n v="1441"/>
    <n v="2495000"/>
    <n v="4517000"/>
    <n v="1441"/>
    <n v="0"/>
    <n v="0"/>
    <n v="0.43248317418965582"/>
    <n v="0.53266646114186811"/>
    <n v="0"/>
    <n v="0"/>
    <n v="1"/>
    <n v="1"/>
    <n v="3961798.5506059439"/>
    <n v="2500000"/>
    <n v="-3681046.7296524132"/>
  </r>
  <r>
    <x v="1443"/>
    <x v="1443"/>
    <n v="3879995601.9640779"/>
    <n v="74840815.375601515"/>
    <n v="-1378886.1620436851"/>
    <n v="0"/>
    <n v="0"/>
    <n v="1442"/>
    <n v="2561000"/>
    <n v="4538000"/>
    <n v="1442"/>
    <n v="0"/>
    <n v="0"/>
    <n v="0.43253553497641989"/>
    <n v="0.53269242123118388"/>
    <n v="0"/>
    <n v="0"/>
    <n v="1"/>
    <n v="1"/>
    <n v="3910171.036976106"/>
    <n v="2500000"/>
    <n v="-5544236.2631786671"/>
  </r>
  <r>
    <x v="1444"/>
    <x v="1444"/>
    <n v="3879993097.8318939"/>
    <n v="74840815.375601515"/>
    <n v="-1965097.3007314531"/>
    <n v="0"/>
    <n v="0"/>
    <n v="1443"/>
    <n v="2710000"/>
    <n v="4986000"/>
    <n v="1443"/>
    <n v="0"/>
    <n v="0"/>
    <n v="0.43258665621582698"/>
    <n v="0.53271814799843131"/>
    <n v="0"/>
    <n v="0"/>
    <n v="1"/>
    <n v="1"/>
    <n v="3861636.3577003358"/>
    <n v="2500000"/>
    <n v="-7388793.9017861141"/>
  </r>
  <r>
    <x v="1445"/>
    <x v="1445"/>
    <n v="3879990593.4015002"/>
    <n v="74840815.375601515"/>
    <n v="32002793.67183663"/>
    <n v="0"/>
    <n v="0"/>
    <n v="1444"/>
    <n v="3613000"/>
    <n v="7970000"/>
    <n v="1444"/>
    <n v="0"/>
    <n v="0"/>
    <n v="0.43263495188981899"/>
    <n v="0.53274000190200765"/>
    <n v="0"/>
    <n v="0"/>
    <n v="1"/>
    <n v="1"/>
    <n v="17391766.883758441"/>
    <n v="9527947.2123515345"/>
    <n v="9695294.0355802216"/>
  </r>
  <r>
    <x v="1446"/>
    <x v="1446"/>
    <n v="3879988088.7027168"/>
    <n v="74840815.375601515"/>
    <n v="21806944.700412139"/>
    <n v="0"/>
    <n v="0"/>
    <n v="1445"/>
    <n v="3996000"/>
    <n v="7630000"/>
    <n v="1445"/>
    <n v="0"/>
    <n v="0"/>
    <n v="0.43256692575349059"/>
    <n v="0.53266033040997152"/>
    <n v="0"/>
    <n v="0"/>
    <n v="1"/>
    <n v="1"/>
    <n v="12159174.01774442"/>
    <n v="6085847.6764896791"/>
    <n v="17249560.197937269"/>
  </r>
  <r>
    <x v="1447"/>
    <x v="1447"/>
    <n v="3879985583.762383"/>
    <n v="75290048.168912411"/>
    <n v="1703546.0777747519"/>
    <n v="0"/>
    <n v="0"/>
    <n v="1446"/>
    <n v="3189000"/>
    <n v="5903000"/>
    <n v="1446"/>
    <n v="0"/>
    <n v="0"/>
    <n v="0.43258240403958442"/>
    <n v="0.53264920810146799"/>
    <n v="0"/>
    <n v="0"/>
    <n v="1"/>
    <n v="1"/>
    <n v="4699757.7364949826"/>
    <n v="2608156.3430238799"/>
    <n v="14007356.925000301"/>
  </r>
  <r>
    <x v="1448"/>
    <x v="1448"/>
    <n v="3879983078.6046548"/>
    <n v="75085164.235620633"/>
    <n v="0"/>
    <n v="0"/>
    <n v="0"/>
    <n v="1447"/>
    <n v="3019000"/>
    <n v="5338000"/>
    <n v="1447"/>
    <n v="0"/>
    <n v="0"/>
    <n v="0.43262165922118678"/>
    <n v="0.53266529043757904"/>
    <n v="0"/>
    <n v="0"/>
    <n v="1"/>
    <n v="1"/>
    <n v="4530437.7667774633"/>
    <n v="2500000"/>
    <n v="11379070.131856039"/>
  </r>
  <r>
    <x v="1449"/>
    <x v="1449"/>
    <n v="3879980573.2512708"/>
    <n v="74919075.409391537"/>
    <n v="-600000"/>
    <n v="0"/>
    <n v="0"/>
    <n v="1448"/>
    <n v="2662000"/>
    <n v="4913000"/>
    <n v="1448"/>
    <n v="0"/>
    <n v="0"/>
    <n v="0.43266392241587631"/>
    <n v="0.53268550886041977"/>
    <n v="0"/>
    <n v="0"/>
    <n v="1"/>
    <n v="1"/>
    <n v="4444744.9499944542"/>
    <n v="2500000"/>
    <n v="9241277.9393116869"/>
  </r>
  <r>
    <x v="1450"/>
    <x v="1450"/>
    <n v="3879978067.721797"/>
    <n v="74840815.375601515"/>
    <n v="-1194000.00013411"/>
    <n v="0"/>
    <n v="0"/>
    <n v="1449"/>
    <n v="2665000"/>
    <n v="4701000"/>
    <n v="1449"/>
    <n v="0"/>
    <n v="0"/>
    <n v="0.4327131079819595"/>
    <n v="0.53270886785363825"/>
    <n v="0"/>
    <n v="0"/>
    <n v="1"/>
    <n v="1"/>
    <n v="4364185.7077148296"/>
    <n v="2500000"/>
    <n v="7330570.8880571481"/>
  </r>
  <r>
    <x v="1451"/>
    <x v="1451"/>
    <n v="3879975562.033844"/>
    <n v="74840815.375601515"/>
    <n v="-1782060.0003996489"/>
    <n v="0"/>
    <n v="0"/>
    <n v="1450"/>
    <n v="2715000"/>
    <n v="5097000"/>
    <n v="1450"/>
    <n v="0"/>
    <n v="0"/>
    <n v="0.43276222812720849"/>
    <n v="0.53273374553265329"/>
    <n v="0"/>
    <n v="0"/>
    <n v="1"/>
    <n v="1"/>
    <n v="4288452.5043927748"/>
    <n v="2500000"/>
    <n v="5417848.4957162254"/>
  </r>
  <r>
    <x v="1452"/>
    <x v="1452"/>
    <n v="3879973056.2032571"/>
    <n v="74840815.375601515"/>
    <n v="11311105.59920603"/>
    <n v="0"/>
    <n v="0"/>
    <n v="1451"/>
    <n v="2655000"/>
    <n v="6165000"/>
    <n v="1451"/>
    <n v="0"/>
    <n v="0"/>
    <n v="0.43281038858059279"/>
    <n v="0.53275547584812699"/>
    <n v="0"/>
    <n v="0"/>
    <n v="1"/>
    <n v="1"/>
    <n v="8669815.189720802"/>
    <n v="5026228.3070196332"/>
    <n v="11000992.12319281"/>
  </r>
  <r>
    <x v="1453"/>
    <x v="1453"/>
    <n v="3879970550.2443008"/>
    <n v="74895183.597871676"/>
    <n v="4318530"/>
    <n v="0"/>
    <n v="0"/>
    <n v="1452"/>
    <n v="2200000"/>
    <n v="5055000"/>
    <n v="1452"/>
    <n v="0"/>
    <n v="0"/>
    <n v="0.43284342324640879"/>
    <n v="0.53276534438475132"/>
    <n v="0"/>
    <n v="0"/>
    <n v="1"/>
    <n v="1"/>
    <n v="5051975.9995813984"/>
    <n v="2849912.8287412529"/>
    <n v="11302453.091485601"/>
  </r>
  <r>
    <x v="1454"/>
    <x v="1454"/>
    <n v="3879968044.1698132"/>
    <n v="74914233.763366655"/>
    <n v="0"/>
    <n v="0"/>
    <n v="0"/>
    <n v="1453"/>
    <n v="2353000"/>
    <n v="4696000"/>
    <n v="1453"/>
    <n v="0"/>
    <n v="0"/>
    <n v="0.43290009629070503"/>
    <n v="0.53278798515187997"/>
    <n v="0"/>
    <n v="0"/>
    <n v="1"/>
    <n v="1"/>
    <n v="4334856.1859036498"/>
    <n v="2500000"/>
    <n v="9180313.9521309398"/>
  </r>
  <r>
    <x v="1455"/>
    <x v="1455"/>
    <n v="3879965537.9913459"/>
    <n v="74840815.375601515"/>
    <n v="-600000"/>
    <n v="0"/>
    <n v="0"/>
    <n v="1454"/>
    <n v="2608000"/>
    <n v="4752000"/>
    <n v="1454"/>
    <n v="0"/>
    <n v="0"/>
    <n v="0.4329549727883244"/>
    <n v="0.53281287120911291"/>
    <n v="0"/>
    <n v="0"/>
    <n v="1"/>
    <n v="1"/>
    <n v="4260880.0176636316"/>
    <n v="2500000"/>
    <n v="7276463.8411773685"/>
  </r>
  <r>
    <x v="1456"/>
    <x v="1456"/>
    <n v="3879963031.7192979"/>
    <n v="74840815.375601515"/>
    <n v="-1194000.00013411"/>
    <n v="0"/>
    <n v="0"/>
    <n v="1455"/>
    <n v="2603000"/>
    <n v="4768000"/>
    <n v="1455"/>
    <n v="0"/>
    <n v="0"/>
    <n v="0.43300512539974612"/>
    <n v="0.53283726720472702"/>
    <n v="0"/>
    <n v="0"/>
    <n v="1"/>
    <n v="1"/>
    <n v="4191335.5180907389"/>
    <n v="2500000"/>
    <n v="5374832.0821372084"/>
  </r>
  <r>
    <x v="1457"/>
    <x v="1457"/>
    <n v="3879960525.363029"/>
    <n v="74840815.375601515"/>
    <n v="-1782060.0003996489"/>
    <n v="0"/>
    <n v="0"/>
    <n v="1456"/>
    <n v="2617000"/>
    <n v="4713000"/>
    <n v="1456"/>
    <n v="0"/>
    <n v="0"/>
    <n v="0.43305536310687148"/>
    <n v="0.53286146316379668"/>
    <n v="0"/>
    <n v="0"/>
    <n v="1"/>
    <n v="1"/>
    <n v="4125957.2005067291"/>
    <n v="2500000"/>
    <n v="3464240.1575953942"/>
  </r>
  <r>
    <x v="1458"/>
    <x v="1458"/>
    <n v="3879958018.9309592"/>
    <n v="74840815.375601515"/>
    <n v="-2364239.4007939738"/>
    <n v="0"/>
    <n v="0"/>
    <n v="1457"/>
    <n v="3955000"/>
    <n v="9145000"/>
    <n v="1457"/>
    <n v="0"/>
    <n v="0"/>
    <n v="0.43310532867137952"/>
    <n v="0.53288601539598957"/>
    <n v="0"/>
    <n v="0"/>
    <n v="1"/>
    <n v="1"/>
    <n v="4064495.4826661171"/>
    <n v="2500000"/>
    <n v="1551589.792704179"/>
  </r>
  <r>
    <x v="1459"/>
    <x v="1459"/>
    <n v="3879955512.4306669"/>
    <n v="74840815.375601515"/>
    <n v="38805192.992685512"/>
    <n v="0"/>
    <n v="0"/>
    <n v="1458"/>
    <n v="4795000"/>
    <n v="8473000"/>
    <n v="1458"/>
    <n v="0"/>
    <n v="0"/>
    <n v="0.43312785680543497"/>
    <n v="0.53286454955133244"/>
    <n v="0"/>
    <n v="0"/>
    <n v="1"/>
    <n v="1"/>
    <n v="22225647.126006931"/>
    <n v="12651807.938704919"/>
    <n v="22500129.080568761"/>
  </r>
  <r>
    <x v="1460"/>
    <x v="1460"/>
    <n v="3879953005.868978"/>
    <n v="75621846.36727722"/>
    <n v="6406537.2257429184"/>
    <n v="0"/>
    <n v="0"/>
    <n v="1459"/>
    <n v="4864000"/>
    <n v="8541000"/>
    <n v="1459"/>
    <n v="0"/>
    <n v="0"/>
    <n v="0.43296699199588851"/>
    <n v="0.53268436845335265"/>
    <n v="0"/>
    <n v="0"/>
    <n v="1"/>
    <n v="1"/>
    <n v="5999271.135645777"/>
    <n v="3073759.2231961512"/>
    <n v="18274611.474045519"/>
  </r>
  <r>
    <x v="1461"/>
    <x v="1461"/>
    <n v="3879950499.2520308"/>
    <n v="75354824.038774699"/>
    <n v="15114855"/>
    <n v="0"/>
    <n v="0"/>
    <n v="1460"/>
    <n v="4561000"/>
    <n v="7918000"/>
    <n v="1460"/>
    <n v="0"/>
    <n v="0"/>
    <n v="0.43297523880424932"/>
    <n v="0.53268374201276458"/>
    <n v="0"/>
    <n v="0"/>
    <n v="1"/>
    <n v="1"/>
    <n v="12291590.66030865"/>
    <n v="7404590.3496710612"/>
    <n v="23122728.913333651"/>
  </r>
  <r>
    <x v="1462"/>
    <x v="1462"/>
    <n v="3879947992.58535"/>
    <n v="75661190.199808776"/>
    <n v="0"/>
    <n v="0"/>
    <n v="0"/>
    <n v="1461"/>
    <n v="3863000"/>
    <n v="6693000"/>
    <n v="1461"/>
    <n v="0"/>
    <n v="0"/>
    <n v="0.43297272718763391"/>
    <n v="0.53267285048401825"/>
    <n v="0"/>
    <n v="0"/>
    <n v="1"/>
    <n v="1"/>
    <n v="5837914.8163150754"/>
    <n v="3567188.8113783309"/>
    <n v="18782530.129038509"/>
  </r>
  <r>
    <x v="1463"/>
    <x v="1463"/>
    <n v="3879945485.87391"/>
    <n v="75386920.845503584"/>
    <n v="-600000"/>
    <n v="0"/>
    <n v="0"/>
    <n v="1462"/>
    <n v="3536000"/>
    <n v="6100000"/>
    <n v="1462"/>
    <n v="0"/>
    <n v="0"/>
    <n v="0.43300242600599981"/>
    <n v="0.53268543308221417"/>
    <n v="0"/>
    <n v="0"/>
    <n v="1"/>
    <n v="1"/>
    <n v="5267572.8665401638"/>
    <n v="3096934.5555673372"/>
    <n v="15259946.489030169"/>
  </r>
  <r>
    <x v="1464"/>
    <x v="1464"/>
    <n v="3879942979.1221881"/>
    <n v="75164318.889130741"/>
    <n v="-1194000.00013411"/>
    <n v="0"/>
    <n v="0"/>
    <n v="1463"/>
    <n v="3357000"/>
    <n v="5733000"/>
    <n v="1463"/>
    <n v="0"/>
    <n v="0"/>
    <n v="0.43303658274892881"/>
    <n v="0.5327011474136123"/>
    <n v="0"/>
    <n v="0"/>
    <n v="1"/>
    <n v="1"/>
    <n v="4579048.6674760161"/>
    <n v="2502502.1262680371"/>
    <n v="12395680.279744251"/>
  </r>
  <r>
    <x v="1465"/>
    <x v="1465"/>
    <n v="3879940472.3342099"/>
    <n v="74983317.860647529"/>
    <n v="-1782060.0003996489"/>
    <n v="0"/>
    <n v="0"/>
    <n v="1464"/>
    <n v="3384000"/>
    <n v="5543000"/>
    <n v="1464"/>
    <n v="0"/>
    <n v="0"/>
    <n v="0.43307193388268561"/>
    <n v="0.53271830938651954"/>
    <n v="0"/>
    <n v="0"/>
    <n v="1"/>
    <n v="1"/>
    <n v="4488091.4995654691"/>
    <n v="2500000"/>
    <n v="10066329.380088691"/>
  </r>
  <r>
    <x v="1466"/>
    <x v="1466"/>
    <n v="3879937965.5136032"/>
    <n v="74840815.375601515"/>
    <n v="-2364239.4007939738"/>
    <n v="0"/>
    <n v="0"/>
    <n v="1465"/>
    <n v="3193000"/>
    <n v="5411000"/>
    <n v="1465"/>
    <n v="0"/>
    <n v="0"/>
    <n v="0.43310670884787161"/>
    <n v="0.53273680921906053"/>
    <n v="0"/>
    <n v="0"/>
    <n v="1"/>
    <n v="1"/>
    <n v="4404935.5082228407"/>
    <n v="2500000"/>
    <n v="8158126.5901869601"/>
  </r>
  <r>
    <x v="1467"/>
    <x v="1467"/>
    <n v="3879935458.66363"/>
    <n v="74840815.375601515"/>
    <n v="-2940597.0073144832"/>
    <n v="0"/>
    <n v="0"/>
    <n v="1466"/>
    <n v="3019000"/>
    <n v="5228000"/>
    <n v="1466"/>
    <n v="0"/>
    <n v="0"/>
    <n v="0.4331453943586886"/>
    <n v="0.53275620687268421"/>
    <n v="0"/>
    <n v="0"/>
    <n v="1"/>
    <n v="1"/>
    <n v="4326761.1185241528"/>
    <n v="2500000"/>
    <n v="6250656.6647185031"/>
  </r>
  <r>
    <x v="1468"/>
    <x v="1468"/>
    <n v="3879932951.7872262"/>
    <n v="74840815.375601515"/>
    <n v="-3511191.0378986131"/>
    <n v="0"/>
    <n v="0"/>
    <n v="1467"/>
    <n v="3117000"/>
    <n v="5089000"/>
    <n v="1467"/>
    <n v="0"/>
    <n v="0"/>
    <n v="0.43318756073735132"/>
    <n v="0.53277693548385785"/>
    <n v="0"/>
    <n v="0"/>
    <n v="1"/>
    <n v="1"/>
    <n v="4253269.8991172183"/>
    <n v="2500000"/>
    <n v="4342887.5175213832"/>
  </r>
  <r>
    <x v="1469"/>
    <x v="1469"/>
    <n v="3879930444.8870349"/>
    <n v="74840815.375601515"/>
    <n v="-4076079.1283044401"/>
    <n v="0"/>
    <n v="0"/>
    <n v="1468"/>
    <n v="3293000"/>
    <n v="5201000"/>
    <n v="1468"/>
    <n v="0"/>
    <n v="0"/>
    <n v="0.43322776679097391"/>
    <n v="0.53279865744055233"/>
    <n v="0"/>
    <n v="0"/>
    <n v="1"/>
    <n v="1"/>
    <n v="4184181.296689549"/>
    <n v="2500000"/>
    <n v="2432563.0348759149"/>
  </r>
  <r>
    <x v="1470"/>
    <x v="1470"/>
    <n v="3879927937.9654379"/>
    <n v="74840815.375601515"/>
    <n v="-4635318.3379324703"/>
    <n v="0"/>
    <n v="0"/>
    <n v="1469"/>
    <n v="3117000"/>
    <n v="5123000"/>
    <n v="1469"/>
    <n v="0"/>
    <n v="0"/>
    <n v="0.43326439770634362"/>
    <n v="0.53281933422767924"/>
    <n v="0"/>
    <n v="0"/>
    <n v="1"/>
    <n v="1"/>
    <n v="4119231.5649538692"/>
    <n v="2500000"/>
    <n v="523764.9864237858"/>
  </r>
  <r>
    <x v="1471"/>
    <x v="1471"/>
    <n v="3879925431.0245719"/>
    <n v="74840815.375601515"/>
    <n v="-5188965.1555892201"/>
    <n v="0"/>
    <n v="0"/>
    <n v="1470"/>
    <n v="3123000"/>
    <n v="5021000"/>
    <n v="1470"/>
    <n v="0"/>
    <n v="0"/>
    <n v="0.4333045925031116"/>
    <n v="0.53284053036270551"/>
    <n v="0"/>
    <n v="0"/>
    <n v="1"/>
    <n v="1"/>
    <n v="4058172.7577945651"/>
    <n v="2500000"/>
    <n v="-1381472.663323381"/>
  </r>
  <r>
    <x v="1472"/>
    <x v="1472"/>
    <n v="3879922924.0663662"/>
    <n v="74840815.375601515"/>
    <n v="-5737075.5051931525"/>
    <n v="0"/>
    <n v="0"/>
    <n v="1471"/>
    <n v="3035000"/>
    <n v="4942000"/>
    <n v="1471"/>
    <n v="0"/>
    <n v="0"/>
    <n v="0.43334466107502712"/>
    <n v="0.53286245979665114"/>
    <n v="0"/>
    <n v="0"/>
    <n v="1"/>
    <n v="1"/>
    <n v="4000771.7827314301"/>
    <n v="2500000"/>
    <n v="-3267657.9369989312"/>
  </r>
  <r>
    <x v="1473"/>
    <x v="1473"/>
    <n v="3879920417.0925531"/>
    <n v="74840815.375601515"/>
    <n v="-6279704.7514235564"/>
    <n v="0"/>
    <n v="0"/>
    <n v="1472"/>
    <n v="2929000"/>
    <n v="4845000"/>
    <n v="1472"/>
    <n v="0"/>
    <n v="0"/>
    <n v="0.43338647990312279"/>
    <n v="0.53288494222337923"/>
    <n v="0"/>
    <n v="0"/>
    <n v="1"/>
    <n v="1"/>
    <n v="3946809.5110872719"/>
    <n v="2500000"/>
    <n v="-5134981.3583593201"/>
  </r>
  <r>
    <x v="1474"/>
    <x v="1474"/>
    <n v="3879917910.1046939"/>
    <n v="74840815.375601515"/>
    <n v="-6816907.705312944"/>
    <n v="0"/>
    <n v="0"/>
    <n v="1473"/>
    <n v="3194000"/>
    <n v="5292000"/>
    <n v="1473"/>
    <n v="0"/>
    <n v="0"/>
    <n v="0.43343038157002861"/>
    <n v="0.53290814000091624"/>
    <n v="0"/>
    <n v="0"/>
    <n v="1"/>
    <n v="1"/>
    <n v="3896079.9414624521"/>
    <n v="2500000"/>
    <n v="-6983631.5459234836"/>
  </r>
  <r>
    <x v="1475"/>
    <x v="1475"/>
    <n v="3879915403.1041951"/>
    <n v="74840815.375601515"/>
    <n v="23600726.370216489"/>
    <n v="0"/>
    <n v="0"/>
    <n v="1474"/>
    <n v="5563000"/>
    <n v="9762000"/>
    <n v="1474"/>
    <n v="0"/>
    <n v="0"/>
    <n v="0.43346900129355409"/>
    <n v="0.53292733644998735"/>
    <n v="0"/>
    <n v="0"/>
    <n v="1"/>
    <n v="1"/>
    <n v="14752971.44200852"/>
    <n v="8733369.7690935265"/>
    <n v="8126592.2679747883"/>
  </r>
  <r>
    <x v="1476"/>
    <x v="1476"/>
    <n v="3879912896.0923181"/>
    <n v="74840815.375601515"/>
    <n v="18033805.918741871"/>
    <n v="0"/>
    <n v="0"/>
    <n v="1475"/>
    <n v="4418000"/>
    <n v="7479000"/>
    <n v="1475"/>
    <n v="0"/>
    <n v="0"/>
    <n v="0.43345067806270599"/>
    <n v="0.53290528651747981"/>
    <n v="0"/>
    <n v="0"/>
    <n v="1"/>
    <n v="1"/>
    <n v="10649339.110718019"/>
    <n v="5527353.6396106221"/>
    <n v="14882869.394792059"/>
  </r>
  <r>
    <x v="1477"/>
    <x v="1477"/>
    <n v="3879910389.0702009"/>
    <n v="75140490.328205332"/>
    <n v="657528.00353713706"/>
    <n v="0"/>
    <n v="0"/>
    <n v="1476"/>
    <n v="3639000"/>
    <n v="6023000"/>
    <n v="1476"/>
    <n v="0"/>
    <n v="0"/>
    <n v="0.43346973717258269"/>
    <n v="0.532905089012774"/>
    <n v="0"/>
    <n v="0"/>
    <n v="1"/>
    <n v="1"/>
    <n v="4427051.4659566097"/>
    <n v="2500000"/>
    <n v="12081717.129152751"/>
  </r>
  <r>
    <x v="1478"/>
    <x v="1478"/>
    <n v="3879907882.0388699"/>
    <n v="74963477.647130132"/>
    <n v="-275680.57083476428"/>
    <n v="0"/>
    <n v="0"/>
    <n v="1477"/>
    <n v="3528000"/>
    <n v="5632000"/>
    <n v="1477"/>
    <n v="0"/>
    <n v="0"/>
    <n v="0.43349909539123183"/>
    <n v="0.53291938835270058"/>
    <n v="0"/>
    <n v="0"/>
    <n v="1"/>
    <n v="1"/>
    <n v="4358434.1215170724"/>
    <n v="2500000"/>
    <n v="9813161.3303706329"/>
  </r>
  <r>
    <x v="1479"/>
    <x v="1479"/>
    <n v="3879905374.9992452"/>
    <n v="74840815.375601515"/>
    <n v="-872923.76518803602"/>
    <n v="0"/>
    <n v="0"/>
    <n v="1478"/>
    <n v="3563000"/>
    <n v="5661000"/>
    <n v="1478"/>
    <n v="0"/>
    <n v="0"/>
    <n v="0.43353080479994283"/>
    <n v="0.53293683912808887"/>
    <n v="0"/>
    <n v="0"/>
    <n v="1"/>
    <n v="1"/>
    <n v="4283045.4767865911"/>
    <n v="2500000"/>
    <n v="7910648.1152436715"/>
  </r>
  <r>
    <x v="1480"/>
    <x v="1480"/>
    <n v="3879902867.9521551"/>
    <n v="74840815.375601515"/>
    <n v="-744439.52773126937"/>
    <n v="0"/>
    <n v="0"/>
    <n v="1479"/>
    <n v="3340000"/>
    <n v="5350000"/>
    <n v="1479"/>
    <n v="0"/>
    <n v="0"/>
    <n v="0.43356177128701889"/>
    <n v="0.53295384514151056"/>
    <n v="0"/>
    <n v="0"/>
    <n v="1"/>
    <n v="1"/>
    <n v="4212173.1175390938"/>
    <n v="2500000"/>
    <n v="6394998.2329835426"/>
  </r>
  <r>
    <x v="1481"/>
    <x v="1481"/>
    <n v="3879900360.8983469"/>
    <n v="74840815.375601515"/>
    <n v="-1336995.1326203521"/>
    <n v="0"/>
    <n v="0"/>
    <n v="1480"/>
    <n v="3255000"/>
    <n v="5270000"/>
    <n v="1480"/>
    <n v="0"/>
    <n v="0"/>
    <n v="0.43359738951875809"/>
    <n v="0.53297331936059944"/>
    <n v="0"/>
    <n v="0"/>
    <n v="1"/>
    <n v="1"/>
    <n v="4145546.4879815062"/>
    <n v="2500000"/>
    <n v="4480445.0801128391"/>
  </r>
  <r>
    <x v="1482"/>
    <x v="1482"/>
    <n v="3879897853.8384919"/>
    <n v="74840815.375601515"/>
    <n v="-1923625.1815929899"/>
    <n v="0"/>
    <n v="0"/>
    <n v="1481"/>
    <n v="3128000"/>
    <n v="5381000"/>
    <n v="1481"/>
    <n v="0"/>
    <n v="0"/>
    <n v="0.43363474440836181"/>
    <n v="0.53299331836960628"/>
    <n v="0"/>
    <n v="0"/>
    <n v="1"/>
    <n v="1"/>
    <n v="4082911.2404274931"/>
    <n v="2500000"/>
    <n v="2567777.3275979869"/>
  </r>
  <r>
    <x v="1483"/>
    <x v="1483"/>
    <n v="3879895346.7731972"/>
    <n v="74840815.375601515"/>
    <n v="15489486.069792969"/>
    <n v="0"/>
    <n v="0"/>
    <n v="1482"/>
    <n v="4107000"/>
    <n v="6565000"/>
    <n v="1482"/>
    <n v="0"/>
    <n v="0"/>
    <n v="0.43367466183340858"/>
    <n v="0.53301221433221824"/>
    <n v="0"/>
    <n v="0"/>
    <n v="1"/>
    <n v="1"/>
    <n v="10303003.56675599"/>
    <n v="5919405.1356047727"/>
    <n v="10515628.998498989"/>
  </r>
  <r>
    <x v="1484"/>
    <x v="1484"/>
    <n v="3879892839.7030039"/>
    <n v="74864512.138468713"/>
    <n v="2879020"/>
    <n v="0"/>
    <n v="0"/>
    <n v="1483"/>
    <n v="4496000"/>
    <n v="6391000"/>
    <n v="1483"/>
    <n v="0"/>
    <n v="0"/>
    <n v="0.43369169830251042"/>
    <n v="0.53301239679710588"/>
    <n v="0"/>
    <n v="0"/>
    <n v="1"/>
    <n v="1"/>
    <n v="4268048.1582548777"/>
    <n v="2500000"/>
    <n v="10119014.35359698"/>
  </r>
  <r>
    <x v="1485"/>
    <x v="1485"/>
    <n v="3879890332.6284032"/>
    <n v="74840815.375601515"/>
    <n v="0"/>
    <n v="0"/>
    <n v="0"/>
    <n v="1484"/>
    <n v="4115000"/>
    <n v="6049000"/>
    <n v="1484"/>
    <n v="0"/>
    <n v="0"/>
    <n v="0.43370181947710479"/>
    <n v="0.53302277968528888"/>
    <n v="0"/>
    <n v="0"/>
    <n v="1"/>
    <n v="1"/>
    <n v="4205271.1273054648"/>
    <n v="2500000"/>
    <n v="8215700.3228901373"/>
  </r>
  <r>
    <x v="1486"/>
    <x v="1486"/>
    <n v="3879887825.5498352"/>
    <n v="74840815.375601515"/>
    <n v="-600000"/>
    <n v="0"/>
    <n v="0"/>
    <n v="1485"/>
    <n v="3731000"/>
    <n v="5744000"/>
    <n v="1485"/>
    <n v="0"/>
    <n v="0"/>
    <n v="0.43372070833984111"/>
    <n v="0.53303608830470228"/>
    <n v="0"/>
    <n v="0"/>
    <n v="1"/>
    <n v="1"/>
    <n v="4139057.973257449"/>
    <n v="2500000"/>
    <n v="6305828.039461419"/>
  </r>
  <r>
    <x v="1487"/>
    <x v="1487"/>
    <n v="3879885318.4676971"/>
    <n v="74840815.375601515"/>
    <n v="-1194000.00013411"/>
    <n v="0"/>
    <n v="0"/>
    <n v="1486"/>
    <n v="3615000"/>
    <n v="5562000"/>
    <n v="1486"/>
    <n v="0"/>
    <n v="0"/>
    <n v="0.43374806300767649"/>
    <n v="0.53305193470574497"/>
    <n v="0"/>
    <n v="0"/>
    <n v="1"/>
    <n v="1"/>
    <n v="4076811.4312566272"/>
    <n v="2500000"/>
    <n v="4396967.8123834021"/>
  </r>
  <r>
    <x v="1488"/>
    <x v="1488"/>
    <n v="3879882811.3823462"/>
    <n v="74840815.375601515"/>
    <n v="-1062305.0003996489"/>
    <n v="0"/>
    <n v="0"/>
    <n v="1487"/>
    <n v="3457000"/>
    <n v="5400000"/>
    <n v="1487"/>
    <n v="0"/>
    <n v="0"/>
    <n v="0.43377789937021338"/>
    <n v="0.53306921606427771"/>
    <n v="0"/>
    <n v="0"/>
    <n v="1"/>
    <n v="1"/>
    <n v="4018293.8746356228"/>
    <n v="2500000"/>
    <n v="2886831.8517627772"/>
  </r>
  <r>
    <x v="1489"/>
    <x v="1489"/>
    <n v="3879880304.2941022"/>
    <n v="74840815.375601515"/>
    <n v="-931926.95063309628"/>
    <n v="0"/>
    <n v="0"/>
    <n v="1488"/>
    <n v="3319000"/>
    <n v="5266000"/>
    <n v="1488"/>
    <n v="0"/>
    <n v="0"/>
    <n v="0.43381106186732732"/>
    <n v="0.53308776768751331"/>
    <n v="0"/>
    <n v="0"/>
    <n v="1"/>
    <n v="1"/>
    <n v="3963281.9121582988"/>
    <n v="2500000"/>
    <n v="1374096.682852454"/>
  </r>
  <r>
    <x v="1490"/>
    <x v="1490"/>
    <n v="3879877797.2032571"/>
    <n v="74840815.375601515"/>
    <n v="-1522607.6813350669"/>
    <n v="0"/>
    <n v="0"/>
    <n v="1489"/>
    <n v="3429000"/>
    <n v="5209000"/>
    <n v="1489"/>
    <n v="0"/>
    <n v="0"/>
    <n v="0.43384707668131711"/>
    <n v="0.53310735492093897"/>
    <n v="0"/>
    <n v="0"/>
    <n v="1"/>
    <n v="1"/>
    <n v="3911565.5352219399"/>
    <n v="2500000"/>
    <n v="-539644.28366893553"/>
  </r>
  <r>
    <x v="1491"/>
    <x v="1491"/>
    <n v="3879875290.1100678"/>
    <n v="74840815.375601515"/>
    <n v="-2107381.604862046"/>
    <n v="0"/>
    <n v="0"/>
    <n v="1490"/>
    <n v="3226000"/>
    <n v="5128000"/>
    <n v="1490"/>
    <n v="0"/>
    <n v="0"/>
    <n v="0.43388081387136312"/>
    <n v="0.53312731138899727"/>
    <n v="0"/>
    <n v="0"/>
    <n v="1"/>
    <n v="1"/>
    <n v="3862947.316147753"/>
    <n v="2500000"/>
    <n v="-2434247.8409528658"/>
  </r>
  <r>
    <x v="1492"/>
    <x v="1492"/>
    <n v="3879872783.0147719"/>
    <n v="74840815.375601515"/>
    <n v="-2686307.7892844621"/>
    <n v="0"/>
    <n v="0"/>
    <n v="1491"/>
    <n v="3048000"/>
    <n v="4989000"/>
    <n v="1491"/>
    <n v="0"/>
    <n v="0"/>
    <n v="0.43391871688569877"/>
    <n v="0.53314786069840592"/>
    <n v="0"/>
    <n v="0"/>
    <n v="1"/>
    <n v="1"/>
    <n v="3817241.654499134"/>
    <n v="2500000"/>
    <n v="-4309905.3630874343"/>
  </r>
  <r>
    <x v="1493"/>
    <x v="1493"/>
    <n v="3879870275.9175782"/>
    <n v="74840815.375601515"/>
    <n v="-3259444.7119920538"/>
    <n v="0"/>
    <n v="0"/>
    <n v="1492"/>
    <n v="3448000"/>
    <n v="6671000"/>
    <n v="1492"/>
    <n v="0"/>
    <n v="0"/>
    <n v="0.43396018547296761"/>
    <n v="0.5331695260069812"/>
    <n v="0"/>
    <n v="0"/>
    <n v="1"/>
    <n v="1"/>
    <n v="3774274.0685505331"/>
    <n v="2500000"/>
    <n v="-6166806.3104198975"/>
  </r>
  <r>
    <x v="1494"/>
    <x v="1494"/>
    <n v="3879867768.818676"/>
    <n v="74840815.375601515"/>
    <n v="46555999.734399334"/>
    <n v="0"/>
    <n v="0"/>
    <n v="1493"/>
    <n v="4497000"/>
    <n v="8458000"/>
    <n v="1493"/>
    <n v="0"/>
    <n v="0"/>
    <n v="0.43399351287836407"/>
    <n v="0.53317465910152395"/>
    <n v="0"/>
    <n v="0"/>
    <n v="1"/>
    <n v="1"/>
    <n v="25227375.33156443"/>
    <n v="14195231.939265549"/>
    <n v="19572236.751305912"/>
  </r>
  <r>
    <x v="1495"/>
    <x v="1495"/>
    <n v="3879865261.7182379"/>
    <n v="75436824.625524804"/>
    <n v="8542603.2671087235"/>
    <n v="0"/>
    <n v="0"/>
    <n v="1494"/>
    <n v="3871000"/>
    <n v="6276000"/>
    <n v="1494"/>
    <n v="0"/>
    <n v="0"/>
    <n v="0.43374273830819138"/>
    <n v="0.53290426860216178"/>
    <n v="0"/>
    <n v="0"/>
    <n v="1"/>
    <n v="1"/>
    <n v="5774384.9092754042"/>
    <n v="2500000"/>
    <n v="15886329.16320546"/>
  </r>
  <r>
    <x v="1496"/>
    <x v="1496"/>
    <n v="3879862754.616416"/>
    <n v="75203901.770038337"/>
    <n v="1439509.9999999991"/>
    <n v="0"/>
    <n v="0"/>
    <n v="1495"/>
    <n v="4673000"/>
    <n v="8263000"/>
    <n v="1495"/>
    <n v="0"/>
    <n v="0"/>
    <n v="0.43376703413504031"/>
    <n v="0.53291943838141886"/>
    <n v="0"/>
    <n v="0"/>
    <n v="1"/>
    <n v="1"/>
    <n v="5095972.0627487963"/>
    <n v="3070052.2441493459"/>
    <n v="13677992.33442642"/>
  </r>
  <r>
    <x v="1497"/>
    <x v="1497"/>
    <n v="3879860247.51335"/>
    <n v="75064350.761842757"/>
    <n v="20872895"/>
    <n v="0"/>
    <n v="0"/>
    <n v="1496"/>
    <n v="4720000"/>
    <n v="7687000"/>
    <n v="1496"/>
    <n v="0"/>
    <n v="0"/>
    <n v="0.43377918418794109"/>
    <n v="0.53291623819787626"/>
    <n v="0"/>
    <n v="0"/>
    <n v="1"/>
    <n v="1"/>
    <n v="14273105.022377459"/>
    <n v="8246831.5248291045"/>
    <n v="22537714.979454439"/>
  </r>
  <r>
    <x v="1498"/>
    <x v="1498"/>
    <n v="3879857740.409163"/>
    <n v="75624221.525819659"/>
    <n v="19445966.576525621"/>
    <n v="0"/>
    <n v="0"/>
    <n v="1497"/>
    <n v="5017000"/>
    <n v="8967000"/>
    <n v="1497"/>
    <n v="0"/>
    <n v="0"/>
    <n v="0.4337622247841102"/>
    <n v="0.53288243259560186"/>
    <n v="0"/>
    <n v="0"/>
    <n v="1"/>
    <n v="1"/>
    <n v="14558254.50487202"/>
    <n v="8586975.1772088073"/>
    <n v="28161368.442844141"/>
  </r>
  <r>
    <x v="1499"/>
    <x v="1499"/>
    <n v="3879855233.303968"/>
    <n v="75979595.986966729"/>
    <n v="1773248.524290785"/>
    <n v="0"/>
    <n v="0"/>
    <n v="1498"/>
    <n v="4625000"/>
    <n v="7432000"/>
    <n v="1498"/>
    <n v="0"/>
    <n v="0"/>
    <n v="0.4337412036522329"/>
    <n v="0.53285613342401883"/>
    <n v="0"/>
    <n v="0"/>
    <n v="1"/>
    <n v="1"/>
    <n v="7035067.2519766232"/>
    <n v="4582739.9710158054"/>
    <n v="23272045.202912919"/>
  </r>
  <r>
    <x v="1500"/>
    <x v="1500"/>
    <n v="3879852726.197865"/>
    <n v="75670625.915628597"/>
    <n v="0"/>
    <n v="0"/>
    <n v="0"/>
    <n v="1499"/>
    <n v="4467000"/>
    <n v="6815000"/>
    <n v="1499"/>
    <n v="0"/>
    <n v="0"/>
    <n v="0.4337613363744719"/>
    <n v="0.53286585884458548"/>
    <n v="0"/>
    <n v="0"/>
    <n v="1"/>
    <n v="1"/>
    <n v="6194226.211532671"/>
    <n v="3823518.8977718279"/>
    <n v="18901934.12669811"/>
  </r>
  <r>
    <x v="1501"/>
    <x v="1501"/>
    <n v="3879850219.0909472"/>
    <n v="75394466.319562986"/>
    <n v="-600000"/>
    <n v="0"/>
    <n v="0"/>
    <n v="1500"/>
    <n v="4189000"/>
    <n v="6592000"/>
    <n v="1500"/>
    <n v="0"/>
    <n v="0"/>
    <n v="0.43378213044148012"/>
    <n v="0.53287816265204435"/>
    <n v="0"/>
    <n v="0"/>
    <n v="1"/>
    <n v="1"/>
    <n v="5365148.8277840242"/>
    <n v="3100518.7590027219"/>
    <n v="15353209.674717531"/>
  </r>
  <r>
    <x v="1502"/>
    <x v="1502"/>
    <n v="3879847711.9832921"/>
    <n v="75170212.451843008"/>
    <n v="-1194000.00013411"/>
    <n v="0"/>
    <n v="0"/>
    <n v="1501"/>
    <n v="4027000"/>
    <n v="6170000"/>
    <n v="1501"/>
    <n v="0"/>
    <n v="0"/>
    <n v="0.43380415636590958"/>
    <n v="0.53289046427204712"/>
    <n v="0"/>
    <n v="0"/>
    <n v="1"/>
    <n v="1"/>
    <n v="4683053.69206513"/>
    <n v="2518146.1297840038"/>
    <n v="12465821.37838551"/>
  </r>
  <r>
    <x v="1503"/>
    <x v="1503"/>
    <n v="3879845204.8749762"/>
    <n v="74987750.273721367"/>
    <n v="-1782060.0003996489"/>
    <n v="0"/>
    <n v="0"/>
    <n v="1502"/>
    <n v="3950000"/>
    <n v="6125000"/>
    <n v="1502"/>
    <n v="0"/>
    <n v="0"/>
    <n v="0.43382515495736118"/>
    <n v="0.53290427587018563"/>
    <n v="0"/>
    <n v="0"/>
    <n v="1"/>
    <n v="1"/>
    <n v="4571159.1028014738"/>
    <n v="2500000"/>
    <n v="10111696.12049658"/>
  </r>
  <r>
    <x v="1504"/>
    <x v="1504"/>
    <n v="3879842697.7660651"/>
    <n v="74840815.375601515"/>
    <n v="-2364239.4007939738"/>
    <n v="0"/>
    <n v="0"/>
    <n v="1503"/>
    <n v="3770000"/>
    <n v="6180000"/>
    <n v="1503"/>
    <n v="0"/>
    <n v="0"/>
    <n v="0.43384770093441549"/>
    <n v="0.532918131334154"/>
    <n v="0"/>
    <n v="0"/>
    <n v="1"/>
    <n v="1"/>
    <n v="4483026.8048553485"/>
    <n v="2500000"/>
    <n v="8196191.0712865544"/>
  </r>
  <r>
    <x v="1505"/>
    <x v="1505"/>
    <n v="3879840190.6566172"/>
    <n v="74840815.375601515"/>
    <n v="8575482.9926855154"/>
    <n v="0"/>
    <n v="0"/>
    <n v="1504"/>
    <n v="4223000"/>
    <n v="6576000"/>
    <n v="1504"/>
    <n v="0"/>
    <n v="0"/>
    <n v="0.43387418108634529"/>
    <n v="0.53293122986416852"/>
    <n v="0"/>
    <n v="0"/>
    <n v="1"/>
    <n v="1"/>
    <n v="7963208.1787716821"/>
    <n v="4747703.4542130725"/>
    <n v="12597342.05864271"/>
  </r>
  <r>
    <x v="1506"/>
    <x v="1506"/>
    <n v="3879837683.5466881"/>
    <n v="74996061.434994087"/>
    <n v="0"/>
    <n v="0"/>
    <n v="0"/>
    <n v="1505"/>
    <n v="3612000"/>
    <n v="5896000"/>
    <n v="1505"/>
    <n v="0"/>
    <n v="0"/>
    <n v="0.43389839406608899"/>
    <n v="0.53294319700405834"/>
    <n v="0"/>
    <n v="0"/>
    <n v="1"/>
    <n v="1"/>
    <n v="4464207.3663376169"/>
    <n v="2500000"/>
    <n v="10222008.224630831"/>
  </r>
  <r>
    <x v="1507"/>
    <x v="1507"/>
    <n v="3879835176.4363241"/>
    <n v="74845957.416885272"/>
    <n v="839510"/>
    <n v="0"/>
    <n v="0"/>
    <n v="1506"/>
    <n v="5086000"/>
    <n v="8510000"/>
    <n v="1506"/>
    <n v="0"/>
    <n v="0"/>
    <n v="0.43392825648598238"/>
    <n v="0.53295868149715431"/>
    <n v="0"/>
    <n v="0"/>
    <n v="1"/>
    <n v="1"/>
    <n v="4382482.1947763516"/>
    <n v="2500000"/>
    <n v="9085506.525395222"/>
  </r>
  <r>
    <x v="1508"/>
    <x v="1508"/>
    <n v="3879832669.3255701"/>
    <n v="74840815.375601515"/>
    <n v="19964499.900187649"/>
    <n v="0"/>
    <n v="0"/>
    <n v="1507"/>
    <n v="4316000"/>
    <n v="7407000"/>
    <n v="1507"/>
    <n v="0"/>
    <n v="0"/>
    <n v="0.433924076764301"/>
    <n v="0.53294776279409894"/>
    <n v="0"/>
    <n v="0"/>
    <n v="1"/>
    <n v="1"/>
    <n v="13007700.514903121"/>
    <n v="7329091.2910556467"/>
    <n v="18206091.195094518"/>
  </r>
  <r>
    <x v="1509"/>
    <x v="1509"/>
    <n v="3879830162.2144642"/>
    <n v="75350494.049850523"/>
    <n v="1185689.697480794"/>
    <n v="0"/>
    <n v="0"/>
    <n v="1508"/>
    <n v="3773000"/>
    <n v="6168000"/>
    <n v="1508"/>
    <n v="0"/>
    <n v="0"/>
    <n v="0.43392162674685952"/>
    <n v="0.53292692738025838"/>
    <n v="0"/>
    <n v="0"/>
    <n v="1"/>
    <n v="1"/>
    <n v="4765603.5873087216"/>
    <n v="2688708.0502295629"/>
    <n v="14775753.027027201"/>
  </r>
  <r>
    <x v="1510"/>
    <x v="1510"/>
    <n v="3879827655.1030431"/>
    <n v="75133721.343999192"/>
    <n v="708653.95373548428"/>
    <n v="0"/>
    <n v="0"/>
    <n v="1509"/>
    <n v="7390000"/>
    <n v="13310000"/>
    <n v="1509"/>
    <n v="0"/>
    <n v="0"/>
    <n v="0.4339493194092654"/>
    <n v="0.53294098574850457"/>
    <n v="0"/>
    <n v="0"/>
    <n v="1"/>
    <n v="1"/>
    <n v="4659892.2666725982"/>
    <n v="2651849.782602977"/>
    <n v="12396937.748502079"/>
  </r>
  <r>
    <x v="1511"/>
    <x v="1511"/>
    <n v="3879825147.9913349"/>
    <n v="74983397.323631003"/>
    <n v="53734656.184003107"/>
    <n v="0"/>
    <n v="0"/>
    <n v="1510"/>
    <n v="11487000"/>
    <n v="16977000"/>
    <n v="1510"/>
    <n v="0"/>
    <n v="0"/>
    <n v="0.43388523762128189"/>
    <n v="0.5328681800618652"/>
    <n v="0"/>
    <n v="0"/>
    <n v="1"/>
    <n v="1"/>
    <n v="30946819.282470878"/>
    <n v="17609787.178225219"/>
    <n v="39619955.165071048"/>
  </r>
  <r>
    <x v="1512"/>
    <x v="1512"/>
    <n v="3879822640.8793721"/>
    <n v="76703696.273093507"/>
    <n v="16300376.75122552"/>
    <n v="0"/>
    <n v="0"/>
    <n v="1511"/>
    <n v="9504000"/>
    <n v="12792000"/>
    <n v="1511"/>
    <n v="0"/>
    <n v="0"/>
    <n v="0.43379520754289302"/>
    <n v="0.53268750186245217"/>
    <n v="0"/>
    <n v="0"/>
    <n v="1"/>
    <n v="1"/>
    <n v="13151817.42862428"/>
    <n v="7366420.0062164012"/>
    <n v="35344565.845224097"/>
  </r>
  <r>
    <x v="1513"/>
    <x v="1513"/>
    <n v="3879820133.7671781"/>
    <n v="76433522.410919085"/>
    <n v="170971.1476062313"/>
    <n v="0"/>
    <n v="0"/>
    <n v="1512"/>
    <n v="6763000"/>
    <n v="10227000"/>
    <n v="1512"/>
    <n v="0"/>
    <n v="0"/>
    <n v="0.43378507916509251"/>
    <n v="0.53268761319374103"/>
    <n v="0"/>
    <n v="0"/>
    <n v="1"/>
    <n v="1"/>
    <n v="8651765.0548665356"/>
    <n v="5765765.1724131806"/>
    <n v="28701942.732182059"/>
  </r>
  <r>
    <x v="1514"/>
    <x v="1514"/>
    <n v="3879817626.6547771"/>
    <n v="76013756.394970894"/>
    <n v="-516224.1376347316"/>
    <n v="0"/>
    <n v="0"/>
    <n v="1513"/>
    <n v="5922000"/>
    <n v="8466000"/>
    <n v="1513"/>
    <n v="0"/>
    <n v="0"/>
    <n v="0.43378526095800979"/>
    <n v="0.53268673688715196"/>
    <n v="0"/>
    <n v="0"/>
    <n v="1"/>
    <n v="1"/>
    <n v="7462205.4632775728"/>
    <n v="4710322.773202003"/>
    <n v="23309905.714854341"/>
  </r>
  <r>
    <x v="1515"/>
    <x v="1515"/>
    <n v="3879815119.5421882"/>
    <n v="75673018.427741498"/>
    <n v="-1111061.896373769"/>
    <n v="0"/>
    <n v="0"/>
    <n v="1514"/>
    <n v="5437000"/>
    <n v="7999000"/>
    <n v="1514"/>
    <n v="0"/>
    <n v="0"/>
    <n v="0.43378899733894499"/>
    <n v="0.53269171396791393"/>
    <n v="0"/>
    <n v="0"/>
    <n v="1"/>
    <n v="1"/>
    <n v="6445888.3353031166"/>
    <n v="3822917.851953323"/>
    <n v="18925677.343827721"/>
  </r>
  <r>
    <x v="1516"/>
    <x v="1516"/>
    <n v="3879812612.4294319"/>
    <n v="75395966.720156357"/>
    <n v="-1699951.2776583729"/>
    <n v="0"/>
    <n v="0"/>
    <n v="1515"/>
    <n v="5285000"/>
    <n v="7690000"/>
    <n v="1515"/>
    <n v="0"/>
    <n v="0"/>
    <n v="0.43379333699421979"/>
    <n v="0.53269695703910935"/>
    <n v="0"/>
    <n v="0"/>
    <n v="1"/>
    <n v="1"/>
    <n v="5604578.8258473966"/>
    <n v="3102797.8433716358"/>
    <n v="15356275.993299531"/>
  </r>
  <r>
    <x v="1517"/>
    <x v="1517"/>
    <n v="3879810105.316524"/>
    <n v="75170406.221128553"/>
    <n v="-2282951.7652617581"/>
    <n v="0"/>
    <n v="0"/>
    <n v="1516"/>
    <n v="5028000"/>
    <n v="7405000"/>
    <n v="1516"/>
    <n v="0"/>
    <n v="0"/>
    <n v="0.43379281387504548"/>
    <n v="0.53270149637786235"/>
    <n v="0"/>
    <n v="0"/>
    <n v="1"/>
    <n v="1"/>
    <n v="4905013.6017803587"/>
    <n v="2517162.0562068732"/>
    <n v="12456550.4364035"/>
  </r>
  <r>
    <x v="1518"/>
    <x v="1518"/>
    <n v="3879807598.2034798"/>
    <n v="74987164.416852236"/>
    <n v="-2860122.2481194199"/>
    <n v="0"/>
    <n v="0"/>
    <n v="1517"/>
    <n v="4924000"/>
    <n v="7433000"/>
    <n v="1517"/>
    <n v="0"/>
    <n v="0"/>
    <n v="0.43379033137863632"/>
    <n v="0.53270535181057221"/>
    <n v="0"/>
    <n v="0"/>
    <n v="1"/>
    <n v="1"/>
    <n v="4780747.2461147299"/>
    <n v="2500000"/>
    <n v="10098105.52003458"/>
  </r>
  <r>
    <x v="1519"/>
    <x v="1519"/>
    <n v="3879805091.090313"/>
    <n v="74840815.375601515"/>
    <n v="17441373.97372248"/>
    <n v="0"/>
    <n v="0"/>
    <n v="1518"/>
    <n v="4889000"/>
    <n v="7920000"/>
    <n v="1518"/>
    <n v="0"/>
    <n v="0"/>
    <n v="0.433790163889054"/>
    <n v="0.53270831685155762"/>
    <n v="0"/>
    <n v="0"/>
    <n v="1"/>
    <n v="1"/>
    <n v="13161402.17501431"/>
    <n v="7685819.4572503092"/>
    <n v="19621570.992712479"/>
  </r>
  <r>
    <x v="1520"/>
    <x v="1520"/>
    <n v="3879802583.977036"/>
    <n v="75439942.194836304"/>
    <n v="1922535.266805314"/>
    <n v="0"/>
    <n v="0"/>
    <n v="1519"/>
    <n v="4723000"/>
    <n v="7066000"/>
    <n v="1519"/>
    <n v="0"/>
    <n v="0"/>
    <n v="0.43378473356305958"/>
    <n v="0.53268924087742486"/>
    <n v="0"/>
    <n v="0"/>
    <n v="1"/>
    <n v="1"/>
    <n v="5697960.4955976009"/>
    <n v="3323906.6407674309"/>
    <n v="16708866.43125296"/>
  </r>
  <r>
    <x v="1521"/>
    <x v="1521"/>
    <n v="3879800076.8636599"/>
    <n v="75255880.210799083"/>
    <n v="0"/>
    <n v="0"/>
    <n v="0"/>
    <n v="1520"/>
    <n v="5621000"/>
    <n v="11005000"/>
    <n v="1520"/>
    <n v="0"/>
    <n v="0"/>
    <n v="0.43379808207687248"/>
    <n v="0.53269890209616655"/>
    <n v="0"/>
    <n v="0"/>
    <n v="1"/>
    <n v="1"/>
    <n v="5036750.8200605903"/>
    <n v="2737157.1674305261"/>
    <n v="13544845.101691751"/>
  </r>
  <r>
    <x v="1522"/>
    <x v="1522"/>
    <n v="3879797569.7501941"/>
    <n v="75055936.814149439"/>
    <n v="20992650"/>
    <n v="0"/>
    <n v="0"/>
    <n v="1521"/>
    <n v="7834000"/>
    <n v="12076000"/>
    <n v="1521"/>
    <n v="0"/>
    <n v="0"/>
    <n v="0.43378432663567268"/>
    <n v="0.53266443528977903"/>
    <n v="0"/>
    <n v="0"/>
    <n v="1"/>
    <n v="1"/>
    <n v="14744114.321927421"/>
    <n v="8457638.2243394144"/>
    <n v="22824709.386830378"/>
  </r>
  <r>
    <x v="1523"/>
    <x v="1523"/>
    <n v="3879795062.6366482"/>
    <n v="75642357.508688688"/>
    <n v="1476681.871816982"/>
    <n v="0"/>
    <n v="0"/>
    <n v="1522"/>
    <n v="6091000"/>
    <n v="9122000"/>
    <n v="1522"/>
    <n v="0"/>
    <n v="0"/>
    <n v="0.43378334429228432"/>
    <n v="0.53265744265244286"/>
    <n v="0"/>
    <n v="0"/>
    <n v="1"/>
    <n v="1"/>
    <n v="5874229.1462161615"/>
    <n v="3424746.4874057891"/>
    <n v="18536178.837811321"/>
  </r>
  <r>
    <x v="1524"/>
    <x v="1524"/>
    <n v="3879792555.5230289"/>
    <n v="75371353.21532461"/>
    <n v="0"/>
    <n v="0"/>
    <n v="0"/>
    <n v="1523"/>
    <n v="5573000"/>
    <n v="8123000"/>
    <n v="1523"/>
    <n v="0"/>
    <n v="0"/>
    <n v="0.43376958231782481"/>
    <n v="0.53265107445297244"/>
    <n v="0"/>
    <n v="0"/>
    <n v="1"/>
    <n v="1"/>
    <n v="5423819.2126664668"/>
    <n v="3060694.2200082331"/>
    <n v="15043292.51657654"/>
  </r>
  <r>
    <x v="1525"/>
    <x v="1525"/>
    <n v="3879790048.4093461"/>
    <n v="75150627.915955156"/>
    <n v="-600000"/>
    <n v="0"/>
    <n v="0"/>
    <n v="1524"/>
    <n v="5228000"/>
    <n v="7680000"/>
    <n v="1524"/>
    <n v="0"/>
    <n v="0"/>
    <n v="0.43376202730348012"/>
    <n v="0.5326510740507413"/>
    <n v="0"/>
    <n v="0"/>
    <n v="1"/>
    <n v="1"/>
    <n v="4757501.9795705844"/>
    <n v="2500000"/>
    <n v="12203266.496088469"/>
  </r>
  <r>
    <x v="1526"/>
    <x v="1526"/>
    <n v="3879787541.2956042"/>
    <n v="74971158.693101183"/>
    <n v="-1194000.00013411"/>
    <n v="0"/>
    <n v="0"/>
    <n v="1525"/>
    <n v="5012000"/>
    <n v="7244000"/>
    <n v="1525"/>
    <n v="0"/>
    <n v="0"/>
    <n v="0.43375428721520048"/>
    <n v="0.53265153641225038"/>
    <n v="0"/>
    <n v="0"/>
    <n v="1"/>
    <n v="1"/>
    <n v="4658206.4934252491"/>
    <n v="2500000"/>
    <n v="9891117.2854719739"/>
  </r>
  <r>
    <x v="1527"/>
    <x v="1527"/>
    <n v="3879785034.1818089"/>
    <n v="74840815.375601515"/>
    <n v="-1782060.0003996489"/>
    <n v="0"/>
    <n v="0"/>
    <n v="1526"/>
    <n v="5270000"/>
    <n v="7266000"/>
    <n v="1526"/>
    <n v="0"/>
    <n v="0"/>
    <n v="0.43375195241162129"/>
    <n v="0.53265566538689413"/>
    <n v="0"/>
    <n v="0"/>
    <n v="1"/>
    <n v="1"/>
    <n v="4564859.4729169765"/>
    <n v="2500000"/>
    <n v="7962071.2146668145"/>
  </r>
  <r>
    <x v="1528"/>
    <x v="1528"/>
    <n v="3879782527.067966"/>
    <n v="74840815.375601515"/>
    <n v="-2364239.4007939738"/>
    <n v="0"/>
    <n v="0"/>
    <n v="1527"/>
    <n v="4750000"/>
    <n v="7140000"/>
    <n v="1527"/>
    <n v="0"/>
    <n v="0"/>
    <n v="0.43374314844510259"/>
    <n v="0.53265909793175648"/>
    <n v="0"/>
    <n v="0"/>
    <n v="1"/>
    <n v="1"/>
    <n v="4477104.5650552232"/>
    <n v="2500000"/>
    <n v="6039042.9625706049"/>
  </r>
  <r>
    <x v="1529"/>
    <x v="1529"/>
    <n v="3879780019.9540811"/>
    <n v="74840815.375601515"/>
    <n v="-2940597.0073144832"/>
    <n v="0"/>
    <n v="0"/>
    <n v="1528"/>
    <n v="4582000"/>
    <n v="6725000"/>
    <n v="1528"/>
    <n v="0"/>
    <n v="0"/>
    <n v="0.43374721252346982"/>
    <n v="0.53266329490747943"/>
    <n v="0"/>
    <n v="0"/>
    <n v="1"/>
    <n v="1"/>
    <n v="4394606.7647837903"/>
    <n v="2500000"/>
    <n v="4112065.1369537679"/>
  </r>
  <r>
    <x v="1530"/>
    <x v="1530"/>
    <n v="3879777512.840158"/>
    <n v="74840815.375601515"/>
    <n v="-3511191.0378986131"/>
    <n v="0"/>
    <n v="0"/>
    <n v="1529"/>
    <n v="4271000"/>
    <n v="6558000"/>
    <n v="1529"/>
    <n v="0"/>
    <n v="0"/>
    <n v="0.43375528831910998"/>
    <n v="0.53267107992746154"/>
    <n v="0"/>
    <n v="0"/>
    <n v="1"/>
    <n v="1"/>
    <n v="4317051.1360963667"/>
    <n v="2500000"/>
    <n v="2189391.3034739462"/>
  </r>
  <r>
    <x v="1531"/>
    <x v="1531"/>
    <n v="3879775005.7261992"/>
    <n v="74840815.375601515"/>
    <n v="-4076079.1283044401"/>
    <n v="0"/>
    <n v="0"/>
    <n v="1530"/>
    <n v="4209000"/>
    <n v="6395000"/>
    <n v="1530"/>
    <n v="0"/>
    <n v="0"/>
    <n v="0.4337706031445977"/>
    <n v="0.53268009840722175"/>
    <n v="0"/>
    <n v="0"/>
    <n v="1"/>
    <n v="1"/>
    <n v="4244141.6097658277"/>
    <n v="2500000"/>
    <n v="275962.89167182258"/>
  </r>
  <r>
    <x v="1532"/>
    <x v="1532"/>
    <n v="3879772498.6122088"/>
    <n v="74840815.375601515"/>
    <n v="-4635318.3379324703"/>
    <n v="0"/>
    <n v="0"/>
    <n v="1531"/>
    <n v="4079000"/>
    <n v="6159000"/>
    <n v="1531"/>
    <n v="0"/>
    <n v="0"/>
    <n v="0.43378733080428178"/>
    <n v="0.53269034195532439"/>
    <n v="0"/>
    <n v="0"/>
    <n v="1"/>
    <n v="1"/>
    <n v="4175599.8530976181"/>
    <n v="2500000"/>
    <n v="-1626796.737183213"/>
  </r>
  <r>
    <x v="1533"/>
    <x v="1533"/>
    <n v="3879769991.4981918"/>
    <n v="74840815.375601515"/>
    <n v="-5188965.1555892201"/>
    <n v="0"/>
    <n v="0"/>
    <n v="1532"/>
    <n v="5165000"/>
    <n v="9467000"/>
    <n v="1532"/>
    <n v="0"/>
    <n v="0"/>
    <n v="0.43380699062135408"/>
    <n v="0.53270251978834282"/>
    <n v="0"/>
    <n v="0"/>
    <n v="1"/>
    <n v="1"/>
    <n v="4111164.207392477"/>
    <n v="2500000"/>
    <n v="-3510528.7701749979"/>
  </r>
  <r>
    <x v="1534"/>
    <x v="1534"/>
    <n v="3879767484.38415"/>
    <n v="74840815.375601515"/>
    <n v="22333369.494806848"/>
    <n v="0"/>
    <n v="0"/>
    <n v="1533"/>
    <n v="6676000"/>
    <n v="9893000"/>
    <n v="1533"/>
    <n v="0"/>
    <n v="0"/>
    <n v="0.43380083967878058"/>
    <n v="0.53267746232622604"/>
    <n v="0"/>
    <n v="0"/>
    <n v="1"/>
    <n v="1"/>
    <n v="14036444.791190591"/>
    <n v="8097707.4649918415"/>
    <n v="9989114.0167420879"/>
  </r>
  <r>
    <x v="1535"/>
    <x v="1535"/>
    <n v="3879764977.2700839"/>
    <n v="74840815.375601515"/>
    <n v="1845318.02134436"/>
    <n v="0"/>
    <n v="0"/>
    <n v="1534"/>
    <n v="4408000"/>
    <n v="7430000"/>
    <n v="1534"/>
    <n v="0"/>
    <n v="0"/>
    <n v="0.43379845302626741"/>
    <n v="0.53266278007747569"/>
    <n v="0"/>
    <n v="0"/>
    <n v="1"/>
    <n v="1"/>
    <n v="4363254.255181049"/>
    <n v="2500000"/>
    <n v="8074644.0058156662"/>
  </r>
  <r>
    <x v="1536"/>
    <x v="1536"/>
    <n v="3879762470.1559982"/>
    <n v="74840815.375601515"/>
    <n v="0"/>
    <n v="0"/>
    <n v="0"/>
    <n v="1535"/>
    <n v="5493000"/>
    <n v="7224000"/>
    <n v="1535"/>
    <n v="0"/>
    <n v="0"/>
    <n v="0.43381060486801198"/>
    <n v="0.53266343002986072"/>
    <n v="0"/>
    <n v="0"/>
    <n v="1"/>
    <n v="1"/>
    <n v="4318116.4472339377"/>
    <n v="2500000"/>
    <n v="6141052.5163299199"/>
  </r>
  <r>
    <x v="1537"/>
    <x v="1537"/>
    <n v="3879759963.041894"/>
    <n v="74840815.375601515"/>
    <n v="-600000"/>
    <n v="0"/>
    <n v="0"/>
    <n v="1536"/>
    <n v="5716000"/>
    <n v="7684000"/>
    <n v="1536"/>
    <n v="0"/>
    <n v="0"/>
    <n v="0.43379607774408702"/>
    <n v="0.53266592042574124"/>
    <n v="0"/>
    <n v="0"/>
    <n v="1"/>
    <n v="1"/>
    <n v="4245143.1016207654"/>
    <n v="2500000"/>
    <n v="4212504.4153769333"/>
  </r>
  <r>
    <x v="1538"/>
    <x v="1538"/>
    <n v="3879757455.927773"/>
    <n v="74840815.375601515"/>
    <n v="245509.99986588949"/>
    <n v="0"/>
    <n v="0"/>
    <n v="1537"/>
    <n v="6889000"/>
    <n v="13882000"/>
    <n v="1537"/>
    <n v="0"/>
    <n v="0"/>
    <n v="0.43377570203343951"/>
    <n v="0.53266314075255883"/>
    <n v="0"/>
    <n v="0"/>
    <n v="1"/>
    <n v="1"/>
    <n v="4176541.3488730132"/>
    <n v="2500000"/>
    <n v="3089972.487130797"/>
  </r>
  <r>
    <x v="1539"/>
    <x v="1539"/>
    <n v="3879754948.8136368"/>
    <n v="74840815.375601515"/>
    <n v="39106824.899989158"/>
    <n v="0"/>
    <n v="0"/>
    <n v="1538"/>
    <n v="8087000"/>
    <n v="11177000"/>
    <n v="1538"/>
    <n v="0"/>
    <n v="0"/>
    <n v="0.43372250513137728"/>
    <n v="0.53257214830262567"/>
    <n v="0"/>
    <n v="0"/>
    <n v="1"/>
    <n v="1"/>
    <n v="21947941.45083053"/>
    <n v="12197336.20237211"/>
    <n v="22851005.61012271"/>
  </r>
  <r>
    <x v="1540"/>
    <x v="1540"/>
    <n v="3879752441.6994882"/>
    <n v="75644019.240913764"/>
    <n v="6470072.7510287426"/>
    <n v="0"/>
    <n v="0"/>
    <n v="1539"/>
    <n v="7285000"/>
    <n v="9668000"/>
    <n v="1539"/>
    <n v="0"/>
    <n v="0"/>
    <n v="0.43367364151076743"/>
    <n v="0.53245859439031318"/>
    <n v="0"/>
    <n v="0"/>
    <n v="1"/>
    <n v="1"/>
    <n v="6209523.5068150787"/>
    <n v="3161985.916007854"/>
    <n v="18537949.13967837"/>
  </r>
  <r>
    <x v="1541"/>
    <x v="1541"/>
    <n v="3879749934.5853271"/>
    <n v="75371465.085672989"/>
    <n v="9356815"/>
    <n v="0"/>
    <n v="0"/>
    <n v="1540"/>
    <n v="6419000"/>
    <n v="8462000"/>
    <n v="1540"/>
    <n v="0"/>
    <n v="0"/>
    <n v="0.43362564130879061"/>
    <n v="0.53244950062274754"/>
    <n v="0"/>
    <n v="0"/>
    <n v="1"/>
    <n v="1"/>
    <n v="9485464.2433936223"/>
    <n v="5782093.2313784007"/>
    <n v="20178592.209082931"/>
  </r>
  <r>
    <x v="1542"/>
    <x v="1542"/>
    <n v="3879747427.4711552"/>
    <n v="75475141.930364773"/>
    <n v="0"/>
    <n v="0"/>
    <n v="0"/>
    <n v="1541"/>
    <n v="6082000"/>
    <n v="7822000"/>
    <n v="1541"/>
    <n v="0"/>
    <n v="0"/>
    <n v="0.43362926090991311"/>
    <n v="0.53245445256844159"/>
    <n v="0"/>
    <n v="0"/>
    <n v="1"/>
    <n v="1"/>
    <n v="5438483.18923961"/>
    <n v="3166760.9743923051"/>
    <n v="16369171.592979381"/>
  </r>
  <r>
    <x v="1543"/>
    <x v="1543"/>
    <n v="3879744920.3569722"/>
    <n v="75234413.939647809"/>
    <n v="5877795"/>
    <n v="0"/>
    <n v="0"/>
    <n v="1542"/>
    <n v="5886000"/>
    <n v="7648000"/>
    <n v="1542"/>
    <n v="0"/>
    <n v="0"/>
    <n v="0.43361154751685088"/>
    <n v="0.5324571633919789"/>
    <n v="0"/>
    <n v="0"/>
    <n v="1"/>
    <n v="1"/>
    <n v="7449185.8890785826"/>
    <n v="4564808.0189377582"/>
    <n v="16837211.398510911"/>
  </r>
  <r>
    <x v="1544"/>
    <x v="1544"/>
    <n v="3879742413.2427821"/>
    <n v="75263990.689845696"/>
    <n v="0"/>
    <n v="0"/>
    <n v="0"/>
    <n v="1543"/>
    <n v="5661000"/>
    <n v="7023000"/>
    <n v="1543"/>
    <n v="0"/>
    <n v="0"/>
    <n v="0.43361474414228712"/>
    <n v="0.53246610644795411"/>
    <n v="0"/>
    <n v="0"/>
    <n v="1"/>
    <n v="1"/>
    <n v="4839547.7983281938"/>
    <n v="2664844.6559155802"/>
    <n v="13668701.22031053"/>
  </r>
  <r>
    <x v="1545"/>
    <x v="1545"/>
    <n v="3879739906.1285839"/>
    <n v="75063763.6302398"/>
    <n v="-600000"/>
    <n v="0"/>
    <n v="0"/>
    <n v="1544"/>
    <n v="5715000"/>
    <n v="6977000"/>
    <n v="1544"/>
    <n v="0"/>
    <n v="0"/>
    <n v="0.43359876249439722"/>
    <n v="0.53247312430551919"/>
    <n v="0"/>
    <n v="0"/>
    <n v="1"/>
    <n v="1"/>
    <n v="4580367.8619799744"/>
    <n v="2500000"/>
    <n v="11092765.256658589"/>
  </r>
  <r>
    <x v="1546"/>
    <x v="1546"/>
    <n v="3879737399.0143781"/>
    <n v="74900982.999997988"/>
    <n v="-1194000.00013411"/>
    <n v="0"/>
    <n v="0"/>
    <n v="1545"/>
    <n v="5473000"/>
    <n v="6796000"/>
    <n v="1545"/>
    <n v="0"/>
    <n v="0"/>
    <n v="0.43357841816794579"/>
    <n v="0.53247939730517579"/>
    <n v="0"/>
    <n v="0"/>
    <n v="1"/>
    <n v="1"/>
    <n v="4491683.8975920007"/>
    <n v="2500000"/>
    <n v="8998163.3504687622"/>
  </r>
  <r>
    <x v="1547"/>
    <x v="1547"/>
    <n v="3879734891.9001651"/>
    <n v="74840815.375601515"/>
    <n v="-1782060.0003996489"/>
    <n v="0"/>
    <n v="0"/>
    <n v="1546"/>
    <n v="5644000"/>
    <n v="7285000"/>
    <n v="1546"/>
    <n v="0"/>
    <n v="0"/>
    <n v="0.43356441586288408"/>
    <n v="0.53248695759490383"/>
    <n v="0"/>
    <n v="0"/>
    <n v="1"/>
    <n v="1"/>
    <n v="4408312.6975118462"/>
    <n v="2500000"/>
    <n v="7078551.8928517727"/>
  </r>
  <r>
    <x v="1548"/>
    <x v="1548"/>
    <n v="3879732384.7859468"/>
    <n v="74840815.375601515"/>
    <n v="8432085.5992060266"/>
    <n v="0"/>
    <n v="0"/>
    <n v="1547"/>
    <n v="5558000"/>
    <n v="6877000"/>
    <n v="1547"/>
    <n v="0"/>
    <n v="0"/>
    <n v="0.43354594855239681"/>
    <n v="0.5324893476441197"/>
    <n v="0"/>
    <n v="0"/>
    <n v="1"/>
    <n v="1"/>
    <n v="7513751.9544823729"/>
    <n v="4400513.2083227886"/>
    <n v="11081118.33679536"/>
  </r>
  <r>
    <x v="1549"/>
    <x v="1549"/>
    <n v="3879729877.6717238"/>
    <n v="74900246.998411581"/>
    <n v="0"/>
    <n v="0"/>
    <n v="0"/>
    <n v="1548"/>
    <n v="5431000"/>
    <n v="6571000"/>
    <n v="1548"/>
    <n v="0"/>
    <n v="0"/>
    <n v="0.43355290656600071"/>
    <n v="0.53250133314637471"/>
    <n v="0"/>
    <n v="0"/>
    <n v="1"/>
    <n v="1"/>
    <n v="4395803.6819586679"/>
    <n v="2500000"/>
    <n v="8973525.3669695891"/>
  </r>
  <r>
    <x v="1550"/>
    <x v="1550"/>
    <n v="3879727370.5574961"/>
    <n v="74840815.375601515"/>
    <n v="-600000"/>
    <n v="0"/>
    <n v="0"/>
    <n v="1549"/>
    <n v="5363000"/>
    <n v="6412000"/>
    <n v="1549"/>
    <n v="0"/>
    <n v="0"/>
    <n v="0.43353999114049441"/>
    <n v="0.53251057284145431"/>
    <n v="0"/>
    <n v="0"/>
    <n v="1"/>
    <n v="1"/>
    <n v="4318176.3499042382"/>
    <n v="2500000"/>
    <n v="7061714.605257188"/>
  </r>
  <r>
    <x v="1551"/>
    <x v="1551"/>
    <n v="3879724863.443264"/>
    <n v="74840815.375601515"/>
    <n v="-1194000.00013411"/>
    <n v="0"/>
    <n v="0"/>
    <n v="1550"/>
    <n v="5171000"/>
    <n v="6156000"/>
    <n v="1550"/>
    <n v="0"/>
    <n v="0"/>
    <n v="0.43352882442029678"/>
    <n v="0.53252096733490062"/>
    <n v="0"/>
    <n v="0"/>
    <n v="1"/>
    <n v="1"/>
    <n v="4245199.4157193219"/>
    <n v="2500000"/>
    <n v="5126350.5684636133"/>
  </r>
  <r>
    <x v="1552"/>
    <x v="1552"/>
    <n v="3879722356.3290291"/>
    <n v="74840815.375601515"/>
    <n v="-1782060.0003996489"/>
    <n v="0"/>
    <n v="0"/>
    <n v="1551"/>
    <n v="5253000"/>
    <n v="6211000"/>
    <n v="1551"/>
    <n v="0"/>
    <n v="0"/>
    <n v="0.43352253150055242"/>
    <n v="0.53253344046848294"/>
    <n v="0"/>
    <n v="0"/>
    <n v="1"/>
    <n v="1"/>
    <n v="4176594.2893793429"/>
    <n v="2500000"/>
    <n v="3205330.7856934671"/>
  </r>
  <r>
    <x v="1553"/>
    <x v="1553"/>
    <n v="3879719849.2147899"/>
    <n v="74840815.375601515"/>
    <n v="-2364239.4007939738"/>
    <n v="0"/>
    <n v="0"/>
    <n v="1552"/>
    <n v="5492000"/>
    <n v="7652000"/>
    <n v="1552"/>
    <n v="0"/>
    <n v="0"/>
    <n v="0.43351416894706118"/>
    <n v="0.53254513684836768"/>
    <n v="0"/>
    <n v="0"/>
    <n v="1"/>
    <n v="1"/>
    <n v="4112099.0702708219"/>
    <n v="2500000"/>
    <n v="1273277.4785529801"/>
  </r>
  <r>
    <x v="1554"/>
    <x v="1554"/>
    <n v="3879717342.1005478"/>
    <n v="74840815.375601515"/>
    <n v="28728622.992685519"/>
    <n v="0"/>
    <n v="0"/>
    <n v="1553"/>
    <n v="5306000"/>
    <n v="6938000"/>
    <n v="1553"/>
    <n v="0"/>
    <n v="0"/>
    <n v="0.43349967754704488"/>
    <n v="0.53254179748411778"/>
    <n v="0"/>
    <n v="0"/>
    <n v="1"/>
    <n v="1"/>
    <n v="17074964.8327231"/>
    <n v="9706971.4825001471"/>
    <n v="16701577.46546446"/>
  </r>
  <r>
    <x v="1555"/>
    <x v="1555"/>
    <n v="3879714834.9863019"/>
    <n v="75255419.600573659"/>
    <n v="4317467.3613682799"/>
    <n v="0"/>
    <n v="0"/>
    <n v="1554"/>
    <n v="5031000"/>
    <n v="6283000"/>
    <n v="1554"/>
    <n v="0"/>
    <n v="0"/>
    <n v="0.43345673007519492"/>
    <n v="0.53245301954616786"/>
    <n v="0"/>
    <n v="0"/>
    <n v="1"/>
    <n v="1"/>
    <n v="4834224.9705964252"/>
    <n v="2500000"/>
    <n v="13933328.157040641"/>
  </r>
  <r>
    <x v="1556"/>
    <x v="1556"/>
    <n v="3879712327.8720551"/>
    <n v="75080486.149800748"/>
    <n v="0"/>
    <n v="0"/>
    <n v="0"/>
    <n v="1555"/>
    <n v="4662000"/>
    <n v="5752000"/>
    <n v="1555"/>
    <n v="0"/>
    <n v="0"/>
    <n v="0.4334539345773315"/>
    <n v="0.53246633511247976"/>
    <n v="0"/>
    <n v="0"/>
    <n v="1"/>
    <n v="1"/>
    <n v="4459306.1425986402"/>
    <n v="2500000"/>
    <n v="11300018.65115683"/>
  </r>
  <r>
    <x v="1557"/>
    <x v="1557"/>
    <n v="3879709820.7578049"/>
    <n v="74914079.924243093"/>
    <n v="-600000"/>
    <n v="0"/>
    <n v="0"/>
    <n v="1556"/>
    <n v="5902000"/>
    <n v="8904000"/>
    <n v="1556"/>
    <n v="0"/>
    <n v="0"/>
    <n v="0.43346011537676338"/>
    <n v="0.53248302002859571"/>
    <n v="0"/>
    <n v="0"/>
    <n v="1"/>
    <n v="1"/>
    <n v="4377874.5872139279"/>
    <n v="2500000"/>
    <n v="9149386.8681452908"/>
  </r>
  <r>
    <x v="1558"/>
    <x v="1558"/>
    <n v="3879707313.6435528"/>
    <n v="74840815.375601515"/>
    <n v="42711054.99986589"/>
    <n v="0"/>
    <n v="0"/>
    <n v="1557"/>
    <n v="6629000"/>
    <n v="10488000"/>
    <n v="1557"/>
    <n v="0"/>
    <n v="0"/>
    <n v="0.43343477916371598"/>
    <n v="0.53246751562781525"/>
    <n v="0"/>
    <n v="0"/>
    <n v="1"/>
    <n v="1"/>
    <n v="24959312.750907369"/>
    <n v="14218495.340953151"/>
    <n v="31277040.30373675"/>
  </r>
  <r>
    <x v="1559"/>
    <x v="1559"/>
    <n v="3879704806.5293002"/>
    <n v="76176484.04486075"/>
    <n v="8207818.5681872964"/>
    <n v="0"/>
    <n v="0"/>
    <n v="1558"/>
    <n v="5588000"/>
    <n v="7567000"/>
    <n v="1558"/>
    <n v="0"/>
    <n v="0"/>
    <n v="0.4332719223282594"/>
    <n v="0.5322631144029365"/>
    <n v="0"/>
    <n v="0"/>
    <n v="1"/>
    <n v="1"/>
    <n v="8359502.2340078298"/>
    <n v="4690077.0207959944"/>
    <n v="25802059.35265531"/>
  </r>
  <r>
    <x v="1560"/>
    <x v="1560"/>
    <n v="3879702299.4150438"/>
    <n v="75830504.617439151"/>
    <n v="0"/>
    <n v="0"/>
    <n v="0"/>
    <n v="1559"/>
    <n v="5047000"/>
    <n v="6725000"/>
    <n v="1559"/>
    <n v="0"/>
    <n v="0"/>
    <n v="0.43328017513834371"/>
    <n v="0.53227181188512951"/>
    <n v="0"/>
    <n v="0"/>
    <n v="1"/>
    <n v="1"/>
    <n v="6723896.0509399055"/>
    <n v="4261847.5476173814"/>
    <n v="20926647.11813879"/>
  </r>
  <r>
    <x v="1561"/>
    <x v="1561"/>
    <n v="3879699792.300787"/>
    <n v="75522413.621614024"/>
    <n v="-600000"/>
    <n v="0"/>
    <n v="0"/>
    <n v="1560"/>
    <n v="4851000"/>
    <n v="6124000"/>
    <n v="1560"/>
    <n v="0"/>
    <n v="0"/>
    <n v="0.43329396167886908"/>
    <n v="0.53228493291097634"/>
    <n v="0"/>
    <n v="0"/>
    <n v="1"/>
    <n v="1"/>
    <n v="5778812.1177729769"/>
    <n v="3428312.8093488528"/>
    <n v="16977225.080937508"/>
  </r>
  <r>
    <x v="1562"/>
    <x v="1562"/>
    <n v="3879697285.1865301"/>
    <n v="75272838.547785282"/>
    <n v="-1194000.00013411"/>
    <n v="0"/>
    <n v="0"/>
    <n v="1561"/>
    <n v="4525000"/>
    <n v="5701000"/>
    <n v="1561"/>
    <n v="0"/>
    <n v="0"/>
    <n v="0.4333057206131401"/>
    <n v="0.53230105182487775"/>
    <n v="0"/>
    <n v="0"/>
    <n v="1"/>
    <n v="1"/>
    <n v="5028821.5685063917"/>
    <n v="2783188.9099984728"/>
    <n v="13772840.997774391"/>
  </r>
  <r>
    <x v="1563"/>
    <x v="1563"/>
    <n v="3879694778.0722699"/>
    <n v="75070344.515342548"/>
    <n v="-1782060.0003996489"/>
    <n v="0"/>
    <n v="0"/>
    <n v="1562"/>
    <n v="4495000"/>
    <n v="5531000"/>
    <n v="1562"/>
    <n v="0"/>
    <n v="0"/>
    <n v="0.43331823536030079"/>
    <n v="0.53231923458987018"/>
    <n v="0"/>
    <n v="0"/>
    <n v="1"/>
    <n v="1"/>
    <n v="4647048.2243068088"/>
    <n v="2500000"/>
    <n v="11178866.80715967"/>
  </r>
  <r>
    <x v="1564"/>
    <x v="1564"/>
    <n v="3879692270.9580088"/>
    <n v="74906423.99886331"/>
    <n v="-2364239.4007939738"/>
    <n v="0"/>
    <n v="0"/>
    <n v="1563"/>
    <n v="4195000"/>
    <n v="5251000"/>
    <n v="1563"/>
    <n v="0"/>
    <n v="0"/>
    <n v="0.43332836975909378"/>
    <n v="0.53233809978884916"/>
    <n v="0"/>
    <n v="0"/>
    <n v="1"/>
    <n v="1"/>
    <n v="4554369.6589619759"/>
    <n v="2500000"/>
    <n v="9064528.9054463524"/>
  </r>
  <r>
    <x v="1565"/>
    <x v="1565"/>
    <n v="3879689763.843749"/>
    <n v="74840815.375601515"/>
    <n v="-2940597.0073144832"/>
    <n v="0"/>
    <n v="0"/>
    <n v="1564"/>
    <n v="4494000"/>
    <n v="5383000"/>
    <n v="1564"/>
    <n v="0"/>
    <n v="0"/>
    <n v="0.43334542316902491"/>
    <n v="0.53235897069567395"/>
    <n v="0"/>
    <n v="0"/>
    <n v="1"/>
    <n v="1"/>
    <n v="4467243.1613157606"/>
    <n v="2500000"/>
    <n v="7121254.6172906691"/>
  </r>
  <r>
    <x v="1566"/>
    <x v="1566"/>
    <n v="3879687256.729486"/>
    <n v="74840815.375601515"/>
    <n v="10883908.962101391"/>
    <n v="0"/>
    <n v="0"/>
    <n v="1565"/>
    <n v="4349000"/>
    <n v="5909000"/>
    <n v="1565"/>
    <n v="0"/>
    <n v="0"/>
    <n v="0.4333555791284297"/>
    <n v="0.53237867478211842"/>
    <n v="0"/>
    <n v="0"/>
    <n v="1"/>
    <n v="1"/>
    <n v="9159177.4377984852"/>
    <n v="5442924.8460851628"/>
    <n v="13076991.35004757"/>
  </r>
  <r>
    <x v="1567"/>
    <x v="1567"/>
    <n v="3879684749.6152229"/>
    <n v="75026371.821219385"/>
    <n v="0"/>
    <n v="0"/>
    <n v="0"/>
    <n v="1566"/>
    <n v="4240000"/>
    <n v="5178000"/>
    <n v="1566"/>
    <n v="0"/>
    <n v="0"/>
    <n v="0.43337552956574338"/>
    <n v="0.53238573308103798"/>
    <n v="0"/>
    <n v="0"/>
    <n v="1"/>
    <n v="1"/>
    <n v="4488462.0971997017"/>
    <n v="2500000"/>
    <n v="10582620.71172356"/>
  </r>
  <r>
    <x v="1568"/>
    <x v="1568"/>
    <n v="3879682242.5009599"/>
    <n v="74868745.533030361"/>
    <n v="-600000"/>
    <n v="0"/>
    <n v="0"/>
    <n v="1567"/>
    <n v="5680000"/>
    <n v="8347000"/>
    <n v="1567"/>
    <n v="0"/>
    <n v="0"/>
    <n v="0.43339155533464663"/>
    <n v="0.53240706811187133"/>
    <n v="0"/>
    <n v="0"/>
    <n v="1"/>
    <n v="1"/>
    <n v="4405283.904573027"/>
    <n v="2500000"/>
    <n v="8574055.1491914447"/>
  </r>
  <r>
    <x v="1569"/>
    <x v="1569"/>
    <n v="3879679735.3866949"/>
    <n v="74840815.375601515"/>
    <n v="39112279.99986589"/>
    <n v="0"/>
    <n v="0"/>
    <n v="1568"/>
    <n v="5211000"/>
    <n v="7080000"/>
    <n v="1568"/>
    <n v="0"/>
    <n v="0"/>
    <n v="0.43337215275300822"/>
    <n v="0.5323981866291978"/>
    <n v="0"/>
    <n v="0"/>
    <n v="1"/>
    <n v="1"/>
    <n v="23066590.911207791"/>
    <n v="13103791.061024761"/>
    <n v="28707391.623306911"/>
  </r>
  <r>
    <x v="1570"/>
    <x v="1570"/>
    <n v="3879677228.2724299"/>
    <n v="76014100.725708887"/>
    <n v="6471535.5272308141"/>
    <n v="0"/>
    <n v="0"/>
    <n v="1569"/>
    <n v="4778000"/>
    <n v="5834000"/>
    <n v="1569"/>
    <n v="0"/>
    <n v="0"/>
    <n v="0.43320604553249142"/>
    <n v="0.5321588590839611"/>
    <n v="0"/>
    <n v="0"/>
    <n v="1"/>
    <n v="1"/>
    <n v="7357296.1775673609"/>
    <n v="4111004.2781085302"/>
    <n v="23297002.935971759"/>
  </r>
  <r>
    <x v="1571"/>
    <x v="1571"/>
    <n v="3879674721.158165"/>
    <n v="75672203.064895526"/>
    <n v="0"/>
    <n v="0"/>
    <n v="0"/>
    <n v="1570"/>
    <n v="5634000"/>
    <n v="7491000"/>
    <n v="1570"/>
    <n v="0"/>
    <n v="0"/>
    <n v="0.43322316045681769"/>
    <n v="0.5321744392060006"/>
    <n v="0"/>
    <n v="0"/>
    <n v="1"/>
    <n v="1"/>
    <n v="6258835.2146116868"/>
    <n v="3858740.2153010839"/>
    <n v="18898172.085992701"/>
  </r>
  <r>
    <x v="1572"/>
    <x v="1572"/>
    <n v="3879672214.0439"/>
    <n v="75394228.585641935"/>
    <n v="34667995"/>
    <n v="0"/>
    <n v="0"/>
    <n v="1571"/>
    <n v="6552000"/>
    <n v="9330000"/>
    <n v="1571"/>
    <n v="0"/>
    <n v="0"/>
    <n v="0.43322425306069262"/>
    <n v="0.53218257838572558"/>
    <n v="0"/>
    <n v="0"/>
    <n v="1"/>
    <n v="1"/>
    <n v="22717454.180771459"/>
    <n v="13282114.915610909"/>
    <n v="34659112.233731657"/>
  </r>
  <r>
    <x v="1573"/>
    <x v="1573"/>
    <n v="3879669706.9296341"/>
    <n v="76390206.671531647"/>
    <n v="6689930.072408881"/>
    <n v="0"/>
    <n v="0"/>
    <n v="1572"/>
    <n v="5599000"/>
    <n v="7226000"/>
    <n v="1572"/>
    <n v="0"/>
    <n v="0"/>
    <n v="0.43309742072129248"/>
    <n v="0.53201019083434908"/>
    <n v="0"/>
    <n v="0"/>
    <n v="1"/>
    <n v="1"/>
    <n v="9237924.4606905356"/>
    <n v="5579104.2690304574"/>
    <n v="28930697.994501051"/>
  </r>
  <r>
    <x v="1574"/>
    <x v="1574"/>
    <n v="3879667199.8153672"/>
    <n v="76028212.082649797"/>
    <n v="0"/>
    <n v="0"/>
    <n v="0"/>
    <n v="1573"/>
    <n v="5254000"/>
    <n v="6515000"/>
    <n v="1573"/>
    <n v="0"/>
    <n v="0"/>
    <n v="0.4331079109677255"/>
    <n v="0.53201699819936443"/>
    <n v="0"/>
    <n v="0"/>
    <n v="1"/>
    <n v="1"/>
    <n v="7500934.6692995094"/>
    <n v="4755266.3895087317"/>
    <n v="23462802.607638221"/>
  </r>
  <r>
    <x v="1575"/>
    <x v="1575"/>
    <n v="3879664692.7010989"/>
    <n v="75682680.411936983"/>
    <n v="-600000"/>
    <n v="0"/>
    <n v="0"/>
    <n v="1574"/>
    <n v="5280000"/>
    <n v="7278000"/>
    <n v="1574"/>
    <n v="0"/>
    <n v="0"/>
    <n v="0.43312073867372802"/>
    <n v="0.53203021799999095"/>
    <n v="0"/>
    <n v="0"/>
    <n v="1"/>
    <n v="1"/>
    <n v="6465825.5211863117"/>
    <n v="3848697.1632625652"/>
    <n v="19061679.365740102"/>
  </r>
  <r>
    <x v="1576"/>
    <x v="1576"/>
    <n v="3879662185.586832"/>
    <n v="75404561.069997907"/>
    <n v="16799874.99986589"/>
    <n v="0"/>
    <n v="0"/>
    <n v="1575"/>
    <n v="5258000"/>
    <n v="6470000"/>
    <n v="1575"/>
    <n v="0"/>
    <n v="0"/>
    <n v="0.43312812026349212"/>
    <n v="0.5320401183688821"/>
    <n v="0"/>
    <n v="0"/>
    <n v="1"/>
    <n v="1"/>
    <n v="13970605.183552559"/>
    <n v="8322071.3634995986"/>
    <n v="25324198.10528902"/>
  </r>
  <r>
    <x v="1577"/>
    <x v="1577"/>
    <n v="3879659678.4725652"/>
    <n v="75800307.22273989"/>
    <n v="289405.25398192741"/>
    <n v="0"/>
    <n v="0"/>
    <n v="1576"/>
    <n v="5087000"/>
    <n v="6065000"/>
    <n v="1576"/>
    <n v="0"/>
    <n v="0"/>
    <n v="0.4331144960189921"/>
    <n v="0.53199933102064323"/>
    <n v="0"/>
    <n v="0"/>
    <n v="1"/>
    <n v="1"/>
    <n v="6545129.6938117957"/>
    <n v="3884407.150421388"/>
    <n v="20537417.55503761"/>
  </r>
  <r>
    <x v="1578"/>
    <x v="1578"/>
    <n v="3879657171.3582969"/>
    <n v="75497817.112040654"/>
    <n v="-458191.42548416852"/>
    <n v="0"/>
    <n v="0"/>
    <n v="1577"/>
    <n v="4968000"/>
    <n v="5884000"/>
    <n v="1577"/>
    <n v="0"/>
    <n v="0"/>
    <n v="0.43312548110060972"/>
    <n v="0.53201566628716102"/>
    <n v="0"/>
    <n v="0"/>
    <n v="1"/>
    <n v="1"/>
    <n v="5925316.6685774801"/>
    <n v="3383255.6362998909"/>
    <n v="16651231.944320809"/>
  </r>
  <r>
    <x v="1579"/>
    <x v="1579"/>
    <n v="3879654664.24403"/>
    <n v="75252238.125654548"/>
    <n v="-1053609.511331741"/>
    <n v="0"/>
    <n v="0"/>
    <n v="1578"/>
    <n v="4847000"/>
    <n v="5668000"/>
    <n v="1578"/>
    <n v="0"/>
    <n v="0"/>
    <n v="0.43313459683723238"/>
    <n v="0.53203323795438529"/>
    <n v="0"/>
    <n v="0"/>
    <n v="1"/>
    <n v="1"/>
    <n v="5150890.148446003"/>
    <n v="2725171.5982292038"/>
    <n v="13482307.13084474"/>
  </r>
  <r>
    <x v="1580"/>
    <x v="1580"/>
    <n v="3879652157.1297622"/>
    <n v="75051984.864080742"/>
    <n v="-1643073.4164539231"/>
    <n v="0"/>
    <n v="0"/>
    <n v="1579"/>
    <n v="4550000"/>
    <n v="5488000"/>
    <n v="1579"/>
    <n v="0"/>
    <n v="0"/>
    <n v="0.43313923668331678"/>
    <n v="0.53205179595776708"/>
    <n v="0"/>
    <n v="0"/>
    <n v="1"/>
    <n v="1"/>
    <n v="4816345.763189842"/>
    <n v="2500000"/>
    <n v="10905334.05932593"/>
  </r>
  <r>
    <x v="1581"/>
    <x v="1581"/>
    <n v="3879649650.0154929"/>
    <n v="74889138.696079209"/>
    <n v="-2226642.6826566388"/>
    <n v="0"/>
    <n v="0"/>
    <n v="1580"/>
    <n v="5637000"/>
    <n v="8691000"/>
    <n v="1580"/>
    <n v="0"/>
    <n v="0"/>
    <n v="0.43314808028924567"/>
    <n v="0.53207124512549531"/>
    <n v="0"/>
    <n v="0"/>
    <n v="1"/>
    <n v="1"/>
    <n v="4713525.139715489"/>
    <n v="2500000"/>
    <n v="8814068.4656030871"/>
  </r>
  <r>
    <x v="1582"/>
    <x v="1582"/>
    <n v="3879647142.9012251"/>
    <n v="74840815.375601515"/>
    <n v="24546313.743672229"/>
    <n v="0"/>
    <n v="0"/>
    <n v="1581"/>
    <n v="5347000"/>
    <n v="6753000"/>
    <n v="1581"/>
    <n v="0"/>
    <n v="0"/>
    <n v="0.43312982095911962"/>
    <n v="0.53206097203662051"/>
    <n v="0"/>
    <n v="0"/>
    <n v="1"/>
    <n v="1"/>
    <n v="16395676.397309011"/>
    <n v="9396403.4362732675"/>
    <n v="21879271.01079531"/>
  </r>
  <r>
    <x v="1583"/>
    <x v="1583"/>
    <n v="3879644635.7869558"/>
    <n v="75582612.601642326"/>
    <n v="2436282.612176728"/>
    <n v="0"/>
    <n v="0"/>
    <n v="1582"/>
    <n v="4971000"/>
    <n v="5989000"/>
    <n v="1582"/>
    <n v="0"/>
    <n v="0"/>
    <n v="0.43309512224281049"/>
    <n v="0.53198275653836002"/>
    <n v="0"/>
    <n v="0"/>
    <n v="1"/>
    <n v="1"/>
    <n v="5613492.9659068137"/>
    <n v="3181263.2116879439"/>
    <n v="17742132.816386949"/>
  </r>
  <r>
    <x v="1584"/>
    <x v="1584"/>
    <n v="3879642128.672688"/>
    <n v="75321175.216479793"/>
    <n v="0"/>
    <n v="0"/>
    <n v="0"/>
    <n v="1583"/>
    <n v="5020000"/>
    <n v="5793000"/>
    <n v="1583"/>
    <n v="0"/>
    <n v="0"/>
    <n v="0.43310220785828152"/>
    <n v="0.53199959870184821"/>
    <n v="0"/>
    <n v="0"/>
    <n v="1"/>
    <n v="1"/>
    <n v="5295693.5599219566"/>
    <n v="2932906.7323317202"/>
    <n v="14372357.3380573"/>
  </r>
  <r>
    <x v="1585"/>
    <x v="1585"/>
    <n v="3879639621.5584192"/>
    <n v="75108229.637134612"/>
    <n v="-600000"/>
    <n v="0"/>
    <n v="0"/>
    <n v="1584"/>
    <n v="4815000"/>
    <n v="5648000"/>
    <n v="1584"/>
    <n v="0"/>
    <n v="0"/>
    <n v="0.43310545925980348"/>
    <n v="0.53201744729086264"/>
    <n v="0"/>
    <n v="0"/>
    <n v="1"/>
    <n v="1"/>
    <n v="4757184.0728583746"/>
    <n v="2500000"/>
    <n v="11636206.96256005"/>
  </r>
  <r>
    <x v="1586"/>
    <x v="1586"/>
    <n v="3879637114.444149"/>
    <n v="74935324.608110368"/>
    <n v="-1194000.00013411"/>
    <n v="0"/>
    <n v="0"/>
    <n v="1585"/>
    <n v="4895000"/>
    <n v="5516000"/>
    <n v="1585"/>
    <n v="0"/>
    <n v="0"/>
    <n v="0.43310796877336172"/>
    <n v="0.53203560401822814"/>
    <n v="0"/>
    <n v="0"/>
    <n v="1"/>
    <n v="1"/>
    <n v="4657907.6314574368"/>
    <n v="2500000"/>
    <n v="9409536.4643957298"/>
  </r>
  <r>
    <x v="1587"/>
    <x v="1587"/>
    <n v="3879634607.3298812"/>
    <n v="74840815.375601515"/>
    <n v="-1782060.0003996489"/>
    <n v="0"/>
    <n v="0"/>
    <n v="1586"/>
    <n v="4796000"/>
    <n v="5397000"/>
    <n v="1586"/>
    <n v="0"/>
    <n v="0"/>
    <n v="0.43310853144523093"/>
    <n v="0.53205460154776918"/>
    <n v="0"/>
    <n v="0"/>
    <n v="1"/>
    <n v="1"/>
    <n v="4564578.5147856306"/>
    <n v="2500000"/>
    <n v="7452556.3518252866"/>
  </r>
  <r>
    <x v="1588"/>
    <x v="1588"/>
    <n v="3879632100.215611"/>
    <n v="74840815.375601515"/>
    <n v="-2364239.4007939738"/>
    <n v="0"/>
    <n v="0"/>
    <n v="1587"/>
    <n v="5274000"/>
    <n v="5681000"/>
    <n v="1587"/>
    <n v="0"/>
    <n v="0"/>
    <n v="0.43311150067419379"/>
    <n v="0.53207436240073247"/>
    <n v="0"/>
    <n v="0"/>
    <n v="1"/>
    <n v="1"/>
    <n v="4476840.4382004496"/>
    <n v="2500000"/>
    <n v="5496825.7715885062"/>
  </r>
  <r>
    <x v="1589"/>
    <x v="1589"/>
    <n v="3879629593.1013422"/>
    <n v="74840815.375601515"/>
    <n v="-2940597.0073144832"/>
    <n v="0"/>
    <n v="0"/>
    <n v="1588"/>
    <n v="5335000"/>
    <n v="5887000"/>
    <n v="1588"/>
    <n v="0"/>
    <n v="0"/>
    <n v="0.43310262365558638"/>
    <n v="0.53209167683653069"/>
    <n v="0"/>
    <n v="0"/>
    <n v="1"/>
    <n v="1"/>
    <n v="4394358.4608992282"/>
    <n v="2500000"/>
    <n v="3551109.2820896502"/>
  </r>
  <r>
    <x v="1590"/>
    <x v="1590"/>
    <n v="3879627085.9870729"/>
    <n v="74840815.375601515"/>
    <n v="-3511191.0378986131"/>
    <n v="0"/>
    <n v="0"/>
    <n v="1589"/>
    <n v="5403000"/>
    <n v="5894000"/>
    <n v="1589"/>
    <n v="0"/>
    <n v="0"/>
    <n v="0.43309219419480749"/>
    <n v="0.53210703866184228"/>
    <n v="0"/>
    <n v="0"/>
    <n v="1"/>
    <n v="1"/>
    <n v="4316817.7072799699"/>
    <n v="2500000"/>
    <n v="1615598.190062488"/>
  </r>
  <r>
    <x v="1591"/>
    <x v="1591"/>
    <n v="3879624578.8728042"/>
    <n v="74840815.375601515"/>
    <n v="-4076079.1283044401"/>
    <n v="0"/>
    <n v="0"/>
    <n v="1590"/>
    <n v="5665000"/>
    <n v="7075000"/>
    <n v="1590"/>
    <n v="0"/>
    <n v="0"/>
    <n v="0.43308002319644617"/>
    <n v="0.53212210517674929"/>
    <n v="0"/>
    <n v="0"/>
    <n v="1"/>
    <n v="1"/>
    <n v="4243922.1649012398"/>
    <n v="2500000"/>
    <n v="-300557.79147702269"/>
  </r>
  <r>
    <x v="1592"/>
    <x v="1592"/>
    <n v="3879622071.758534"/>
    <n v="74840815.375601515"/>
    <n v="30632676.662067529"/>
    <n v="0"/>
    <n v="0"/>
    <n v="1591"/>
    <n v="5532000"/>
    <n v="6510000"/>
    <n v="1591"/>
    <n v="0"/>
    <n v="0"/>
    <n v="0.43306103276175278"/>
    <n v="0.53212569778547403"/>
    <n v="0"/>
    <n v="0"/>
    <n v="1"/>
    <n v="1"/>
    <n v="18469031.877607509"/>
    <n v="10551842.93803587"/>
    <n v="17106610.286370572"/>
  </r>
  <r>
    <x v="1593"/>
    <x v="1593"/>
    <n v="3879619564.6442642"/>
    <n v="75281014.762404576"/>
    <n v="4129522.2516393848"/>
    <n v="0"/>
    <n v="0"/>
    <n v="1592"/>
    <n v="5519000"/>
    <n v="6118000"/>
    <n v="1592"/>
    <n v="0"/>
    <n v="0"/>
    <n v="0.43299929055047781"/>
    <n v="0.53199966374579732"/>
    <n v="0"/>
    <n v="0"/>
    <n v="1"/>
    <n v="1"/>
    <n v="4940261.1745837284"/>
    <n v="2500000"/>
    <n v="13874040.71289596"/>
  </r>
  <r>
    <x v="1594"/>
    <x v="1594"/>
    <n v="3879617057.529995"/>
    <n v="75076739.609646216"/>
    <n v="0"/>
    <n v="0"/>
    <n v="0"/>
    <n v="1593"/>
    <n v="5328000"/>
    <n v="5976000"/>
    <n v="1593"/>
    <n v="0"/>
    <n v="0"/>
    <n v="0.43298412389578977"/>
    <n v="0.53201456506378064"/>
    <n v="0"/>
    <n v="0"/>
    <n v="1"/>
    <n v="1"/>
    <n v="4595342.3471143786"/>
    <n v="2500000"/>
    <n v="11214254.991808951"/>
  </r>
  <r>
    <x v="1595"/>
    <x v="1595"/>
    <n v="3879614550.4157252"/>
    <n v="74908660.277668998"/>
    <n v="-600000"/>
    <n v="0"/>
    <n v="0"/>
    <n v="1594"/>
    <n v="5259000"/>
    <n v="5757000"/>
    <n v="1594"/>
    <n v="0"/>
    <n v="0"/>
    <n v="0.43297387682439897"/>
    <n v="0.53202974131175162"/>
    <n v="0"/>
    <n v="0"/>
    <n v="1"/>
    <n v="1"/>
    <n v="4505761.3106266297"/>
    <n v="2500000"/>
    <n v="9043412.2576541267"/>
  </r>
  <r>
    <x v="1596"/>
    <x v="1596"/>
    <n v="3879612043.301456"/>
    <n v="74840815.375601515"/>
    <n v="-1194000.00013411"/>
    <n v="0"/>
    <n v="0"/>
    <n v="1595"/>
    <n v="5318000"/>
    <n v="5778000"/>
    <n v="1595"/>
    <n v="0"/>
    <n v="0"/>
    <n v="0.43296538476091989"/>
    <n v="0.53204649710077856"/>
    <n v="0"/>
    <n v="0"/>
    <n v="1"/>
    <n v="1"/>
    <n v="4421546.7790825181"/>
    <n v="2500000"/>
    <n v="7078896.8643672634"/>
  </r>
  <r>
    <x v="1597"/>
    <x v="1597"/>
    <n v="3879609536.1871858"/>
    <n v="74840815.375601515"/>
    <n v="-1782060.0003996489"/>
    <n v="0"/>
    <n v="0"/>
    <n v="1596"/>
    <n v="5238000"/>
    <n v="5592000"/>
    <n v="1596"/>
    <n v="0"/>
    <n v="0"/>
    <n v="0.43295539360556973"/>
    <n v="0.53206286117250778"/>
    <n v="0"/>
    <n v="0"/>
    <n v="1"/>
    <n v="1"/>
    <n v="4342377.2628404936"/>
    <n v="2500000"/>
    <n v="5137696.4393518213"/>
  </r>
  <r>
    <x v="1598"/>
    <x v="1598"/>
    <n v="3879607029.072917"/>
    <n v="74840815.375601515"/>
    <n v="-2364239.4007939738"/>
    <n v="0"/>
    <n v="0"/>
    <n v="1597"/>
    <n v="5113000"/>
    <n v="5644000"/>
    <n v="1597"/>
    <n v="0"/>
    <n v="0"/>
    <n v="0.43294743398661079"/>
    <n v="0.53208058655664026"/>
    <n v="0"/>
    <n v="0"/>
    <n v="1"/>
    <n v="1"/>
    <n v="4267950.5316449041"/>
    <n v="2500000"/>
    <n v="3194908.7562610069"/>
  </r>
  <r>
    <x v="1599"/>
    <x v="1599"/>
    <n v="3879604521.9586468"/>
    <n v="74840815.375601515"/>
    <n v="-2940597.0073144832"/>
    <n v="0"/>
    <n v="0"/>
    <n v="1598"/>
    <n v="4899000"/>
    <n v="5355000"/>
    <n v="1598"/>
    <n v="0"/>
    <n v="0"/>
    <n v="0.43294261620067792"/>
    <n v="0.53209767728449797"/>
    <n v="0"/>
    <n v="0"/>
    <n v="1"/>
    <n v="1"/>
    <n v="4197982.4608595958"/>
    <n v="2500000"/>
    <n v="1262959.6694125149"/>
  </r>
  <r>
    <x v="1600"/>
    <x v="1600"/>
    <n v="3879602014.844378"/>
    <n v="74840815.375601515"/>
    <n v="-3511191.0378986131"/>
    <n v="0"/>
    <n v="0"/>
    <n v="1599"/>
    <n v="5185000"/>
    <n v="6317000"/>
    <n v="1599"/>
    <n v="0"/>
    <n v="0"/>
    <n v="0.43294308595940673"/>
    <n v="0.53211705244121443"/>
    <n v="0"/>
    <n v="0"/>
    <n v="1"/>
    <n v="1"/>
    <n v="4132205.9468198661"/>
    <n v="2500000"/>
    <n v="-649669.92699931655"/>
  </r>
  <r>
    <x v="1601"/>
    <x v="1601"/>
    <n v="3879599507.7301078"/>
    <n v="74840815.375601515"/>
    <n v="17516570.871695559"/>
    <n v="0"/>
    <n v="0"/>
    <n v="1600"/>
    <n v="5106000"/>
    <n v="5872000"/>
    <n v="1600"/>
    <n v="0"/>
    <n v="0"/>
    <n v="0.43293646395500002"/>
    <n v="0.53212755821022528"/>
    <n v="0"/>
    <n v="0"/>
    <n v="1"/>
    <n v="1"/>
    <n v="11550155.86826965"/>
    <n v="6667467.280551875"/>
    <n v="9275701.7721254639"/>
  </r>
  <r>
    <x v="1602"/>
    <x v="1602"/>
    <n v="3879597000.6158381"/>
    <n v="74840815.375601515"/>
    <n v="486979.99195428571"/>
    <n v="0"/>
    <n v="0"/>
    <n v="1601"/>
    <n v="4720000"/>
    <n v="5332000"/>
    <n v="1601"/>
    <n v="0"/>
    <n v="0"/>
    <n v="0.43294439349000718"/>
    <n v="0.53211358091028416"/>
    <n v="0"/>
    <n v="0"/>
    <n v="1"/>
    <n v="1"/>
    <n v="4302133.5010652225"/>
    <n v="2500000"/>
    <n v="7333022.4857787769"/>
  </r>
  <r>
    <x v="1603"/>
    <x v="1603"/>
    <n v="3879594493.5015678"/>
    <n v="74840815.375601515"/>
    <n v="-361379.80383355147"/>
    <n v="0"/>
    <n v="0"/>
    <n v="1602"/>
    <n v="4829000"/>
    <n v="5140000"/>
    <n v="1602"/>
    <n v="0"/>
    <n v="0"/>
    <n v="0.43294919734869403"/>
    <n v="0.53213336757348462"/>
    <n v="0"/>
    <n v="0"/>
    <n v="1"/>
    <n v="1"/>
    <n v="4238177.0496534472"/>
    <n v="2500000"/>
    <n v="5381893.3105756771"/>
  </r>
  <r>
    <x v="1604"/>
    <x v="1604"/>
    <n v="3879591986.3872981"/>
    <n v="74840815.375601515"/>
    <n v="-957766.00587599061"/>
    <n v="0"/>
    <n v="0"/>
    <n v="1603"/>
    <n v="4422000"/>
    <n v="4885000"/>
    <n v="1603"/>
    <n v="0"/>
    <n v="0"/>
    <n v="0.43295137127039512"/>
    <n v="0.53215459829190159"/>
    <n v="0"/>
    <n v="0"/>
    <n v="1"/>
    <n v="1"/>
    <n v="4169992.6101428042"/>
    <n v="2500000"/>
    <n v="3428074.3786728671"/>
  </r>
  <r>
    <x v="1605"/>
    <x v="1605"/>
    <n v="3866042279.3217831"/>
    <n v="74840815.375601515"/>
    <n v="-1548188.3460313079"/>
    <n v="0"/>
    <n v="0"/>
    <n v="1604"/>
    <n v="4330000"/>
    <n v="4634000"/>
    <n v="1604"/>
    <n v="0"/>
    <n v="0"/>
    <n v="0.43296321186514719"/>
    <n v="0.53217777339834516"/>
    <n v="0"/>
    <n v="0"/>
    <n v="1"/>
    <n v="1"/>
    <n v="4105892.8759008138"/>
    <n v="2500000"/>
    <n v="1493793.6356523731"/>
  </r>
  <r>
    <x v="1606"/>
    <x v="1606"/>
    <n v="3879586972.1587582"/>
    <n v="74840815.375601515"/>
    <n v="-2132706.462917042"/>
    <n v="0"/>
    <n v="0"/>
    <n v="1605"/>
    <n v="4264000"/>
    <n v="4507000"/>
    <n v="1605"/>
    <n v="0"/>
    <n v="0"/>
    <n v="0.43297717911773631"/>
    <n v="0.53220285637609632"/>
    <n v="0"/>
    <n v="0"/>
    <n v="1"/>
    <n v="1"/>
    <n v="4045633.145684035"/>
    <n v="2500000"/>
    <n v="-421144.300370262"/>
  </r>
  <r>
    <x v="1607"/>
    <x v="1607"/>
    <n v="3811848556.565516"/>
    <n v="74840815.375601515"/>
    <n v="-2711379.3987645679"/>
    <n v="0"/>
    <n v="0"/>
    <n v="1606"/>
    <n v="4296000"/>
    <n v="4541000"/>
    <n v="1606"/>
    <n v="0"/>
    <n v="0"/>
    <n v="0.43299265839937562"/>
    <n v="0.53222887457717527"/>
    <n v="0"/>
    <n v="0"/>
    <n v="1"/>
    <n v="1"/>
    <n v="3988983.3774948199"/>
    <n v="2500000"/>
    <n v="-2316932.857460693"/>
  </r>
  <r>
    <x v="1608"/>
    <x v="1608"/>
    <n v="3879581957.9302192"/>
    <n v="74840815.375601515"/>
    <n v="-3284265.6053829631"/>
    <n v="0"/>
    <n v="0"/>
    <n v="1607"/>
    <n v="4263000"/>
    <n v="4556000"/>
    <n v="1607"/>
    <n v="0"/>
    <n v="0"/>
    <n v="0.43300740407923899"/>
    <n v="0.53225456465165699"/>
    <n v="0"/>
    <n v="0"/>
    <n v="1"/>
    <n v="1"/>
    <n v="3935727.3103941712"/>
    <n v="2500000"/>
    <n v="-4193763.5294039599"/>
  </r>
  <r>
    <x v="1609"/>
    <x v="1609"/>
    <n v="3879579450.815948"/>
    <n v="74840815.375601515"/>
    <n v="-3851422.950063224"/>
    <n v="0"/>
    <n v="0"/>
    <n v="1608"/>
    <n v="4898000"/>
    <n v="8273000"/>
    <n v="1608"/>
    <n v="0"/>
    <n v="0"/>
    <n v="0.43302290357307871"/>
    <n v="0.53228007005910183"/>
    <n v="0"/>
    <n v="0"/>
    <n v="1"/>
    <n v="1"/>
    <n v="3885661.638923889"/>
    <n v="2500000"/>
    <n v="-6051825.8950472996"/>
  </r>
  <r>
    <x v="1610"/>
    <x v="1610"/>
    <n v="3879576943.7016792"/>
    <n v="74840815.375601515"/>
    <n v="96352791.278576538"/>
    <n v="0"/>
    <n v="0"/>
    <n v="1609"/>
    <n v="6061000"/>
    <n v="10629000"/>
    <n v="1609"/>
    <n v="0"/>
    <n v="0"/>
    <n v="0.43302339517295568"/>
    <n v="0.53226782218470003"/>
    <n v="0"/>
    <n v="0"/>
    <n v="1"/>
    <n v="1"/>
    <n v="51016749.051053002"/>
    <n v="28757798.606927682"/>
    <n v="47263442.36255049"/>
  </r>
  <r>
    <x v="1611"/>
    <x v="1611"/>
    <n v="3879574436.587409"/>
    <n v="77186709.702312082"/>
    <n v="22326662.288180768"/>
    <n v="0"/>
    <n v="0"/>
    <n v="1610"/>
    <n v="4642000"/>
    <n v="6213000"/>
    <n v="1610"/>
    <n v="0"/>
    <n v="0"/>
    <n v="0.43154310277054081"/>
    <n v="0.53067067004656088"/>
    <n v="0"/>
    <n v="0"/>
    <n v="1"/>
    <n v="1"/>
    <n v="13540247.99282063"/>
    <n v="6264632.116258923"/>
    <n v="38397663.698248819"/>
  </r>
  <r>
    <x v="1612"/>
    <x v="1612"/>
    <n v="3879571929.4731388"/>
    <n v="76626456.241463825"/>
    <n v="2567214.978821747"/>
    <n v="0"/>
    <n v="0"/>
    <n v="1611"/>
    <n v="4282000"/>
    <n v="5213000"/>
    <n v="1611"/>
    <n v="0"/>
    <n v="0"/>
    <n v="0.43155546211247831"/>
    <n v="0.53063385121527018"/>
    <n v="0"/>
    <n v="0"/>
    <n v="1"/>
    <n v="1"/>
    <n v="9728746.183243731"/>
    <n v="6607404.0642117644"/>
    <n v="31587156.15531484"/>
  </r>
  <r>
    <x v="1613"/>
    <x v="1613"/>
    <n v="3879569422.3588691"/>
    <n v="76196081.13674508"/>
    <n v="0"/>
    <n v="0"/>
    <n v="0"/>
    <n v="1612"/>
    <n v="4607000"/>
    <n v="6057000"/>
    <n v="1612"/>
    <n v="0"/>
    <n v="0"/>
    <n v="0.43156414389070002"/>
    <n v="0.53063550156474715"/>
    <n v="0"/>
    <n v="0"/>
    <n v="1"/>
    <n v="1"/>
    <n v="8175978.8011944816"/>
    <n v="5163195.1606126148"/>
    <n v="25645365.452078741"/>
  </r>
  <r>
    <x v="1614"/>
    <x v="1614"/>
    <n v="3879566915.2445989"/>
    <n v="75820602.689654142"/>
    <n v="53381625"/>
    <n v="0"/>
    <n v="0"/>
    <n v="1613"/>
    <n v="8512000"/>
    <n v="12526000"/>
    <n v="1613"/>
    <n v="0"/>
    <n v="0"/>
    <n v="0.43158361188432542"/>
    <n v="0.53064773415834976"/>
    <n v="0"/>
    <n v="0"/>
    <n v="1"/>
    <n v="1"/>
    <n v="33987785.470885508"/>
    <n v="19796780.372720789"/>
    <n v="50384485.213957608"/>
  </r>
  <r>
    <x v="1615"/>
    <x v="1615"/>
    <n v="3879564408.1303291"/>
    <n v="77383937.168185696"/>
    <n v="17642833.128649171"/>
    <n v="0"/>
    <n v="0"/>
    <n v="1614"/>
    <n v="6843000"/>
    <n v="9069000"/>
    <n v="1614"/>
    <n v="0"/>
    <n v="0"/>
    <n v="0.4312162270349611"/>
    <n v="0.5301966099335873"/>
    <n v="0"/>
    <n v="0"/>
    <n v="1"/>
    <n v="1"/>
    <n v="16504078.508226991"/>
    <n v="9547746.563958304"/>
    <n v="44880795.936038554"/>
  </r>
  <r>
    <x v="1616"/>
    <x v="1616"/>
    <n v="3852467701.9235239"/>
    <n v="77036143.580939576"/>
    <n v="511081.92523391172"/>
    <n v="0"/>
    <n v="0"/>
    <n v="1615"/>
    <n v="6167000"/>
    <n v="7500000"/>
    <n v="1615"/>
    <n v="0"/>
    <n v="0"/>
    <n v="0.43119782575121191"/>
    <n v="0.53014660492318932"/>
    <n v="0"/>
    <n v="0"/>
    <n v="1"/>
    <n v="1"/>
    <n v="11032306.49662732"/>
    <n v="7305176.3884609304"/>
    <n v="36417174.598903291"/>
  </r>
  <r>
    <x v="1617"/>
    <x v="1617"/>
    <n v="3879559393.9017901"/>
    <n v="76501303.571394548"/>
    <n v="-349569.85652114748"/>
    <n v="0"/>
    <n v="0"/>
    <n v="1616"/>
    <n v="5498000"/>
    <n v="6706000"/>
    <n v="1616"/>
    <n v="0"/>
    <n v="0"/>
    <n v="0.43120041004464432"/>
    <n v="0.53014400000978035"/>
    <n v="0"/>
    <n v="0"/>
    <n v="1"/>
    <n v="1"/>
    <n v="9520182.6853981428"/>
    <n v="5971930.3556434195"/>
    <n v="29532226.11111987"/>
  </r>
  <r>
    <x v="1618"/>
    <x v="1618"/>
    <n v="3879556886.787519"/>
    <n v="76066224.334240302"/>
    <n v="-946074.15803407098"/>
    <n v="0"/>
    <n v="0"/>
    <n v="1617"/>
    <n v="4914000"/>
    <n v="5780000"/>
    <n v="1617"/>
    <n v="0"/>
    <n v="0"/>
    <n v="0.43121113180251641"/>
    <n v="0.53014949079121254"/>
    <n v="0"/>
    <n v="0"/>
    <n v="1"/>
    <n v="1"/>
    <n v="8213109.4575170446"/>
    <n v="4841477.2174939513"/>
    <n v="23962625.938763492"/>
  </r>
  <r>
    <x v="1619"/>
    <x v="1619"/>
    <n v="3879554379.6732488"/>
    <n v="75714265.652408093"/>
    <n v="-1536613.4166651941"/>
    <n v="0"/>
    <n v="0"/>
    <n v="1618"/>
    <n v="4877000"/>
    <n v="5543000"/>
    <n v="1618"/>
    <n v="0"/>
    <n v="0"/>
    <n v="0.43122809262964712"/>
    <n v="0.53016190749050773"/>
    <n v="0"/>
    <n v="0"/>
    <n v="1"/>
    <n v="1"/>
    <n v="7134514.797241712"/>
    <n v="3928921.918909444"/>
    <n v="19445911.429605991"/>
  </r>
  <r>
    <x v="1620"/>
    <x v="1620"/>
    <n v="3879551872.558979"/>
    <n v="75428841.773554891"/>
    <n v="-2121247.2828420019"/>
    <n v="0"/>
    <n v="0"/>
    <n v="1619"/>
    <n v="4435000"/>
    <n v="5293000"/>
    <n v="1619"/>
    <n v="0"/>
    <n v="0"/>
    <n v="0.43124286594914502"/>
    <n v="0.53017903896391649"/>
    <n v="0"/>
    <n v="0"/>
    <n v="1"/>
    <n v="1"/>
    <n v="6235378.5753930043"/>
    <n v="3185878.1872898298"/>
    <n v="15760681.45356177"/>
  </r>
  <r>
    <x v="1621"/>
    <x v="1621"/>
    <n v="3879549365.4447088"/>
    <n v="75195961.738277897"/>
    <n v="-2700034.8104877179"/>
    <n v="0"/>
    <n v="0"/>
    <n v="1620"/>
    <n v="4831000"/>
    <n v="5563000"/>
    <n v="1620"/>
    <n v="0"/>
    <n v="0"/>
    <n v="0.43126076986649742"/>
    <n v="0.53019931073885262"/>
    <n v="0"/>
    <n v="0"/>
    <n v="1"/>
    <n v="1"/>
    <n v="5487684.0950666182"/>
    <n v="2584925.210049253"/>
    <n v="12796457.02285048"/>
  </r>
  <r>
    <x v="1622"/>
    <x v="1622"/>
    <n v="3879546858.33044"/>
    <n v="75008644.06896545"/>
    <n v="17599860.53701365"/>
    <n v="0"/>
    <n v="0"/>
    <n v="1621"/>
    <n v="4540000"/>
    <n v="5452000"/>
    <n v="1621"/>
    <n v="0"/>
    <n v="0"/>
    <n v="0.43126406909184301"/>
    <n v="0.53021879437952368"/>
    <n v="0"/>
    <n v="0"/>
    <n v="1"/>
    <n v="1"/>
    <n v="14222075.99596858"/>
    <n v="8126346.4016438005"/>
    <n v="21817701.799192522"/>
  </r>
  <r>
    <x v="1623"/>
    <x v="1623"/>
    <n v="3662791780.7811189"/>
    <n v="75578721.870191842"/>
    <n v="525820.69258185104"/>
    <n v="0"/>
    <n v="0"/>
    <n v="1622"/>
    <n v="2851000"/>
    <n v="4508000"/>
    <n v="1622"/>
    <n v="0"/>
    <n v="0"/>
    <n v="0.43124809662027119"/>
    <n v="0.53016362604646639"/>
    <n v="0"/>
    <n v="0"/>
    <n v="1"/>
    <n v="1"/>
    <n v="6194873.626950725"/>
    <n v="3268478.2712140209"/>
    <n v="17704444.91690015"/>
  </r>
  <r>
    <x v="1624"/>
    <x v="1624"/>
    <n v="3581507260.5636621"/>
    <n v="75318793.612232819"/>
    <n v="-342347.86051736289"/>
    <n v="0"/>
    <n v="0"/>
    <n v="1623"/>
    <n v="2951000"/>
    <n v="4153000"/>
    <n v="1623"/>
    <n v="0"/>
    <n v="0"/>
    <n v="0.43129332743577509"/>
    <n v="0.53018715864773425"/>
    <n v="0"/>
    <n v="0"/>
    <n v="1"/>
    <n v="1"/>
    <n v="5717951.6176964622"/>
    <n v="2922220.7345732138"/>
    <n v="14357140.762125749"/>
  </r>
  <r>
    <x v="1625"/>
    <x v="1625"/>
    <n v="3689881093.4332681"/>
    <n v="75107268.058952853"/>
    <n v="4099360.6180112902"/>
    <n v="0"/>
    <n v="0"/>
    <n v="1624"/>
    <n v="2610000"/>
    <n v="4110000"/>
    <n v="1624"/>
    <n v="0"/>
    <n v="0"/>
    <n v="0.43133733552586973"/>
    <n v="0.53021360516231364"/>
    <n v="0"/>
    <n v="0"/>
    <n v="1"/>
    <n v="1"/>
    <n v="6783465.528852934"/>
    <n v="3803683.1919499771"/>
    <n v="14378349.95274803"/>
  </r>
  <r>
    <x v="1626"/>
    <x v="1626"/>
    <n v="3622143672.7620759"/>
    <n v="75108608.327292264"/>
    <n v="0"/>
    <n v="0"/>
    <n v="0"/>
    <n v="1625"/>
    <n v="2853000"/>
    <n v="3936000"/>
    <n v="1625"/>
    <n v="0"/>
    <n v="0"/>
    <n v="0.43138321318605199"/>
    <n v="0.53023576199149303"/>
    <n v="0"/>
    <n v="0"/>
    <n v="1"/>
    <n v="1"/>
    <n v="5108376.4261200223"/>
    <n v="2500000"/>
    <n v="11668304.42828642"/>
  </r>
  <r>
    <x v="1627"/>
    <x v="1627"/>
    <n v="3811799327.0526409"/>
    <n v="74937352.937142551"/>
    <n v="-600000"/>
    <n v="0"/>
    <n v="0"/>
    <n v="1626"/>
    <n v="5813000"/>
    <n v="7058000"/>
    <n v="1626"/>
    <n v="0"/>
    <n v="0"/>
    <n v="0.43142853073539572"/>
    <n v="0.53026485661921252"/>
    <n v="0"/>
    <n v="0"/>
    <n v="1"/>
    <n v="1"/>
    <n v="4988061.207162586"/>
    <n v="2500000"/>
    <n v="9452008.0060305763"/>
  </r>
  <r>
    <x v="1628"/>
    <x v="1628"/>
    <n v="3554404055.319273"/>
    <n v="74840815.375601515"/>
    <n v="43430809.99986589"/>
    <n v="0"/>
    <n v="0"/>
    <n v="1627"/>
    <n v="4854000"/>
    <n v="6311000"/>
    <n v="1627"/>
    <n v="0"/>
    <n v="0"/>
    <n v="0.43140566538557151"/>
    <n v="0.53027222018574616"/>
    <n v="0"/>
    <n v="0"/>
    <n v="1"/>
    <n v="1"/>
    <n v="25936608.956964869"/>
    <n v="14461402.22334256"/>
    <n v="31956886.597689349"/>
  </r>
  <r>
    <x v="1629"/>
    <x v="1629"/>
    <n v="3689871576.1288009"/>
    <n v="76219445.442099944"/>
    <n v="7663974.8276072824"/>
    <n v="0"/>
    <n v="0"/>
    <n v="1628"/>
    <n v="3700000"/>
    <n v="3975000"/>
    <n v="1628"/>
    <n v="0"/>
    <n v="0"/>
    <n v="0.43115696027222677"/>
    <n v="0.5299103804404961"/>
    <n v="0"/>
    <n v="0"/>
    <n v="1"/>
    <n v="1"/>
    <n v="8679173.1586166471"/>
    <n v="4580035.5094853872"/>
    <n v="25935156.30326413"/>
  </r>
  <r>
    <x v="1630"/>
    <x v="1630"/>
    <n v="3635681309.7702279"/>
    <n v="75838915.387663677"/>
    <n v="0"/>
    <n v="0"/>
    <n v="0"/>
    <n v="1629"/>
    <n v="3371000"/>
    <n v="3546000"/>
    <n v="1629"/>
    <n v="0"/>
    <n v="0"/>
    <n v="0.4311869250476329"/>
    <n v="0.52991888243992635"/>
    <n v="0"/>
    <n v="0"/>
    <n v="1"/>
    <n v="1"/>
    <n v="7266580.2812021263"/>
    <n v="4295371.9243981093"/>
    <n v="21037460.32313123"/>
  </r>
  <r>
    <x v="1631"/>
    <x v="1631"/>
    <n v="3608585041.6942358"/>
    <n v="75529416.219350278"/>
    <n v="119755"/>
    <n v="0"/>
    <n v="0"/>
    <n v="1630"/>
    <n v="4696000"/>
    <n v="3926000"/>
    <n v="1630"/>
    <n v="0"/>
    <n v="0"/>
    <n v="0.4312216156017824"/>
    <n v="0.52993877650741406"/>
    <n v="0"/>
    <n v="0"/>
    <n v="1"/>
    <n v="1"/>
    <n v="6485246.8884902215"/>
    <n v="3656089.8169593201"/>
    <n v="17481518.649703272"/>
  </r>
  <r>
    <x v="1632"/>
    <x v="1632"/>
    <n v="3879521787.1877398"/>
    <n v="75304706.275131345"/>
    <n v="3057454.9500267669"/>
    <n v="0"/>
    <n v="0"/>
    <n v="1631"/>
    <n v="25953000"/>
    <n v="48573000"/>
    <n v="1631"/>
    <n v="0"/>
    <n v="0"/>
    <n v="0.43123783866547921"/>
    <n v="0.52996289190873602"/>
    <n v="0"/>
    <n v="0"/>
    <n v="1"/>
    <n v="1"/>
    <n v="6677351.3173813671"/>
    <n v="3896872.517412941"/>
    <n v="16171365.54168231"/>
  </r>
  <r>
    <x v="1633"/>
    <x v="1633"/>
    <n v="3869570804.0537548"/>
    <n v="75221914.019560456"/>
    <n v="137473205"/>
    <n v="0"/>
    <n v="9948476.0197148789"/>
    <n v="1632"/>
    <n v="30756000"/>
    <n v="75712000"/>
    <n v="1632"/>
    <n v="0"/>
    <n v="363.11937471959311"/>
    <n v="0.43035653465058432"/>
    <n v="0.52885921761654309"/>
    <n v="0"/>
    <n v="0"/>
    <n v="1"/>
    <n v="1"/>
    <n v="75023784.19784525"/>
    <n v="42296664.41186095"/>
    <n v="88380456.647190481"/>
  </r>
  <r>
    <x v="1634"/>
    <x v="1634"/>
    <n v="3842664892.7922478"/>
    <n v="79785009.346930087"/>
    <n v="101365429.4829406"/>
    <n v="0"/>
    <n v="0"/>
    <n v="1633"/>
    <n v="18477000"/>
    <n v="34558000"/>
    <n v="1633"/>
    <n v="0"/>
    <n v="0"/>
    <n v="0.43081251571399748"/>
    <n v="0.5307168251455282"/>
    <n v="0"/>
    <n v="0"/>
    <n v="1"/>
    <n v="1"/>
    <n v="58826349.966596797"/>
    <n v="32009899.75384495"/>
    <n v="108849634.1897383"/>
  </r>
  <r>
    <x v="1635"/>
    <x v="1635"/>
    <n v="3849033682.8078442"/>
    <n v="81078514.180871636"/>
    <n v="23707267.285774369"/>
    <n v="0"/>
    <n v="0"/>
    <n v="1634"/>
    <n v="9556000"/>
    <n v="18259000"/>
    <n v="1634"/>
    <n v="0"/>
    <n v="0"/>
    <n v="0.43046096715063342"/>
    <n v="0.53037457381526099"/>
    <n v="0"/>
    <n v="0"/>
    <n v="1"/>
    <n v="1"/>
    <n v="27894436.03408492"/>
    <n v="16995530.459429469"/>
    <n v="88438036.719638899"/>
  </r>
  <r>
    <x v="1636"/>
    <x v="1636"/>
    <n v="3852079252.5263448"/>
    <n v="79788647.99347052"/>
    <n v="19505947.07211725"/>
    <n v="0"/>
    <n v="0"/>
    <n v="1635"/>
    <n v="15688000"/>
    <n v="26319000"/>
    <n v="1635"/>
    <n v="0"/>
    <n v="0"/>
    <n v="0.4303050742595308"/>
    <n v="0.53030171856763808"/>
    <n v="0"/>
    <n v="0"/>
    <n v="1"/>
    <n v="1"/>
    <n v="29574821.854995061"/>
    <n v="19557640.517356679"/>
    <n v="81315506.470197529"/>
  </r>
  <r>
    <x v="1637"/>
    <x v="1637"/>
    <n v="3854820012.708663"/>
    <n v="79338555.297347456"/>
    <n v="24815827.652298499"/>
    <n v="0"/>
    <n v="0"/>
    <n v="1636"/>
    <n v="11032000"/>
    <n v="19396000"/>
    <n v="1636"/>
    <n v="0"/>
    <n v="0"/>
    <n v="0.43035562234089619"/>
    <n v="0.5303841807771591"/>
    <n v="0"/>
    <n v="0"/>
    <n v="1"/>
    <n v="1"/>
    <n v="31128237.920116451"/>
    <n v="19941382.087227318"/>
    <n v="79067001.763713434"/>
  </r>
  <r>
    <x v="1638"/>
    <x v="1638"/>
    <n v="3857286444.4937072"/>
    <n v="79196465.968114182"/>
    <n v="6843241.5252971351"/>
    <n v="0"/>
    <n v="0"/>
    <n v="1637"/>
    <n v="53550000"/>
    <n v="97763000"/>
    <n v="1637"/>
    <n v="0"/>
    <n v="0"/>
    <n v="0.43014110846677178"/>
    <n v="0.53027477054073036"/>
    <n v="0"/>
    <n v="0"/>
    <n v="1"/>
    <n v="1"/>
    <n v="21130465.81360117"/>
    <n v="13885211.67739765"/>
    <n v="66593843.760368183"/>
  </r>
  <r>
    <x v="1639"/>
    <x v="1639"/>
    <n v="3859505980.8879652"/>
    <n v="78408252.072450474"/>
    <n v="97166925"/>
    <n v="0"/>
    <n v="0"/>
    <n v="1638"/>
    <n v="22349000"/>
    <n v="42635000"/>
    <n v="1638"/>
    <n v="0"/>
    <n v="0"/>
    <n v="0.42900402982373609"/>
    <n v="0.52793367525528723"/>
    <n v="0"/>
    <n v="0"/>
    <n v="1"/>
    <n v="1"/>
    <n v="66132069.235256553"/>
    <n v="38942280.280255087"/>
    <n v="107285938.6682311"/>
  </r>
  <r>
    <x v="1640"/>
    <x v="1640"/>
    <n v="3861503311.5806012"/>
    <n v="80979699.867903858"/>
    <n v="22543246.107128531"/>
    <n v="0"/>
    <n v="0"/>
    <n v="1639"/>
    <n v="11767000"/>
    <n v="21657000"/>
    <n v="1639"/>
    <n v="0"/>
    <n v="0"/>
    <n v="0.42854711985159383"/>
    <n v="0.5278264091273035"/>
    <n v="0"/>
    <n v="0"/>
    <n v="1"/>
    <n v="1"/>
    <n v="27971076.729137901"/>
    <n v="16169108.20990194"/>
    <n v="87164582.705761045"/>
  </r>
  <r>
    <x v="1641"/>
    <x v="1641"/>
    <n v="3768926117.64961"/>
    <n v="79708174.856759042"/>
    <n v="1903121.260526665"/>
    <n v="0"/>
    <n v="0"/>
    <n v="1640"/>
    <n v="8779000"/>
    <n v="14220000"/>
    <n v="1640"/>
    <n v="0"/>
    <n v="0"/>
    <n v="0.42851335002709767"/>
    <n v="0.5278298056726145"/>
    <n v="0"/>
    <n v="0"/>
    <n v="1"/>
    <n v="1"/>
    <n v="21732509.119847089"/>
    <n v="14397864.811557749"/>
    <n v="70818241.663894713"/>
  </r>
  <r>
    <x v="1642"/>
    <x v="1642"/>
    <n v="3864918016.5979338"/>
    <n v="78675203.643775016"/>
    <n v="0"/>
    <n v="0"/>
    <n v="0"/>
    <n v="1641"/>
    <n v="7423000"/>
    <n v="11571000"/>
    <n v="1641"/>
    <n v="0"/>
    <n v="0"/>
    <n v="0.42842381875208252"/>
    <n v="0.52777744103587199"/>
    <n v="0"/>
    <n v="0"/>
    <n v="1"/>
    <n v="1"/>
    <n v="18575301.893036459"/>
    <n v="11612611.72529925"/>
    <n v="57531746.788231149"/>
  </r>
  <r>
    <x v="1643"/>
    <x v="1643"/>
    <n v="3866373388.2907681"/>
    <n v="77835592.706203789"/>
    <n v="-600000"/>
    <n v="0"/>
    <n v="0"/>
    <n v="1642"/>
    <n v="7553000"/>
    <n v="12689000"/>
    <n v="1642"/>
    <n v="0"/>
    <n v="0"/>
    <n v="0.42837447445288929"/>
    <n v="0.52773020648531399"/>
    <n v="0"/>
    <n v="0"/>
    <n v="1"/>
    <n v="1"/>
    <n v="16020096.86619975"/>
    <n v="9438574.516772652"/>
    <n v="46729896.530597948"/>
  </r>
  <r>
    <x v="1644"/>
    <x v="1644"/>
    <n v="3624690008.360548"/>
    <n v="77152993.442275479"/>
    <n v="18959139.99986589"/>
    <n v="0"/>
    <n v="0"/>
    <n v="1643"/>
    <n v="6400000"/>
    <n v="11170000"/>
    <n v="1643"/>
    <n v="0"/>
    <n v="0"/>
    <n v="0.4283648573437655"/>
    <n v="0.52771967138475318"/>
    <n v="0"/>
    <n v="0"/>
    <n v="1"/>
    <n v="1"/>
    <n v="23344746.905158062"/>
    <n v="13487041.959460661"/>
    <n v="49000052.971253052"/>
  </r>
  <r>
    <x v="1645"/>
    <x v="1645"/>
    <n v="3652792169.2882619"/>
    <n v="77296451.005418256"/>
    <n v="903078.95762304217"/>
    <n v="0"/>
    <n v="0"/>
    <n v="1644"/>
    <n v="25116000"/>
    <n v="48310000"/>
    <n v="1644"/>
    <n v="0"/>
    <n v="0"/>
    <n v="0.42822621692171159"/>
    <n v="0.52757698868664971"/>
    <n v="0"/>
    <n v="0"/>
    <n v="1"/>
    <n v="1"/>
    <n v="13939988.3026467"/>
    <n v="7739896.532150222"/>
    <n v="39795104.266358837"/>
  </r>
  <r>
    <x v="1646"/>
    <x v="1646"/>
    <n v="3680801712.0167222"/>
    <n v="76714764.436858535"/>
    <n v="82617946.946791768"/>
    <n v="0"/>
    <n v="0"/>
    <n v="1645"/>
    <n v="27794000"/>
    <n v="51072000"/>
    <n v="1645"/>
    <n v="0"/>
    <n v="0"/>
    <n v="0.42783519483624988"/>
    <n v="0.52703635549545413"/>
    <n v="0"/>
    <n v="0"/>
    <n v="1"/>
    <n v="1"/>
    <n v="54182808.509288013"/>
    <n v="30450570.515047189"/>
    <n v="77638653.59303242"/>
  </r>
  <r>
    <x v="1647"/>
    <x v="1647"/>
    <n v="3424967014.1719179"/>
    <n v="79106204.634482816"/>
    <n v="20693654.682647921"/>
    <n v="0"/>
    <n v="0"/>
    <n v="1646"/>
    <n v="23543000"/>
    <n v="36693000"/>
    <n v="1646"/>
    <n v="0"/>
    <n v="0"/>
    <n v="0.42844609968031611"/>
    <n v="0.52771945440331969"/>
    <n v="0"/>
    <n v="0"/>
    <n v="1"/>
    <n v="1"/>
    <n v="23090943.446169589"/>
    <n v="12138442.379001779"/>
    <n v="64271698.775130242"/>
  </r>
  <r>
    <x v="1648"/>
    <x v="1648"/>
    <n v="3709544185.6230302"/>
    <n v="78261509.207121626"/>
    <n v="1393793.2892771291"/>
    <n v="0"/>
    <n v="0"/>
    <n v="1647"/>
    <n v="22864000"/>
    <n v="45014000"/>
    <n v="1647"/>
    <n v="0"/>
    <n v="0"/>
    <n v="0.42846241325221612"/>
    <n v="0.52781689274435872"/>
    <n v="0"/>
    <n v="0"/>
    <n v="1"/>
    <n v="1"/>
    <n v="17489381.258204591"/>
    <n v="10595568.24804078"/>
    <n v="52217267.693382911"/>
  </r>
  <r>
    <x v="1649"/>
    <x v="1649"/>
    <n v="3385825612.1191082"/>
    <n v="77499755.84198302"/>
    <n v="53261870"/>
    <n v="0"/>
    <n v="0"/>
    <n v="1648"/>
    <n v="24199000"/>
    <n v="44599000"/>
    <n v="1648"/>
    <n v="0"/>
    <n v="0"/>
    <n v="0.42838712901230508"/>
    <n v="0.52758129783369256"/>
    <n v="0"/>
    <n v="0"/>
    <n v="1"/>
    <n v="1"/>
    <n v="41780004.467148773"/>
    <n v="23944149.955868229"/>
    <n v="71578045.038933963"/>
  </r>
  <r>
    <x v="1650"/>
    <x v="1650"/>
    <n v="3264725138.0726848"/>
    <n v="78723217.753595278"/>
    <n v="12543811.393244321"/>
    <n v="0"/>
    <n v="0"/>
    <n v="1649"/>
    <n v="15880000"/>
    <n v="25015000"/>
    <n v="1649"/>
    <n v="0"/>
    <n v="0"/>
    <n v="0.42880708015209668"/>
    <n v="0.52805349026122106"/>
    <n v="0"/>
    <n v="0"/>
    <n v="1"/>
    <n v="1"/>
    <n v="20845076.488212731"/>
    <n v="11577947.435532151"/>
    <n v="59315466.935815454"/>
  </r>
  <r>
    <x v="1651"/>
    <x v="1651"/>
    <n v="3265237645.5239038"/>
    <n v="77948310.993418962"/>
    <n v="0"/>
    <n v="0"/>
    <n v="0"/>
    <n v="1650"/>
    <n v="10510000"/>
    <n v="17205000"/>
    <n v="1650"/>
    <n v="0"/>
    <n v="0"/>
    <n v="0.42885205597149112"/>
    <n v="0.52811269211281986"/>
    <n v="0"/>
    <n v="0"/>
    <n v="1"/>
    <n v="1"/>
    <n v="16633816.529076619"/>
    <n v="9748070.4770678878"/>
    <n v="48150562.459542423"/>
  </r>
  <r>
    <x v="1652"/>
    <x v="1652"/>
    <n v="3265698692.280509"/>
    <n v="77242769.313469425"/>
    <n v="-600000"/>
    <n v="0"/>
    <n v="0"/>
    <n v="1651"/>
    <n v="8478000"/>
    <n v="12400000"/>
    <n v="1651"/>
    <n v="0"/>
    <n v="0"/>
    <n v="0.42885961453628429"/>
    <n v="0.52812431551748928"/>
    <n v="0"/>
    <n v="0"/>
    <n v="1"/>
    <n v="1"/>
    <n v="14402545.79622861"/>
    <n v="7893358.0939010251"/>
    <n v="39074642.977502733"/>
  </r>
  <r>
    <x v="1653"/>
    <x v="1653"/>
    <n v="3239056500.133358"/>
    <n v="76669236.463989764"/>
    <n v="-1194000.00013411"/>
    <n v="0"/>
    <n v="0"/>
    <n v="1652"/>
    <n v="7484000"/>
    <n v="10931000"/>
    <n v="1652"/>
    <n v="0"/>
    <n v="0"/>
    <n v="0.42885883924383628"/>
    <n v="0.52812051566731233"/>
    <n v="0"/>
    <n v="0"/>
    <n v="1"/>
    <n v="1"/>
    <n v="12560811.19097138"/>
    <n v="6405623.467442411"/>
    <n v="31700297.953717358"/>
  </r>
  <r>
    <x v="1654"/>
    <x v="1654"/>
    <n v="3171774492.4654088"/>
    <n v="76203230.884840742"/>
    <n v="-1782060.0003996489"/>
    <n v="0"/>
    <n v="0"/>
    <n v="1653"/>
    <n v="5967000"/>
    <n v="8930000"/>
    <n v="1653"/>
    <n v="0"/>
    <n v="0"/>
    <n v="0.42885620711221001"/>
    <n v="0.52811855506203464"/>
    <n v="0"/>
    <n v="0"/>
    <n v="1"/>
    <n v="1"/>
    <n v="11016746.911282619"/>
    <n v="5194352.1933941739"/>
    <n v="25699224.17685746"/>
  </r>
  <r>
    <x v="1655"/>
    <x v="1655"/>
    <n v="3158566640.938024"/>
    <n v="75824006.173780769"/>
    <n v="-2364239.4007939738"/>
    <n v="0"/>
    <n v="0"/>
    <n v="1654"/>
    <n v="5673000"/>
    <n v="8094000"/>
    <n v="1654"/>
    <n v="0"/>
    <n v="0"/>
    <n v="0.42886210886312848"/>
    <n v="0.528118844528078"/>
    <n v="0"/>
    <n v="0"/>
    <n v="1"/>
    <n v="1"/>
    <n v="9720531.1916417144"/>
    <n v="4210992.9461720241"/>
    <n v="20833871.748199251"/>
  </r>
  <r>
    <x v="1656"/>
    <x v="1656"/>
    <n v="3267123778.801249"/>
    <n v="75516550.885349318"/>
    <n v="-2940597.0073144832"/>
    <n v="0"/>
    <n v="0"/>
    <n v="1655"/>
    <n v="5042000"/>
    <n v="10503000"/>
    <n v="1655"/>
    <n v="0"/>
    <n v="0"/>
    <n v="0.42886583380601928"/>
    <n v="0.52812346916421327"/>
    <n v="0"/>
    <n v="0"/>
    <n v="1"/>
    <n v="1"/>
    <n v="8628315.3551596608"/>
    <n v="3412891.3809497422"/>
    <n v="16882535.751843419"/>
  </r>
  <r>
    <x v="1657"/>
    <x v="1657"/>
    <n v="3267395162.8938489"/>
    <n v="75266854.863064617"/>
    <n v="-3511191.0378986131"/>
    <n v="0"/>
    <n v="0"/>
    <n v="1656"/>
    <n v="5037000"/>
    <n v="7871000"/>
    <n v="1656"/>
    <n v="0"/>
    <n v="0"/>
    <n v="0.42887377418923012"/>
    <n v="0.52812120997740908"/>
    <n v="0"/>
    <n v="0"/>
    <n v="1"/>
    <n v="1"/>
    <n v="7706018.4660549033"/>
    <n v="2767089.345507083"/>
    <n v="13692560.479164939"/>
  </r>
  <r>
    <x v="1658"/>
    <x v="1658"/>
    <n v="3267639198.7742772"/>
    <n v="75065271.363835767"/>
    <n v="-4076079.1283044401"/>
    <n v="0"/>
    <n v="0"/>
    <n v="1657"/>
    <n v="4363000"/>
    <n v="6755000"/>
    <n v="1657"/>
    <n v="0"/>
    <n v="0"/>
    <n v="0.42887465479138209"/>
    <n v="0.5281291732243536"/>
    <n v="0"/>
    <n v="0"/>
    <n v="1"/>
    <n v="1"/>
    <n v="7178998.1631883811"/>
    <n v="2500000"/>
    <n v="11081369.012277599"/>
  </r>
  <r>
    <x v="1659"/>
    <x v="1659"/>
    <n v="3254321639.379405"/>
    <n v="74900262.839299545"/>
    <n v="-4635318.3379324703"/>
    <n v="0"/>
    <n v="0"/>
    <n v="1658"/>
    <n v="3796000"/>
    <n v="6079000"/>
    <n v="1658"/>
    <n v="0"/>
    <n v="0"/>
    <n v="0.42888783326886659"/>
    <n v="0.5281417991083992"/>
    <n v="0"/>
    <n v="0"/>
    <n v="1"/>
    <n v="1"/>
    <n v="6934638.8136419933"/>
    <n v="2500000"/>
    <n v="8952349.4236817919"/>
  </r>
  <r>
    <x v="1660"/>
    <x v="1660"/>
    <n v="3471125071.181529"/>
    <n v="74840815.375601515"/>
    <n v="-5188965.1555892201"/>
    <n v="0"/>
    <n v="0"/>
    <n v="1659"/>
    <n v="4179000"/>
    <n v="11869000"/>
    <n v="1659"/>
    <n v="0"/>
    <n v="0"/>
    <n v="0.42891356978776801"/>
    <n v="0.52815735573839762"/>
    <n v="0"/>
    <n v="0"/>
    <n v="1"/>
    <n v="1"/>
    <n v="6704918.2281552721"/>
    <n v="2500000"/>
    <n v="6993338.0560399853"/>
  </r>
  <r>
    <x v="1661"/>
    <x v="1661"/>
    <n v="3403621339.79493"/>
    <n v="74840815.375601515"/>
    <n v="33849449.494806848"/>
    <n v="0"/>
    <n v="0"/>
    <n v="1660"/>
    <n v="4650000"/>
    <n v="8850000"/>
    <n v="1660"/>
    <n v="0"/>
    <n v="0"/>
    <n v="0.42893090678737628"/>
    <n v="0.52813178240852787"/>
    <n v="0"/>
    <n v="0"/>
    <n v="1"/>
    <n v="1"/>
    <n v="23648156.691342659"/>
    <n v="12698937.00707496"/>
    <n v="26719077.723585289"/>
  </r>
  <r>
    <x v="1662"/>
    <x v="1662"/>
    <n v="3309011386.1527362"/>
    <n v="75888453.584521264"/>
    <n v="5007983.022913374"/>
    <n v="0"/>
    <n v="0"/>
    <n v="1661"/>
    <n v="3460000"/>
    <n v="6297000"/>
    <n v="1661"/>
    <n v="0"/>
    <n v="0"/>
    <n v="0.42876625974745142"/>
    <n v="0.52792633251217336"/>
    <n v="0"/>
    <n v="0"/>
    <n v="1"/>
    <n v="1"/>
    <n v="8658940.1489661578"/>
    <n v="3794270.493808995"/>
    <n v="21672922.4390078"/>
  </r>
  <r>
    <x v="1663"/>
    <x v="1663"/>
    <n v="3200834408.342557"/>
    <n v="75569572.855686277"/>
    <n v="0"/>
    <n v="0"/>
    <n v="0"/>
    <n v="1662"/>
    <n v="2820000"/>
    <n v="5440000"/>
    <n v="1662"/>
    <n v="0"/>
    <n v="0"/>
    <n v="0.42880137542471658"/>
    <n v="0.52793608299805206"/>
    <n v="0"/>
    <n v="0"/>
    <n v="1"/>
    <n v="1"/>
    <n v="7794264.2032848559"/>
    <n v="3589663.2942198212"/>
    <n v="17563426.378713101"/>
  </r>
  <r>
    <x v="1664"/>
    <x v="1664"/>
    <n v="3241582727.99226"/>
    <n v="75309882.254634738"/>
    <n v="-600000"/>
    <n v="0"/>
    <n v="0"/>
    <n v="1663"/>
    <n v="2484000"/>
    <n v="4801000"/>
    <n v="1663"/>
    <n v="0"/>
    <n v="0"/>
    <n v="0.4288454960523006"/>
    <n v="0.52795068332892781"/>
    <n v="0"/>
    <n v="0"/>
    <n v="1"/>
    <n v="1"/>
    <n v="6861162.1535057873"/>
    <n v="2872501.016481481"/>
    <n v="14216105.65177208"/>
  </r>
  <r>
    <x v="1665"/>
    <x v="1665"/>
    <n v="3282321676.9817262"/>
    <n v="75098355.65411301"/>
    <n v="-1194000.00013411"/>
    <n v="0"/>
    <n v="0"/>
    <n v="1664"/>
    <n v="2353000"/>
    <n v="4579000"/>
    <n v="1664"/>
    <n v="0"/>
    <n v="0"/>
    <n v="0.42889684466683292"/>
    <n v="0.52797055154378569"/>
    <n v="0"/>
    <n v="0"/>
    <n v="1"/>
    <n v="1"/>
    <n v="6285657.6057284903"/>
    <n v="2500000"/>
    <n v="11506305.542936141"/>
  </r>
  <r>
    <x v="1666"/>
    <x v="1666"/>
    <n v="3255342056.2692618"/>
    <n v="74927115.772466138"/>
    <n v="-1782060.0003996489"/>
    <n v="0"/>
    <n v="0"/>
    <n v="1665"/>
    <n v="2284000"/>
    <n v="4483000"/>
    <n v="1665"/>
    <n v="0"/>
    <n v="0"/>
    <n v="0.42895098194345072"/>
    <n v="0.52799317957375147"/>
    <n v="0"/>
    <n v="0"/>
    <n v="1"/>
    <n v="1"/>
    <n v="6094815.3475881144"/>
    <n v="2500000"/>
    <n v="9308150.3507620916"/>
  </r>
  <r>
    <x v="1667"/>
    <x v="1667"/>
    <n v="3147095278.4115152"/>
    <n v="74840815.375601515"/>
    <n v="-2364239.4007939738"/>
    <n v="0"/>
    <n v="0"/>
    <n v="1666"/>
    <n v="2438000"/>
    <n v="5028000"/>
    <n v="1666"/>
    <n v="0"/>
    <n v="0"/>
    <n v="0.42900633988032721"/>
    <n v="0.52801676269933884"/>
    <n v="0"/>
    <n v="0"/>
    <n v="1"/>
    <n v="1"/>
    <n v="5915405.8207703456"/>
    <n v="2500000"/>
    <n v="7367246.4044559915"/>
  </r>
  <r>
    <x v="1668"/>
    <x v="1668"/>
    <n v="3390946746.5664921"/>
    <n v="74840815.375601515"/>
    <n v="658177.99268551683"/>
    <n v="0"/>
    <n v="0"/>
    <n v="1667"/>
    <n v="4200000"/>
    <n v="6497000"/>
    <n v="1667"/>
    <n v="0"/>
    <n v="0"/>
    <n v="0.42905892432634168"/>
    <n v="0.5280384695586593"/>
    <n v="0"/>
    <n v="0"/>
    <n v="1"/>
    <n v="1"/>
    <n v="5941321.9552958198"/>
    <n v="2694577.827311039"/>
    <n v="7393852.6856445912"/>
  </r>
  <r>
    <x v="1669"/>
    <x v="1669"/>
    <n v="3242049724.0011549"/>
    <n v="74840815.375601515"/>
    <n v="12678097.21656302"/>
    <n v="0"/>
    <n v="0"/>
    <n v="1668"/>
    <n v="7634000"/>
    <n v="12860000"/>
    <n v="1668"/>
    <n v="0"/>
    <n v="0"/>
    <n v="0.4290775476111055"/>
    <n v="0.52805224182250421"/>
    <n v="0"/>
    <n v="0"/>
    <n v="1"/>
    <n v="1"/>
    <n v="10340197.50277623"/>
    <n v="5009470.7495177779"/>
    <n v="12574392.693894779"/>
  </r>
  <r>
    <x v="1670"/>
    <x v="1670"/>
    <n v="3255660036.968874"/>
    <n v="74994611.200162932"/>
    <n v="0"/>
    <n v="0"/>
    <n v="0"/>
    <n v="1669"/>
    <n v="2790000"/>
    <n v="7336000"/>
    <n v="1669"/>
    <n v="0"/>
    <n v="0"/>
    <n v="0.4290583600772937"/>
    <n v="0.52804643225385828"/>
    <n v="0"/>
    <n v="0"/>
    <n v="1"/>
    <n v="1"/>
    <n v="5659187.1343283094"/>
    <n v="2500000"/>
    <n v="10180639.863053771"/>
  </r>
  <r>
    <x v="1671"/>
    <x v="1671"/>
    <n v="3404702567.1149321"/>
    <n v="74843343.233899117"/>
    <n v="-600000"/>
    <n v="0"/>
    <n v="0"/>
    <n v="1670"/>
    <n v="3888000"/>
    <n v="11808000"/>
    <n v="1670"/>
    <n v="0"/>
    <n v="0"/>
    <n v="0.42910440178080922"/>
    <n v="0.52805388669348563"/>
    <n v="0"/>
    <n v="0"/>
    <n v="1"/>
    <n v="1"/>
    <n v="5505874.6594280684"/>
    <n v="2500000"/>
    <n v="8254337.4918564958"/>
  </r>
  <r>
    <x v="1672"/>
    <x v="1672"/>
    <n v="3391215316.3549132"/>
    <n v="74840815.375601515"/>
    <n v="8162814.9998658895"/>
    <n v="0"/>
    <n v="0"/>
    <n v="1671"/>
    <n v="5264000"/>
    <n v="13100000"/>
    <n v="1671"/>
    <n v="0"/>
    <n v="0"/>
    <n v="0.42912812436567238"/>
    <n v="0.52801581672088904"/>
    <n v="0"/>
    <n v="0"/>
    <n v="1"/>
    <n v="1"/>
    <n v="8214453.4688131101"/>
    <n v="4129545.5586212832"/>
    <n v="11465301.253968"/>
  </r>
  <r>
    <x v="1673"/>
    <x v="1673"/>
    <n v="3215189430.2790322"/>
    <n v="74924524.596250951"/>
    <n v="3598775"/>
    <n v="0"/>
    <n v="0"/>
    <n v="1672"/>
    <n v="3957000"/>
    <n v="7866000"/>
    <n v="1672"/>
    <n v="0"/>
    <n v="0"/>
    <n v="0.42913779188804091"/>
    <n v="0.52799339825554237"/>
    <n v="0"/>
    <n v="0"/>
    <n v="1"/>
    <n v="1"/>
    <n v="5845076.0205390919"/>
    <n v="2779945.5702698529"/>
    <n v="11267773.72964754"/>
  </r>
  <r>
    <x v="1674"/>
    <x v="1674"/>
    <n v="3188142953.1430459"/>
    <n v="74912042.277065739"/>
    <n v="0"/>
    <n v="0"/>
    <n v="0"/>
    <n v="1673"/>
    <n v="2576000"/>
    <n v="5083000"/>
    <n v="1673"/>
    <n v="0"/>
    <n v="0"/>
    <n v="0.42916210708467067"/>
    <n v="0.52799748749325692"/>
    <n v="0"/>
    <n v="0"/>
    <n v="1"/>
    <n v="1"/>
    <n v="5285434.718141688"/>
    <n v="2500000"/>
    <n v="9118286.4718241058"/>
  </r>
  <r>
    <x v="1675"/>
    <x v="1675"/>
    <n v="3188180757.6046882"/>
    <n v="74840815.375601515"/>
    <n v="-600000"/>
    <n v="0"/>
    <n v="0"/>
    <n v="1674"/>
    <n v="2760000"/>
    <n v="7681000"/>
    <n v="1674"/>
    <n v="0"/>
    <n v="0"/>
    <n v="0.42921213588680351"/>
    <n v="0.52801955941502521"/>
    <n v="0"/>
    <n v="0"/>
    <n v="1"/>
    <n v="1"/>
    <n v="5154512.5198870637"/>
    <n v="2500000"/>
    <n v="7187100.3987718411"/>
  </r>
  <r>
    <x v="1676"/>
    <x v="1676"/>
    <n v="3228849367.4956789"/>
    <n v="74840815.375601515"/>
    <n v="-1194000.00013411"/>
    <n v="0"/>
    <n v="0"/>
    <n v="1675"/>
    <n v="2596000"/>
    <n v="6196000"/>
    <n v="1675"/>
    <n v="0"/>
    <n v="0"/>
    <n v="0.42925871973789997"/>
    <n v="0.52802216256292045"/>
    <n v="0"/>
    <n v="0"/>
    <n v="1"/>
    <n v="1"/>
    <n v="5031433.4394586254"/>
    <n v="2500000"/>
    <n v="5236522.701917503"/>
  </r>
  <r>
    <x v="1677"/>
    <x v="1677"/>
    <n v="3784228466.59866"/>
    <n v="74840815.375601515"/>
    <n v="-1782060.0003996489"/>
    <n v="0"/>
    <n v="0"/>
    <n v="1676"/>
    <n v="3551000"/>
    <n v="11303000"/>
    <n v="1676"/>
    <n v="0"/>
    <n v="0"/>
    <n v="0.42930836215241758"/>
    <n v="0.52803648890955379"/>
    <n v="0"/>
    <n v="0"/>
    <n v="1"/>
    <n v="1"/>
    <n v="4915727.6214914657"/>
    <n v="2500000"/>
    <n v="3296773.2194480812"/>
  </r>
  <r>
    <x v="1678"/>
    <x v="1678"/>
    <n v="3727612502.8642468"/>
    <n v="74840815.375601515"/>
    <n v="117834845.599206"/>
    <n v="0"/>
    <n v="2468111.1652870928"/>
    <n v="1677"/>
    <n v="4788000"/>
    <n v="9591000"/>
    <n v="1677"/>
    <n v="0"/>
    <n v="90.086057532978884"/>
    <n v="0.42933922179664069"/>
    <n v="0.52799762279451379"/>
    <n v="0"/>
    <n v="0"/>
    <n v="1"/>
    <n v="1"/>
    <n v="63547769.923119158"/>
    <n v="35522453.605066776"/>
    <n v="67186876.164194658"/>
  </r>
  <r>
    <x v="1679"/>
    <x v="1679"/>
    <n v="3321519197.0354099"/>
    <n v="78445727.456082225"/>
    <n v="64969095.587502487"/>
    <n v="0"/>
    <n v="0"/>
    <n v="1678"/>
    <n v="4667000"/>
    <n v="7653000"/>
    <n v="1678"/>
    <n v="0"/>
    <n v="0"/>
    <n v="0.42667287664217679"/>
    <n v="0.52520783407318028"/>
    <n v="0"/>
    <n v="0"/>
    <n v="1"/>
    <n v="1"/>
    <n v="37910827.226238526"/>
    <n v="19845171.78988665"/>
    <n v="74671374.477043569"/>
  </r>
  <r>
    <x v="1680"/>
    <x v="1680"/>
    <n v="3150634405.5131111"/>
    <n v="78918693.931026012"/>
    <n v="13607738.320392091"/>
    <n v="0"/>
    <n v="0"/>
    <n v="1679"/>
    <n v="4167000"/>
    <n v="5861000"/>
    <n v="1679"/>
    <n v="0"/>
    <n v="0"/>
    <n v="0.4260377299029372"/>
    <n v="0.52433855095194948"/>
    <n v="0"/>
    <n v="0"/>
    <n v="1"/>
    <n v="1"/>
    <n v="19279910.11660685"/>
    <n v="11823526.79074759"/>
    <n v="60630231.265627399"/>
  </r>
  <r>
    <x v="1681"/>
    <x v="1681"/>
    <n v="3112759714.437099"/>
    <n v="78031394.645049348"/>
    <n v="0"/>
    <n v="0"/>
    <n v="0"/>
    <n v="1680"/>
    <n v="3884000"/>
    <n v="5363000"/>
    <n v="1680"/>
    <n v="0"/>
    <n v="0"/>
    <n v="0.42589675440668762"/>
    <n v="0.52418343407732482"/>
    <n v="0"/>
    <n v="0"/>
    <n v="1"/>
    <n v="1"/>
    <n v="14951737.90890562"/>
    <n v="9974046.1602918413"/>
    <n v="49240291.047980636"/>
  </r>
  <r>
    <x v="1682"/>
    <x v="1682"/>
    <n v="3141809642.162044"/>
    <n v="77311632.32439886"/>
    <n v="-600000"/>
    <n v="0"/>
    <n v="0"/>
    <n v="1681"/>
    <n v="3247000"/>
    <n v="4776000"/>
    <n v="1681"/>
    <n v="0"/>
    <n v="0"/>
    <n v="0.42582076996150853"/>
    <n v="0.52411578574475914"/>
    <n v="0"/>
    <n v="0"/>
    <n v="1"/>
    <n v="1"/>
    <n v="12788001.733256809"/>
    <n v="8072563.0834210133"/>
    <n v="39967351.281567201"/>
  </r>
  <r>
    <x v="1683"/>
    <x v="1683"/>
    <n v="3089942505.462451"/>
    <n v="76725649.209651232"/>
    <n v="-1194000.00013411"/>
    <n v="0"/>
    <n v="0"/>
    <n v="1682"/>
    <n v="3113000"/>
    <n v="4456000"/>
    <n v="1682"/>
    <n v="0"/>
    <n v="0"/>
    <n v="0.42579349800244543"/>
    <n v="0.52407851110187287"/>
    <n v="0"/>
    <n v="0"/>
    <n v="1"/>
    <n v="1"/>
    <n v="11022369.81667711"/>
    <n v="6553473.5459596897"/>
    <n v="32436399.840498481"/>
  </r>
  <r>
    <x v="1684"/>
    <x v="1684"/>
    <n v="2970478508.736836"/>
    <n v="76249747.231032267"/>
    <n v="-1782060.0003996489"/>
    <n v="0"/>
    <n v="0"/>
    <n v="1683"/>
    <n v="3214000"/>
    <n v="4344000"/>
    <n v="1683"/>
    <n v="0"/>
    <n v="0"/>
    <n v="0.42580092223832172"/>
    <n v="0.52406362924834005"/>
    <n v="0"/>
    <n v="0"/>
    <n v="1"/>
    <n v="1"/>
    <n v="9553684.788382303"/>
    <n v="5316561.3546097204"/>
    <n v="26308822.222351789"/>
  </r>
  <r>
    <x v="1685"/>
    <x v="1685"/>
    <n v="2998908857.2133741"/>
    <n v="75862528.386848152"/>
    <n v="-2364239.4007939738"/>
    <n v="0"/>
    <n v="0"/>
    <n v="1684"/>
    <n v="3093000"/>
    <n v="4264000"/>
    <n v="1684"/>
    <n v="0"/>
    <n v="0"/>
    <n v="0.42582777756307361"/>
    <n v="0.52406485399245595"/>
    <n v="0"/>
    <n v="0"/>
    <n v="1"/>
    <n v="1"/>
    <n v="8331808.2403800776"/>
    <n v="4312572.8960205792"/>
    <n v="21341695.696605541"/>
  </r>
  <r>
    <x v="1686"/>
    <x v="1686"/>
    <n v="3054181977.8238811"/>
    <n v="75548641.707302928"/>
    <n v="-2940597.0073144832"/>
    <n v="0"/>
    <n v="0"/>
    <n v="1685"/>
    <n v="3129000"/>
    <n v="4218000"/>
    <n v="1685"/>
    <n v="0"/>
    <n v="0"/>
    <n v="0.42586492616476013"/>
    <n v="0.52407680410167679"/>
    <n v="0"/>
    <n v="0"/>
    <n v="1"/>
    <n v="1"/>
    <n v="7311369.9413777404"/>
    <n v="3496969.7284076158"/>
    <n v="17301208.873147439"/>
  </r>
  <r>
    <x v="1687"/>
    <x v="1687"/>
    <n v="3149835150.8522701"/>
    <n v="75293311.993798003"/>
    <n v="-2791436.0378986131"/>
    <n v="0"/>
    <n v="0"/>
    <n v="1686"/>
    <n v="2991000"/>
    <n v="4324000"/>
    <n v="1686"/>
    <n v="0"/>
    <n v="0"/>
    <n v="0.42590532042167351"/>
    <n v="0.52409577246876737"/>
    <n v="0"/>
    <n v="0"/>
    <n v="1"/>
    <n v="1"/>
    <n v="6663887.3194766017"/>
    <n v="3042051.2396094911"/>
    <n v="14414052.350221921"/>
  </r>
  <r>
    <x v="1688"/>
    <x v="1688"/>
    <n v="3204965846.9844971"/>
    <n v="75110864.462089062"/>
    <n v="16789618.321856439"/>
    <n v="0"/>
    <n v="0"/>
    <n v="1687"/>
    <n v="3306000"/>
    <n v="4214000"/>
    <n v="1687"/>
    <n v="0"/>
    <n v="0"/>
    <n v="0.42594836745748071"/>
    <n v="0.52411790922857704"/>
    <n v="0"/>
    <n v="0"/>
    <n v="1"/>
    <n v="1"/>
    <n v="14759325.70959368"/>
    <n v="8168563.7238410246"/>
    <n v="22699987.82088187"/>
  </r>
  <r>
    <x v="1689"/>
    <x v="1689"/>
    <n v="3165531404.0804791"/>
    <n v="75634476.002550215"/>
    <n v="289658.94158194959"/>
    <n v="0"/>
    <n v="0"/>
    <n v="1688"/>
    <n v="4183000"/>
    <n v="5151000"/>
    <n v="1688"/>
    <n v="0"/>
    <n v="0"/>
    <n v="0.42591914670978348"/>
    <n v="0.52403946101595089"/>
    <n v="0"/>
    <n v="0"/>
    <n v="1"/>
    <n v="1"/>
    <n v="6971473.018222251"/>
    <n v="3422984.2529453291"/>
    <n v="18408276.26511747"/>
  </r>
  <r>
    <x v="1690"/>
    <x v="1690"/>
    <n v="3098954936.955904"/>
    <n v="75363270.692433342"/>
    <n v="-458067.11856010091"/>
    <n v="0"/>
    <n v="0"/>
    <n v="1689"/>
    <n v="3238000"/>
    <n v="4322000"/>
    <n v="1689"/>
    <n v="0"/>
    <n v="0"/>
    <n v="0.42594289906569782"/>
    <n v="0.52405813550663893"/>
    <n v="0"/>
    <n v="0"/>
    <n v="1"/>
    <n v="1"/>
    <n v="6410974.0590054719"/>
    <n v="3034325.757684804"/>
    <n v="14907895.939696191"/>
  </r>
  <r>
    <x v="1691"/>
    <x v="1691"/>
    <n v="2964702224.7942448"/>
    <n v="75142071.825886086"/>
    <n v="-1053486.447476886"/>
    <n v="0"/>
    <n v="0"/>
    <n v="1690"/>
    <n v="3206000"/>
    <n v="4256000"/>
    <n v="1690"/>
    <n v="0"/>
    <n v="0"/>
    <n v="0.42598178654122759"/>
    <n v="0.52408135026128955"/>
    <n v="0"/>
    <n v="0"/>
    <n v="1"/>
    <n v="1"/>
    <n v="5710308.4439132679"/>
    <n v="2500000"/>
    <n v="12064037.08752767"/>
  </r>
  <r>
    <x v="1692"/>
    <x v="1692"/>
    <n v="2897848140.0047598"/>
    <n v="74962360.395630464"/>
    <n v="-1642951.5832375891"/>
    <n v="0"/>
    <n v="0"/>
    <n v="1691"/>
    <n v="3201000"/>
    <n v="4172000"/>
    <n v="1691"/>
    <n v="0"/>
    <n v="0"/>
    <n v="0.42601988308045302"/>
    <n v="0.52410718660141997"/>
    <n v="0"/>
    <n v="0"/>
    <n v="1"/>
    <n v="1"/>
    <n v="5553933.4596765731"/>
    <n v="2500000"/>
    <n v="9743865.99496199"/>
  </r>
  <r>
    <x v="1693"/>
    <x v="1693"/>
    <n v="2911979633.265306"/>
    <n v="74840815.375601515"/>
    <n v="-2226522.067772442"/>
    <n v="0"/>
    <n v="0"/>
    <n v="1692"/>
    <n v="3145000"/>
    <n v="4127000"/>
    <n v="1692"/>
    <n v="0"/>
    <n v="0"/>
    <n v="0.42605807462688983"/>
    <n v="0.52413381876683562"/>
    <n v="0"/>
    <n v="0"/>
    <n v="1"/>
    <n v="1"/>
    <n v="5406926.3858690243"/>
    <n v="2500000"/>
    <n v="7785731.1075239535"/>
  </r>
  <r>
    <x v="1694"/>
    <x v="1694"/>
    <n v="2966610307.161314"/>
    <n v="74840815.375601515"/>
    <n v="-2804256.8475923841"/>
    <n v="0"/>
    <n v="0"/>
    <n v="1693"/>
    <n v="3125000"/>
    <n v="4375000"/>
    <n v="1693"/>
    <n v="0"/>
    <n v="0"/>
    <n v="0.42609737945083692"/>
    <n v="0.52416103315508678"/>
    <n v="0"/>
    <n v="0"/>
    <n v="1"/>
    <n v="1"/>
    <n v="5268726.0218213676"/>
    <n v="2500000"/>
    <n v="5826190.4110569404"/>
  </r>
  <r>
    <x v="1695"/>
    <x v="1695"/>
    <n v="3021207462.1853452"/>
    <n v="74840815.375601515"/>
    <n v="2381825.7202567402"/>
    <n v="0"/>
    <n v="0"/>
    <n v="1694"/>
    <n v="3756000"/>
    <n v="5328000"/>
    <n v="1694"/>
    <n v="0"/>
    <n v="0"/>
    <n v="0.42613707632041531"/>
    <n v="0.5241872799772701"/>
    <n v="0"/>
    <n v="0"/>
    <n v="1"/>
    <n v="1"/>
    <n v="5810129.3679282004"/>
    <n v="3171324.5813795528"/>
    <n v="7019628.5082486253"/>
  </r>
  <r>
    <x v="1696"/>
    <x v="1696"/>
    <n v="3346244973.9876118"/>
    <n v="74840815.375601515"/>
    <n v="1439510"/>
    <n v="0"/>
    <n v="0"/>
    <n v="1695"/>
    <n v="4885000"/>
    <n v="12204000"/>
    <n v="1695"/>
    <n v="0"/>
    <n v="0"/>
    <n v="0.42616726644998648"/>
    <n v="0.52420779195676115"/>
    <n v="0"/>
    <n v="0"/>
    <n v="1"/>
    <n v="1"/>
    <n v="5056085.3806752414"/>
    <n v="2500000"/>
    <n v="5856539.371907806"/>
  </r>
  <r>
    <x v="1697"/>
    <x v="1697"/>
    <n v="3684869930.0197272"/>
    <n v="74840815.375601515"/>
    <n v="6477795"/>
    <n v="0"/>
    <n v="0"/>
    <n v="1696"/>
    <n v="21243000"/>
    <n v="39988000"/>
    <n v="1696"/>
    <n v="0"/>
    <n v="0"/>
    <n v="0.42616826668231611"/>
    <n v="0.52415883459004453"/>
    <n v="0"/>
    <n v="0"/>
    <n v="1"/>
    <n v="1"/>
    <n v="6624195.7398131527"/>
    <n v="3314656.654100982"/>
    <n v="7483184.073109081"/>
  </r>
  <r>
    <x v="1698"/>
    <x v="1698"/>
    <n v="3807102585.0344539"/>
    <n v="74840815.375601515"/>
    <n v="107963250"/>
    <n v="0"/>
    <n v="0"/>
    <n v="1697"/>
    <n v="82351000"/>
    <n v="142211000"/>
    <n v="1697"/>
    <n v="0"/>
    <n v="0"/>
    <n v="0.4255362508458439"/>
    <n v="0.52344797384305397"/>
    <n v="0"/>
    <n v="0"/>
    <n v="1"/>
    <n v="1"/>
    <n v="58385869.946849637"/>
    <n v="32413981.141864311"/>
    <n v="64672893.023786493"/>
  </r>
  <r>
    <x v="1699"/>
    <x v="1699"/>
    <n v="3771371429.9065299"/>
    <n v="78286861.798788175"/>
    <n v="170936664.3344399"/>
    <n v="0"/>
    <n v="22651163.514740601"/>
    <n v="1698"/>
    <n v="43388000"/>
    <n v="92645000"/>
    <n v="1698"/>
    <n v="0"/>
    <n v="826.76746828803186"/>
    <n v="0.42741059882711741"/>
    <n v="0.52443218704495353"/>
    <n v="0"/>
    <n v="0"/>
    <n v="1"/>
    <n v="1"/>
    <n v="92717475.178280115"/>
    <n v="51005060.757780284"/>
    <n v="132133778.2871609"/>
  </r>
  <r>
    <x v="1700"/>
    <x v="1700"/>
    <n v="3607260651.7511659"/>
    <n v="82549904.659634292"/>
    <n v="110606823.854416"/>
    <n v="0"/>
    <n v="0"/>
    <n v="1699"/>
    <n v="18477000"/>
    <n v="32974000"/>
    <n v="1699"/>
    <n v="0"/>
    <n v="0"/>
    <n v="0.42923080626987131"/>
    <n v="0.52732399579415068"/>
    <n v="0"/>
    <n v="0"/>
    <n v="1"/>
    <n v="1"/>
    <n v="70028519.495193303"/>
    <n v="39173483.670337349"/>
    <n v="144387288.84605959"/>
  </r>
  <r>
    <x v="1701"/>
    <x v="1701"/>
    <n v="3535208921.553628"/>
    <n v="83324238.416217461"/>
    <n v="26231123.908222821"/>
    <n v="0"/>
    <n v="0"/>
    <n v="1700"/>
    <n v="13267000"/>
    <n v="21864000"/>
    <n v="1700"/>
    <n v="0"/>
    <n v="0"/>
    <n v="0.4282087254634358"/>
    <n v="0.52623184688413005"/>
    <n v="0"/>
    <n v="0"/>
    <n v="1"/>
    <n v="1"/>
    <n v="36295515.807584532"/>
    <n v="22823728.091650888"/>
    <n v="117281297.0270135"/>
  </r>
  <r>
    <x v="1702"/>
    <x v="1702"/>
    <n v="3432758187.0963368"/>
    <n v="81611334.643027976"/>
    <n v="2890692.834360715"/>
    <n v="0"/>
    <n v="0"/>
    <n v="1701"/>
    <n v="10212000"/>
    <n v="16212000"/>
    <n v="1701"/>
    <n v="0"/>
    <n v="0"/>
    <n v="0.42799655178175428"/>
    <n v="0.52607940627726402"/>
    <n v="0"/>
    <n v="0"/>
    <n v="1"/>
    <n v="1"/>
    <n v="27534113.073366549"/>
    <n v="19297356.00875324"/>
    <n v="95256362.732545659"/>
  </r>
  <r>
    <x v="1703"/>
    <x v="1703"/>
    <n v="3610099293.1103482"/>
    <n v="80219517.169271633"/>
    <n v="10076570"/>
    <n v="0"/>
    <n v="0"/>
    <n v="1702"/>
    <n v="20841000"/>
    <n v="55060000"/>
    <n v="1702"/>
    <n v="0"/>
    <n v="0"/>
    <n v="0.42777373911360222"/>
    <n v="0.52596700781235417"/>
    <n v="0"/>
    <n v="0"/>
    <n v="1"/>
    <n v="1"/>
    <n v="27968567.15513074"/>
    <n v="18533766.27856924"/>
    <n v="82895444.294179171"/>
  </r>
  <r>
    <x v="1704"/>
    <x v="1704"/>
    <n v="3787458415.1365662"/>
    <n v="79438396.007038862"/>
    <n v="87090355"/>
    <n v="0"/>
    <n v="0"/>
    <n v="1703"/>
    <n v="49454000"/>
    <n v="125898000"/>
    <n v="1703"/>
    <n v="0"/>
    <n v="0"/>
    <n v="0.42801613342032568"/>
    <n v="0.52609979104580229"/>
    <n v="0"/>
    <n v="0"/>
    <n v="1"/>
    <n v="1"/>
    <n v="64972822.108541287"/>
    <n v="38600641.913746729"/>
    <n v="115019375.736322"/>
  </r>
  <r>
    <x v="1705"/>
    <x v="1705"/>
    <n v="3852213769.519135"/>
    <n v="81468397.482146785"/>
    <n v="124131742.00880811"/>
    <n v="0"/>
    <n v="4945176.1022901591"/>
    <n v="1704"/>
    <n v="61755000"/>
    <n v="103722000"/>
    <n v="1704"/>
    <n v="0"/>
    <n v="180.49892773359079"/>
    <n v="0.43039430262421402"/>
    <n v="0.52834190974014095"/>
    <n v="0"/>
    <n v="0"/>
    <n v="1"/>
    <n v="1"/>
    <n v="83404066.232360542"/>
    <n v="47731971.797512457"/>
    <n v="150586424.43331599"/>
  </r>
  <r>
    <x v="1706"/>
    <x v="1706"/>
    <n v="3824246985.0799208"/>
    <n v="83715979.209500805"/>
    <n v="98396386.67376259"/>
    <n v="0"/>
    <n v="0"/>
    <n v="1705"/>
    <n v="38157000"/>
    <n v="77427000"/>
    <n v="1705"/>
    <n v="0"/>
    <n v="0"/>
    <n v="0.43435330013770718"/>
    <n v="0.53159372022253093"/>
    <n v="0"/>
    <n v="0"/>
    <n v="1"/>
    <n v="1"/>
    <n v="74499987.0887485"/>
    <n v="42997619.100690827"/>
    <n v="159796671.42307019"/>
  </r>
  <r>
    <x v="1707"/>
    <x v="1707"/>
    <n v="3831088635.66678"/>
    <n v="84298000.591565564"/>
    <n v="43769679.29129111"/>
    <n v="0"/>
    <n v="0"/>
    <n v="1706"/>
    <n v="25590000"/>
    <n v="55412000"/>
    <n v="1706"/>
    <n v="0"/>
    <n v="0"/>
    <n v="0.4356864982186599"/>
    <n v="0.53341193133047426"/>
    <n v="0"/>
    <n v="0"/>
    <n v="1"/>
    <n v="1"/>
    <n v="51694982.435838252"/>
    <n v="31335674.480382029"/>
    <n v="141276234.30889469"/>
  </r>
  <r>
    <x v="1708"/>
    <x v="1708"/>
    <n v="3835910669.6770759"/>
    <n v="83127642.139981464"/>
    <n v="84080741.909226313"/>
    <n v="0"/>
    <n v="0"/>
    <n v="1707"/>
    <n v="73268000"/>
    <n v="136650000"/>
    <n v="1707"/>
    <n v="0"/>
    <n v="0"/>
    <n v="0.43606710772658452"/>
    <n v="0.53419789034883158"/>
    <n v="0"/>
    <n v="0"/>
    <n v="1"/>
    <n v="1"/>
    <n v="74419199.147983551"/>
    <n v="44966068.885852717"/>
    <n v="156563649.77070859"/>
  </r>
  <r>
    <x v="1709"/>
    <x v="1709"/>
    <n v="3840250246.6419659"/>
    <n v="84093696.8706723"/>
    <n v="96649023.151431218"/>
    <n v="0"/>
    <n v="0"/>
    <n v="1708"/>
    <n v="29573000"/>
    <n v="54229000"/>
    <n v="1708"/>
    <n v="0"/>
    <n v="0"/>
    <n v="0.44037477193071251"/>
    <n v="0.53721342375033254"/>
    <n v="0"/>
    <n v="0"/>
    <n v="1"/>
    <n v="1"/>
    <n v="80035466.345805675"/>
    <n v="47023126.69947312"/>
    <n v="169749156.27444169"/>
  </r>
  <r>
    <x v="1710"/>
    <x v="1710"/>
    <n v="3830750053.4980512"/>
    <n v="84926926.069309816"/>
    <n v="22378256.931420639"/>
    <n v="0"/>
    <n v="0"/>
    <n v="1709"/>
    <n v="18622000"/>
    <n v="34066000"/>
    <n v="1709"/>
    <n v="0"/>
    <n v="0"/>
    <n v="0.44024725870374598"/>
    <n v="0.53735382573345314"/>
    <n v="0"/>
    <n v="0"/>
    <n v="1"/>
    <n v="1"/>
    <n v="44114388.395565577"/>
    <n v="26775356.88574117"/>
    <n v="137900615.2070148"/>
  </r>
  <r>
    <x v="1711"/>
    <x v="1711"/>
    <n v="3847670188.7977562"/>
    <n v="82914327.285647377"/>
    <n v="1839561.2832512259"/>
    <n v="0"/>
    <n v="0"/>
    <n v="1710"/>
    <n v="13865000"/>
    <n v="25885000"/>
    <n v="1710"/>
    <n v="0"/>
    <n v="0"/>
    <n v="0.44023414714008868"/>
    <n v="0.53746396710623656"/>
    <n v="0"/>
    <n v="0"/>
    <n v="1"/>
    <n v="1"/>
    <n v="35269052.007371873"/>
    <n v="22697139.76977846"/>
    <n v="112028507.7203851"/>
  </r>
  <r>
    <x v="1712"/>
    <x v="1712"/>
    <n v="3823968513.3014102"/>
    <n v="81279396.129832849"/>
    <n v="2159265"/>
    <n v="0"/>
    <n v="0"/>
    <n v="1711"/>
    <n v="11221000"/>
    <n v="21406000"/>
    <n v="1711"/>
    <n v="0"/>
    <n v="0"/>
    <n v="0.44007314095871319"/>
    <n v="0.53746414745920623"/>
    <n v="0"/>
    <n v="0"/>
    <n v="1"/>
    <n v="1"/>
    <n v="30887114.41585752"/>
    <n v="19001955.699581519"/>
    <n v="92215812.157402486"/>
  </r>
  <r>
    <x v="1713"/>
    <x v="1713"/>
    <n v="3705799155.9014659"/>
    <n v="80027376.236465901"/>
    <n v="719755"/>
    <n v="0"/>
    <n v="0"/>
    <n v="1712"/>
    <n v="9325000"/>
    <n v="15429000"/>
    <n v="1712"/>
    <n v="0"/>
    <n v="0"/>
    <n v="0.43992402859076662"/>
    <n v="0.5374196994766689"/>
    <n v="0"/>
    <n v="0"/>
    <n v="1"/>
    <n v="1"/>
    <n v="26550542.87442204"/>
    <n v="15305705.51311912"/>
    <n v="75306905.58017844"/>
  </r>
  <r>
    <x v="1714"/>
    <x v="1714"/>
    <n v="3600616655.9900479"/>
    <n v="78958854.926860675"/>
    <n v="-247320.04983912219"/>
    <n v="0"/>
    <n v="0"/>
    <n v="1713"/>
    <n v="8582000"/>
    <n v="13346000"/>
    <n v="1713"/>
    <n v="0"/>
    <n v="0"/>
    <n v="0.43982955453683759"/>
    <n v="0.53731350516690701"/>
    <n v="0"/>
    <n v="0"/>
    <n v="1"/>
    <n v="1"/>
    <n v="22963806.354459438"/>
    <n v="12344754.368379479"/>
    <n v="61160465.235254228"/>
  </r>
  <r>
    <x v="1715"/>
    <x v="1715"/>
    <n v="3508504628.396276"/>
    <n v="78064901.619201422"/>
    <n v="-844846.84939601133"/>
    <n v="0"/>
    <n v="0"/>
    <n v="1714"/>
    <n v="7874000"/>
    <n v="12480000"/>
    <n v="1714"/>
    <n v="0"/>
    <n v="0"/>
    <n v="0.43979161289606089"/>
    <n v="0.53723126426341072"/>
    <n v="0"/>
    <n v="0"/>
    <n v="1"/>
    <n v="1"/>
    <n v="20050199.812973119"/>
    <n v="10031356.242892111"/>
    <n v="49655935.836739071"/>
  </r>
  <r>
    <x v="1716"/>
    <x v="1716"/>
    <n v="3456477476.8440762"/>
    <n v="77337898.08629106"/>
    <n v="-1436398.381090889"/>
    <n v="0"/>
    <n v="0"/>
    <n v="1715"/>
    <n v="6147000"/>
    <n v="11135000"/>
    <n v="1715"/>
    <n v="0"/>
    <n v="0"/>
    <n v="0.43977913747869157"/>
    <n v="0.53717996529642731"/>
    <n v="0"/>
    <n v="0"/>
    <n v="1"/>
    <n v="1"/>
    <n v="17598528.648353461"/>
    <n v="8143936.9843005547"/>
    <n v="40315623.98029048"/>
  </r>
  <r>
    <x v="1717"/>
    <x v="1717"/>
    <n v="3350288944.7489009"/>
    <n v="76747657.539902508"/>
    <n v="-2022034.397601041"/>
    <n v="0"/>
    <n v="0"/>
    <n v="1716"/>
    <n v="4260000"/>
    <n v="8341000"/>
    <n v="1716"/>
    <n v="0"/>
    <n v="0"/>
    <n v="0.43977431245664339"/>
    <n v="0.53714288169484758"/>
    <n v="0"/>
    <n v="0"/>
    <n v="1"/>
    <n v="1"/>
    <n v="15536383.11925669"/>
    <n v="6612240.8873838605"/>
    <n v="32733436.991269749"/>
  </r>
  <r>
    <x v="1718"/>
    <x v="1718"/>
    <n v="3432626949.7862649"/>
    <n v="76268517.84307"/>
    <n v="-2601814.0540769901"/>
    <n v="0"/>
    <n v="0"/>
    <n v="1717"/>
    <n v="3907000"/>
    <n v="7665000"/>
    <n v="1717"/>
    <n v="0"/>
    <n v="0"/>
    <n v="0.43978202594351679"/>
    <n v="0.53710224759246272"/>
    <n v="0"/>
    <n v="0"/>
    <n v="1"/>
    <n v="1"/>
    <n v="13791746.791352659"/>
    <n v="5366276.5127229048"/>
    <n v="26557961.79563145"/>
  </r>
  <r>
    <x v="1719"/>
    <x v="1719"/>
    <n v="3595844803.449748"/>
    <n v="75878272.216403276"/>
    <n v="-3175795.9141177712"/>
    <n v="0"/>
    <n v="0"/>
    <n v="1718"/>
    <n v="3620000"/>
    <n v="7641000"/>
    <n v="1718"/>
    <n v="0"/>
    <n v="0"/>
    <n v="0.43980325615488869"/>
    <n v="0.53707665737359522"/>
    <n v="0"/>
    <n v="0"/>
    <n v="1"/>
    <n v="1"/>
    <n v="12310628.18210692"/>
    <n v="4353956.0619166018"/>
    <n v="21548182.406194549"/>
  </r>
  <r>
    <x v="1720"/>
    <x v="1720"/>
    <n v="3853540909.5005178"/>
    <n v="75561690.182574734"/>
    <n v="-3744037.9556864388"/>
    <n v="0"/>
    <n v="0"/>
    <n v="1719"/>
    <n v="3496000"/>
    <n v="6843000"/>
    <n v="1719"/>
    <n v="0"/>
    <n v="0"/>
    <n v="0.43983257369199052"/>
    <n v="0.53706525647334513"/>
    <n v="0"/>
    <n v="0"/>
    <n v="1"/>
    <n v="1"/>
    <n v="11049399.065250531"/>
    <n v="3533440.949380965"/>
    <n v="17489839.825392161"/>
  </r>
  <r>
    <x v="1721"/>
    <x v="1721"/>
    <n v="3868261822.8867731"/>
    <n v="75305232.113600209"/>
    <n v="-4306597.5769664329"/>
    <n v="0"/>
    <n v="0"/>
    <n v="1720"/>
    <n v="3623000"/>
    <n v="6390000"/>
    <n v="1720"/>
    <n v="0"/>
    <n v="0"/>
    <n v="0.43986505463283121"/>
    <n v="0.53706073925866527"/>
    <n v="0"/>
    <n v="0"/>
    <n v="1"/>
    <n v="1"/>
    <n v="9966998.6495710313"/>
    <n v="2865352.8131075911"/>
    <n v="14174844.35435774"/>
  </r>
  <r>
    <x v="1722"/>
    <x v="1722"/>
    <n v="3869363005.5952449"/>
    <n v="75095748.236812085"/>
    <n v="-4863531.6021593679"/>
    <n v="0"/>
    <n v="0"/>
    <n v="1721"/>
    <n v="3951000"/>
    <n v="6253000"/>
    <n v="1721"/>
    <n v="0"/>
    <n v="0"/>
    <n v="0.43989422909971571"/>
    <n v="0.53706266347042209"/>
    <n v="0"/>
    <n v="0"/>
    <n v="1"/>
    <n v="1"/>
    <n v="9212153.6415619999"/>
    <n v="2500000"/>
    <n v="11465056.306198919"/>
  </r>
  <r>
    <x v="1723"/>
    <x v="1723"/>
    <n v="3843333091.4602528"/>
    <n v="74924509.117313281"/>
    <n v="-5414896.2872248581"/>
    <n v="0"/>
    <n v="0"/>
    <n v="1722"/>
    <n v="3920000"/>
    <n v="6503000"/>
    <n v="1722"/>
    <n v="0"/>
    <n v="0"/>
    <n v="0.43991495521840618"/>
    <n v="0.53706886051338798"/>
    <n v="0"/>
    <n v="0"/>
    <n v="1"/>
    <n v="1"/>
    <n v="8845994.6416245662"/>
    <n v="2500000"/>
    <n v="9263360.0306818001"/>
  </r>
  <r>
    <x v="1724"/>
    <x v="1724"/>
    <n v="3763133855.7442369"/>
    <n v="74840815.375601515"/>
    <n v="-5960747.3255629335"/>
    <n v="0"/>
    <n v="0"/>
    <n v="1723"/>
    <n v="4633000"/>
    <n v="6688000"/>
    <n v="1723"/>
    <n v="0"/>
    <n v="0"/>
    <n v="0.43993631306103809"/>
    <n v="0.53707680408158109"/>
    <n v="0"/>
    <n v="0"/>
    <n v="1"/>
    <n v="1"/>
    <n v="8501771.0217671618"/>
    <n v="2500000"/>
    <n v="7312243.0498577775"/>
  </r>
  <r>
    <x v="1725"/>
    <x v="1725"/>
    <n v="3574670308.078083"/>
    <n v="74840815.375601515"/>
    <n v="-6501139.8536396353"/>
    <n v="0"/>
    <n v="0"/>
    <n v="1724"/>
    <n v="4884000"/>
    <n v="7145000"/>
    <n v="1724"/>
    <n v="0"/>
    <n v="0"/>
    <n v="0.43994251732479611"/>
    <n v="0.53708587818849274"/>
    <n v="0"/>
    <n v="0"/>
    <n v="1"/>
    <n v="1"/>
    <n v="8178168.7055930877"/>
    <n v="2500000"/>
    <n v="5362545.003162601"/>
  </r>
  <r>
    <x v="1726"/>
    <x v="1726"/>
    <n v="3467168191.1165328"/>
    <n v="74840815.375601515"/>
    <n v="-7036128.4565563574"/>
    <n v="0"/>
    <n v="0"/>
    <n v="1725"/>
    <n v="4855000"/>
    <n v="7204000"/>
    <n v="1725"/>
    <n v="0"/>
    <n v="0"/>
    <n v="0.43994309995474068"/>
    <n v="0.53709498892449092"/>
    <n v="0"/>
    <n v="0"/>
    <n v="1"/>
    <n v="1"/>
    <n v="7873952.3386958791"/>
    <n v="2500000"/>
    <n v="3419796.123070972"/>
  </r>
  <r>
    <x v="1727"/>
    <x v="1727"/>
    <n v="3602965715.219687"/>
    <n v="74840815.375601515"/>
    <n v="-7565767.1735634897"/>
    <n v="0"/>
    <n v="0"/>
    <n v="1726"/>
    <n v="4686000"/>
    <n v="6923000"/>
    <n v="1726"/>
    <n v="0"/>
    <n v="0"/>
    <n v="0.43994433964825608"/>
    <n v="0.53710441393435804"/>
    <n v="0"/>
    <n v="0"/>
    <n v="1"/>
    <n v="1"/>
    <n v="7587960.5726840664"/>
    <n v="2500000"/>
    <n v="1487420.6031561829"/>
  </r>
  <r>
    <x v="1728"/>
    <x v="1728"/>
    <n v="3738752628.9383469"/>
    <n v="74840815.375601515"/>
    <n v="-8090109.5035189353"/>
    <n v="0"/>
    <n v="0"/>
    <n v="1727"/>
    <n v="4613000"/>
    <n v="6673000"/>
    <n v="1727"/>
    <n v="0"/>
    <n v="0"/>
    <n v="0.43994936867578838"/>
    <n v="0.53711501191514077"/>
    <n v="0"/>
    <n v="0"/>
    <n v="1"/>
    <n v="1"/>
    <n v="7319101.6317244824"/>
    <n v="2500000"/>
    <n v="-427453.60254291468"/>
  </r>
  <r>
    <x v="1729"/>
    <x v="1729"/>
    <n v="3874527628.8730059"/>
    <n v="74840815.375601515"/>
    <n v="-8609208.4102920257"/>
    <n v="0"/>
    <n v="0"/>
    <n v="1728"/>
    <n v="4473000"/>
    <n v="6534000"/>
    <n v="1728"/>
    <n v="0"/>
    <n v="0"/>
    <n v="0.43995601317149358"/>
    <n v="0.53712672516986415"/>
    <n v="0"/>
    <n v="0"/>
    <n v="1"/>
    <n v="1"/>
    <n v="7066349.1446793713"/>
    <n v="2500000"/>
    <n v="-2323179.0666130292"/>
  </r>
  <r>
    <x v="1730"/>
    <x v="1730"/>
    <n v="3875000221.4700751"/>
    <n v="74840815.375601515"/>
    <n v="-8403361.3281134143"/>
    <n v="0"/>
    <n v="0"/>
    <n v="1729"/>
    <n v="4396000"/>
    <n v="6505000"/>
    <n v="1729"/>
    <n v="0"/>
    <n v="0"/>
    <n v="0.43996572043982668"/>
    <n v="0.5371391883803569"/>
    <n v="0"/>
    <n v="0"/>
    <n v="1"/>
    <n v="1"/>
    <n v="6828738.2269264366"/>
    <n v="2500000"/>
    <n v="-3805984.7764661689"/>
  </r>
  <r>
    <x v="1731"/>
    <x v="1731"/>
    <n v="3875425303.8071809"/>
    <n v="74840815.375601515"/>
    <n v="-8919327.7167105787"/>
    <n v="0"/>
    <n v="0"/>
    <n v="1730"/>
    <n v="4223000"/>
    <n v="6254000"/>
    <n v="1730"/>
    <n v="0"/>
    <n v="0"/>
    <n v="0.43997709184389822"/>
    <n v="0.53715194447717651"/>
    <n v="0"/>
    <n v="0"/>
    <n v="1"/>
    <n v="1"/>
    <n v="6605361.7969041467"/>
    <n v="2500000"/>
    <n v="-5667924.9295522114"/>
  </r>
  <r>
    <x v="1732"/>
    <x v="1732"/>
    <n v="3875807626.9392042"/>
    <n v="74840815.375601515"/>
    <n v="-9430134.4415370971"/>
    <n v="0"/>
    <n v="0"/>
    <n v="1731"/>
    <n v="4056000"/>
    <n v="6316000"/>
    <n v="1731"/>
    <n v="0"/>
    <n v="0"/>
    <n v="0.43999215129050401"/>
    <n v="0.53716586809074629"/>
    <n v="0"/>
    <n v="0"/>
    <n v="1"/>
    <n v="1"/>
    <n v="6395367.1133206869"/>
    <n v="2500000"/>
    <n v="-7511245.6815235689"/>
  </r>
  <r>
    <x v="1733"/>
    <x v="1733"/>
    <n v="3876151466.8126469"/>
    <n v="74840815.375601515"/>
    <n v="-9935833.0992295258"/>
    <n v="0"/>
    <n v="0"/>
    <n v="1732"/>
    <n v="3788000"/>
    <n v="6924000"/>
    <n v="1732"/>
    <n v="0"/>
    <n v="0"/>
    <n v="0.44001070277934712"/>
    <n v="0.53717959829791551"/>
    <n v="0"/>
    <n v="0"/>
    <n v="1"/>
    <n v="1"/>
    <n v="6197952.5198073201"/>
    <n v="2500000"/>
    <n v="-9336133.226387227"/>
  </r>
  <r>
    <x v="1734"/>
    <x v="1734"/>
    <n v="3876460671.776763"/>
    <n v="74840815.375601515"/>
    <n v="-8996964.7704580631"/>
    <n v="0"/>
    <n v="0"/>
    <n v="1733"/>
    <n v="3519000"/>
    <n v="6620000"/>
    <n v="1733"/>
    <n v="0"/>
    <n v="0"/>
    <n v="0.44003471968841729"/>
    <n v="0.53719011234086345"/>
    <n v="0"/>
    <n v="0"/>
    <n v="1"/>
    <n v="1"/>
    <n v="6012364.3845888469"/>
    <n v="2500000"/>
    <n v="-10354846.89621014"/>
  </r>
  <r>
    <x v="1735"/>
    <x v="1735"/>
    <n v="3876738705.3435402"/>
    <n v="74840815.375601515"/>
    <n v="-3029200.1247644611"/>
    <n v="0"/>
    <n v="0"/>
    <n v="1734"/>
    <n v="3313000"/>
    <n v="6951000"/>
    <n v="1734"/>
    <n v="0"/>
    <n v="0"/>
    <n v="0.44006404953403711"/>
    <n v="0.53720210333989615"/>
    <n v="0"/>
    <n v="0"/>
    <n v="1"/>
    <n v="1"/>
    <n v="6646848.5150313042"/>
    <n v="3308954.2915429771"/>
    <n v="-8605635.9295625314"/>
  </r>
  <r>
    <x v="1736"/>
    <x v="1736"/>
    <n v="3876988684.6716619"/>
    <n v="74840815.375601515"/>
    <n v="-3598908.1241938961"/>
    <n v="0"/>
    <n v="0"/>
    <n v="1735"/>
    <n v="3057000"/>
    <n v="5977000"/>
    <n v="1735"/>
    <n v="0"/>
    <n v="0"/>
    <n v="0.44009911403688551"/>
    <n v="0.53721289078306644"/>
    <n v="0"/>
    <n v="0"/>
    <n v="1"/>
    <n v="1"/>
    <n v="5673875.9952831278"/>
    <n v="2500000"/>
    <n v="-10419579.572190421"/>
  </r>
  <r>
    <x v="1737"/>
    <x v="1737"/>
    <n v="3877213415.2020502"/>
    <n v="74840815.375601515"/>
    <n v="-4162919.0437563751"/>
    <n v="0"/>
    <n v="0"/>
    <n v="1736"/>
    <n v="3247000"/>
    <n v="5523000"/>
    <n v="1736"/>
    <n v="0"/>
    <n v="0"/>
    <n v="0.44013716248760337"/>
    <n v="0.53722820693066642"/>
    <n v="0"/>
    <n v="0"/>
    <n v="1"/>
    <n v="1"/>
    <n v="5519683.559087269"/>
    <n v="2500000"/>
    <n v="-12215383.77879747"/>
  </r>
  <r>
    <x v="1738"/>
    <x v="1738"/>
    <n v="3877415421.8298249"/>
    <n v="74840815.375601515"/>
    <n v="-4721289.8542492967"/>
    <n v="0"/>
    <n v="0"/>
    <n v="1737"/>
    <n v="3152000"/>
    <n v="5592000"/>
    <n v="1737"/>
    <n v="0"/>
    <n v="0"/>
    <n v="0.44017167897498333"/>
    <n v="0.53724598385653732"/>
    <n v="0"/>
    <n v="0"/>
    <n v="1"/>
    <n v="1"/>
    <n v="5374728.2840536367"/>
    <n v="2500000"/>
    <n v="-13993229.943739841"/>
  </r>
  <r>
    <x v="1739"/>
    <x v="1739"/>
    <n v="3877596976.9590659"/>
    <n v="74840815.375601515"/>
    <n v="-5274076.9567620941"/>
    <n v="0"/>
    <n v="0"/>
    <n v="1738"/>
    <n v="4014000"/>
    <n v="6308000"/>
    <n v="1738"/>
    <n v="0"/>
    <n v="0"/>
    <n v="0.4402079648855074"/>
    <n v="0.53726334451325042"/>
    <n v="0"/>
    <n v="0"/>
    <n v="1"/>
    <n v="1"/>
    <n v="5238456.8022710523"/>
    <n v="2500000"/>
    <n v="-15753297.64743018"/>
  </r>
  <r>
    <x v="1740"/>
    <x v="1740"/>
    <n v="3864220121.616097"/>
    <n v="74840815.375601515"/>
    <n v="12892293.81162668"/>
    <n v="0"/>
    <n v="0"/>
    <n v="1739"/>
    <n v="4003000"/>
    <n v="7417000"/>
    <n v="1739"/>
    <n v="0"/>
    <n v="0"/>
    <n v="0.44022736654438283"/>
    <n v="0.53727608800576432"/>
    <n v="0"/>
    <n v="0"/>
    <n v="1"/>
    <n v="1"/>
    <n v="10921640.34840316"/>
    <n v="6031803.0784169491"/>
    <n v="-7252739.6744770091"/>
  </r>
  <r>
    <x v="1741"/>
    <x v="1741"/>
    <n v="3661257246.9480438"/>
    <n v="74840815.375601515"/>
    <n v="0"/>
    <n v="0"/>
    <n v="0"/>
    <n v="1740"/>
    <n v="3639000"/>
    <n v="5887000"/>
    <n v="1740"/>
    <n v="0"/>
    <n v="0"/>
    <n v="0.44024198151423638"/>
    <n v="0.53727406424973734"/>
    <n v="0"/>
    <n v="0"/>
    <n v="1"/>
    <n v="1"/>
    <n v="5203280.0544305975"/>
    <n v="2500000"/>
    <n v="-9080212.2793533523"/>
  </r>
  <r>
    <x v="1742"/>
    <x v="1742"/>
    <n v="3878038382.8429508"/>
    <n v="74840815.375601515"/>
    <n v="-600000"/>
    <n v="0"/>
    <n v="0"/>
    <n v="1741"/>
    <n v="3688000"/>
    <n v="5684000"/>
    <n v="1741"/>
    <n v="0"/>
    <n v="0"/>
    <n v="0.44026893903623932"/>
    <n v="0.53728949751970734"/>
    <n v="0"/>
    <n v="0"/>
    <n v="1"/>
    <n v="1"/>
    <n v="5077279.4715784565"/>
    <n v="2500000"/>
    <n v="-10889410.1585894"/>
  </r>
  <r>
    <x v="1743"/>
    <x v="1743"/>
    <n v="3878156638.6403532"/>
    <n v="74840815.375601515"/>
    <n v="3844284.99986589"/>
    <n v="0"/>
    <n v="0"/>
    <n v="1742"/>
    <n v="4112000"/>
    <n v="6001000"/>
    <n v="1742"/>
    <n v="0"/>
    <n v="0"/>
    <n v="0.44029492495971201"/>
    <n v="0.53730607641006978"/>
    <n v="0"/>
    <n v="0"/>
    <n v="1"/>
    <n v="1"/>
    <n v="5728614.5138209192"/>
    <n v="3011167.9151662099"/>
    <n v="-9922778.5594374835"/>
  </r>
  <r>
    <x v="1744"/>
    <x v="1744"/>
    <n v="3756384651.4996262"/>
    <n v="74840815.375601515"/>
    <n v="719755"/>
    <n v="0"/>
    <n v="0"/>
    <n v="1743"/>
    <n v="3497000"/>
    <n v="5346000"/>
    <n v="1743"/>
    <n v="0"/>
    <n v="0"/>
    <n v="0.44031603019222387"/>
    <n v="0.53732128080352282"/>
    <n v="0"/>
    <n v="0"/>
    <n v="1"/>
    <n v="1"/>
    <n v="4911092.9990930064"/>
    <n v="2500000"/>
    <n v="-11329588.276061021"/>
  </r>
  <r>
    <x v="1745"/>
    <x v="1745"/>
    <n v="3878358128.7852092"/>
    <n v="74840815.375601515"/>
    <n v="-247320.04983912219"/>
    <n v="0"/>
    <n v="0"/>
    <n v="1744"/>
    <n v="6707000"/>
    <n v="16139000"/>
    <n v="1744"/>
    <n v="0"/>
    <n v="0"/>
    <n v="0.44034575409312671"/>
    <n v="0.53733985424787223"/>
    <n v="0"/>
    <n v="0"/>
    <n v="1"/>
    <n v="1"/>
    <n v="4814508.1628380315"/>
    <n v="2500000"/>
    <n v="-13116292.39583277"/>
  </r>
  <r>
    <x v="1746"/>
    <x v="1746"/>
    <n v="3878434249.8104029"/>
    <n v="74840815.375601515"/>
    <n v="111436933.15060399"/>
    <n v="0"/>
    <n v="9407.8447431823461"/>
    <n v="1745"/>
    <n v="3925000"/>
    <n v="7545000"/>
    <n v="1745"/>
    <n v="0"/>
    <n v="0.34338633312615557"/>
    <n v="0.44030105727701851"/>
    <n v="0.53723184892108067"/>
    <n v="0"/>
    <n v="0"/>
    <n v="1"/>
    <n v="1"/>
    <n v="57716285.206261173"/>
    <n v="31215095.663590051"/>
    <n v="46573020.525193833"/>
  </r>
  <r>
    <x v="1747"/>
    <x v="1747"/>
    <n v="3844660724.9205451"/>
    <n v="77143080.006774813"/>
    <n v="26481456.152057931"/>
    <n v="0"/>
    <n v="0"/>
    <n v="1746"/>
    <n v="3476000"/>
    <n v="5666000"/>
    <n v="1746"/>
    <n v="0"/>
    <n v="0"/>
    <n v="0.43831848320169248"/>
    <n v="0.53498588359177779"/>
    <n v="0"/>
    <n v="0"/>
    <n v="1"/>
    <n v="1"/>
    <n v="15252662.172305239"/>
    <n v="5978544.0052366424"/>
    <n v="37816634.754754491"/>
  </r>
  <r>
    <x v="1748"/>
    <x v="1748"/>
    <n v="3848118053.3535128"/>
    <n v="76589739.390212342"/>
    <n v="2973576.4351475541"/>
    <n v="0"/>
    <n v="0"/>
    <n v="1747"/>
    <n v="3226000"/>
    <n v="5207000"/>
    <n v="1747"/>
    <n v="0"/>
    <n v="0"/>
    <n v="0.43833440121622408"/>
    <n v="0.53492066029029406"/>
    <n v="0"/>
    <n v="0"/>
    <n v="1"/>
    <n v="1"/>
    <n v="10573109.25020856"/>
    <n v="6312460.3347563427"/>
    <n v="30695512.483411621"/>
  </r>
  <r>
    <x v="1749"/>
    <x v="1749"/>
    <n v="3851226856.012023"/>
    <n v="76139735.668180808"/>
    <n v="0"/>
    <n v="0"/>
    <n v="0"/>
    <n v="1748"/>
    <n v="3865000"/>
    <n v="5412000"/>
    <n v="1748"/>
    <n v="0"/>
    <n v="0"/>
    <n v="0.43834513372435641"/>
    <n v="0.53491449712595207"/>
    <n v="0"/>
    <n v="0"/>
    <n v="1"/>
    <n v="1"/>
    <n v="9055212.7423128672"/>
    <n v="5024953.4362150412"/>
    <n v="24906268.746082831"/>
  </r>
  <r>
    <x v="1750"/>
    <x v="1750"/>
    <n v="3854024525.8017659"/>
    <n v="75773897.092422947"/>
    <n v="119755"/>
    <n v="0"/>
    <n v="0"/>
    <n v="1749"/>
    <n v="4033000"/>
    <n v="5591000"/>
    <n v="1749"/>
    <n v="0"/>
    <n v="0"/>
    <n v="0.43836905655071268"/>
    <n v="0.53492108033445618"/>
    <n v="0"/>
    <n v="0"/>
    <n v="1"/>
    <n v="1"/>
    <n v="8119140.2413649596"/>
    <n v="4294376.4759070231"/>
    <n v="20625119.018707629"/>
  </r>
  <r>
    <x v="1751"/>
    <x v="1751"/>
    <n v="3856542176.1987691"/>
    <n v="75503359.213913828"/>
    <n v="-541320.04997323267"/>
    <n v="0"/>
    <n v="0"/>
    <n v="1750"/>
    <n v="3512000"/>
    <n v="5431000"/>
    <n v="1750"/>
    <n v="0"/>
    <n v="0"/>
    <n v="0.43839429417685649"/>
    <n v="0.53493284586103929"/>
    <n v="0"/>
    <n v="0"/>
    <n v="1"/>
    <n v="1"/>
    <n v="7005676.9104745388"/>
    <n v="3372116.2063118019"/>
    <n v="16746375.64378329"/>
  </r>
  <r>
    <x v="1752"/>
    <x v="1752"/>
    <n v="3858807809.3125372"/>
    <n v="75258250.523315266"/>
    <n v="-1135906.849594495"/>
    <n v="0"/>
    <n v="0"/>
    <n v="1751"/>
    <n v="3301000"/>
    <n v="4905000"/>
    <n v="1751"/>
    <n v="0"/>
    <n v="0"/>
    <n v="0.43842653761757061"/>
    <n v="0.53494898765618748"/>
    <n v="0"/>
    <n v="0"/>
    <n v="1"/>
    <n v="1"/>
    <n v="6197621.0746845789"/>
    <n v="2745791.0040799761"/>
    <n v="13584573.24706452"/>
  </r>
  <r>
    <x v="1753"/>
    <x v="1753"/>
    <n v="3860846627.0246062"/>
    <n v="75058447.347265705"/>
    <n v="-1724547.781352445"/>
    <n v="0"/>
    <n v="0"/>
    <n v="1752"/>
    <n v="4135000"/>
    <n v="5097000"/>
    <n v="1752"/>
    <n v="0"/>
    <n v="0"/>
    <n v="0.43846101726032422"/>
    <n v="0.53496887631088252"/>
    <n v="0"/>
    <n v="0"/>
    <n v="1"/>
    <n v="1"/>
    <n v="5780986.3209410682"/>
    <n v="2500000"/>
    <n v="11018914.471063619"/>
  </r>
  <r>
    <x v="1754"/>
    <x v="1754"/>
    <n v="3862681311.0130358"/>
    <n v="74896316.161383733"/>
    <n v="-1587547.3039243871"/>
    <n v="0"/>
    <n v="0"/>
    <n v="1753"/>
    <n v="3682000"/>
    <n v="5272000"/>
    <n v="1753"/>
    <n v="0"/>
    <n v="0"/>
    <n v="0.43847797165992519"/>
    <n v="0.53498870990309699"/>
    <n v="0"/>
    <n v="0"/>
    <n v="1"/>
    <n v="1"/>
    <n v="5620377.2578038983"/>
    <n v="2500000"/>
    <n v="9334310.2333308198"/>
  </r>
  <r>
    <x v="1755"/>
    <x v="1755"/>
    <n v="3864332274.774291"/>
    <n v="74840815.375601515"/>
    <n v="-2171671.8312399881"/>
    <n v="0"/>
    <n v="0"/>
    <n v="1754"/>
    <n v="3681000"/>
    <n v="4916000"/>
    <n v="1754"/>
    <n v="0"/>
    <n v="0"/>
    <n v="0.43850415666890991"/>
    <n v="0.53500784848639948"/>
    <n v="0"/>
    <n v="0"/>
    <n v="1"/>
    <n v="1"/>
    <n v="5469389.7548217773"/>
    <n v="2500000"/>
    <n v="7414420.3426968008"/>
  </r>
  <r>
    <x v="1756"/>
    <x v="1756"/>
    <n v="3865817890.4427781"/>
    <n v="74840815.375601515"/>
    <n v="-2749955.113412994"/>
    <n v="0"/>
    <n v="0"/>
    <n v="1755"/>
    <n v="3694000"/>
    <n v="4863000"/>
    <n v="1755"/>
    <n v="0"/>
    <n v="0"/>
    <n v="0.43853035872559942"/>
    <n v="0.53502888800584025"/>
    <n v="0"/>
    <n v="0"/>
    <n v="1"/>
    <n v="1"/>
    <n v="5327447.4160055313"/>
    <n v="2500000"/>
    <n v="5497145.6146987518"/>
  </r>
  <r>
    <x v="1757"/>
    <x v="1757"/>
    <n v="3867154692.928297"/>
    <n v="74840815.375601515"/>
    <n v="-3322455.5628935271"/>
    <n v="0"/>
    <n v="0"/>
    <n v="1756"/>
    <n v="5180000"/>
    <n v="5518000"/>
    <n v="1756"/>
    <n v="0"/>
    <n v="0"/>
    <n v="0.43855629988939099"/>
    <n v="0.53505032351911752"/>
    <n v="0"/>
    <n v="0"/>
    <n v="1"/>
    <n v="1"/>
    <n v="5194008.3753518723"/>
    <n v="2500000"/>
    <n v="3566085.7759410138"/>
  </r>
  <r>
    <x v="1758"/>
    <x v="1758"/>
    <n v="3868357563.6396122"/>
    <n v="74840815.375601515"/>
    <n v="34257783.991992787"/>
    <n v="0"/>
    <n v="0"/>
    <n v="1757"/>
    <n v="13204000"/>
    <n v="23974000"/>
    <n v="1757"/>
    <n v="0"/>
    <n v="0"/>
    <n v="0.43855010324768517"/>
    <n v="0.53506810452427689"/>
    <n v="0"/>
    <n v="0"/>
    <n v="1"/>
    <n v="1"/>
    <n v="21482500.517989371"/>
    <n v="11862475.714670811"/>
    <n v="22542348.914080031"/>
  </r>
  <r>
    <x v="1759"/>
    <x v="1759"/>
    <n v="3869439895.835567"/>
    <n v="75624514.357166976"/>
    <n v="81450292.808913618"/>
    <n v="0"/>
    <n v="0"/>
    <n v="1758"/>
    <n v="17625000"/>
    <n v="36095000"/>
    <n v="1758"/>
    <n v="0"/>
    <n v="0"/>
    <n v="0.43858423181453832"/>
    <n v="0.53512150910575096"/>
    <n v="0"/>
    <n v="0"/>
    <n v="1"/>
    <n v="1"/>
    <n v="45774920.095320381"/>
    <n v="25165439.97315881"/>
    <n v="60077449.744351581"/>
  </r>
  <r>
    <x v="1760"/>
    <x v="1760"/>
    <n v="3870413743.440979"/>
    <n v="77996462.827764675"/>
    <n v="39083490.585809007"/>
    <n v="0"/>
    <n v="0"/>
    <n v="1759"/>
    <n v="9353000"/>
    <n v="16247000"/>
    <n v="1759"/>
    <n v="0"/>
    <n v="0"/>
    <n v="0.43856741606137389"/>
    <n v="0.53527771549992953"/>
    <n v="0"/>
    <n v="0"/>
    <n v="1"/>
    <n v="1"/>
    <n v="27145183.91047322"/>
    <n v="14795157.22343036"/>
    <n v="60243039.658578858"/>
  </r>
  <r>
    <x v="1761"/>
    <x v="1761"/>
    <n v="3871289954.9808531"/>
    <n v="78006926.919644266"/>
    <n v="6475229.2657034397"/>
    <n v="0"/>
    <n v="0"/>
    <n v="1760"/>
    <n v="5933000"/>
    <n v="10176000"/>
    <n v="1760"/>
    <n v="0"/>
    <n v="0"/>
    <n v="0.43848984762755222"/>
    <n v="0.53517870885814289"/>
    <n v="0"/>
    <n v="0"/>
    <n v="1"/>
    <n v="1"/>
    <n v="15144788.696063699"/>
    <n v="9647887.4256342445"/>
    <n v="48936738.540017977"/>
  </r>
  <r>
    <x v="1762"/>
    <x v="1762"/>
    <n v="3872078294.1210999"/>
    <n v="77292449.988636285"/>
    <n v="0"/>
    <n v="0"/>
    <n v="0"/>
    <n v="1761"/>
    <n v="4939000"/>
    <n v="7975000"/>
    <n v="1761"/>
    <n v="0"/>
    <n v="0"/>
    <n v="0.43845995089467749"/>
    <n v="0.53515811499977772"/>
    <n v="0"/>
    <n v="0"/>
    <n v="1"/>
    <n v="1"/>
    <n v="12558092.531312291"/>
    <n v="8042929.1998063931"/>
    <n v="39740795.240103319"/>
  </r>
  <r>
    <x v="1763"/>
    <x v="1763"/>
    <n v="3872787548.1551051"/>
    <n v="76711332.496916533"/>
    <n v="-600000"/>
    <n v="0"/>
    <n v="0"/>
    <n v="1762"/>
    <n v="4657000"/>
    <n v="7114000"/>
    <n v="1762"/>
    <n v="0"/>
    <n v="0"/>
    <n v="0.43844938931255473"/>
    <n v="0.53514630134235275"/>
    <n v="0"/>
    <n v="0"/>
    <n v="1"/>
    <n v="1"/>
    <n v="10797799.421127889"/>
    <n v="6517180.6338408655"/>
    <n v="32268953.951077029"/>
  </r>
  <r>
    <x v="1764"/>
    <x v="1764"/>
    <n v="3873425625.6415701"/>
    <n v="76239165.854866073"/>
    <n v="-1194000.00013411"/>
    <n v="0"/>
    <n v="0"/>
    <n v="1763"/>
    <n v="4313000"/>
    <n v="6167000"/>
    <n v="1763"/>
    <n v="0"/>
    <n v="0"/>
    <n v="0.43845831360965742"/>
    <n v="0.5351443805086441"/>
    <n v="0"/>
    <n v="0"/>
    <n v="1"/>
    <n v="1"/>
    <n v="9352339.2738567889"/>
    <n v="5292214.2394001558"/>
    <n v="26197323.462019589"/>
  </r>
  <r>
    <x v="1765"/>
    <x v="1765"/>
    <n v="3873999644.2785211"/>
    <n v="75855482.466944024"/>
    <n v="-1782060.0003996489"/>
    <n v="0"/>
    <n v="0"/>
    <n v="1764"/>
    <n v="4268000"/>
    <n v="6087000"/>
    <n v="1764"/>
    <n v="0"/>
    <n v="0"/>
    <n v="0.43847777408430738"/>
    <n v="0.53514980008320701"/>
    <n v="0"/>
    <n v="0"/>
    <n v="1"/>
    <n v="1"/>
    <n v="8148485.633708288"/>
    <n v="4295645.2973423479"/>
    <n v="21262157.98197427"/>
  </r>
  <r>
    <x v="1766"/>
    <x v="1766"/>
    <n v="3874516009.9898529"/>
    <n v="75543615.495666325"/>
    <n v="-2364239.4007939738"/>
    <n v="0"/>
    <n v="0"/>
    <n v="1765"/>
    <n v="4134000"/>
    <n v="5971000"/>
    <n v="1765"/>
    <n v="0"/>
    <n v="0"/>
    <n v="0.43850033808678618"/>
    <n v="0.53516088962225139"/>
    <n v="0"/>
    <n v="0"/>
    <n v="1"/>
    <n v="1"/>
    <n v="7145230.0770120081"/>
    <n v="3487256.6949747079"/>
    <n v="17263461.455500972"/>
  </r>
  <r>
    <x v="1767"/>
    <x v="1767"/>
    <n v="3874980488.103178"/>
    <n v="75290926.62843132"/>
    <n v="-2940597.0073144832"/>
    <n v="0"/>
    <n v="0"/>
    <n v="1766"/>
    <n v="3920000"/>
    <n v="5603000"/>
    <n v="1766"/>
    <n v="0"/>
    <n v="0"/>
    <n v="0.4385233682110421"/>
    <n v="0.5351751293750544"/>
    <n v="0"/>
    <n v="0"/>
    <n v="1"/>
    <n v="1"/>
    <n v="6304363.5694745434"/>
    <n v="2829583.3041462512"/>
    <n v="14001987.518751159"/>
  </r>
  <r>
    <x v="1768"/>
    <x v="1768"/>
    <n v="3875398267.409842"/>
    <n v="75084824.927755222"/>
    <n v="-3511191.0378986131"/>
    <n v="0"/>
    <n v="0"/>
    <n v="1767"/>
    <n v="4154000"/>
    <n v="6481000"/>
    <n v="1767"/>
    <n v="0"/>
    <n v="0"/>
    <n v="0.4385469760373536"/>
    <n v="0.53519208447968991"/>
    <n v="0"/>
    <n v="0"/>
    <n v="1"/>
    <n v="1"/>
    <n v="5802561.6450641137"/>
    <n v="2500000"/>
    <n v="11371476.37082484"/>
  </r>
  <r>
    <x v="1769"/>
    <x v="1769"/>
    <n v="3875774017.8189001"/>
    <n v="74918595.538298458"/>
    <n v="19675835.871695559"/>
    <n v="0"/>
    <n v="0"/>
    <n v="1768"/>
    <n v="4129000"/>
    <n v="6495000"/>
    <n v="1768"/>
    <n v="0"/>
    <n v="0"/>
    <n v="0.43856351591894138"/>
    <n v="0.53520466510944154"/>
    <n v="0"/>
    <n v="0"/>
    <n v="1"/>
    <n v="1"/>
    <n v="15659714.8999559"/>
    <n v="8724465.1989983767"/>
    <n v="22240542.389457349"/>
  </r>
  <r>
    <x v="1770"/>
    <x v="1770"/>
    <n v="3876111942.2456641"/>
    <n v="75605442.354996741"/>
    <n v="1106305.6984594089"/>
    <n v="0"/>
    <n v="0"/>
    <n v="1769"/>
    <n v="3625000"/>
    <n v="5608000"/>
    <n v="1769"/>
    <n v="0"/>
    <n v="0"/>
    <n v="0.43853082141968869"/>
    <n v="0.53514246671002996"/>
    <n v="0"/>
    <n v="0"/>
    <n v="1"/>
    <n v="1"/>
    <n v="6610221.0394401681"/>
    <n v="3296132.9186321148"/>
    <n v="18054809.51182529"/>
  </r>
  <r>
    <x v="1771"/>
    <x v="1771"/>
    <n v="3876415823.3113589"/>
    <n v="75340934.13528195"/>
    <n v="-57910.20750761102"/>
    <n v="0"/>
    <n v="0"/>
    <n v="1770"/>
    <n v="3558000"/>
    <n v="5169000"/>
    <n v="1770"/>
    <n v="0"/>
    <n v="0"/>
    <n v="0.43856122698890709"/>
    <n v="0.53515893616476351"/>
    <n v="0"/>
    <n v="0"/>
    <n v="1"/>
    <n v="1"/>
    <n v="6153339.7561886581"/>
    <n v="2983534.6097271978"/>
    <n v="14649656.2893348"/>
  </r>
  <r>
    <x v="1772"/>
    <x v="1772"/>
    <n v="3876689065.3727899"/>
    <n v="75125752.936894894"/>
    <n v="2941443.894554521"/>
    <n v="0"/>
    <n v="0"/>
    <n v="1771"/>
    <n v="4166000"/>
    <n v="5559000"/>
    <n v="1771"/>
    <n v="0"/>
    <n v="0"/>
    <n v="0.43859195129006251"/>
    <n v="0.53517787535937411"/>
    <n v="0"/>
    <n v="0"/>
    <n v="1"/>
    <n v="1"/>
    <n v="6513198.5359098651"/>
    <n v="3440371.7038909141"/>
    <n v="13864754.27105305"/>
  </r>
  <r>
    <x v="1773"/>
    <x v="1773"/>
    <n v="3876934732.34901"/>
    <n v="75076152.773297325"/>
    <n v="5758040"/>
    <n v="0"/>
    <n v="0"/>
    <n v="1772"/>
    <n v="4120000"/>
    <n v="5600000"/>
    <n v="1772"/>
    <n v="0"/>
    <n v="0"/>
    <n v="0.43861429396206708"/>
    <n v="0.53519469048994672"/>
    <n v="0"/>
    <n v="0"/>
    <n v="1"/>
    <n v="1"/>
    <n v="7488019.5657499135"/>
    <n v="3882152.9675078448"/>
    <n v="14397628.51386347"/>
  </r>
  <r>
    <x v="1774"/>
    <x v="1774"/>
    <n v="3877155581.7653041"/>
    <n v="75109826.593729317"/>
    <n v="0"/>
    <n v="0"/>
    <n v="0"/>
    <n v="1773"/>
    <n v="4434000"/>
    <n v="5566000"/>
    <n v="1773"/>
    <n v="0"/>
    <n v="0"/>
    <n v="0.4386384555618239"/>
    <n v="0.53520890952260647"/>
    <n v="0"/>
    <n v="0"/>
    <n v="1"/>
    <n v="1"/>
    <n v="5376132.8284885939"/>
    <n v="2500000"/>
    <n v="11678273.895709271"/>
  </r>
  <r>
    <x v="1775"/>
    <x v="1775"/>
    <n v="3877354095.3927512"/>
    <n v="74937982.935796693"/>
    <n v="-600000"/>
    <n v="0"/>
    <n v="0"/>
    <n v="1774"/>
    <n v="5435000"/>
    <n v="11650000"/>
    <n v="1774"/>
    <n v="0"/>
    <n v="0"/>
    <n v="0.43864903218085333"/>
    <n v="0.53522646631570359"/>
    <n v="0"/>
    <n v="0"/>
    <n v="1"/>
    <n v="1"/>
    <n v="5239777.2050734796"/>
    <n v="2500000"/>
    <n v="9478775.8603661805"/>
  </r>
  <r>
    <x v="1776"/>
    <x v="1776"/>
    <n v="3877532506.8238158"/>
    <n v="74840815.375601515"/>
    <n v="54946889.99986589"/>
    <n v="0"/>
    <n v="0"/>
    <n v="1775"/>
    <n v="4594000"/>
    <n v="7320000"/>
    <n v="1775"/>
    <n v="0"/>
    <n v="0"/>
    <n v="0.43863680516955572"/>
    <n v="0.53518979414378798"/>
    <n v="0"/>
    <n v="0"/>
    <n v="1"/>
    <n v="1"/>
    <n v="32076212.075259071"/>
    <n v="17792257.219808131"/>
    <n v="38304832.315363787"/>
  </r>
  <r>
    <x v="1777"/>
    <x v="1777"/>
    <n v="3877692826.2903571"/>
    <n v="76620589.965583727"/>
    <n v="10872502.343426259"/>
    <n v="0"/>
    <n v="0"/>
    <n v="1776"/>
    <n v="4469000"/>
    <n v="6342000"/>
    <n v="1776"/>
    <n v="0"/>
    <n v="0"/>
    <n v="0.43818645044478782"/>
    <n v="0.53465112427925721"/>
    <n v="0"/>
    <n v="0"/>
    <n v="1"/>
    <n v="1"/>
    <n v="10683328.369699201"/>
    <n v="5454518.5350587033"/>
    <n v="31118459.06075782"/>
  </r>
  <r>
    <x v="1778"/>
    <x v="1778"/>
    <n v="3877836862.9998269"/>
    <n v="76166462.850607127"/>
    <n v="0"/>
    <n v="0"/>
    <n v="0"/>
    <n v="1777"/>
    <n v="4231000"/>
    <n v="5984000"/>
    <n v="1777"/>
    <n v="0"/>
    <n v="0"/>
    <n v="0.43820411248005481"/>
    <n v="0.53464792957192731"/>
    <n v="0"/>
    <n v="0"/>
    <n v="1"/>
    <n v="1"/>
    <n v="8573871.7053163536"/>
    <n v="5161258.425028054"/>
    <n v="25281044.28948262"/>
  </r>
  <r>
    <x v="1779"/>
    <x v="1779"/>
    <n v="3877966245.2378321"/>
    <n v="75797580.211885035"/>
    <n v="-600000"/>
    <n v="0"/>
    <n v="0"/>
    <n v="1778"/>
    <n v="4147000"/>
    <n v="5593000"/>
    <n v="1778"/>
    <n v="0"/>
    <n v="0"/>
    <n v="0.43822478079306931"/>
    <n v="0.53465735044457963"/>
    <n v="0"/>
    <n v="0"/>
    <n v="1"/>
    <n v="1"/>
    <n v="7386692.6534303846"/>
    <n v="4142573.7740220209"/>
    <n v="20525674.190910552"/>
  </r>
  <r>
    <x v="1780"/>
    <x v="1780"/>
    <n v="3878082438.4604268"/>
    <n v="75497075.015870273"/>
    <n v="-1194000.00013411"/>
    <n v="0"/>
    <n v="0"/>
    <n v="1779"/>
    <n v="4250000"/>
    <n v="5892000"/>
    <n v="1779"/>
    <n v="0"/>
    <n v="0"/>
    <n v="0.43824877999858147"/>
    <n v="0.53467193558909221"/>
    <n v="0"/>
    <n v="0"/>
    <n v="1"/>
    <n v="1"/>
    <n v="6451695.9362124344"/>
    <n v="3365977.512907858"/>
    <n v="16659559.97610906"/>
  </r>
  <r>
    <x v="1781"/>
    <x v="1781"/>
    <n v="3878186761.5771699"/>
    <n v="75252764.397379577"/>
    <n v="1816714.9996003511"/>
    <n v="0"/>
    <n v="0"/>
    <n v="1780"/>
    <n v="3988000"/>
    <n v="5618000"/>
    <n v="1780"/>
    <n v="0"/>
    <n v="0"/>
    <n v="0.4382694471015276"/>
    <n v="0.53468754167678867"/>
    <n v="0"/>
    <n v="0"/>
    <n v="1"/>
    <n v="1"/>
    <n v="6707851.7151085939"/>
    <n v="3771044.4981281208"/>
    <n v="15492355.883699929"/>
  </r>
  <r>
    <x v="1782"/>
    <x v="1782"/>
    <n v="3878280401.605865"/>
    <n v="75179005.491698623"/>
    <n v="0"/>
    <n v="0"/>
    <n v="0"/>
    <n v="1781"/>
    <n v="4033000"/>
    <n v="5391000"/>
    <n v="1781"/>
    <n v="0"/>
    <n v="0"/>
    <n v="0.43829526985588402"/>
    <n v="0.53470380475050505"/>
    <n v="0"/>
    <n v="0"/>
    <n v="1"/>
    <n v="1"/>
    <n v="5326883.0123176808"/>
    <n v="2500000"/>
    <n v="12572438.9473258"/>
  </r>
  <r>
    <x v="1783"/>
    <x v="1783"/>
    <n v="3878364426.8618112"/>
    <n v="74994487.737428486"/>
    <n v="1559265"/>
    <n v="0"/>
    <n v="0"/>
    <n v="1782"/>
    <n v="4010000"/>
    <n v="5260000"/>
    <n v="1782"/>
    <n v="0"/>
    <n v="0"/>
    <n v="0.43831432695699529"/>
    <n v="0.53472236503584281"/>
    <n v="0"/>
    <n v="0"/>
    <n v="1"/>
    <n v="1"/>
    <n v="5382808.9796522446"/>
    <n v="2689331.196421626"/>
    <n v="11391710.00615513"/>
  </r>
  <r>
    <x v="1784"/>
    <x v="1784"/>
    <n v="3878439798.8281269"/>
    <n v="74919874.158558294"/>
    <n v="2159265"/>
    <n v="0"/>
    <n v="0"/>
    <n v="1783"/>
    <n v="4124000"/>
    <n v="5447000"/>
    <n v="1783"/>
    <n v="0"/>
    <n v="0"/>
    <n v="0.4383352999668495"/>
    <n v="0.53474164916741085"/>
    <n v="0"/>
    <n v="0"/>
    <n v="1"/>
    <n v="1"/>
    <n v="5093869.9046057044"/>
    <n v="2500000"/>
    <n v="10429501.7846983"/>
  </r>
  <r>
    <x v="1785"/>
    <x v="1785"/>
    <n v="3878507382.8390379"/>
    <n v="74859069.517867401"/>
    <n v="1439510"/>
    <n v="0"/>
    <n v="0"/>
    <n v="1784"/>
    <n v="3974000"/>
    <n v="5304000"/>
    <n v="1784"/>
    <n v="0"/>
    <n v="0"/>
    <n v="0.43835246474590328"/>
    <n v="0.53475978875243657"/>
    <n v="0"/>
    <n v="0"/>
    <n v="1"/>
    <n v="1"/>
    <n v="5010159.0700680399"/>
    <n v="2500000"/>
    <n v="9255675.062253397"/>
  </r>
  <r>
    <x v="1786"/>
    <x v="1786"/>
    <n v="3878567957.694818"/>
    <n v="74840815.375601515"/>
    <n v="0"/>
    <n v="0"/>
    <n v="0"/>
    <n v="1785"/>
    <n v="3969000"/>
    <n v="5252000"/>
    <n v="1785"/>
    <n v="0"/>
    <n v="0"/>
    <n v="0.43837273077514649"/>
    <n v="0.5347787576053763"/>
    <n v="0"/>
    <n v="0"/>
    <n v="1"/>
    <n v="1"/>
    <n v="4919551.2938433774"/>
    <n v="2500000"/>
    <n v="7346987.2240362009"/>
  </r>
  <r>
    <x v="1787"/>
    <x v="1787"/>
    <n v="3878622224.3152418"/>
    <n v="74840815.375601515"/>
    <n v="-600000"/>
    <n v="0"/>
    <n v="0"/>
    <n v="1786"/>
    <n v="4037000"/>
    <n v="4991000"/>
    <n v="1786"/>
    <n v="0"/>
    <n v="0"/>
    <n v="0.43839309742192789"/>
    <n v="0.53479799708360565"/>
    <n v="0"/>
    <n v="0"/>
    <n v="1"/>
    <n v="1"/>
    <n v="4810547.9668395938"/>
    <n v="2500000"/>
    <n v="5431096.4597624149"/>
  </r>
  <r>
    <x v="1788"/>
    <x v="1788"/>
    <n v="3878670813.5276818"/>
    <n v="74840815.375601515"/>
    <n v="-1194000.00013411"/>
    <n v="0"/>
    <n v="0"/>
    <n v="1787"/>
    <n v="3839000"/>
    <n v="5067000"/>
    <n v="1787"/>
    <n v="0"/>
    <n v="0"/>
    <n v="0.43841206317725462"/>
    <n v="0.53481881310131307"/>
    <n v="0"/>
    <n v="0"/>
    <n v="1"/>
    <n v="1"/>
    <n v="4708074.6702549011"/>
    <n v="2500000"/>
    <n v="3514466.876707545"/>
  </r>
  <r>
    <x v="1789"/>
    <x v="1789"/>
    <n v="3878714293.076385"/>
    <n v="74840815.375601515"/>
    <n v="-1782060.0003996489"/>
    <n v="0"/>
    <n v="0"/>
    <n v="1788"/>
    <n v="3737000"/>
    <n v="4837000"/>
    <n v="1788"/>
    <n v="0"/>
    <n v="0"/>
    <n v="0.438435070096308"/>
    <n v="0.53483909616134451"/>
    <n v="0"/>
    <n v="0"/>
    <n v="1"/>
    <n v="1"/>
    <n v="4611740.2114675101"/>
    <n v="2500000"/>
    <n v="1598440.319509102"/>
  </r>
  <r>
    <x v="1790"/>
    <x v="1790"/>
    <n v="3878753173.9308338"/>
    <n v="74840815.375601515"/>
    <n v="-2364239.4007939738"/>
    <n v="0"/>
    <n v="0"/>
    <n v="1789"/>
    <n v="4285000"/>
    <n v="6623000"/>
    <n v="1789"/>
    <n v="0"/>
    <n v="0"/>
    <n v="0.43846012113490801"/>
    <n v="0.53486080869699348"/>
    <n v="0"/>
    <n v="0"/>
    <n v="1"/>
    <n v="1"/>
    <n v="4521176.8329175748"/>
    <n v="2500000"/>
    <n v="-317544.0833287097"/>
  </r>
  <r>
    <x v="1791"/>
    <x v="1791"/>
    <n v="3878787915.9632478"/>
    <n v="74840815.375601515"/>
    <n v="18652052.992685519"/>
    <n v="0"/>
    <n v="0"/>
    <n v="1790"/>
    <n v="3806000"/>
    <n v="5776000"/>
    <n v="1790"/>
    <n v="0"/>
    <n v="0"/>
    <n v="0.43847388744913912"/>
    <n v="0.53486920022148188"/>
    <n v="0"/>
    <n v="0"/>
    <n v="1"/>
    <n v="1"/>
    <n v="12169434.26729428"/>
    <n v="6667467.3067540172"/>
    <n v="9604506.3574336022"/>
  </r>
  <r>
    <x v="1792"/>
    <x v="1792"/>
    <n v="3878818933.0583491"/>
    <n v="74840815.375601515"/>
    <n v="829158.32993952185"/>
    <n v="0"/>
    <n v="0"/>
    <n v="1791"/>
    <n v="3791000"/>
    <n v="5077000"/>
    <n v="1791"/>
    <n v="0"/>
    <n v="0"/>
    <n v="0.43848010174412499"/>
    <n v="0.53484914220076496"/>
    <n v="0"/>
    <n v="0"/>
    <n v="1"/>
    <n v="1"/>
    <n v="4664688.3728389293"/>
    <n v="2500000"/>
    <n v="7692530.1841905899"/>
  </r>
  <r>
    <x v="1793"/>
    <x v="1793"/>
    <n v="3878846597.712131"/>
    <n v="74840815.375601515"/>
    <n v="2686461.6335265851"/>
    <n v="0"/>
    <n v="0"/>
    <n v="1792"/>
    <n v="4146000"/>
    <n v="5477000"/>
    <n v="1792"/>
    <n v="0"/>
    <n v="0"/>
    <n v="0.43850406676885328"/>
    <n v="0.5348693258515651"/>
    <n v="0"/>
    <n v="0"/>
    <n v="1"/>
    <n v="1"/>
    <n v="4641740.8585108342"/>
    <n v="2557045.3613777561"/>
    <n v="7360566.6372720348"/>
  </r>
  <r>
    <x v="1794"/>
    <x v="1794"/>
    <n v="3878871245.1707649"/>
    <n v="74840815.375601515"/>
    <n v="719755"/>
    <n v="0"/>
    <n v="0"/>
    <n v="1793"/>
    <n v="3707000"/>
    <n v="5037000"/>
    <n v="1793"/>
    <n v="0"/>
    <n v="0"/>
    <n v="0.43852125444494172"/>
    <n v="0.53488677699707554"/>
    <n v="0"/>
    <n v="0"/>
    <n v="1"/>
    <n v="1"/>
    <n v="4540193.7416532515"/>
    <n v="2500000"/>
    <n v="5848825.4422983946"/>
  </r>
  <r>
    <x v="1795"/>
    <x v="1795"/>
    <n v="3878893177.1555991"/>
    <n v="74840815.375601515"/>
    <n v="472746.61344032211"/>
    <n v="0"/>
    <n v="0"/>
    <n v="1794"/>
    <n v="3663000"/>
    <n v="4868000"/>
    <n v="1794"/>
    <n v="0"/>
    <n v="0"/>
    <n v="0.43854689211442338"/>
    <n v="0.53490712190859968"/>
    <n v="0"/>
    <n v="0"/>
    <n v="1"/>
    <n v="1"/>
    <n v="4465828.2586976094"/>
    <n v="2500000"/>
    <n v="4335249.874250887"/>
  </r>
  <r>
    <x v="1796"/>
    <x v="1796"/>
    <n v="3878912665.2156649"/>
    <n v="74840815.375601515"/>
    <n v="-368354.15930857509"/>
    <n v="0"/>
    <n v="0"/>
    <n v="1795"/>
    <n v="3844000"/>
    <n v="4965000"/>
    <n v="1795"/>
    <n v="0"/>
    <n v="0"/>
    <n v="0.43857339877249768"/>
    <n v="0.53492854096870401"/>
    <n v="0"/>
    <n v="0"/>
    <n v="1"/>
    <n v="1"/>
    <n v="4391829.8341442104"/>
    <n v="2500000"/>
    <n v="2426886.8312509339"/>
  </r>
  <r>
    <x v="1797"/>
    <x v="1797"/>
    <n v="3878929953.744925"/>
    <n v="74840815.375601515"/>
    <n v="1914349.3822021771"/>
    <n v="0"/>
    <n v="0"/>
    <n v="1796"/>
    <n v="3741000"/>
    <n v="4861000"/>
    <n v="1796"/>
    <n v="0"/>
    <n v="0"/>
    <n v="0.43859628780159049"/>
    <n v="0.53494923224620949"/>
    <n v="0"/>
    <n v="0"/>
    <n v="1"/>
    <n v="1"/>
    <n v="4350781.1174202422"/>
    <n v="2536340.5551920929"/>
    <n v="2101244.0811853791"/>
  </r>
  <r>
    <x v="1798"/>
    <x v="1798"/>
    <n v="3878945262.6977978"/>
    <n v="74840815.375601515"/>
    <n v="719755"/>
    <n v="0"/>
    <n v="0"/>
    <n v="1797"/>
    <n v="3724000"/>
    <n v="4824000"/>
    <n v="1797"/>
    <n v="0"/>
    <n v="0"/>
    <n v="0.43862148011957319"/>
    <n v="0.5349706012345492"/>
    <n v="0"/>
    <n v="0"/>
    <n v="1"/>
    <n v="1"/>
    <n v="4273369.4752833676"/>
    <n v="2500000"/>
    <n v="583619.18840766838"/>
  </r>
  <r>
    <x v="1799"/>
    <x v="1799"/>
    <n v="3878958790.0331249"/>
    <n v="74840815.375601515"/>
    <n v="-247320.04983912219"/>
    <n v="0"/>
    <n v="0"/>
    <n v="1798"/>
    <n v="3682000"/>
    <n v="4711000"/>
    <n v="1798"/>
    <n v="0"/>
    <n v="0"/>
    <n v="0.43864676926151352"/>
    <n v="0.53499215217521123"/>
    <n v="0"/>
    <n v="0"/>
    <n v="1"/>
    <n v="1"/>
    <n v="4214988.5555868512"/>
    <n v="2500000"/>
    <n v="-1322217.0033459589"/>
  </r>
  <r>
    <x v="1800"/>
    <x v="1800"/>
    <n v="3878970713.913743"/>
    <n v="74840815.375601515"/>
    <n v="-844846.84939601133"/>
    <n v="0"/>
    <n v="0"/>
    <n v="1799"/>
    <n v="3788000"/>
    <n v="4741000"/>
    <n v="1799"/>
    <n v="0"/>
    <n v="0"/>
    <n v="0.43867288934041371"/>
    <n v="0.53501443787685621"/>
    <n v="0"/>
    <n v="0"/>
    <n v="1"/>
    <n v="1"/>
    <n v="4148193.2624058658"/>
    <n v="2500000"/>
    <n v="-3208994.8336080378"/>
  </r>
  <r>
    <x v="1801"/>
    <x v="1801"/>
    <n v="3878981194.6861"/>
    <n v="74840815.375601515"/>
    <n v="-1436398.381090889"/>
    <n v="0"/>
    <n v="0"/>
    <n v="1800"/>
    <n v="4024000"/>
    <n v="4872000"/>
    <n v="1800"/>
    <n v="0"/>
    <n v="0"/>
    <n v="0.43869689501182418"/>
    <n v="0.53503644420403906"/>
    <n v="0"/>
    <n v="0"/>
    <n v="1"/>
    <n v="1"/>
    <n v="4085399.4553107941"/>
    <n v="2500000"/>
    <n v="-5076904.8859892245"/>
  </r>
  <r>
    <x v="1802"/>
    <x v="1802"/>
    <n v="3878990376.6618981"/>
    <n v="74840815.375601515"/>
    <n v="-2022034.397601041"/>
    <n v="0"/>
    <n v="0"/>
    <n v="1801"/>
    <n v="3894000"/>
    <n v="4969000"/>
    <n v="1801"/>
    <n v="0"/>
    <n v="0"/>
    <n v="0.43871610194697669"/>
    <n v="0.53505741907191529"/>
    <n v="0"/>
    <n v="0"/>
    <n v="1"/>
    <n v="1"/>
    <n v="4026367.4184454242"/>
    <n v="2500000"/>
    <n v="-6926135.8382641086"/>
  </r>
  <r>
    <x v="1803"/>
    <x v="1803"/>
    <n v="3878998389.7215819"/>
    <n v="74840815.375601515"/>
    <n v="-2601814.0540769901"/>
    <n v="0"/>
    <n v="0"/>
    <n v="1802"/>
    <n v="3750000"/>
    <n v="4760000"/>
    <n v="1802"/>
    <n v="0"/>
    <n v="0"/>
    <n v="0.43873796526704129"/>
    <n v="0.53507757484832974"/>
    <n v="0"/>
    <n v="0"/>
    <n v="1"/>
    <n v="1"/>
    <n v="3970871.7965412089"/>
    <n v="2500000"/>
    <n v="-8756874.4814295806"/>
  </r>
  <r>
    <x v="1804"/>
    <x v="1804"/>
    <n v="3879005350.7574749"/>
    <n v="74840815.375601515"/>
    <n v="-3175795.9141177712"/>
    <n v="0"/>
    <n v="0"/>
    <n v="1803"/>
    <n v="3733000"/>
    <n v="5468000"/>
    <n v="1803"/>
    <n v="0"/>
    <n v="0"/>
    <n v="0.43876272405597527"/>
    <n v="0.53509921721784792"/>
    <n v="0"/>
    <n v="0"/>
    <n v="1"/>
    <n v="1"/>
    <n v="3918700.734621739"/>
    <n v="2500000"/>
    <n v="-10569305.738572599"/>
  </r>
  <r>
    <x v="1805"/>
    <x v="1805"/>
    <n v="3879011364.9725952"/>
    <n v="74840815.375601515"/>
    <n v="30804202.044313561"/>
    <n v="0"/>
    <n v="0"/>
    <n v="1804"/>
    <n v="4640000"/>
    <n v="7193000"/>
    <n v="1804"/>
    <n v="0"/>
    <n v="0"/>
    <n v="0.43878781910549741"/>
    <n v="0.5351151791381159"/>
    <n v="0"/>
    <n v="0"/>
    <n v="1"/>
    <n v="1"/>
    <n v="17177708.224508829"/>
    <n v="9527947.6485179141"/>
    <n v="6546587.3164507058"/>
  </r>
  <r>
    <x v="1806"/>
    <x v="1806"/>
    <n v="3879016527.0495958"/>
    <n v="74840815.375601515"/>
    <n v="4197570.3419443332"/>
    <n v="0"/>
    <n v="0"/>
    <n v="1805"/>
    <n v="3831000"/>
    <n v="5296000"/>
    <n v="1805"/>
    <n v="0"/>
    <n v="0"/>
    <n v="0.43874192818153002"/>
    <n v="0.53503601463903316"/>
    <n v="0"/>
    <n v="0"/>
    <n v="1"/>
    <n v="1"/>
    <n v="4670875.693775896"/>
    <n v="2500000"/>
    <n v="4641743.0224848734"/>
  </r>
  <r>
    <x v="1807"/>
    <x v="1807"/>
    <n v="3879020922.2028069"/>
    <n v="74840815.375601515"/>
    <n v="2879020"/>
    <n v="0"/>
    <n v="0"/>
    <n v="1806"/>
    <n v="4117000"/>
    <n v="5284000"/>
    <n v="1806"/>
    <n v="0"/>
    <n v="0"/>
    <n v="0.43876505975699392"/>
    <n v="0.53505472845259505"/>
    <n v="0"/>
    <n v="0"/>
    <n v="1"/>
    <n v="1"/>
    <n v="4441836.1202745195"/>
    <n v="2569875.195553706"/>
    <n v="4313715.0035797488"/>
  </r>
  <r>
    <x v="1808"/>
    <x v="1808"/>
    <n v="3879024627.1250739"/>
    <n v="74840815.375601515"/>
    <n v="0"/>
    <n v="0"/>
    <n v="0"/>
    <n v="1807"/>
    <n v="3974000"/>
    <n v="5121000"/>
    <n v="1807"/>
    <n v="0"/>
    <n v="0"/>
    <n v="0.43878292744345387"/>
    <n v="0.53507322388996348"/>
    <n v="0"/>
    <n v="0"/>
    <n v="1"/>
    <n v="1"/>
    <n v="4302958.8220730759"/>
    <n v="2500000"/>
    <n v="2402833.7547186222"/>
  </r>
  <r>
    <x v="1809"/>
    <x v="1809"/>
    <n v="3879027710.839911"/>
    <n v="74840815.375601515"/>
    <n v="1559265"/>
    <n v="0"/>
    <n v="0"/>
    <n v="1808"/>
    <n v="3817000"/>
    <n v="4860000"/>
    <n v="1808"/>
    <n v="0"/>
    <n v="0"/>
    <n v="0.43880315099636402"/>
    <n v="0.53509268328049542"/>
    <n v="0"/>
    <n v="0"/>
    <n v="1"/>
    <n v="1"/>
    <n v="4230893.5198756605"/>
    <n v="2500000"/>
    <n v="1674295.224249054"/>
  </r>
  <r>
    <x v="1810"/>
    <x v="1810"/>
    <n v="3879030235.4684372"/>
    <n v="74840815.375601515"/>
    <n v="0"/>
    <n v="0"/>
    <n v="0"/>
    <n v="1809"/>
    <n v="3755000"/>
    <n v="4777000"/>
    <n v="1809"/>
    <n v="0"/>
    <n v="0"/>
    <n v="0.43882655797990999"/>
    <n v="0.53511391964510024"/>
    <n v="0"/>
    <n v="0"/>
    <n v="1"/>
    <n v="1"/>
    <n v="4188950.895086789"/>
    <n v="2500000"/>
    <n v="-233502.36340417291"/>
  </r>
  <r>
    <x v="1811"/>
    <x v="1811"/>
    <n v="3879032256.9196248"/>
    <n v="74840815.375601515"/>
    <n v="-600000"/>
    <n v="0"/>
    <n v="0"/>
    <n v="1810"/>
    <n v="3633000"/>
    <n v="4660000"/>
    <n v="1810"/>
    <n v="0"/>
    <n v="0"/>
    <n v="0.43885120438599662"/>
    <n v="0.53513569844557485"/>
    <n v="0"/>
    <n v="0"/>
    <n v="1"/>
    <n v="1"/>
    <n v="4123715.4324153932"/>
    <n v="2500000"/>
    <n v="-2131167.3398223231"/>
  </r>
  <r>
    <x v="1812"/>
    <x v="1812"/>
    <n v="3879033825.5115142"/>
    <n v="74840815.375601515"/>
    <n v="-1194000.00013411"/>
    <n v="0"/>
    <n v="0"/>
    <n v="1811"/>
    <n v="3853000"/>
    <n v="4620000"/>
    <n v="1811"/>
    <n v="0"/>
    <n v="0"/>
    <n v="0.43887826502402322"/>
    <n v="0.53515824130394229"/>
    <n v="0"/>
    <n v="0"/>
    <n v="1"/>
    <n v="1"/>
    <n v="4062388.011519942"/>
    <n v="2500000"/>
    <n v="-4009855.6669004532"/>
  </r>
  <r>
    <x v="1813"/>
    <x v="1813"/>
    <n v="3879034986.5303092"/>
    <n v="74840815.375601515"/>
    <n v="9014264.9996003509"/>
    <n v="0"/>
    <n v="0"/>
    <n v="1812"/>
    <n v="5255000"/>
    <n v="6784000"/>
    <n v="1812"/>
    <n v="0"/>
    <n v="0"/>
    <n v="0.43890093953237591"/>
    <n v="0.53518100785818223"/>
    <n v="0"/>
    <n v="0"/>
    <n v="1"/>
    <n v="1"/>
    <n v="7201810.0836918149"/>
    <n v="4283743.2915582284"/>
    <n v="39680.388872277923"/>
  </r>
  <r>
    <x v="1814"/>
    <x v="1814"/>
    <n v="3879035780.7335682"/>
    <n v="74840815.375601515"/>
    <n v="20872895"/>
    <n v="0"/>
    <n v="0"/>
    <n v="1813"/>
    <n v="5341000"/>
    <n v="7264000"/>
    <n v="1813"/>
    <n v="0"/>
    <n v="0"/>
    <n v="0.43891087047814342"/>
    <n v="0.53519245387011227"/>
    <n v="0"/>
    <n v="0"/>
    <n v="1"/>
    <n v="1"/>
    <n v="12010579.63683887"/>
    <n v="6348908.4690064192"/>
    <n v="9564196.0849924237"/>
  </r>
  <r>
    <x v="1815"/>
    <x v="1815"/>
    <n v="3879036244.8030658"/>
    <n v="74840815.375601515"/>
    <n v="3608789.0567063801"/>
    <n v="0"/>
    <n v="0"/>
    <n v="1814"/>
    <n v="5348000"/>
    <n v="6624000"/>
    <n v="1814"/>
    <n v="0"/>
    <n v="0"/>
    <n v="0.43891987107859132"/>
    <n v="0.53518192819586674"/>
    <n v="0"/>
    <n v="0"/>
    <n v="1"/>
    <n v="1"/>
    <n v="4591292.2178053185"/>
    <n v="2500000"/>
    <n v="8840641.5846172981"/>
  </r>
  <r>
    <x v="1816"/>
    <x v="1816"/>
    <n v="3879036411.7523808"/>
    <n v="74840815.375601515"/>
    <n v="719755"/>
    <n v="0"/>
    <n v="0"/>
    <n v="1815"/>
    <n v="4307000"/>
    <n v="6526000"/>
    <n v="1815"/>
    <n v="0"/>
    <n v="0"/>
    <n v="0.43890973253438897"/>
    <n v="0.53519055316360986"/>
    <n v="0"/>
    <n v="0"/>
    <n v="1"/>
    <n v="1"/>
    <n v="4367999.0122436918"/>
    <n v="2500000"/>
    <n v="7327447.7315183226"/>
  </r>
  <r>
    <x v="1817"/>
    <x v="1817"/>
    <n v="3879036311.2937121"/>
    <n v="74840815.375601515"/>
    <n v="17029927.162253581"/>
    <n v="0"/>
    <n v="0"/>
    <n v="1816"/>
    <n v="3989000"/>
    <n v="6837000"/>
    <n v="1816"/>
    <n v="0"/>
    <n v="0"/>
    <n v="0.43892299768405268"/>
    <n v="0.53519915592702616"/>
    <n v="0"/>
    <n v="0"/>
    <n v="1"/>
    <n v="1"/>
    <n v="11299968.92621891"/>
    <n v="6292392.7439171597"/>
    <n v="14878091.88075126"/>
  </r>
  <r>
    <x v="1818"/>
    <x v="1818"/>
    <n v="3879035970.1680198"/>
    <n v="75140188.423671395"/>
    <n v="2541801.8020758051"/>
    <n v="0"/>
    <n v="0"/>
    <n v="1817"/>
    <n v="3915000"/>
    <n v="5524000"/>
    <n v="1817"/>
    <n v="0"/>
    <n v="0"/>
    <n v="0.43893459567685539"/>
    <n v="0.53519274210320944"/>
    <n v="0"/>
    <n v="0"/>
    <n v="1"/>
    <n v="1"/>
    <n v="4822691.4654701706"/>
    <n v="2809025.51059948"/>
    <n v="13262713.31651815"/>
  </r>
  <r>
    <x v="1819"/>
    <x v="1819"/>
    <n v="3879035412.442153"/>
    <n v="75038108.114038154"/>
    <n v="719754.99999999977"/>
    <n v="0"/>
    <n v="0"/>
    <n v="1818"/>
    <n v="3792000"/>
    <n v="5287000"/>
    <n v="1818"/>
    <n v="0"/>
    <n v="0"/>
    <n v="0.43895810200795499"/>
    <n v="0.53521009061808777"/>
    <n v="0"/>
    <n v="0"/>
    <n v="1"/>
    <n v="1"/>
    <n v="4471044.1259911275"/>
    <n v="2500000"/>
    <n v="11167985.215655209"/>
  </r>
  <r>
    <x v="1820"/>
    <x v="1820"/>
    <n v="3879034659.7762609"/>
    <n v="74905736.360525966"/>
    <n v="-247320.04983912231"/>
    <n v="0"/>
    <n v="0"/>
    <n v="1819"/>
    <n v="3703000"/>
    <n v="5093000"/>
    <n v="1819"/>
    <n v="0"/>
    <n v="0"/>
    <n v="0.43898199338359772"/>
    <n v="0.53522859344785223"/>
    <n v="0"/>
    <n v="0"/>
    <n v="1"/>
    <n v="1"/>
    <n v="4400821.1688294597"/>
    <n v="2500000"/>
    <n v="9064901.6552650761"/>
  </r>
  <r>
    <x v="1821"/>
    <x v="1821"/>
    <n v="3879033731.664465"/>
    <n v="74840815.375601515"/>
    <n v="-844846.84939601144"/>
    <n v="0"/>
    <n v="0"/>
    <n v="1820"/>
    <n v="3726000"/>
    <n v="4926000"/>
    <n v="1820"/>
    <n v="0"/>
    <n v="0"/>
    <n v="0.43900765574250139"/>
    <n v="0.53524836907700424"/>
    <n v="0"/>
    <n v="0"/>
    <n v="1"/>
    <n v="1"/>
    <n v="4322893.2556570554"/>
    <n v="2500000"/>
    <n v="7156505.9846771453"/>
  </r>
  <r>
    <x v="1822"/>
    <x v="1822"/>
    <n v="3879032645.6514611"/>
    <n v="74840815.375601515"/>
    <n v="-1436398.381090889"/>
    <n v="0"/>
    <n v="0"/>
    <n v="1821"/>
    <n v="3782000"/>
    <n v="4990000"/>
    <n v="1821"/>
    <n v="0"/>
    <n v="0"/>
    <n v="0.43903285893386867"/>
    <n v="0.53526922441605818"/>
    <n v="0"/>
    <n v="0"/>
    <n v="1"/>
    <n v="1"/>
    <n v="4249633.7471792568"/>
    <n v="2500000"/>
    <n v="5255692.1583530502"/>
  </r>
  <r>
    <x v="1823"/>
    <x v="1823"/>
    <n v="3879031417.5274658"/>
    <n v="74840815.375601515"/>
    <n v="-2022034.397601041"/>
    <n v="0"/>
    <n v="0"/>
    <n v="1822"/>
    <n v="3659000"/>
    <n v="4814000"/>
    <n v="1822"/>
    <n v="0"/>
    <n v="0"/>
    <n v="0.43905694297490427"/>
    <n v="0.5352895355831766"/>
    <n v="0"/>
    <n v="0"/>
    <n v="1"/>
    <n v="1"/>
    <n v="4180762.974641887"/>
    <n v="2500000"/>
    <n v="3348299.073048932"/>
  </r>
  <r>
    <x v="1824"/>
    <x v="1824"/>
    <n v="3879030061.5036659"/>
    <n v="74840815.375601515"/>
    <n v="-2601814.0540769901"/>
    <n v="0"/>
    <n v="0"/>
    <n v="1823"/>
    <n v="3668000"/>
    <n v="4719000"/>
    <n v="1823"/>
    <n v="0"/>
    <n v="0"/>
    <n v="0.43908346700646889"/>
    <n v="0.53531102295461053"/>
    <n v="0"/>
    <n v="0"/>
    <n v="1"/>
    <n v="1"/>
    <n v="4116018.0233249972"/>
    <n v="2500000"/>
    <n v="1441471.979529266"/>
  </r>
  <r>
    <x v="1825"/>
    <x v="1825"/>
    <n v="3879028590.3701191"/>
    <n v="74840815.375601515"/>
    <n v="-3175795.9141177712"/>
    <n v="0"/>
    <n v="0"/>
    <n v="1824"/>
    <n v="3659000"/>
    <n v="4716000"/>
    <n v="1824"/>
    <n v="0"/>
    <n v="0"/>
    <n v="0.43910981070011279"/>
    <n v="0.53533311727908117"/>
    <n v="0"/>
    <n v="0"/>
    <n v="1"/>
    <n v="1"/>
    <n v="4055151.7288638498"/>
    <n v="2500000"/>
    <n v="-466100.03884341777"/>
  </r>
  <r>
    <x v="1826"/>
    <x v="1826"/>
    <n v="3879027015.6378708"/>
    <n v="74840815.375601515"/>
    <n v="-3744037.9556864388"/>
    <n v="0"/>
    <n v="0"/>
    <n v="1825"/>
    <n v="3672000"/>
    <n v="4727000"/>
    <n v="1825"/>
    <n v="0"/>
    <n v="0"/>
    <n v="0.43913632904803329"/>
    <n v="0.53535516249912996"/>
    <n v="0"/>
    <n v="0"/>
    <n v="1"/>
    <n v="1"/>
    <n v="3997931.7336969869"/>
    <n v="2500000"/>
    <n v="-2361439.0385591649"/>
  </r>
  <r>
    <x v="1827"/>
    <x v="1827"/>
    <n v="3879025347.666852"/>
    <n v="74840815.375601515"/>
    <n v="-4306597.5769664329"/>
    <n v="0"/>
    <n v="0"/>
    <n v="1826"/>
    <n v="3780000"/>
    <n v="4759000"/>
    <n v="1826"/>
    <n v="0"/>
    <n v="0"/>
    <n v="0.43916258815786829"/>
    <n v="0.53537705392514101"/>
    <n v="0"/>
    <n v="0"/>
    <n v="1"/>
    <n v="1"/>
    <n v="3944139.6000394071"/>
    <n v="2500000"/>
    <n v="-4237824.6487013958"/>
  </r>
  <r>
    <x v="1828"/>
    <x v="1828"/>
    <n v="3879023595.7810001"/>
    <n v="74840815.375601515"/>
    <n v="-4863531.6021593679"/>
    <n v="0"/>
    <n v="0"/>
    <n v="1827"/>
    <n v="3770000"/>
    <n v="4790000"/>
    <n v="1827"/>
    <n v="0"/>
    <n v="0"/>
    <n v="0.43918669921100312"/>
    <n v="0.53539863058955972"/>
    <n v="0"/>
    <n v="0"/>
    <n v="1"/>
    <n v="1"/>
    <n v="3893569.975994579"/>
    <n v="2500000"/>
    <n v="-6095446.4031616095"/>
  </r>
  <r>
    <x v="1829"/>
    <x v="1829"/>
    <n v="3879021768.3718462"/>
    <n v="74840815.375601515"/>
    <n v="-5414896.2872248581"/>
    <n v="0"/>
    <n v="0"/>
    <n v="1828"/>
    <n v="3695000"/>
    <n v="4682000"/>
    <n v="1828"/>
    <n v="0"/>
    <n v="0"/>
    <n v="0.43921100758838288"/>
    <n v="0.53541989308567317"/>
    <n v="0"/>
    <n v="0"/>
    <n v="1"/>
    <n v="1"/>
    <n v="3846029.8116219621"/>
    <n v="2500000"/>
    <n v="-7934491.9404924316"/>
  </r>
  <r>
    <x v="1830"/>
    <x v="1830"/>
    <n v="3879019872.9917669"/>
    <n v="74840815.375601515"/>
    <n v="-5960747.3255629335"/>
    <n v="0"/>
    <n v="0"/>
    <n v="1829"/>
    <n v="3704000"/>
    <n v="4607000"/>
    <n v="1829"/>
    <n v="0"/>
    <n v="0"/>
    <n v="0.43923680415492722"/>
    <n v="0.53544190380761658"/>
    <n v="0"/>
    <n v="0"/>
    <n v="1"/>
    <n v="1"/>
    <n v="3801337.621967318"/>
    <n v="2500000"/>
    <n v="-9755147.0228610039"/>
  </r>
  <r>
    <x v="1831"/>
    <x v="1831"/>
    <n v="3879017916.4378982"/>
    <n v="74840815.375601515"/>
    <n v="-6501139.8536396353"/>
    <n v="0"/>
    <n v="0"/>
    <n v="1830"/>
    <n v="3733000"/>
    <n v="4592000"/>
    <n v="1830"/>
    <n v="0"/>
    <n v="0"/>
    <n v="0.43926241983094511"/>
    <n v="0.53546441851770932"/>
    <n v="0"/>
    <n v="0"/>
    <n v="1"/>
    <n v="1"/>
    <n v="3759322.7942424668"/>
    <n v="2500000"/>
    <n v="-11557595.554812839"/>
  </r>
  <r>
    <x v="1832"/>
    <x v="1832"/>
    <n v="3879015904.8276529"/>
    <n v="74840815.375601515"/>
    <n v="-7036128.4565563574"/>
    <n v="0"/>
    <n v="0"/>
    <n v="1831"/>
    <n v="3785000"/>
    <n v="4709000"/>
    <n v="1831"/>
    <n v="0"/>
    <n v="0"/>
    <n v="0.43928745747261327"/>
    <n v="0.53548698439872289"/>
    <n v="0"/>
    <n v="0"/>
    <n v="1"/>
    <n v="1"/>
    <n v="3719824.9365096111"/>
    <n v="2500000"/>
    <n v="-13342019.60184803"/>
  </r>
  <r>
    <x v="1833"/>
    <x v="1833"/>
    <n v="3879013843.6667042"/>
    <n v="74840815.375601515"/>
    <n v="-7565767.1735634897"/>
    <n v="0"/>
    <n v="0"/>
    <n v="1832"/>
    <n v="3728000"/>
    <n v="4599000"/>
    <n v="1832"/>
    <n v="0"/>
    <n v="0"/>
    <n v="0.43931145598332361"/>
    <n v="0.53550857406586572"/>
    <n v="0"/>
    <n v="0"/>
    <n v="1"/>
    <n v="1"/>
    <n v="3682693.2653838438"/>
    <n v="2500000"/>
    <n v="-15108599.408811729"/>
  </r>
  <r>
    <x v="1834"/>
    <x v="1834"/>
    <n v="3879011737.910152"/>
    <n v="74840815.375601515"/>
    <n v="-8090109.5035189353"/>
    <n v="0"/>
    <n v="0"/>
    <n v="1833"/>
    <n v="3863000"/>
    <n v="6396000"/>
    <n v="1833"/>
    <n v="0"/>
    <n v="0"/>
    <n v="0.43933658783060381"/>
    <n v="0.53553096167054137"/>
    <n v="0"/>
    <n v="0"/>
    <n v="1"/>
    <n v="1"/>
    <n v="3647786.0304163829"/>
    <n v="2500000"/>
    <n v="-16857513.41810064"/>
  </r>
  <r>
    <x v="1835"/>
    <x v="1835"/>
    <n v="3879009592.0175848"/>
    <n v="74840815.375601515"/>
    <n v="19461236.589707971"/>
    <n v="0"/>
    <n v="0"/>
    <n v="1834"/>
    <n v="4285000"/>
    <n v="6777000"/>
    <n v="1834"/>
    <n v="0"/>
    <n v="0"/>
    <n v="0.4393590148647929"/>
    <n v="0.53553756935352737"/>
    <n v="0"/>
    <n v="0"/>
    <n v="1"/>
    <n v="1"/>
    <n v="12959336.40468495"/>
    <n v="8097707.4649918023"/>
    <n v="-3224400.7876875852"/>
  </r>
  <r>
    <x v="1836"/>
    <x v="1836"/>
    <n v="3879007410.0026278"/>
    <n v="74840815.375601515"/>
    <n v="1772799.3918037"/>
    <n v="0"/>
    <n v="0"/>
    <n v="1835"/>
    <n v="3587000"/>
    <n v="4909000"/>
    <n v="1835"/>
    <n v="0"/>
    <n v="0"/>
    <n v="0.43934222361837139"/>
    <n v="0.53551508626626865"/>
    <n v="0"/>
    <n v="0"/>
    <n v="1"/>
    <n v="1"/>
    <n v="3906198.873274392"/>
    <n v="2500000"/>
    <n v="-4698194.2805314194"/>
  </r>
  <r>
    <x v="1837"/>
    <x v="1837"/>
    <n v="3879005195.477541"/>
    <n v="74840815.375601515"/>
    <n v="0"/>
    <n v="0"/>
    <n v="0"/>
    <n v="1836"/>
    <n v="3681000"/>
    <n v="4682000"/>
    <n v="1836"/>
    <n v="0"/>
    <n v="0"/>
    <n v="0.43937012640645923"/>
    <n v="0.53553544353847671"/>
    <n v="0"/>
    <n v="0"/>
    <n v="1"/>
    <n v="1"/>
    <n v="3887241.581481047"/>
    <n v="2500000"/>
    <n v="-6551212.3387762327"/>
  </r>
  <r>
    <x v="1838"/>
    <x v="1838"/>
    <n v="3879002951.6933599"/>
    <n v="74840815.375601515"/>
    <n v="-600000"/>
    <n v="0"/>
    <n v="0"/>
    <n v="1837"/>
    <n v="3737000"/>
    <n v="4592000"/>
    <n v="1837"/>
    <n v="0"/>
    <n v="0"/>
    <n v="0.43939618076583709"/>
    <n v="0.53555750096506038"/>
    <n v="0"/>
    <n v="0"/>
    <n v="1"/>
    <n v="1"/>
    <n v="3840080.5303870169"/>
    <n v="2500000"/>
    <n v="-8385700.2168527804"/>
  </r>
  <r>
    <x v="1839"/>
    <x v="1839"/>
    <n v="3879000681.5760069"/>
    <n v="74840815.375601515"/>
    <n v="-1194000.00013411"/>
    <n v="0"/>
    <n v="0"/>
    <n v="1838"/>
    <n v="3780000"/>
    <n v="4592000"/>
    <n v="1838"/>
    <n v="0"/>
    <n v="0"/>
    <n v="0.4394211231818973"/>
    <n v="0.53558016965851196"/>
    <n v="0"/>
    <n v="0"/>
    <n v="1"/>
    <n v="1"/>
    <n v="3795744.7425827002"/>
    <n v="2500000"/>
    <n v="-10201843.2165586"/>
  </r>
  <r>
    <x v="1840"/>
    <x v="1840"/>
    <n v="3878998387.7588201"/>
    <n v="74840815.375601515"/>
    <n v="-1782060.0003996489"/>
    <n v="0"/>
    <n v="0"/>
    <n v="1839"/>
    <n v="3875000"/>
    <n v="4660000"/>
    <n v="1839"/>
    <n v="0"/>
    <n v="0"/>
    <n v="0.4394452063691523"/>
    <n v="0.53560277487012242"/>
    <n v="0"/>
    <n v="0"/>
    <n v="1"/>
    <n v="1"/>
    <n v="3754064.965846803"/>
    <n v="2500000"/>
    <n v="-11999824.786673309"/>
  </r>
  <r>
    <x v="1841"/>
    <x v="1841"/>
    <n v="3878996072.6117949"/>
    <n v="74840815.375601515"/>
    <n v="-2364239.4007939738"/>
    <n v="0"/>
    <n v="0"/>
    <n v="1840"/>
    <n v="3880000"/>
    <n v="4617000"/>
    <n v="1840"/>
    <n v="0"/>
    <n v="0"/>
    <n v="0.43946737919429291"/>
    <n v="0.53562479196583324"/>
    <n v="0"/>
    <n v="0"/>
    <n v="1"/>
    <n v="1"/>
    <n v="3714882.087301333"/>
    <n v="2500000"/>
    <n v="-13779826.541488741"/>
  </r>
  <r>
    <x v="1842"/>
    <x v="1842"/>
    <n v="3878993738.2679291"/>
    <n v="74840815.375601515"/>
    <n v="-2940597.0073144832"/>
    <n v="0"/>
    <n v="0"/>
    <n v="1841"/>
    <n v="3861000"/>
    <n v="4629000"/>
    <n v="1841"/>
    <n v="0"/>
    <n v="0"/>
    <n v="0.43948944886423558"/>
    <n v="0.53564707776854348"/>
    <n v="0"/>
    <n v="0"/>
    <n v="1"/>
    <n v="1"/>
    <n v="3678046.5259969281"/>
    <n v="2500000"/>
    <n v="-15542028.279153891"/>
  </r>
  <r>
    <x v="1843"/>
    <x v="1843"/>
    <n v="3878991386.6469169"/>
    <n v="74840815.375601515"/>
    <n v="-3511191.0378986131"/>
    <n v="0"/>
    <n v="0"/>
    <n v="1842"/>
    <n v="3728000"/>
    <n v="4640000"/>
    <n v="1842"/>
    <n v="0"/>
    <n v="0"/>
    <n v="0.43951189984951239"/>
    <n v="0.53566920664197371"/>
    <n v="0"/>
    <n v="0"/>
    <n v="1"/>
    <n v="1"/>
    <n v="3643417.6618863959"/>
    <n v="2500000"/>
    <n v="-17286607.999836259"/>
  </r>
  <r>
    <x v="1844"/>
    <x v="1844"/>
    <n v="3878989019.4764838"/>
    <n v="74840815.375601515"/>
    <n v="-4076079.1283044401"/>
    <n v="0"/>
    <n v="0"/>
    <n v="1843"/>
    <n v="3686000"/>
    <n v="4538000"/>
    <n v="1843"/>
    <n v="0"/>
    <n v="0"/>
    <n v="0.43953700875895668"/>
    <n v="0.53569118634761526"/>
    <n v="0"/>
    <n v="0"/>
    <n v="1"/>
    <n v="1"/>
    <n v="3610863.2990065701"/>
    <n v="2500000"/>
    <n v="-19013741.923701759"/>
  </r>
  <r>
    <x v="1845"/>
    <x v="1845"/>
    <n v="3878986638.311584"/>
    <n v="74840815.375601515"/>
    <n v="-4635318.3379324703"/>
    <n v="0"/>
    <n v="0"/>
    <n v="1844"/>
    <n v="3357000"/>
    <n v="4440000"/>
    <n v="1844"/>
    <n v="0"/>
    <n v="0"/>
    <n v="0.43956294634735821"/>
    <n v="0.53571391492363007"/>
    <n v="0"/>
    <n v="0"/>
    <n v="1"/>
    <n v="1"/>
    <n v="3580259.160819171"/>
    <n v="2500000"/>
    <n v="-20723604.508714639"/>
  </r>
  <r>
    <x v="1846"/>
    <x v="1846"/>
    <n v="3878984244.5516691"/>
    <n v="74840815.375601515"/>
    <n v="-5188965.1555892201"/>
    <n v="0"/>
    <n v="0"/>
    <n v="1845"/>
    <n v="3794000"/>
    <n v="4408000"/>
    <n v="1845"/>
    <n v="0"/>
    <n v="0"/>
    <n v="0.4395952482933676"/>
    <n v="0.53573736375970649"/>
    <n v="0"/>
    <n v="0"/>
    <n v="1"/>
    <n v="1"/>
    <n v="3551488.4157841359"/>
    <n v="2500000"/>
    <n v="-22416368.46825958"/>
  </r>
  <r>
    <x v="1847"/>
    <x v="1847"/>
    <n v="3878981839.4562502"/>
    <n v="74840815.375601515"/>
    <n v="-5017320.5051931525"/>
    <n v="0"/>
    <n v="0"/>
    <n v="1846"/>
    <n v="3889000"/>
    <n v="4613000"/>
    <n v="1846"/>
    <n v="0"/>
    <n v="0"/>
    <n v="0.43961903420369619"/>
    <n v="0.53576101767880657"/>
    <n v="0"/>
    <n v="0"/>
    <n v="1"/>
    <n v="1"/>
    <n v="3524441.2313542939"/>
    <n v="2500000"/>
    <n v="-23698242.28858744"/>
  </r>
  <r>
    <x v="1848"/>
    <x v="1848"/>
    <n v="3878979424.158884"/>
    <n v="74840815.375601515"/>
    <n v="-5567147.3012626786"/>
    <n v="0"/>
    <n v="0"/>
    <n v="1847"/>
    <n v="3658000"/>
    <n v="4635000"/>
    <n v="1847"/>
    <n v="0"/>
    <n v="0"/>
    <n v="0.43964090773090042"/>
    <n v="0.53578298377580236"/>
    <n v="0"/>
    <n v="0"/>
    <n v="1"/>
    <n v="1"/>
    <n v="3499014.3546887431"/>
    <n v="2500000"/>
    <n v="-25361259.870998532"/>
  </r>
  <r>
    <x v="1849"/>
    <x v="1849"/>
    <n v="3878976999.6797719"/>
    <n v="74840815.375601515"/>
    <n v="-5391720.8294944055"/>
    <n v="0"/>
    <n v="0"/>
    <n v="1848"/>
    <n v="3658000"/>
    <n v="4550000"/>
    <n v="1848"/>
    <n v="0"/>
    <n v="0"/>
    <n v="0.43966738598293642"/>
    <n v="0.53580471803520224"/>
    <n v="0"/>
    <n v="0"/>
    <n v="1"/>
    <n v="1"/>
    <n v="3475110.7184843081"/>
    <n v="2500000"/>
    <n v="-26613684.777957231"/>
  </r>
  <r>
    <x v="1850"/>
    <x v="1850"/>
    <n v="3878974566.9370942"/>
    <n v="74840815.375601515"/>
    <n v="-5937803.6224046061"/>
    <n v="0"/>
    <n v="0"/>
    <n v="1849"/>
    <n v="3662000"/>
    <n v="4510000"/>
    <n v="1849"/>
    <n v="0"/>
    <n v="0"/>
    <n v="0.43969386139259559"/>
    <n v="0.53582709665141937"/>
    <n v="0"/>
    <n v="0"/>
    <n v="1"/>
    <n v="1"/>
    <n v="3452639.070420349"/>
    <n v="2500000"/>
    <n v="-28247547.936126281"/>
  </r>
  <r>
    <x v="1851"/>
    <x v="1851"/>
    <n v="3878972126.7572112"/>
    <n v="74840815.375601515"/>
    <n v="-6478425.5875077629"/>
    <n v="0"/>
    <n v="0"/>
    <n v="1850"/>
    <n v="3723000"/>
    <n v="4762000"/>
    <n v="1850"/>
    <n v="0"/>
    <n v="0"/>
    <n v="0.4397202552739693"/>
    <n v="0.53584975594023665"/>
    <n v="0"/>
    <n v="0"/>
    <n v="1"/>
    <n v="1"/>
    <n v="3431513.6248022988"/>
    <n v="2500000"/>
    <n v="-29865072.463078842"/>
  </r>
  <r>
    <x v="1852"/>
    <x v="1852"/>
    <n v="3878969679.8838491"/>
    <n v="74840815.375601515"/>
    <n v="2343173.6669192729"/>
    <n v="0"/>
    <n v="0"/>
    <n v="1851"/>
    <n v="3695000"/>
    <n v="4797000"/>
    <n v="1851"/>
    <n v="0"/>
    <n v="0"/>
    <n v="0.43974544178123343"/>
    <n v="0.5358702812765419"/>
    <n v="0"/>
    <n v="0"/>
    <n v="1"/>
    <n v="1"/>
    <n v="4877508.274010621"/>
    <n v="3965854.5389365228"/>
    <n v="-26344909.245123409"/>
  </r>
  <r>
    <x v="1853"/>
    <x v="1853"/>
    <n v="3878967226.9863591"/>
    <n v="74840815.375601515"/>
    <n v="0"/>
    <n v="0"/>
    <n v="0"/>
    <n v="1852"/>
    <n v="3671000"/>
    <n v="4436000"/>
    <n v="1852"/>
    <n v="0"/>
    <n v="0"/>
    <n v="0.43977481558445541"/>
    <n v="0.53589216555587804"/>
    <n v="0"/>
    <n v="0"/>
    <n v="1"/>
    <n v="1"/>
    <n v="3431762.5791944312"/>
    <n v="2500000"/>
    <n v="-27981460.158560719"/>
  </r>
  <r>
    <x v="1854"/>
    <x v="1854"/>
    <n v="3878964768.6671591"/>
    <n v="74840815.375601515"/>
    <n v="-600000"/>
    <n v="0"/>
    <n v="0"/>
    <n v="1853"/>
    <n v="3662000"/>
    <n v="4432000"/>
    <n v="1853"/>
    <n v="0"/>
    <n v="0"/>
    <n v="0.43980102381012398"/>
    <n v="0.53591538098026048"/>
    <n v="0"/>
    <n v="0"/>
    <n v="1"/>
    <n v="1"/>
    <n v="3411887.7754282989"/>
    <n v="2500000"/>
    <n v="-29601645.56322946"/>
  </r>
  <r>
    <x v="1855"/>
    <x v="1855"/>
    <n v="3878962305.468421"/>
    <n v="74840815.375601515"/>
    <n v="-1194000.00013411"/>
    <n v="0"/>
    <n v="0"/>
    <n v="1854"/>
    <n v="3761000"/>
    <n v="4476000"/>
    <n v="1854"/>
    <n v="0"/>
    <n v="0"/>
    <n v="0.43982740636133089"/>
    <n v="0.53593859062065641"/>
    <n v="0"/>
    <n v="0"/>
    <n v="1"/>
    <n v="1"/>
    <n v="3393203.605716499"/>
    <n v="2500000"/>
    <n v="-31205629.114213649"/>
  </r>
  <r>
    <x v="1856"/>
    <x v="1856"/>
    <n v="3878959837.8781042"/>
    <n v="74840815.375601515"/>
    <n v="-1782060.0003996489"/>
    <n v="0"/>
    <n v="0"/>
    <n v="1855"/>
    <n v="3377000"/>
    <n v="6043000"/>
    <n v="1855"/>
    <n v="0"/>
    <n v="0"/>
    <n v="0.4398518273914358"/>
    <n v="0.5359614031661013"/>
    <n v="0"/>
    <n v="0"/>
    <n v="1"/>
    <n v="1"/>
    <n v="3375638.7430930911"/>
    <n v="2500000"/>
    <n v="-32793572.83004652"/>
  </r>
  <r>
    <x v="1857"/>
    <x v="1857"/>
    <n v="3878957366.3353682"/>
    <n v="74840815.375601515"/>
    <n v="24986450.59920603"/>
    <n v="0"/>
    <n v="0"/>
    <n v="1856"/>
    <n v="3659000"/>
    <n v="4548000"/>
    <n v="1856"/>
    <n v="0"/>
    <n v="0"/>
    <n v="0.43988371343604671"/>
    <n v="0.53597009016579589"/>
    <n v="0"/>
    <n v="0"/>
    <n v="1"/>
    <n v="1"/>
    <n v="13778628.419694889"/>
    <n v="7938789.1056990027"/>
    <n v="-19395062.10907599"/>
  </r>
  <r>
    <x v="1858"/>
    <x v="1858"/>
    <n v="3878954891.235456"/>
    <n v="74840815.375601515"/>
    <n v="2574728.8369752239"/>
    <n v="0"/>
    <n v="0"/>
    <n v="1857"/>
    <n v="3598000"/>
    <n v="4667000"/>
    <n v="1857"/>
    <n v="0"/>
    <n v="0"/>
    <n v="0.43986460153054319"/>
    <n v="0.5359175669006373"/>
    <n v="0"/>
    <n v="0"/>
    <n v="1"/>
    <n v="1"/>
    <n v="3757122.835795274"/>
    <n v="2500000"/>
    <n v="-21101111.492320359"/>
  </r>
  <r>
    <x v="1859"/>
    <x v="1859"/>
    <n v="3878952412.9340901"/>
    <n v="74840815.375601515"/>
    <n v="25911180"/>
    <n v="0"/>
    <n v="0"/>
    <n v="1858"/>
    <n v="3295000"/>
    <n v="6349000"/>
    <n v="1858"/>
    <n v="0"/>
    <n v="0"/>
    <n v="0.43989222854306392"/>
    <n v="0.53593949984359768"/>
    <n v="0"/>
    <n v="0"/>
    <n v="1"/>
    <n v="1"/>
    <n v="14095664.98059481"/>
    <n v="7648045.9301673118"/>
    <n v="-8607450.3821136206"/>
  </r>
  <r>
    <x v="1860"/>
    <x v="1860"/>
    <n v="3878949931.7514148"/>
    <n v="74840815.375601515"/>
    <n v="7157794.4991000704"/>
    <n v="0"/>
    <n v="0"/>
    <n v="1859"/>
    <n v="3341000"/>
    <n v="4600000"/>
    <n v="1859"/>
    <n v="0"/>
    <n v="0"/>
    <n v="0.43987651155482438"/>
    <n v="0.53589956692660734"/>
    <n v="0"/>
    <n v="0"/>
    <n v="1"/>
    <n v="1"/>
    <n v="5148322.0134296957"/>
    <n v="2500000"/>
    <n v="-8057600.8802163992"/>
  </r>
  <r>
    <x v="1861"/>
    <x v="1861"/>
    <n v="3878947447.975565"/>
    <n v="74840815.375601515"/>
    <n v="0"/>
    <n v="0"/>
    <n v="0"/>
    <n v="1860"/>
    <n v="3427000"/>
    <n v="4219000"/>
    <n v="1860"/>
    <n v="0"/>
    <n v="0"/>
    <n v="0.43990907074955898"/>
    <n v="0.5359223809003506"/>
    <n v="0"/>
    <n v="0"/>
    <n v="1"/>
    <n v="1"/>
    <n v="4205211.5390653526"/>
    <n v="2500000"/>
    <n v="-9877024.8732152488"/>
  </r>
  <r>
    <x v="1862"/>
    <x v="1862"/>
    <n v="3878944961.865859"/>
    <n v="74840815.375601515"/>
    <n v="-600000"/>
    <n v="0"/>
    <n v="0"/>
    <n v="1861"/>
    <n v="3521000"/>
    <n v="4449000"/>
    <n v="1861"/>
    <n v="0"/>
    <n v="0"/>
    <n v="0.43993999170716558"/>
    <n v="0.5359478741194843"/>
    <n v="0"/>
    <n v="0"/>
    <n v="1"/>
    <n v="1"/>
    <n v="4139001.9547526031"/>
    <n v="2500000"/>
    <n v="-11678254.626690781"/>
  </r>
  <r>
    <x v="1863"/>
    <x v="1863"/>
    <n v="3878942473.655684"/>
    <n v="74840815.375601515"/>
    <n v="-1194000.00013411"/>
    <n v="0"/>
    <n v="0"/>
    <n v="1862"/>
    <n v="3539000"/>
    <n v="4831000"/>
    <n v="1862"/>
    <n v="0"/>
    <n v="0"/>
    <n v="0.43996910294564412"/>
    <n v="0.53597180774122299"/>
    <n v="0"/>
    <n v="0"/>
    <n v="1"/>
    <n v="1"/>
    <n v="4076758.7686359622"/>
    <n v="2500000"/>
    <n v="-13461472.083034171"/>
  </r>
  <r>
    <x v="1864"/>
    <x v="1864"/>
    <n v="3878939983.555088"/>
    <n v="74840815.375601515"/>
    <n v="13332794.999600351"/>
    <n v="0"/>
    <n v="0"/>
    <n v="1863"/>
    <n v="3073000"/>
    <n v="5004000"/>
    <n v="1863"/>
    <n v="0"/>
    <n v="0"/>
    <n v="0.43999786268024621"/>
    <n v="0.53599297084955455"/>
    <n v="0"/>
    <n v="0"/>
    <n v="1"/>
    <n v="1"/>
    <n v="9133357.0285406429"/>
    <n v="5237238.5338235758"/>
    <n v="-6953644.8652127013"/>
  </r>
  <r>
    <x v="1865"/>
    <x v="1865"/>
    <n v="3878937491.7531128"/>
    <n v="74840815.375601515"/>
    <n v="12955590"/>
    <n v="0"/>
    <n v="0"/>
    <n v="1864"/>
    <n v="4788000"/>
    <n v="7579000"/>
    <n v="1864"/>
    <n v="0"/>
    <n v="0"/>
    <n v="0.44002370349634812"/>
    <n v="0.53599842571371159"/>
    <n v="0"/>
    <n v="0"/>
    <n v="1"/>
    <n v="1"/>
    <n v="8514495.6343656741"/>
    <n v="4536979.977357436"/>
    <n v="-1692783.4181148349"/>
  </r>
  <r>
    <x v="1866"/>
    <x v="1866"/>
    <n v="3878934998.4199009"/>
    <n v="74840815.375601515"/>
    <n v="14395100"/>
    <n v="0"/>
    <n v="0"/>
    <n v="1865"/>
    <n v="3738000"/>
    <n v="6129000"/>
    <n v="1865"/>
    <n v="0"/>
    <n v="0"/>
    <n v="0.44004030418139473"/>
    <n v="0.53600598719462078"/>
    <n v="0"/>
    <n v="0"/>
    <n v="1"/>
    <n v="1"/>
    <n v="9350218.003040947"/>
    <n v="4901708.6045678603"/>
    <n v="4303394.4156879466"/>
  </r>
  <r>
    <x v="1867"/>
    <x v="1867"/>
    <n v="3878932503.7085729"/>
    <n v="74840815.375601515"/>
    <n v="1439510"/>
    <n v="0"/>
    <n v="0"/>
    <n v="1866"/>
    <n v="3064000"/>
    <n v="4699000"/>
    <n v="1866"/>
    <n v="0"/>
    <n v="0"/>
    <n v="0.44006563452415398"/>
    <n v="0.53601133834705994"/>
    <n v="0"/>
    <n v="0"/>
    <n v="1"/>
    <n v="1"/>
    <n v="4497718.4113606866"/>
    <n v="2500000"/>
    <n v="3186506.6689540138"/>
  </r>
  <r>
    <x v="1868"/>
    <x v="1868"/>
    <n v="3878930007.7569451"/>
    <n v="74840815.375601515"/>
    <n v="0"/>
    <n v="0"/>
    <n v="0"/>
    <n v="1867"/>
    <n v="3640000"/>
    <n v="4609000"/>
    <n v="1867"/>
    <n v="0"/>
    <n v="0"/>
    <n v="0.44010331178732132"/>
    <n v="0.53603376440533501"/>
    <n v="0"/>
    <n v="0"/>
    <n v="1"/>
    <n v="1"/>
    <n v="4437809.2677495219"/>
    <n v="2500000"/>
    <n v="1282953.353245863"/>
  </r>
  <r>
    <x v="1869"/>
    <x v="1869"/>
    <n v="3878927510.689045"/>
    <n v="74840815.375601515"/>
    <n v="-600000"/>
    <n v="0"/>
    <n v="0"/>
    <n v="1868"/>
    <n v="4058000"/>
    <n v="4969000"/>
    <n v="1868"/>
    <n v="0"/>
    <n v="0"/>
    <n v="0.44013008897872319"/>
    <n v="0.53605674997910802"/>
    <n v="0"/>
    <n v="0"/>
    <n v="1"/>
    <n v="1"/>
    <n v="4357665.5193569316"/>
    <n v="2500000"/>
    <n v="-629321.4598116416"/>
  </r>
  <r>
    <x v="1870"/>
    <x v="1870"/>
    <n v="3878925012.6165028"/>
    <n v="74840815.375601515"/>
    <n v="-1194000.00013411"/>
    <n v="0"/>
    <n v="0"/>
    <n v="1869"/>
    <n v="4131000"/>
    <n v="5174000"/>
    <n v="1869"/>
    <n v="0"/>
    <n v="0"/>
    <n v="0.44014846703889449"/>
    <n v="0.53607726006906731"/>
    <n v="0"/>
    <n v="0"/>
    <n v="1"/>
    <n v="1"/>
    <n v="4282322.9190511853"/>
    <n v="2500000"/>
    <n v="-2523028.24535419"/>
  </r>
  <r>
    <x v="1871"/>
    <x v="1871"/>
    <n v="3878922513.639782"/>
    <n v="74840815.375601515"/>
    <n v="12613039.999600351"/>
    <n v="0"/>
    <n v="0"/>
    <n v="1870"/>
    <n v="4393000"/>
    <n v="6378000"/>
    <n v="1870"/>
    <n v="0"/>
    <n v="0"/>
    <n v="0.44016533491228038"/>
    <n v="0.53609620733416408"/>
    <n v="0"/>
    <n v="0"/>
    <n v="1"/>
    <n v="1"/>
    <n v="9006924.8688961286"/>
    <n v="5078313.8702146001"/>
    <n v="3481452.0365354111"/>
  </r>
  <r>
    <x v="1872"/>
    <x v="1872"/>
    <n v="3878920013.8493009"/>
    <n v="74840815.375601515"/>
    <n v="5038285"/>
    <n v="0"/>
    <n v="0"/>
    <n v="1871"/>
    <n v="4356000"/>
    <n v="5518000"/>
    <n v="1871"/>
    <n v="0"/>
    <n v="0"/>
    <n v="0.44018503278644749"/>
    <n v="0.53610344341813265"/>
    <n v="0"/>
    <n v="0"/>
    <n v="1"/>
    <n v="1"/>
    <n v="5178501.7774452996"/>
    <n v="2799552.0889799329"/>
    <n v="4335922.9996361546"/>
  </r>
  <r>
    <x v="1873"/>
    <x v="1873"/>
    <n v="3878917513.326436"/>
    <n v="74840815.375601515"/>
    <n v="0"/>
    <n v="0"/>
    <n v="0"/>
    <n v="1872"/>
    <n v="4617000"/>
    <n v="5559000"/>
    <n v="1872"/>
    <n v="0"/>
    <n v="0"/>
    <n v="0.44019991020689558"/>
    <n v="0.53612108222114463"/>
    <n v="0"/>
    <n v="0"/>
    <n v="1"/>
    <n v="1"/>
    <n v="4361931.2428650036"/>
    <n v="2500000"/>
    <n v="2429843.1208519721"/>
  </r>
  <r>
    <x v="1874"/>
    <x v="1874"/>
    <n v="3878915012.1444278"/>
    <n v="74840815.375601515"/>
    <n v="-600000"/>
    <n v="0"/>
    <n v="0"/>
    <n v="1873"/>
    <n v="4941000"/>
    <n v="6147000"/>
    <n v="1873"/>
    <n v="0"/>
    <n v="0"/>
    <n v="0.44020641160206642"/>
    <n v="0.53613732494264998"/>
    <n v="0"/>
    <n v="0"/>
    <n v="1"/>
    <n v="1"/>
    <n v="4286333.0971091054"/>
    <n v="2500000"/>
    <n v="513782.1285304164"/>
  </r>
  <r>
    <x v="1875"/>
    <x v="1875"/>
    <n v="3878912510.3691888"/>
    <n v="74840815.375601515"/>
    <n v="29035709.99986589"/>
    <n v="0"/>
    <n v="0"/>
    <n v="1874"/>
    <n v="6445000"/>
    <n v="9306000"/>
    <n v="1874"/>
    <n v="0"/>
    <n v="0"/>
    <n v="0.44020569480873029"/>
    <n v="0.53614873903937021"/>
    <n v="0"/>
    <n v="0"/>
    <n v="1"/>
    <n v="1"/>
    <n v="16797351.97828747"/>
    <n v="9196974.634836521"/>
    <n v="15156180.260327861"/>
  </r>
  <r>
    <x v="1876"/>
    <x v="1876"/>
    <n v="3878910008.0600438"/>
    <n v="75157761.609623671"/>
    <n v="7309964.1229619943"/>
    <n v="0"/>
    <n v="0"/>
    <n v="1875"/>
    <n v="5255000"/>
    <n v="7368000"/>
    <n v="1875"/>
    <n v="0"/>
    <n v="0"/>
    <n v="0.44018964909623698"/>
    <n v="0.5361019228786732"/>
    <n v="0"/>
    <n v="0"/>
    <n v="1"/>
    <n v="1"/>
    <n v="6240766.0549045596"/>
    <n v="3079102.2304994259"/>
    <n v="14284556.530269161"/>
  </r>
  <r>
    <x v="1877"/>
    <x v="1877"/>
    <n v="3878907505.2703838"/>
    <n v="75102681.257427529"/>
    <n v="0"/>
    <n v="0"/>
    <n v="0"/>
    <n v="1876"/>
    <n v="4914000"/>
    <n v="6373000"/>
    <n v="1876"/>
    <n v="0"/>
    <n v="0"/>
    <n v="0.44018935689866923"/>
    <n v="0.53610992893126519"/>
    <n v="0"/>
    <n v="0"/>
    <n v="1"/>
    <n v="1"/>
    <n v="4658368.1345174527"/>
    <n v="2500000"/>
    <n v="11594801.085454989"/>
  </r>
  <r>
    <x v="1878"/>
    <x v="1878"/>
    <n v="3878905002.0482602"/>
    <n v="74932708.054412618"/>
    <n v="-600000"/>
    <n v="0"/>
    <n v="0"/>
    <n v="1877"/>
    <n v="4744000"/>
    <n v="6035000"/>
    <n v="1877"/>
    <n v="0"/>
    <n v="0"/>
    <n v="0.44018925153125837"/>
    <n v="0.53612072317812975"/>
    <n v="0"/>
    <n v="0"/>
    <n v="1"/>
    <n v="1"/>
    <n v="4565011.4306235611"/>
    <n v="2500000"/>
    <n v="9403904.7234771699"/>
  </r>
  <r>
    <x v="1879"/>
    <x v="1879"/>
    <n v="3878902498.4369192"/>
    <n v="74840815.375601515"/>
    <n v="-1194000.00013411"/>
    <n v="0"/>
    <n v="0"/>
    <n v="1878"/>
    <n v="4467000"/>
    <n v="5663000"/>
    <n v="1878"/>
    <n v="0"/>
    <n v="0"/>
    <n v="0.44019295306468342"/>
    <n v="0.53613384871455794"/>
    <n v="0"/>
    <n v="0"/>
    <n v="1"/>
    <n v="1"/>
    <n v="4477247.4194759391"/>
    <n v="2500000"/>
    <n v="7484887.7463232409"/>
  </r>
  <r>
    <x v="1880"/>
    <x v="1880"/>
    <n v="3878899994.4752841"/>
    <n v="74840815.375601515"/>
    <n v="-1782060.0003996489"/>
    <n v="0"/>
    <n v="0"/>
    <n v="1879"/>
    <n v="4345000"/>
    <n v="5377000"/>
    <n v="1879"/>
    <n v="0"/>
    <n v="0"/>
    <n v="0.44020271099949471"/>
    <n v="0.53614955745203696"/>
    <n v="0"/>
    <n v="0"/>
    <n v="1"/>
    <n v="1"/>
    <n v="4394741.0612665201"/>
    <n v="2500000"/>
    <n v="5564551.1019435553"/>
  </r>
  <r>
    <x v="1881"/>
    <x v="1881"/>
    <n v="3878897490.1983819"/>
    <n v="74840815.375601515"/>
    <n v="-2364239.4007939738"/>
    <n v="0"/>
    <n v="0"/>
    <n v="1880"/>
    <n v="4251000"/>
    <n v="5290000"/>
    <n v="1880"/>
    <n v="0"/>
    <n v="0"/>
    <n v="0.44021507819259248"/>
    <n v="0.53616720537426321"/>
    <n v="0"/>
    <n v="0"/>
    <n v="1"/>
    <n v="1"/>
    <n v="4317177.3873189967"/>
    <n v="2500000"/>
    <n v="3642134.5580853941"/>
  </r>
  <r>
    <x v="1882"/>
    <x v="1882"/>
    <n v="3878894985.637742"/>
    <n v="74840815.375601515"/>
    <n v="-2940597.0073144832"/>
    <n v="0"/>
    <n v="0"/>
    <n v="1881"/>
    <n v="4483000"/>
    <n v="5211000"/>
    <n v="1881"/>
    <n v="0"/>
    <n v="0"/>
    <n v="0.44022943132050291"/>
    <n v="0.53618535242761634"/>
    <n v="0"/>
    <n v="0"/>
    <n v="1"/>
    <n v="1"/>
    <n v="4244260.2976934034"/>
    <n v="2500000"/>
    <n v="1716560.945125317"/>
  </r>
  <r>
    <x v="1883"/>
    <x v="1883"/>
    <n v="3878892480.8217368"/>
    <n v="74840815.375601515"/>
    <n v="-3511191.0378986131"/>
    <n v="0"/>
    <n v="0"/>
    <n v="1882"/>
    <n v="5020000"/>
    <n v="6231000"/>
    <n v="1882"/>
    <n v="0"/>
    <n v="0"/>
    <n v="0.44023884196409963"/>
    <n v="0.53620395347541505"/>
    <n v="0"/>
    <n v="0"/>
    <n v="1"/>
    <n v="1"/>
    <n v="4175711.4308222402"/>
    <n v="2500000"/>
    <n v="-200604.66394225441"/>
  </r>
  <r>
    <x v="1884"/>
    <x v="1884"/>
    <n v="3878889975.7759051"/>
    <n v="74840815.375601515"/>
    <n v="29032650.871695559"/>
    <n v="0"/>
    <n v="0"/>
    <n v="1883"/>
    <n v="6620000"/>
    <n v="8519000"/>
    <n v="1883"/>
    <n v="0"/>
    <n v="0"/>
    <n v="0.44023632752603348"/>
    <n v="0.53621427581433911"/>
    <n v="0"/>
    <n v="0"/>
    <n v="1"/>
    <n v="1"/>
    <n v="17436325.39620905"/>
    <n v="9940625.9942317829"/>
    <n v="16023676.382652329"/>
  </r>
  <r>
    <x v="1885"/>
    <x v="1885"/>
    <n v="3878887470.5232272"/>
    <n v="75212581.126691222"/>
    <n v="5864074.2604191601"/>
    <n v="0"/>
    <n v="0"/>
    <n v="1884"/>
    <n v="7386000"/>
    <n v="8452000"/>
    <n v="1884"/>
    <n v="0"/>
    <n v="0"/>
    <n v="0.4402101915701816"/>
    <n v="0.53614869508858487"/>
    <n v="0"/>
    <n v="0"/>
    <n v="1"/>
    <n v="1"/>
    <n v="5503356.3305435898"/>
    <n v="2762446.730921329"/>
    <n v="14195531.63744211"/>
  </r>
  <r>
    <x v="1886"/>
    <x v="1886"/>
    <n v="3878884965.0843902"/>
    <n v="75097055.524347946"/>
    <n v="0"/>
    <n v="0"/>
    <n v="0"/>
    <n v="1885"/>
    <n v="7353000"/>
    <n v="8505000"/>
    <n v="1885"/>
    <n v="0"/>
    <n v="0"/>
    <n v="0.44015372344665848"/>
    <n v="0.53614636385838099"/>
    <n v="0"/>
    <n v="0"/>
    <n v="1"/>
    <n v="1"/>
    <n v="4542483.4444696456"/>
    <n v="2500000"/>
    <n v="11517051.249813391"/>
  </r>
  <r>
    <x v="1887"/>
    <x v="1887"/>
    <n v="3878882459.4780078"/>
    <n v="74927794.823872134"/>
    <n v="8037060"/>
    <n v="0"/>
    <n v="0"/>
    <n v="1886"/>
    <n v="7558000"/>
    <n v="8963000"/>
    <n v="1886"/>
    <n v="0"/>
    <n v="0"/>
    <n v="0.44009150281741788"/>
    <n v="0.53613763764552302"/>
    <n v="0"/>
    <n v="0"/>
    <n v="1"/>
    <n v="1"/>
    <n v="7534673.696041652"/>
    <n v="4383530.7312264265"/>
    <n v="14083727.401050851"/>
  </r>
  <r>
    <x v="1888"/>
    <x v="1888"/>
    <n v="3878879953.7208371"/>
    <n v="75089990.300553456"/>
    <n v="0"/>
    <n v="0"/>
    <n v="0"/>
    <n v="1887"/>
    <n v="7458000"/>
    <n v="8590000"/>
    <n v="1887"/>
    <n v="0"/>
    <n v="0"/>
    <n v="0.4400649829144021"/>
    <n v="0.53613981083717599"/>
    <n v="0"/>
    <n v="0"/>
    <n v="1"/>
    <n v="1"/>
    <n v="4507842.9031937653"/>
    <n v="2500000"/>
    <n v="11435247.628769699"/>
  </r>
  <r>
    <x v="1889"/>
    <x v="1889"/>
    <n v="3878877447.8279538"/>
    <n v="74922625.423243597"/>
    <n v="-600000"/>
    <n v="0"/>
    <n v="0"/>
    <n v="1888"/>
    <n v="7203000"/>
    <n v="8295000"/>
    <n v="1888"/>
    <n v="0"/>
    <n v="0"/>
    <n v="0.43999977326286238"/>
    <n v="0.53612998072244533"/>
    <n v="0"/>
    <n v="0"/>
    <n v="1"/>
    <n v="1"/>
    <n v="4423503.6702927575"/>
    <n v="2500000"/>
    <n v="9271094.9417348597"/>
  </r>
  <r>
    <x v="1890"/>
    <x v="1890"/>
    <n v="3878874941.812932"/>
    <n v="74840815.375601515"/>
    <n v="-1194000.00013411"/>
    <n v="0"/>
    <n v="0"/>
    <n v="1889"/>
    <n v="6925000"/>
    <n v="8057000"/>
    <n v="1889"/>
    <n v="0"/>
    <n v="0"/>
    <n v="0.43994177849610072"/>
    <n v="0.53612252642763714"/>
    <n v="0"/>
    <n v="0"/>
    <n v="1"/>
    <n v="1"/>
    <n v="4344216.923141541"/>
    <n v="2500000"/>
    <n v="7355099.2098152302"/>
  </r>
  <r>
    <x v="1891"/>
    <x v="1891"/>
    <n v="3878872435.6879849"/>
    <n v="74840815.375601515"/>
    <n v="-342550.00039964909"/>
    <n v="0"/>
    <n v="0"/>
    <n v="1890"/>
    <n v="6836000"/>
    <n v="7766000"/>
    <n v="1890"/>
    <n v="0"/>
    <n v="0"/>
    <n v="0.43989147479461599"/>
    <n v="0.53611690948518231"/>
    <n v="0"/>
    <n v="0"/>
    <n v="1"/>
    <n v="1"/>
    <n v="4269679.9839545358"/>
    <n v="2500000"/>
    <n v="6231894.7762461491"/>
  </r>
  <r>
    <x v="1892"/>
    <x v="1892"/>
    <n v="3878869929.4641051"/>
    <n v="74840815.375601515"/>
    <n v="1220140.499527782"/>
    <n v="0"/>
    <n v="0"/>
    <n v="1891"/>
    <n v="6557000"/>
    <n v="7488000"/>
    <n v="1891"/>
    <n v="0"/>
    <n v="0"/>
    <n v="0.43984359515092902"/>
    <n v="0.53611368149767125"/>
    <n v="0"/>
    <n v="0"/>
    <n v="1"/>
    <n v="1"/>
    <n v="4199608.3073757105"/>
    <n v="2500000"/>
    <n v="5505240.1594194397"/>
  </r>
  <r>
    <x v="1893"/>
    <x v="1893"/>
    <n v="3878867423.151185"/>
    <n v="74840815.375601515"/>
    <n v="-2131.1549586642068"/>
    <n v="0"/>
    <n v="0"/>
    <n v="1892"/>
    <n v="6032000"/>
    <n v="7000000"/>
    <n v="1892"/>
    <n v="0"/>
    <n v="0"/>
    <n v="0.43980319273167823"/>
    <n v="0.53611272970878909"/>
    <n v="0"/>
    <n v="0"/>
    <n v="1"/>
    <n v="1"/>
    <n v="4153927.4430185729"/>
    <n v="2500000"/>
    <n v="3582267.513291466"/>
  </r>
  <r>
    <x v="1894"/>
    <x v="1894"/>
    <n v="3878864916.7581301"/>
    <n v="74840815.375601515"/>
    <n v="-602109.84340955387"/>
    <n v="0"/>
    <n v="0"/>
    <n v="1893"/>
    <n v="5374000"/>
    <n v="6385000"/>
    <n v="1893"/>
    <n v="0"/>
    <n v="0"/>
    <n v="0.43977636254067898"/>
    <n v="0.53611613860804741"/>
    <n v="0"/>
    <n v="0"/>
    <n v="1"/>
    <n v="1"/>
    <n v="4090790.1200432172"/>
    <n v="2500000"/>
    <n v="1664645.9889094329"/>
  </r>
  <r>
    <x v="1895"/>
    <x v="1895"/>
    <n v="3878862410.292953"/>
    <n v="74840815.375601515"/>
    <n v="-1196088.745110041"/>
    <n v="0"/>
    <n v="0"/>
    <n v="1894"/>
    <n v="4812000"/>
    <n v="5955000"/>
    <n v="1894"/>
    <n v="0"/>
    <n v="0"/>
    <n v="0.43976562513836959"/>
    <n v="0.53612480397674434"/>
    <n v="0"/>
    <n v="0"/>
    <n v="1"/>
    <n v="1"/>
    <n v="4031435.1462029"/>
    <n v="2500000"/>
    <n v="-249372.13921716341"/>
  </r>
  <r>
    <x v="1896"/>
    <x v="1896"/>
    <n v="3878859903.762866"/>
    <n v="74840815.375601515"/>
    <n v="8292442.1420737132"/>
    <n v="0"/>
    <n v="0"/>
    <n v="1895"/>
    <n v="4245000"/>
    <n v="5181000"/>
    <n v="1895"/>
    <n v="0"/>
    <n v="0"/>
    <n v="0.43976782401155062"/>
    <n v="0.53613695563122588"/>
    <n v="0"/>
    <n v="0"/>
    <n v="1"/>
    <n v="1"/>
    <n v="6852576.6077575749"/>
    <n v="4124827.226834015"/>
    <n v="3368596.5821192679"/>
  </r>
  <r>
    <x v="1897"/>
    <x v="1897"/>
    <n v="3878857397.1743612"/>
    <n v="74840815.375601515"/>
    <n v="0"/>
    <n v="0"/>
    <n v="0"/>
    <n v="1896"/>
    <n v="3851000"/>
    <n v="4753000"/>
    <n v="1896"/>
    <n v="0"/>
    <n v="0"/>
    <n v="0.43979044044416549"/>
    <n v="0.53615406884171812"/>
    <n v="0"/>
    <n v="0"/>
    <n v="1"/>
    <n v="1"/>
    <n v="4060417.5061986889"/>
    <n v="2500000"/>
    <n v="1440868.4238045509"/>
  </r>
  <r>
    <x v="1898"/>
    <x v="1898"/>
    <n v="3878854890.533278"/>
    <n v="74840815.375601515"/>
    <n v="119755"/>
    <n v="0"/>
    <n v="0"/>
    <n v="1897"/>
    <n v="5794000"/>
    <n v="9298000"/>
    <n v="1897"/>
    <n v="0"/>
    <n v="0"/>
    <n v="0.43981303071916111"/>
    <n v="0.53617575081290503"/>
    <n v="0"/>
    <n v="0"/>
    <n v="1"/>
    <n v="1"/>
    <n v="4002882.055649667"/>
    <n v="2500000"/>
    <n v="-79577.760111435549"/>
  </r>
  <r>
    <x v="1899"/>
    <x v="1899"/>
    <n v="3878852383.8448768"/>
    <n v="74840815.375601515"/>
    <n v="34726674.950026773"/>
    <n v="0"/>
    <n v="0"/>
    <n v="1898"/>
    <n v="5325000"/>
    <n v="7588000"/>
    <n v="1898"/>
    <n v="0"/>
    <n v="0"/>
    <n v="0.4397921419496239"/>
    <n v="0.53615397190766667"/>
    <n v="0"/>
    <n v="0"/>
    <n v="1"/>
    <n v="1"/>
    <n v="19174660.42372828"/>
    <n v="10567696.96876437"/>
    <n v="17325380.517471891"/>
  </r>
  <r>
    <x v="1900"/>
    <x v="1900"/>
    <n v="3878849877.1138878"/>
    <n v="75294839.467909411"/>
    <n v="6721577.7931292541"/>
    <n v="0"/>
    <n v="0"/>
    <n v="1899"/>
    <n v="4361000"/>
    <n v="5874000"/>
    <n v="1899"/>
    <n v="0"/>
    <n v="0"/>
    <n v="0.43973029407303299"/>
    <n v="0.5360427903604239"/>
    <n v="0"/>
    <n v="0"/>
    <n v="1"/>
    <n v="1"/>
    <n v="5613110.6731998865"/>
    <n v="2737322.37573461"/>
    <n v="14861573.75206482"/>
  </r>
  <r>
    <x v="1901"/>
    <x v="1901"/>
    <n v="3878847370.3445721"/>
    <n v="75139144.596714541"/>
    <n v="0"/>
    <n v="0"/>
    <n v="0"/>
    <n v="1900"/>
    <n v="4210000"/>
    <n v="5362000"/>
    <n v="1900"/>
    <n v="0"/>
    <n v="0"/>
    <n v="0.43974455072416052"/>
    <n v="0.53605858703070086"/>
    <n v="0"/>
    <n v="0"/>
    <n v="1"/>
    <n v="1"/>
    <n v="4503423.9566094615"/>
    <n v="2500000"/>
    <n v="12049187.87826385"/>
  </r>
  <r>
    <x v="1902"/>
    <x v="1902"/>
    <n v="3878844863.5407591"/>
    <n v="74961422.032380506"/>
    <n v="-600000"/>
    <n v="0"/>
    <n v="0"/>
    <n v="1901"/>
    <n v="3742000"/>
    <n v="4964000"/>
    <n v="1901"/>
    <n v="0"/>
    <n v="0"/>
    <n v="0.4397597779019059"/>
    <n v="0.53607651532627043"/>
    <n v="0"/>
    <n v="0"/>
    <n v="1"/>
    <n v="1"/>
    <n v="4419349.4482486024"/>
    <n v="2500000"/>
    <n v="9757724.6638070606"/>
  </r>
  <r>
    <x v="1903"/>
    <x v="1903"/>
    <n v="3878842356.7059011"/>
    <n v="74840815.375601515"/>
    <n v="-1194000.00013411"/>
    <n v="0"/>
    <n v="0"/>
    <n v="1902"/>
    <n v="3639000"/>
    <n v="5105000"/>
    <n v="1902"/>
    <n v="0"/>
    <n v="0"/>
    <n v="0.43978454114872939"/>
    <n v="0.5360971041948257"/>
    <n v="0"/>
    <n v="0"/>
    <n v="1"/>
    <n v="1"/>
    <n v="4340311.5668619592"/>
    <n v="2500000"/>
    <n v="7820376.4853681177"/>
  </r>
  <r>
    <x v="1904"/>
    <x v="1904"/>
    <n v="3878839849.843101"/>
    <n v="74840815.375601515"/>
    <n v="9014264.9996003509"/>
    <n v="0"/>
    <n v="0"/>
    <n v="1903"/>
    <n v="4129000"/>
    <n v="4977000"/>
    <n v="1903"/>
    <n v="0"/>
    <n v="0"/>
    <n v="0.43981133137241429"/>
    <n v="0.5361166157661672"/>
    <n v="0"/>
    <n v="0"/>
    <n v="1"/>
    <n v="1"/>
    <n v="7671582.8721669"/>
    <n v="4492242.0098074917"/>
    <n v="11819858.498907819"/>
  </r>
  <r>
    <x v="1905"/>
    <x v="1905"/>
    <n v="3878837342.9551549"/>
    <n v="74946930.064633131"/>
    <n v="0"/>
    <n v="0"/>
    <n v="0"/>
    <n v="1904"/>
    <n v="4069000"/>
    <n v="4795000"/>
    <n v="1904"/>
    <n v="0"/>
    <n v="0"/>
    <n v="0.43983499691179923"/>
    <n v="0.53613092825987796"/>
    <n v="0"/>
    <n v="0"/>
    <n v="1"/>
    <n v="1"/>
    <n v="4345340.8927632272"/>
    <n v="2500000"/>
    <n v="9592631.3271448724"/>
  </r>
  <r>
    <x v="1906"/>
    <x v="1906"/>
    <n v="3878834836.0445762"/>
    <n v="74840815.375601515"/>
    <n v="1559265"/>
    <n v="0"/>
    <n v="0"/>
    <n v="1905"/>
    <n v="5045000"/>
    <n v="6361000"/>
    <n v="1905"/>
    <n v="0"/>
    <n v="0"/>
    <n v="0.4398531445934174"/>
    <n v="0.536152599183506"/>
    <n v="0"/>
    <n v="0"/>
    <n v="1"/>
    <n v="1"/>
    <n v="4270736.6202569427"/>
    <n v="2500000"/>
    <n v="8868482.6430220734"/>
  </r>
  <r>
    <x v="1907"/>
    <x v="1907"/>
    <n v="3878832329.113627"/>
    <n v="74840815.375601515"/>
    <n v="7917305"/>
    <n v="0"/>
    <n v="0"/>
    <n v="1906"/>
    <n v="4746000"/>
    <n v="6064000"/>
    <n v="1906"/>
    <n v="0"/>
    <n v="0"/>
    <n v="0.43985006984484443"/>
    <n v="0.53616216822491536"/>
    <n v="0"/>
    <n v="0"/>
    <n v="1"/>
    <n v="1"/>
    <n v="6651912.6034458578"/>
    <n v="3757178.7515511662"/>
    <n v="11282213.80423791"/>
  </r>
  <r>
    <x v="1908"/>
    <x v="1908"/>
    <n v="3878829822.1643462"/>
    <n v="74912954.78594628"/>
    <n v="0"/>
    <n v="0"/>
    <n v="0"/>
    <n v="1907"/>
    <n v="4116000"/>
    <n v="5179000"/>
    <n v="1907"/>
    <n v="0"/>
    <n v="0"/>
    <n v="0.43986462904154999"/>
    <n v="0.53617675250399899"/>
    <n v="0"/>
    <n v="0"/>
    <n v="1"/>
    <n v="1"/>
    <n v="4289957.3881009156"/>
    <n v="2500000"/>
    <n v="9139696.3943520952"/>
  </r>
  <r>
    <x v="1909"/>
    <x v="1909"/>
    <n v="3878827315.1985669"/>
    <n v="74840815.375601515"/>
    <n v="-600000"/>
    <n v="0"/>
    <n v="0"/>
    <n v="1908"/>
    <n v="4028000"/>
    <n v="4899000"/>
    <n v="1908"/>
    <n v="0"/>
    <n v="0"/>
    <n v="0.43988180322480042"/>
    <n v="0.53619565070177988"/>
    <n v="0"/>
    <n v="0"/>
    <n v="1"/>
    <n v="1"/>
    <n v="4218670.9590045689"/>
    <n v="2500000"/>
    <n v="7202553.6917542461"/>
  </r>
  <r>
    <x v="1910"/>
    <x v="1910"/>
    <n v="3878824808.217937"/>
    <n v="74840815.375601515"/>
    <n v="-1194000.00013411"/>
    <n v="0"/>
    <n v="0"/>
    <n v="1909"/>
    <n v="4083000"/>
    <n v="5001000"/>
    <n v="1909"/>
    <n v="0"/>
    <n v="0"/>
    <n v="0.43990078842315722"/>
    <n v="0.53621646347305685"/>
    <n v="0"/>
    <n v="0"/>
    <n v="1"/>
    <n v="1"/>
    <n v="4151655.06515942"/>
    <n v="2500000"/>
    <n v="5265611.9339232054"/>
  </r>
  <r>
    <x v="1911"/>
    <x v="1911"/>
    <n v="3878822301.2239451"/>
    <n v="74840815.375601515"/>
    <n v="15492059.999600351"/>
    <n v="0"/>
    <n v="0"/>
    <n v="1910"/>
    <n v="6508000"/>
    <n v="10916000"/>
    <n v="1910"/>
    <n v="0"/>
    <n v="0"/>
    <n v="0.43991864131311481"/>
    <n v="0.53623644503214518"/>
    <n v="0"/>
    <n v="0"/>
    <n v="1"/>
    <n v="1"/>
    <n v="10495353.564793009"/>
    <n v="6046554.6389707457"/>
    <n v="12818744.865541549"/>
  </r>
  <r>
    <x v="1912"/>
    <x v="1912"/>
    <n v="3878819794.2179232"/>
    <n v="75010052.500359401"/>
    <n v="40306280"/>
    <n v="0"/>
    <n v="0"/>
    <n v="1911"/>
    <n v="9161000"/>
    <n v="12422000"/>
    <n v="1911"/>
    <n v="0"/>
    <n v="0"/>
    <n v="0.43992201528202252"/>
    <n v="0.53623683816995915"/>
    <n v="0"/>
    <n v="0"/>
    <n v="1"/>
    <n v="1"/>
    <n v="23674396.603250109"/>
    <n v="13486189.044110909"/>
    <n v="32473426.597842399"/>
  </r>
  <r>
    <x v="1913"/>
    <x v="1913"/>
    <n v="3878817287.2010779"/>
    <n v="76252087.05584985"/>
    <n v="6799967.8926843442"/>
    <n v="0"/>
    <n v="0"/>
    <n v="1912"/>
    <n v="7075000"/>
    <n v="9392000"/>
    <n v="1912"/>
    <n v="0"/>
    <n v="0"/>
    <n v="0.43987350430504818"/>
    <n v="0.53612425518843132"/>
    <n v="0"/>
    <n v="0"/>
    <n v="1"/>
    <n v="1"/>
    <n v="8046402.819628383"/>
    <n v="4745794.4962791558"/>
    <n v="26355347.89408249"/>
  </r>
  <r>
    <x v="1914"/>
    <x v="1914"/>
    <n v="3878814780.17449"/>
    <n v="75865468.474751592"/>
    <n v="0"/>
    <n v="0"/>
    <n v="0"/>
    <n v="1913"/>
    <n v="7535000"/>
    <n v="11680000"/>
    <n v="1913"/>
    <n v="0"/>
    <n v="0"/>
    <n v="0.43986064126428531"/>
    <n v="0.53612560653876895"/>
    <n v="0"/>
    <n v="0"/>
    <n v="1"/>
    <n v="1"/>
    <n v="6745551.4087179499"/>
    <n v="4357919.1821080623"/>
    <n v="21370988.793653909"/>
  </r>
  <r>
    <x v="1915"/>
    <x v="1915"/>
    <n v="3878812273.139133"/>
    <n v="75550492.820399895"/>
    <n v="70655745"/>
    <n v="0"/>
    <n v="0"/>
    <n v="1914"/>
    <n v="22583000"/>
    <n v="34355000"/>
    <n v="1914"/>
    <n v="0"/>
    <n v="0"/>
    <n v="0.439834135377001"/>
    <n v="0.53610400996539886"/>
    <n v="0"/>
    <n v="0"/>
    <n v="1"/>
    <n v="1"/>
    <n v="41541316.331865139"/>
    <n v="24079844.483981788"/>
    <n v="56367767.50589174"/>
  </r>
  <r>
    <x v="1916"/>
    <x v="1916"/>
    <n v="3878809766.0958848"/>
    <n v="77762037.585330755"/>
    <n v="30333315.295726221"/>
    <n v="0"/>
    <n v="0"/>
    <n v="1915"/>
    <n v="13205000"/>
    <n v="19799000"/>
    <n v="1915"/>
    <n v="0"/>
    <n v="0"/>
    <n v="0.44014139992856238"/>
    <n v="0.53626291553796834"/>
    <n v="0"/>
    <n v="0"/>
    <n v="1"/>
    <n v="1"/>
    <n v="22083963.632959232"/>
    <n v="12559828.528815949"/>
    <n v="54070351.612406313"/>
  </r>
  <r>
    <x v="1917"/>
    <x v="1917"/>
    <n v="3878807259.0455351"/>
    <n v="77616857.420782357"/>
    <n v="4051005.4210413401"/>
    <n v="0"/>
    <n v="0"/>
    <n v="1916"/>
    <n v="9330000"/>
    <n v="12914000"/>
    <n v="1916"/>
    <n v="0"/>
    <n v="0"/>
    <n v="0.44017889154559919"/>
    <n v="0.5362828965785994"/>
    <n v="0"/>
    <n v="0"/>
    <n v="1"/>
    <n v="1"/>
    <n v="12708456.984717259"/>
    <n v="8717150.824683236"/>
    <n v="43916781.705580533"/>
  </r>
  <r>
    <x v="1918"/>
    <x v="1918"/>
    <n v="3878804751.9887929"/>
    <n v="76975224.813466191"/>
    <n v="0"/>
    <n v="0"/>
    <n v="0"/>
    <n v="1917"/>
    <n v="7993000"/>
    <n v="10707000"/>
    <n v="1917"/>
    <n v="0"/>
    <n v="0"/>
    <n v="0.44018004589191778"/>
    <n v="0.53628315187687881"/>
    <n v="0"/>
    <n v="0"/>
    <n v="1"/>
    <n v="1"/>
    <n v="10780901.5874743"/>
    <n v="7212245.5538939945"/>
    <n v="35650329.942893937"/>
  </r>
  <r>
    <x v="1919"/>
    <x v="1919"/>
    <n v="3878802244.9262972"/>
    <n v="76452844.503248379"/>
    <n v="-600000"/>
    <n v="0"/>
    <n v="0"/>
    <n v="1918"/>
    <n v="7310000"/>
    <n v="9625000"/>
    <n v="1918"/>
    <n v="0"/>
    <n v="0"/>
    <n v="0.44017844210104362"/>
    <n v="0.53628391432730627"/>
    <n v="0"/>
    <n v="0"/>
    <n v="1"/>
    <n v="1"/>
    <n v="9234872.6835276373"/>
    <n v="5844059.0583944172"/>
    <n v="28926784.003351241"/>
  </r>
  <r>
    <x v="1920"/>
    <x v="1920"/>
    <n v="3878799737.8586259"/>
    <n v="76027964.746553272"/>
    <n v="965264.99986588955"/>
    <n v="0"/>
    <n v="0"/>
    <n v="1919"/>
    <n v="7085000"/>
    <n v="9715000"/>
    <n v="1919"/>
    <n v="0"/>
    <n v="0"/>
    <n v="0.44017369609885038"/>
    <n v="0.53628624614348597"/>
    <n v="0"/>
    <n v="0"/>
    <n v="1"/>
    <n v="1"/>
    <n v="8592361.7604147494"/>
    <n v="5368736.5905981399"/>
    <n v="24675255.454005629"/>
  </r>
  <r>
    <x v="1921"/>
    <x v="1921"/>
    <n v="3878797230.786294"/>
    <n v="75759298.713500023"/>
    <n v="2751999.850150039"/>
    <n v="0"/>
    <n v="0"/>
    <n v="1920"/>
    <n v="6681000"/>
    <n v="9178000"/>
    <n v="1920"/>
    <n v="0"/>
    <n v="0"/>
    <n v="0.44016744633916821"/>
    <n v="0.53628741449855499"/>
    <n v="0"/>
    <n v="0"/>
    <n v="1"/>
    <n v="1"/>
    <n v="7943042.2029795647"/>
    <n v="4845956.8582173064"/>
    <n v="21606517.5653455"/>
  </r>
  <r>
    <x v="1922"/>
    <x v="1922"/>
    <n v="3878794723.7097669"/>
    <n v="75565376.545165196"/>
    <n v="19433385"/>
    <n v="0"/>
    <n v="0"/>
    <n v="1921"/>
    <n v="8823000"/>
    <n v="11426000"/>
    <n v="1921"/>
    <n v="0"/>
    <n v="0"/>
    <n v="0.44016157678557521"/>
    <n v="0.53628950961189359"/>
    <n v="0"/>
    <n v="0"/>
    <n v="1"/>
    <n v="1"/>
    <n v="15836172.53989524"/>
    <n v="9116475.9470503777"/>
    <n v="28193214.760807171"/>
  </r>
  <r>
    <x v="1923"/>
    <x v="1923"/>
    <n v="3878792216.629467"/>
    <n v="75981608.445266172"/>
    <n v="1031452.637701493"/>
    <n v="0"/>
    <n v="0"/>
    <n v="1922"/>
    <n v="6938000"/>
    <n v="9456000"/>
    <n v="1922"/>
    <n v="0"/>
    <n v="0"/>
    <n v="0.44016206697828608"/>
    <n v="0.53627238852750159"/>
    <n v="0"/>
    <n v="0"/>
    <n v="1"/>
    <n v="1"/>
    <n v="7496813.4555772729"/>
    <n v="4338470.5992401931"/>
    <n v="22883644.06203609"/>
  </r>
  <r>
    <x v="1924"/>
    <x v="1924"/>
    <n v="3878789709.5457692"/>
    <n v="75646081.756382912"/>
    <n v="-94588.207295720931"/>
    <n v="0"/>
    <n v="0"/>
    <n v="1923"/>
    <n v="6390000"/>
    <n v="8232000"/>
    <n v="1923"/>
    <n v="0"/>
    <n v="0"/>
    <n v="0.44014610614799532"/>
    <n v="0.53627179563019167"/>
    <n v="0"/>
    <n v="0"/>
    <n v="1"/>
    <n v="1"/>
    <n v="6793900.7428694395"/>
    <n v="3771749.4760820731"/>
    <n v="18575860.849481542"/>
  </r>
  <r>
    <x v="1925"/>
    <x v="1925"/>
    <n v="3878787202.4590139"/>
    <n v="75373860.833122596"/>
    <n v="-693642.32524390589"/>
    <n v="0"/>
    <n v="0"/>
    <n v="1924"/>
    <n v="5769000"/>
    <n v="7574000"/>
    <n v="1924"/>
    <n v="0"/>
    <n v="0"/>
    <n v="0.44013229101163542"/>
    <n v="0.5362760338770276"/>
    <n v="0"/>
    <n v="0"/>
    <n v="1"/>
    <n v="1"/>
    <n v="5919002.2611016855"/>
    <n v="3041954.1015911498"/>
    <n v="15054665.546304461"/>
  </r>
  <r>
    <x v="1926"/>
    <x v="1926"/>
    <n v="3878784695.3695078"/>
    <n v="75151346.609654456"/>
    <n v="-1286705.902146508"/>
    <n v="0"/>
    <n v="0"/>
    <n v="1925"/>
    <n v="5081000"/>
    <n v="6803000"/>
    <n v="1925"/>
    <n v="0"/>
    <n v="0"/>
    <n v="0.44012073512151528"/>
    <n v="0.53628193704253724"/>
    <n v="0"/>
    <n v="0"/>
    <n v="1"/>
    <n v="1"/>
    <n v="5240637.7016276941"/>
    <n v="2500000"/>
    <n v="12184441.451801689"/>
  </r>
  <r>
    <x v="1927"/>
    <x v="1927"/>
    <n v="3878782188.2775259"/>
    <n v="74969969.085666612"/>
    <n v="-1873838.843412644"/>
    <n v="0"/>
    <n v="0"/>
    <n v="1926"/>
    <n v="4623000"/>
    <n v="6205000"/>
    <n v="1926"/>
    <n v="0"/>
    <n v="0"/>
    <n v="0.44011683143952401"/>
    <n v="0.53629120894236415"/>
    <n v="0"/>
    <n v="0"/>
    <n v="1"/>
    <n v="1"/>
    <n v="5112399.1451348551"/>
    <n v="2500000"/>
    <n v="9860732.295635134"/>
  </r>
  <r>
    <x v="1928"/>
    <x v="1928"/>
    <n v="3878779681.1833138"/>
    <n v="74840815.375601515"/>
    <n v="-2455100.455397354"/>
    <n v="0"/>
    <n v="0"/>
    <n v="1927"/>
    <n v="4256000"/>
    <n v="5810000"/>
    <n v="1927"/>
    <n v="0"/>
    <n v="0"/>
    <n v="0.44012319327313493"/>
    <n v="0.53630433400683808"/>
    <n v="0"/>
    <n v="0"/>
    <n v="1"/>
    <n v="1"/>
    <n v="4991842.9383263476"/>
    <n v="2500000"/>
    <n v="7921441.1784843747"/>
  </r>
  <r>
    <x v="1929"/>
    <x v="1929"/>
    <n v="3878777174.0870972"/>
    <n v="74840815.375601515"/>
    <n v="-3030549.451392137"/>
    <n v="0"/>
    <n v="0"/>
    <n v="1928"/>
    <n v="6140000"/>
    <n v="8766000"/>
    <n v="1928"/>
    <n v="0"/>
    <n v="0"/>
    <n v="0.4401374232955596"/>
    <n v="0.53631989906453859"/>
    <n v="0"/>
    <n v="0"/>
    <n v="1"/>
    <n v="1"/>
    <n v="4878508.8569273008"/>
    <n v="2500000"/>
    <n v="6010098.0682742903"/>
  </r>
  <r>
    <x v="1930"/>
    <x v="1930"/>
    <n v="3878774666.9890752"/>
    <n v="74840815.375601515"/>
    <n v="38865301.042444408"/>
    <n v="0"/>
    <n v="0"/>
    <n v="1929"/>
    <n v="7646000"/>
    <n v="10126000"/>
    <n v="1929"/>
    <n v="0"/>
    <n v="0"/>
    <n v="0.44010789300253628"/>
    <n v="0.53631096730844496"/>
    <n v="0"/>
    <n v="0"/>
    <n v="1"/>
    <n v="1"/>
    <n v="23765450.934689939"/>
    <n v="13412938.126669981"/>
    <n v="27349966.55551843"/>
  </r>
  <r>
    <x v="1931"/>
    <x v="1931"/>
    <n v="3878772159.8894281"/>
    <n v="75928321.222196937"/>
    <n v="6392287.7656616904"/>
    <n v="0"/>
    <n v="0"/>
    <n v="1930"/>
    <n v="5998000"/>
    <n v="7851000"/>
    <n v="1930"/>
    <n v="0"/>
    <n v="0"/>
    <n v="0.44001923307421792"/>
    <n v="0.53614714634913707"/>
    <n v="0"/>
    <n v="0"/>
    <n v="1"/>
    <n v="1"/>
    <n v="7497503.6866093762"/>
    <n v="3854774.616020483"/>
    <n v="22181956.461515661"/>
  </r>
  <r>
    <x v="1932"/>
    <x v="1932"/>
    <n v="3878769652.7883182"/>
    <n v="75601740.145621881"/>
    <n v="0"/>
    <n v="0"/>
    <n v="0"/>
    <n v="1931"/>
    <n v="5561000"/>
    <n v="7070000"/>
    <n v="1931"/>
    <n v="0"/>
    <n v="0"/>
    <n v="0.44001374846276531"/>
    <n v="0.53615437922644105"/>
    <n v="0"/>
    <n v="0"/>
    <n v="1"/>
    <n v="1"/>
    <n v="6464035.4917697534"/>
    <n v="3675924.4913667659"/>
    <n v="17976102.157755371"/>
  </r>
  <r>
    <x v="1933"/>
    <x v="1933"/>
    <n v="3878767145.6858931"/>
    <n v="75335960.396461993"/>
    <n v="-600000"/>
    <n v="0"/>
    <n v="0"/>
    <n v="1932"/>
    <n v="5707000"/>
    <n v="7028000"/>
    <n v="1932"/>
    <n v="0"/>
    <n v="0"/>
    <n v="0.44001412528318079"/>
    <n v="0.53616436608188911"/>
    <n v="0"/>
    <n v="0"/>
    <n v="1"/>
    <n v="1"/>
    <n v="5601405.9893055297"/>
    <n v="2944377.514415578"/>
    <n v="14586472.940233739"/>
  </r>
  <r>
    <x v="1934"/>
    <x v="1934"/>
    <n v="3878764638.582283"/>
    <n v="75121760.203561231"/>
    <n v="22557914.99986589"/>
    <n v="0"/>
    <n v="0"/>
    <n v="1933"/>
    <n v="5985000"/>
    <n v="8626000"/>
    <n v="1933"/>
    <n v="0"/>
    <n v="0"/>
    <n v="0.44000249468097008"/>
    <n v="0.53617304372528052"/>
    <n v="0"/>
    <n v="0"/>
    <n v="1"/>
    <n v="1"/>
    <n v="16221768.103667179"/>
    <n v="9249668.651002001"/>
    <n v="24832510.116726689"/>
  </r>
  <r>
    <x v="1935"/>
    <x v="1935"/>
    <n v="3878762131.4776058"/>
    <n v="75769236.077420324"/>
    <n v="8389921.9600853883"/>
    <n v="0"/>
    <n v="0"/>
    <n v="1934"/>
    <n v="5681000"/>
    <n v="7213000"/>
    <n v="1934"/>
    <n v="0"/>
    <n v="0"/>
    <n v="0.43998086341596998"/>
    <n v="0.53612665096438095"/>
    <n v="0"/>
    <n v="0"/>
    <n v="1"/>
    <n v="1"/>
    <n v="9658292.9321831223"/>
    <n v="5593127.8660712177"/>
    <n v="23716093.08219187"/>
  </r>
  <r>
    <x v="1936"/>
    <x v="1936"/>
    <n v="3878759624.3719711"/>
    <n v="75698686.548604935"/>
    <n v="-1.862645149230957E-9"/>
    <n v="0"/>
    <n v="0"/>
    <n v="1935"/>
    <n v="5545000"/>
    <n v="7343000"/>
    <n v="1935"/>
    <n v="0"/>
    <n v="0"/>
    <n v="0.43998982772397582"/>
    <n v="0.53613106782723485"/>
    <n v="0"/>
    <n v="0"/>
    <n v="1"/>
    <n v="1"/>
    <n v="6615744.0895480923"/>
    <n v="3816885.5821738662"/>
    <n v="19251198.033323001"/>
  </r>
  <r>
    <x v="1937"/>
    <x v="1937"/>
    <n v="3878757117.265471"/>
    <n v="75416537.287026212"/>
    <n v="8037059.9999999981"/>
    <n v="0"/>
    <n v="0"/>
    <n v="1936"/>
    <n v="5932000"/>
    <n v="7327000"/>
    <n v="1936"/>
    <n v="0"/>
    <n v="0"/>
    <n v="0.43999184622708287"/>
    <n v="0.53613981554091517"/>
    <n v="0"/>
    <n v="0"/>
    <n v="1"/>
    <n v="1"/>
    <n v="9518741.3775511514"/>
    <n v="5656535.2894278076"/>
    <n v="20360215.88911568"/>
  </r>
  <r>
    <x v="1938"/>
    <x v="1938"/>
    <n v="3878754610.158196"/>
    <n v="75486619.240950033"/>
    <n v="1439510"/>
    <n v="0"/>
    <n v="0"/>
    <n v="1937"/>
    <n v="5832000"/>
    <n v="7164000"/>
    <n v="1937"/>
    <n v="0"/>
    <n v="0"/>
    <n v="0.43999888005211629"/>
    <n v="0.53614482566742305"/>
    <n v="0"/>
    <n v="0"/>
    <n v="1"/>
    <n v="1"/>
    <n v="6302428.8951663682"/>
    <n v="3626120.3191527128"/>
    <n v="17312322.912965469"/>
  </r>
  <r>
    <x v="1939"/>
    <x v="1939"/>
    <n v="3878752103.05022"/>
    <n v="75294014.321197301"/>
    <n v="0"/>
    <n v="0"/>
    <n v="0"/>
    <n v="1938"/>
    <n v="5402000"/>
    <n v="6733000"/>
    <n v="1938"/>
    <n v="0"/>
    <n v="0"/>
    <n v="0.43999376885885028"/>
    <n v="0.53615409416159787"/>
    <n v="0"/>
    <n v="0"/>
    <n v="1"/>
    <n v="1"/>
    <n v="5401933.3715200508"/>
    <n v="2826186.041572433"/>
    <n v="14052125.760369111"/>
  </r>
  <r>
    <x v="1940"/>
    <x v="1940"/>
    <n v="3878749595.9416161"/>
    <n v="75087993.304098785"/>
    <n v="-600000"/>
    <n v="0"/>
    <n v="0"/>
    <n v="1939"/>
    <n v="4843000"/>
    <n v="6165000"/>
    <n v="1939"/>
    <n v="0"/>
    <n v="0"/>
    <n v="0.43998716225654189"/>
    <n v="0.53616426775325055"/>
    <n v="0"/>
    <n v="0"/>
    <n v="1"/>
    <n v="1"/>
    <n v="4957386.8127081012"/>
    <n v="2500000"/>
    <n v="11366507.27233235"/>
  </r>
  <r>
    <x v="1941"/>
    <x v="1941"/>
    <n v="3878747088.8324442"/>
    <n v="74918281.527004793"/>
    <n v="-1194000.00013411"/>
    <n v="0"/>
    <n v="0"/>
    <n v="1940"/>
    <n v="4194000"/>
    <n v="5501000"/>
    <n v="1940"/>
    <n v="0"/>
    <n v="0"/>
    <n v="0.43998865826507089"/>
    <n v="0.53617735231370345"/>
    <n v="0"/>
    <n v="0"/>
    <n v="1"/>
    <n v="1"/>
    <n v="4846116.8843454411"/>
    <n v="2500000"/>
    <n v="9197438.4876853488"/>
  </r>
  <r>
    <x v="1942"/>
    <x v="1942"/>
    <n v="3878744581.7227631"/>
    <n v="74840815.375601515"/>
    <n v="-1782060.0003996489"/>
    <n v="0"/>
    <n v="0"/>
    <n v="1941"/>
    <n v="4589000"/>
    <n v="5265000"/>
    <n v="1941"/>
    <n v="0"/>
    <n v="0"/>
    <n v="0.44000418842119959"/>
    <n v="0.53619476591891391"/>
    <n v="0"/>
    <n v="0"/>
    <n v="1"/>
    <n v="1"/>
    <n v="4741512.7710263263"/>
    <n v="2500000"/>
    <n v="7241346.5309684034"/>
  </r>
  <r>
    <x v="1943"/>
    <x v="1943"/>
    <n v="3878742074.6126232"/>
    <n v="74840815.375601515"/>
    <n v="-2364239.4007939738"/>
    <n v="0"/>
    <n v="0"/>
    <n v="1942"/>
    <n v="4797000"/>
    <n v="5529000"/>
    <n v="1942"/>
    <n v="0"/>
    <n v="0"/>
    <n v="0.44001129429158592"/>
    <n v="0.53621361696694847"/>
    <n v="0"/>
    <n v="0"/>
    <n v="1"/>
    <n v="1"/>
    <n v="4643175.1457191994"/>
    <n v="2500000"/>
    <n v="5300683.0989109911"/>
  </r>
  <r>
    <x v="1944"/>
    <x v="1944"/>
    <n v="3878739567.50207"/>
    <n v="74840815.375601515"/>
    <n v="-2940597.0073144832"/>
    <n v="0"/>
    <n v="0"/>
    <n v="1943"/>
    <n v="4947000"/>
    <n v="5738000"/>
    <n v="1943"/>
    <n v="0"/>
    <n v="0"/>
    <n v="0.44001381674318529"/>
    <n v="0.5362305602709444"/>
    <n v="0"/>
    <n v="0"/>
    <n v="1"/>
    <n v="1"/>
    <n v="4550728.6037601456"/>
    <n v="2500000"/>
    <n v="3374527.9394139061"/>
  </r>
  <r>
    <x v="1945"/>
    <x v="1945"/>
    <n v="3878737060.3911452"/>
    <n v="74840815.375601515"/>
    <n v="-632171.03789861314"/>
    <n v="0"/>
    <n v="0"/>
    <n v="1944"/>
    <n v="5204000"/>
    <n v="6167000"/>
    <n v="1944"/>
    <n v="0"/>
    <n v="0"/>
    <n v="0.44001297090127178"/>
    <n v="0.53624583795339342"/>
    <n v="0"/>
    <n v="0"/>
    <n v="1"/>
    <n v="1"/>
    <n v="4499482.5326974615"/>
    <n v="2535662.30295484"/>
    <n v="3047390.72421367"/>
  </r>
  <r>
    <x v="1946"/>
    <x v="1946"/>
    <n v="3878734553.2798848"/>
    <n v="74840815.375601515"/>
    <n v="5971700.6723390725"/>
    <n v="0"/>
    <n v="0"/>
    <n v="1945"/>
    <n v="4797000"/>
    <n v="5857000"/>
    <n v="1945"/>
    <n v="0"/>
    <n v="0"/>
    <n v="0.44000674392909139"/>
    <n v="0.53625773282212763"/>
    <n v="0"/>
    <n v="0"/>
    <n v="1"/>
    <n v="1"/>
    <n v="6062479.4745637178"/>
    <n v="3446584.4031642382"/>
    <n v="5077863.6684929058"/>
  </r>
  <r>
    <x v="1947"/>
    <x v="1947"/>
    <n v="3878732046.1683249"/>
    <n v="74840815.375601515"/>
    <n v="6477795"/>
    <n v="0"/>
    <n v="0"/>
    <n v="1946"/>
    <n v="4957000"/>
    <n v="5814000"/>
    <n v="1946"/>
    <n v="0"/>
    <n v="0"/>
    <n v="0.44001850352874711"/>
    <n v="0.53627360830547932"/>
    <n v="0"/>
    <n v="0"/>
    <n v="1"/>
    <n v="1"/>
    <n v="5977616.7012597956"/>
    <n v="3226662.865594469"/>
    <n v="6714269.3359151473"/>
  </r>
  <r>
    <x v="1948"/>
    <x v="1948"/>
    <n v="3878729539.0564942"/>
    <n v="74840815.375601515"/>
    <n v="719755"/>
    <n v="0"/>
    <n v="0"/>
    <n v="1947"/>
    <n v="4487000"/>
    <n v="5418000"/>
    <n v="1947"/>
    <n v="0"/>
    <n v="0"/>
    <n v="0.44002557180374452"/>
    <n v="0.53628971739240539"/>
    <n v="0"/>
    <n v="0"/>
    <n v="1"/>
    <n v="1"/>
    <n v="4433220.3028476452"/>
    <n v="2500000"/>
    <n v="5176187.5975904651"/>
  </r>
  <r>
    <x v="1949"/>
    <x v="1949"/>
    <n v="3878727031.9444189"/>
    <n v="74840815.375601515"/>
    <n v="-247320.04983912219"/>
    <n v="0"/>
    <n v="0"/>
    <n v="1948"/>
    <n v="4450000"/>
    <n v="5178000"/>
    <n v="1948"/>
    <n v="0"/>
    <n v="0"/>
    <n v="0.4400348855846673"/>
    <n v="0.53630709384759412"/>
    <n v="0"/>
    <n v="0"/>
    <n v="1"/>
    <n v="1"/>
    <n v="4365263.2463927027"/>
    <n v="2500000"/>
    <n v="3227592.330542949"/>
  </r>
  <r>
    <x v="1950"/>
    <x v="1950"/>
    <n v="3878724524.8321242"/>
    <n v="74840815.375601515"/>
    <n v="-844846.84939601133"/>
    <n v="0"/>
    <n v="0"/>
    <n v="1949"/>
    <n v="4421000"/>
    <n v="5061000"/>
    <n v="1949"/>
    <n v="0"/>
    <n v="0"/>
    <n v="0.44004499421958509"/>
    <n v="0.5363260830825729"/>
    <n v="0"/>
    <n v="0"/>
    <n v="1"/>
    <n v="1"/>
    <n v="4289465.4912763331"/>
    <n v="2500000"/>
    <n v="1295316.4079589429"/>
  </r>
  <r>
    <x v="1951"/>
    <x v="1951"/>
    <n v="3878722017.7196321"/>
    <n v="74840815.375601515"/>
    <n v="-1436398.381090889"/>
    <n v="0"/>
    <n v="0"/>
    <n v="1950"/>
    <n v="4296000"/>
    <n v="4990000"/>
    <n v="1950"/>
    <n v="0"/>
    <n v="0"/>
    <n v="0.44005572335190729"/>
    <n v="0.53634579880496436"/>
    <n v="0"/>
    <n v="0"/>
    <n v="1"/>
    <n v="1"/>
    <n v="4218208.5300991395"/>
    <n v="2500000"/>
    <n v="-617636.75583112054"/>
  </r>
  <r>
    <x v="1952"/>
    <x v="1952"/>
    <n v="3878719510.6069632"/>
    <n v="74840815.375601515"/>
    <n v="-1302279.3976010401"/>
    <n v="0"/>
    <n v="0"/>
    <n v="1951"/>
    <n v="4242000"/>
    <n v="4902000"/>
    <n v="1951"/>
    <n v="0"/>
    <n v="0"/>
    <n v="0.44006910661485887"/>
    <n v="0.53636592455513721"/>
    <n v="0"/>
    <n v="0"/>
    <n v="1"/>
    <n v="1"/>
    <n v="4151220.3388471319"/>
    <n v="2500000"/>
    <n v="-2117497.8884108621"/>
  </r>
  <r>
    <x v="1953"/>
    <x v="1953"/>
    <n v="3878717003.494132"/>
    <n v="74840815.375601515"/>
    <n v="-1889256.6039161121"/>
    <n v="0"/>
    <n v="0"/>
    <n v="1952"/>
    <n v="4735000"/>
    <n v="5079000"/>
    <n v="1952"/>
    <n v="0"/>
    <n v="0"/>
    <n v="0.44008362430880432"/>
    <n v="0.53638659342385353"/>
    <n v="0"/>
    <n v="0"/>
    <n v="1"/>
    <n v="1"/>
    <n v="4088245.189569342"/>
    <n v="2500000"/>
    <n v="-3996322.9100000509"/>
  </r>
  <r>
    <x v="1954"/>
    <x v="1954"/>
    <n v="3878714496.3811579"/>
    <n v="74840815.375601515"/>
    <n v="-2470364.0382992332"/>
    <n v="0"/>
    <n v="0"/>
    <n v="1953"/>
    <n v="4985000"/>
    <n v="5420000"/>
    <n v="1953"/>
    <n v="0"/>
    <n v="0"/>
    <n v="0.44008751999590101"/>
    <n v="0.53640585687667719"/>
    <n v="0"/>
    <n v="0"/>
    <n v="1"/>
    <n v="1"/>
    <n v="4029042.6741343392"/>
    <n v="2500000"/>
    <n v="-5856359.6817932986"/>
  </r>
  <r>
    <x v="1955"/>
    <x v="1955"/>
    <n v="3878711989.268055"/>
    <n v="74840815.375601515"/>
    <n v="-3045660.3984684101"/>
    <n v="0"/>
    <n v="0"/>
    <n v="1954"/>
    <n v="4703000"/>
    <n v="5443000"/>
    <n v="1954"/>
    <n v="0"/>
    <n v="0"/>
    <n v="0.44008581108436468"/>
    <n v="0.53642235612519817"/>
    <n v="0"/>
    <n v="0"/>
    <n v="1"/>
    <n v="1"/>
    <n v="3973386.7864702819"/>
    <n v="2500000"/>
    <n v="-7697796.0862843636"/>
  </r>
  <r>
    <x v="1956"/>
    <x v="1956"/>
    <n v="3878709482.1548338"/>
    <n v="74840815.375601515"/>
    <n v="-3615203.7951644841"/>
    <n v="0"/>
    <n v="0"/>
    <n v="1955"/>
    <n v="4698000"/>
    <n v="5164000"/>
    <n v="1955"/>
    <n v="0"/>
    <n v="0"/>
    <n v="0.44009041319533793"/>
    <n v="0.53643852845224549"/>
    <n v="0"/>
    <n v="0"/>
    <n v="1"/>
    <n v="1"/>
    <n v="3921065.0597849558"/>
    <n v="2500000"/>
    <n v="-9520818.1271421108"/>
  </r>
  <r>
    <x v="1957"/>
    <x v="1957"/>
    <n v="3878706975.0415092"/>
    <n v="74840815.375601515"/>
    <n v="-4179051.7580209002"/>
    <n v="0"/>
    <n v="0"/>
    <n v="1956"/>
    <n v="4766000"/>
    <n v="5248000"/>
    <n v="1956"/>
    <n v="0"/>
    <n v="0"/>
    <n v="0.44009512521968608"/>
    <n v="0.53645680053200273"/>
    <n v="0"/>
    <n v="0"/>
    <n v="1"/>
    <n v="1"/>
    <n v="3871877.7554721031"/>
    <n v="2500000"/>
    <n v="-11325609.94799876"/>
  </r>
  <r>
    <x v="1958"/>
    <x v="1958"/>
    <n v="3878704467.9280891"/>
    <n v="74840815.375601515"/>
    <n v="-4737261.2413747814"/>
    <n v="0"/>
    <n v="0"/>
    <n v="1957"/>
    <n v="6645000"/>
    <n v="13602000"/>
    <n v="1957"/>
    <n v="0"/>
    <n v="0"/>
    <n v="0.44009833320354669"/>
    <n v="0.53647428640442496"/>
    <n v="0"/>
    <n v="0"/>
    <n v="1"/>
    <n v="1"/>
    <n v="3825637.100607709"/>
    <n v="2500000"/>
    <n v="-13112353.851050241"/>
  </r>
  <r>
    <x v="1959"/>
    <x v="1959"/>
    <n v="3878701960.8145852"/>
    <n v="74840815.375601515"/>
    <n v="94756056.369980112"/>
    <n v="0"/>
    <n v="0"/>
    <n v="1958"/>
    <n v="7563000"/>
    <n v="10590000"/>
    <n v="1958"/>
    <n v="0"/>
    <n v="0"/>
    <n v="0.44005568325350591"/>
    <n v="0.53639036032749399"/>
    <n v="0"/>
    <n v="0"/>
    <n v="1"/>
    <n v="1"/>
    <n v="49527901.947627828"/>
    <n v="27682010.236314889"/>
    <n v="39879557.184529424"/>
  </r>
  <r>
    <x v="1960"/>
    <x v="1960"/>
    <n v="3878699453.701004"/>
    <n v="76720101.254015297"/>
    <n v="21845036.93794873"/>
    <n v="0"/>
    <n v="0"/>
    <n v="1959"/>
    <n v="6798000"/>
    <n v="8540000"/>
    <n v="1959"/>
    <n v="0"/>
    <n v="0"/>
    <n v="0.4389736139357544"/>
    <n v="0.53504462715752876"/>
    <n v="0"/>
    <n v="0"/>
    <n v="1"/>
    <n v="1"/>
    <n v="12146732.697823729"/>
    <n v="5058161.4508864665"/>
    <n v="32353593.899374191"/>
  </r>
  <r>
    <x v="1961"/>
    <x v="1961"/>
    <n v="3878696946.5873542"/>
    <n v="76244514.490981981"/>
    <n v="22592935.814950731"/>
    <n v="0"/>
    <n v="0"/>
    <n v="1960"/>
    <n v="8271000"/>
    <n v="10667000"/>
    <n v="1960"/>
    <n v="0"/>
    <n v="0"/>
    <n v="0.43896817836977042"/>
    <n v="0.53503822265985312"/>
    <n v="0"/>
    <n v="0"/>
    <n v="1"/>
    <n v="1"/>
    <n v="18919808.27056472"/>
    <n v="11435027.073775779"/>
    <n v="37712857.339632027"/>
  </r>
  <r>
    <x v="1962"/>
    <x v="1962"/>
    <n v="3878694439.4736409"/>
    <n v="76583181.403803959"/>
    <n v="4779913.7235175781"/>
    <n v="0"/>
    <n v="0"/>
    <n v="1961"/>
    <n v="6493000"/>
    <n v="8342000"/>
    <n v="1961"/>
    <n v="0"/>
    <n v="0"/>
    <n v="0.43894143443233957"/>
    <n v="0.53497854420230473"/>
    <n v="0"/>
    <n v="0"/>
    <n v="1"/>
    <n v="1"/>
    <n v="10434782.960785249"/>
    <n v="6700716.753972454"/>
    <n v="32190398.93498943"/>
  </r>
  <r>
    <x v="1963"/>
    <x v="1963"/>
    <n v="3878691932.3598728"/>
    <n v="76234201.742711172"/>
    <n v="0"/>
    <n v="0"/>
    <n v="0"/>
    <n v="1962"/>
    <n v="6087000"/>
    <n v="7225000"/>
    <n v="1962"/>
    <n v="0"/>
    <n v="0"/>
    <n v="0.43894533754526771"/>
    <n v="0.53498039805580377"/>
    <n v="0"/>
    <n v="0"/>
    <n v="1"/>
    <n v="1"/>
    <n v="8439229.0019194353"/>
    <n v="5253387.7234591562"/>
    <n v="26097986.116404701"/>
  </r>
  <r>
    <x v="1964"/>
    <x v="1964"/>
    <n v="3878689425.2460551"/>
    <n v="75849205.061001524"/>
    <n v="-600000"/>
    <n v="0"/>
    <n v="0"/>
    <n v="1963"/>
    <n v="5357000"/>
    <n v="6542000"/>
    <n v="1963"/>
    <n v="0"/>
    <n v="0"/>
    <n v="0.43894973873193288"/>
    <n v="0.53498878833411367"/>
    <n v="0"/>
    <n v="0"/>
    <n v="1"/>
    <n v="1"/>
    <n v="7312119.8168108892"/>
    <n v="4281187.775265011"/>
    <n v="21184670.012477592"/>
  </r>
  <r>
    <x v="1965"/>
    <x v="1965"/>
    <n v="3878686918.1321931"/>
    <n v="75538718.813183203"/>
    <n v="-1194000.00013411"/>
    <n v="0"/>
    <n v="0"/>
    <n v="1964"/>
    <n v="4972000"/>
    <n v="5891000"/>
    <n v="1964"/>
    <n v="0"/>
    <n v="0"/>
    <n v="0.4389581769354769"/>
    <n v="0.5350008874784935"/>
    <n v="0"/>
    <n v="0"/>
    <n v="1"/>
    <n v="1"/>
    <n v="6355281.6060794666"/>
    <n v="3469978.6991148358"/>
    <n v="17164528.1625669"/>
  </r>
  <r>
    <x v="1966"/>
    <x v="1966"/>
    <n v="3878684411.0182881"/>
    <n v="75284674.755712837"/>
    <n v="-1782060.0003996489"/>
    <n v="0"/>
    <n v="0"/>
    <n v="1965"/>
    <n v="6619000"/>
    <n v="9563000"/>
    <n v="1965"/>
    <n v="0"/>
    <n v="0"/>
    <n v="0.43896710195435901"/>
    <n v="0.53501646910418144"/>
    <n v="0"/>
    <n v="0"/>
    <n v="1"/>
    <n v="1"/>
    <n v="5558817.3531701555"/>
    <n v="2810419.418828961"/>
    <n v="13897950.659278121"/>
  </r>
  <r>
    <x v="1967"/>
    <x v="1967"/>
    <n v="3878681903.9043479"/>
    <n v="75078250.546329454"/>
    <n v="50897630.599206023"/>
    <n v="0"/>
    <n v="0"/>
    <n v="1966"/>
    <n v="9607000"/>
    <n v="13657000"/>
    <n v="1966"/>
    <n v="0"/>
    <n v="0"/>
    <n v="0.43893173438478578"/>
    <n v="0.53500482782722547"/>
    <n v="0"/>
    <n v="0"/>
    <n v="1"/>
    <n v="1"/>
    <n v="31047763.683396541"/>
    <n v="17660104.913841959"/>
    <n v="40444678.969956867"/>
  </r>
  <r>
    <x v="1968"/>
    <x v="1968"/>
    <n v="3878679396.7903752"/>
    <n v="76755812.887259811"/>
    <n v="9714358.4975957945"/>
    <n v="0"/>
    <n v="0"/>
    <n v="1967"/>
    <n v="6888000"/>
    <n v="9330000"/>
    <n v="1967"/>
    <n v="0"/>
    <n v="0"/>
    <n v="0.43876157928666992"/>
    <n v="0.53473727453978803"/>
    <n v="0"/>
    <n v="0"/>
    <n v="1"/>
    <n v="1"/>
    <n v="10753802.58262451"/>
    <n v="5843059.2235521777"/>
    <n v="32815867.953067262"/>
  </r>
  <r>
    <x v="1969"/>
    <x v="1969"/>
    <n v="3878676889.6763721"/>
    <n v="76273726.887123182"/>
    <n v="0"/>
    <n v="0"/>
    <n v="0"/>
    <n v="1968"/>
    <n v="6161000"/>
    <n v="7457000"/>
    <n v="1968"/>
    <n v="0"/>
    <n v="0"/>
    <n v="0.43876097259728808"/>
    <n v="0.53473857899989119"/>
    <n v="0"/>
    <n v="0"/>
    <n v="1"/>
    <n v="1"/>
    <n v="8769801.6903822701"/>
    <n v="5432192.7743619904"/>
    <n v="26622083.85986723"/>
  </r>
  <r>
    <x v="1970"/>
    <x v="1970"/>
    <n v="3878674382.5623422"/>
    <n v="75882324.269783482"/>
    <n v="-600000"/>
    <n v="0"/>
    <n v="0"/>
    <n v="1969"/>
    <n v="5375000"/>
    <n v="6524000"/>
    <n v="1969"/>
    <n v="0"/>
    <n v="0"/>
    <n v="0.43876536793981541"/>
    <n v="0.53474584545872894"/>
    <n v="0"/>
    <n v="0"/>
    <n v="1"/>
    <n v="1"/>
    <n v="7531883.4204585711"/>
    <n v="4358275.6408124771"/>
    <n v="21578784.6699409"/>
  </r>
  <r>
    <x v="1971"/>
    <x v="1971"/>
    <n v="3878671875.448288"/>
    <n v="75563624.025593251"/>
    <n v="-1194000.00013411"/>
    <n v="0"/>
    <n v="0"/>
    <n v="1970"/>
    <n v="5119000"/>
    <n v="5866000"/>
    <n v="1970"/>
    <n v="0"/>
    <n v="0"/>
    <n v="0.43877399064395722"/>
    <n v="0.53475765701449163"/>
    <n v="0"/>
    <n v="0"/>
    <n v="1"/>
    <n v="1"/>
    <n v="6553905.2911086362"/>
    <n v="3534473.8797427071"/>
    <n v="17480679.276913371"/>
  </r>
  <r>
    <x v="1972"/>
    <x v="1972"/>
    <n v="3878669368.3342118"/>
    <n v="75304653.232806668"/>
    <n v="-1782060.0003996489"/>
    <n v="0"/>
    <n v="0"/>
    <n v="1971"/>
    <n v="5185000"/>
    <n v="6202000"/>
    <n v="1971"/>
    <n v="0"/>
    <n v="0"/>
    <n v="0.43878087824541162"/>
    <n v="0.53477314453224445"/>
    <n v="0"/>
    <n v="0"/>
    <n v="1"/>
    <n v="1"/>
    <n v="5738160.0427956264"/>
    <n v="2863668.8011235599"/>
    <n v="14166071.955061261"/>
  </r>
  <r>
    <x v="1973"/>
    <x v="1973"/>
    <n v="3878666861.220118"/>
    <n v="75095193.884255812"/>
    <n v="2674045.5992060262"/>
    <n v="0"/>
    <n v="0"/>
    <n v="1972"/>
    <n v="4817000"/>
    <n v="5804000"/>
    <n v="1972"/>
    <n v="0"/>
    <n v="0"/>
    <n v="0.43877948028085267"/>
    <n v="0.53478718420534521"/>
    <n v="0"/>
    <n v="0"/>
    <n v="1"/>
    <n v="1"/>
    <n v="6516228.9779960867"/>
    <n v="3777995.0176780028"/>
    <n v="14257554.86459765"/>
  </r>
  <r>
    <x v="1974"/>
    <x v="1974"/>
    <n v="3878664354.1060052"/>
    <n v="75100974.946316689"/>
    <n v="0"/>
    <n v="0"/>
    <n v="0"/>
    <n v="1973"/>
    <n v="4537000"/>
    <n v="5375000"/>
    <n v="1973"/>
    <n v="0"/>
    <n v="0"/>
    <n v="0.43879305988012129"/>
    <n v="0.53480295889425178"/>
    <n v="0"/>
    <n v="0"/>
    <n v="1"/>
    <n v="1"/>
    <n v="5154394.2528044051"/>
    <n v="2500000"/>
    <n v="11553661.059551449"/>
  </r>
  <r>
    <x v="1975"/>
    <x v="1975"/>
    <n v="3824486556.2202659"/>
    <n v="74930108.300599143"/>
    <n v="-600000"/>
    <n v="0"/>
    <n v="0"/>
    <n v="1974"/>
    <n v="4366000"/>
    <n v="5162000"/>
    <n v="1974"/>
    <n v="0"/>
    <n v="0"/>
    <n v="0.43880133156437923"/>
    <n v="0.53482143673307792"/>
    <n v="0"/>
    <n v="0"/>
    <n v="1"/>
    <n v="1"/>
    <n v="5031322.2573674852"/>
    <n v="2500000"/>
    <n v="9328632.8886535056"/>
  </r>
  <r>
    <x v="1976"/>
    <x v="1976"/>
    <n v="3756765017.7911329"/>
    <n v="74840815.375601515"/>
    <n v="-1194000.00013411"/>
    <n v="0"/>
    <n v="0"/>
    <n v="1975"/>
    <n v="4355000"/>
    <n v="5087000"/>
    <n v="1975"/>
    <n v="0"/>
    <n v="0"/>
    <n v="0.43881327457509239"/>
    <n v="0.53484113801841437"/>
    <n v="0"/>
    <n v="0"/>
    <n v="1"/>
    <n v="1"/>
    <n v="4915623.0999533301"/>
    <n v="2500000"/>
    <n v="7373711.8974314611"/>
  </r>
  <r>
    <x v="1977"/>
    <x v="1977"/>
    <n v="3689043570.6392341"/>
    <n v="74840815.375601515"/>
    <n v="-1782060.0003996489"/>
    <n v="0"/>
    <n v="0"/>
    <n v="1976"/>
    <n v="4340000"/>
    <n v="4923000"/>
    <n v="1976"/>
    <n v="0"/>
    <n v="0"/>
    <n v="0.43882545052394578"/>
    <n v="0.53486125703506182"/>
    <n v="0"/>
    <n v="0"/>
    <n v="1"/>
    <n v="1"/>
    <n v="4806855.0981116239"/>
    <n v="2500000"/>
    <n v="5409976.8281868091"/>
  </r>
  <r>
    <x v="1978"/>
    <x v="1978"/>
    <n v="3810935349.100771"/>
    <n v="74840815.375601515"/>
    <n v="-2364239.4007939738"/>
    <n v="0"/>
    <n v="0"/>
    <n v="1977"/>
    <n v="4211000"/>
    <n v="4834000"/>
    <n v="1977"/>
    <n v="0"/>
    <n v="0"/>
    <n v="0.43883794394807563"/>
    <n v="0.53488234546615465"/>
    <n v="0"/>
    <n v="0"/>
    <n v="1"/>
    <n v="1"/>
    <n v="4704603.0291333739"/>
    <n v="2500000"/>
    <n v="3455877.061114165"/>
  </r>
  <r>
    <x v="1979"/>
    <x v="1979"/>
    <n v="3878651818.5352359"/>
    <n v="74840815.375601515"/>
    <n v="-2940597.0073144832"/>
    <n v="0"/>
    <n v="0"/>
    <n v="1978"/>
    <n v="4263000"/>
    <n v="4923000"/>
    <n v="1978"/>
    <n v="0"/>
    <n v="0"/>
    <n v="0.43885315273738928"/>
    <n v="0.53490395772290955"/>
    <n v="0"/>
    <n v="0"/>
    <n v="1"/>
    <n v="1"/>
    <n v="4608476.5449349321"/>
    <n v="2500000"/>
    <n v="1521318.2912754719"/>
  </r>
  <r>
    <x v="1980"/>
    <x v="1980"/>
    <n v="3878649311.4210501"/>
    <n v="74840815.375601515"/>
    <n v="4406113.9621013869"/>
    <n v="0"/>
    <n v="0"/>
    <n v="1979"/>
    <n v="4641000"/>
    <n v="5359000"/>
    <n v="1979"/>
    <n v="0"/>
    <n v="0"/>
    <n v="0.4388672700862386"/>
    <n v="0.53492496643751597"/>
    <n v="0"/>
    <n v="0"/>
    <n v="1"/>
    <n v="1"/>
    <n v="6050283.7025849391"/>
    <n v="3648071.3295576791"/>
    <n v="3949346.0962580279"/>
  </r>
  <r>
    <x v="1981"/>
    <x v="1981"/>
    <n v="3878646804.3068552"/>
    <n v="74840815.375601515"/>
    <n v="1439510"/>
    <n v="0"/>
    <n v="0"/>
    <n v="1980"/>
    <n v="10627000"/>
    <n v="9472000"/>
    <n v="1980"/>
    <n v="0"/>
    <n v="0"/>
    <n v="0.43888288932988317"/>
    <n v="0.53494314213192895"/>
    <n v="0"/>
    <n v="0"/>
    <n v="1"/>
    <n v="1"/>
    <n v="4506074.6476849504"/>
    <n v="2500000"/>
    <n v="2827168.9959285599"/>
  </r>
  <r>
    <x v="1982"/>
    <x v="1982"/>
    <n v="3878644297.1926541"/>
    <n v="74840815.375601515"/>
    <n v="12235835"/>
    <n v="0"/>
    <n v="0"/>
    <n v="1981"/>
    <n v="7247000"/>
    <n v="10037000"/>
    <n v="1981"/>
    <n v="0"/>
    <n v="0"/>
    <n v="0.43871568648968412"/>
    <n v="0.53492404059285925"/>
    <n v="0"/>
    <n v="0"/>
    <n v="1"/>
    <n v="1"/>
    <n v="8666653.0531731937"/>
    <n v="4588119.5681105368"/>
    <n v="7608610.7801474826"/>
  </r>
  <r>
    <x v="1983"/>
    <x v="1983"/>
    <n v="3878641790.078444"/>
    <n v="74840815.375601515"/>
    <n v="0"/>
    <n v="0"/>
    <n v="0"/>
    <n v="1982"/>
    <n v="5063000"/>
    <n v="5898000"/>
    <n v="1982"/>
    <n v="0"/>
    <n v="0"/>
    <n v="0.43869795655214278"/>
    <n v="0.53492408197572594"/>
    <n v="0"/>
    <n v="0"/>
    <n v="1"/>
    <n v="1"/>
    <n v="4567550.852164546"/>
    <n v="2500000"/>
    <n v="5695356.0250803838"/>
  </r>
  <r>
    <x v="1984"/>
    <x v="1984"/>
    <n v="3878639282.9642291"/>
    <n v="74840815.375601515"/>
    <n v="-600000"/>
    <n v="0"/>
    <n v="0"/>
    <n v="1983"/>
    <n v="4437000"/>
    <n v="5290000"/>
    <n v="1983"/>
    <n v="0"/>
    <n v="0"/>
    <n v="0.4386945059806665"/>
    <n v="0.53493824273950596"/>
    <n v="0"/>
    <n v="0"/>
    <n v="1"/>
    <n v="1"/>
    <n v="4479634.7126336414"/>
    <n v="2500000"/>
    <n v="3778994.8704610462"/>
  </r>
  <r>
    <x v="1985"/>
    <x v="1985"/>
    <n v="3878636775.850009"/>
    <n v="74840815.375601515"/>
    <n v="-1194000.00013411"/>
    <n v="0"/>
    <n v="0"/>
    <n v="1984"/>
    <n v="4540000"/>
    <n v="5029000"/>
    <n v="1984"/>
    <n v="0"/>
    <n v="0"/>
    <n v="0.43870493379544928"/>
    <n v="0.53495664197782222"/>
    <n v="0"/>
    <n v="0"/>
    <n v="1"/>
    <n v="1"/>
    <n v="4396985.3395514879"/>
    <n v="2500000"/>
    <n v="1848287.1390202639"/>
  </r>
  <r>
    <x v="1986"/>
    <x v="1986"/>
    <n v="3851546824.1599259"/>
    <n v="74840815.375601515"/>
    <n v="-1782060.0003996489"/>
    <n v="0"/>
    <n v="0"/>
    <n v="1985"/>
    <n v="4320000"/>
    <n v="4885000"/>
    <n v="1985"/>
    <n v="0"/>
    <n v="0"/>
    <n v="0.438713140667784"/>
    <n v="0.53497675717400073"/>
    <n v="0"/>
    <n v="0"/>
    <n v="1"/>
    <n v="1"/>
    <n v="4319287.2182813687"/>
    <n v="2500000"/>
    <n v="-70195.73195681395"/>
  </r>
  <r>
    <x v="1987"/>
    <x v="1987"/>
    <n v="3878631761.6215539"/>
    <n v="74840815.375601515"/>
    <n v="-2364239.4007939738"/>
    <n v="0"/>
    <n v="0"/>
    <n v="1986"/>
    <n v="3987000"/>
    <n v="4845000"/>
    <n v="1986"/>
    <n v="0"/>
    <n v="0"/>
    <n v="0.43872605871909781"/>
    <n v="0.53499778666286346"/>
    <n v="0"/>
    <n v="0"/>
    <n v="1"/>
    <n v="1"/>
    <n v="4246243.7356295967"/>
    <n v="2500000"/>
    <n v="-1969493.774652936"/>
  </r>
  <r>
    <x v="1988"/>
    <x v="1988"/>
    <n v="3878629254.507319"/>
    <n v="74840815.375601515"/>
    <n v="-2220842.0073144832"/>
    <n v="0"/>
    <n v="0"/>
    <n v="1987"/>
    <n v="3351000"/>
    <n v="4398000"/>
    <n v="1987"/>
    <n v="0"/>
    <n v="0"/>
    <n v="0.43874589125629071"/>
    <n v="0.53501901797482587"/>
    <n v="0"/>
    <n v="0"/>
    <n v="1"/>
    <n v="1"/>
    <n v="4177576.0475222962"/>
    <n v="2500000"/>
    <n v="-3455836.3373466232"/>
  </r>
  <r>
    <x v="1989"/>
    <x v="1989"/>
    <n v="3878626747.3930821"/>
    <n v="74840815.375601515"/>
    <n v="-2798633.5877377349"/>
    <n v="0"/>
    <n v="0"/>
    <n v="1988"/>
    <n v="3172000"/>
    <n v="4231000"/>
    <n v="1988"/>
    <n v="0"/>
    <n v="0"/>
    <n v="0.43877820610086038"/>
    <n v="0.5350432704461624"/>
    <n v="0"/>
    <n v="0"/>
    <n v="1"/>
    <n v="1"/>
    <n v="4113022.0145159429"/>
    <n v="2500000"/>
    <n v="-5321277.9747455958"/>
  </r>
  <r>
    <x v="1990"/>
    <x v="1990"/>
    <n v="3878624240.278841"/>
    <n v="74840815.375601515"/>
    <n v="-3370647.2524859011"/>
    <n v="0"/>
    <n v="0"/>
    <n v="1989"/>
    <n v="2624000"/>
    <n v="3853000"/>
    <n v="1989"/>
    <n v="0"/>
    <n v="0"/>
    <n v="0.43881385912052417"/>
    <n v="0.53506862002703537"/>
    <n v="0"/>
    <n v="0"/>
    <n v="1"/>
    <n v="1"/>
    <n v="4052335.20107796"/>
    <n v="2500000"/>
    <n v="-7168065.1961875381"/>
  </r>
  <r>
    <x v="1991"/>
    <x v="1991"/>
    <n v="3878621733.164598"/>
    <n v="74840815.375601515"/>
    <n v="-3936940.7807144411"/>
    <n v="0"/>
    <n v="0"/>
    <n v="1990"/>
    <n v="2596000"/>
    <n v="3780000"/>
    <n v="1990"/>
    <n v="0"/>
    <n v="0"/>
    <n v="0.4388592706243013"/>
    <n v="0.53509644801842882"/>
    <n v="0"/>
    <n v="0"/>
    <n v="1"/>
    <n v="1"/>
    <n v="3995283.93481712"/>
    <n v="2500000"/>
    <n v="-8996384.5458278507"/>
  </r>
  <r>
    <x v="1992"/>
    <x v="1992"/>
    <n v="3878619226.0503521"/>
    <n v="74840815.375601515"/>
    <n v="-4497571.3737872709"/>
    <n v="0"/>
    <n v="0"/>
    <n v="1991"/>
    <n v="2827000"/>
    <n v="3877000"/>
    <n v="1991"/>
    <n v="0"/>
    <n v="0"/>
    <n v="0.43890515462289709"/>
    <n v="0.53512476391900687"/>
    <n v="0"/>
    <n v="0"/>
    <n v="1"/>
    <n v="1"/>
    <n v="3941650.4220723528"/>
    <n v="2500000"/>
    <n v="-10806420.702380421"/>
  </r>
  <r>
    <x v="1993"/>
    <x v="1993"/>
    <n v="3878616718.9361029"/>
    <n v="74840815.375601515"/>
    <n v="-5052595.6610546838"/>
    <n v="0"/>
    <n v="0"/>
    <n v="1992"/>
    <n v="3027000"/>
    <n v="3602000"/>
    <n v="1992"/>
    <n v="0"/>
    <n v="0"/>
    <n v="0.4389470179682835"/>
    <n v="0.535152454272524"/>
    <n v="0"/>
    <n v="0"/>
    <n v="1"/>
    <n v="1"/>
    <n v="3891229.916483725"/>
    <n v="2500000"/>
    <n v="-12598356.49777204"/>
  </r>
  <r>
    <x v="1994"/>
    <x v="1994"/>
    <n v="3878614211.8218522"/>
    <n v="74840815.375601515"/>
    <n v="-5602069.7055734806"/>
    <n v="0"/>
    <n v="0"/>
    <n v="1993"/>
    <n v="4576000"/>
    <n v="4367000"/>
    <n v="1993"/>
    <n v="0"/>
    <n v="0"/>
    <n v="0.4389852998068976"/>
    <n v="0.5351819605090401"/>
    <n v="0"/>
    <n v="0"/>
    <n v="1"/>
    <n v="1"/>
    <n v="3843829.9373715799"/>
    <n v="2500000"/>
    <n v="-14372372.93561027"/>
  </r>
  <r>
    <x v="1995"/>
    <x v="1995"/>
    <n v="3878611704.7075992"/>
    <n v="74840815.375601515"/>
    <n v="43517045.990230098"/>
    <n v="0"/>
    <n v="0"/>
    <n v="1994"/>
    <n v="13231000"/>
    <n v="14566000"/>
    <n v="1994"/>
    <n v="0"/>
    <n v="0"/>
    <n v="0.43899271125857048"/>
    <n v="0.53520619280804382"/>
    <n v="0"/>
    <n v="0"/>
    <n v="1"/>
    <n v="1"/>
    <n v="23397467.0537274"/>
    <n v="12978683.689992061"/>
    <n v="11054763.29053336"/>
  </r>
  <r>
    <x v="1996"/>
    <x v="1996"/>
    <n v="3878609197.5933452"/>
    <n v="74898581.548997819"/>
    <n v="42982336.55678653"/>
    <n v="0"/>
    <n v="0"/>
    <n v="1995"/>
    <n v="8913000"/>
    <n v="11392000"/>
    <n v="1995"/>
    <n v="0"/>
    <n v="0"/>
    <n v="0.43903154280587281"/>
    <n v="0.53513956810762031"/>
    <n v="0"/>
    <n v="0"/>
    <n v="1"/>
    <n v="1"/>
    <n v="22240654.93810932"/>
    <n v="11262992.38521016"/>
    <n v="28282540.980111729"/>
  </r>
  <r>
    <x v="1997"/>
    <x v="1997"/>
    <n v="3878606690.4790888"/>
    <n v="75987253.220012397"/>
    <n v="7538469.7548165247"/>
    <n v="0"/>
    <n v="0"/>
    <n v="1996"/>
    <n v="5558000"/>
    <n v="5081000"/>
    <n v="1996"/>
    <n v="0"/>
    <n v="0"/>
    <n v="0.43901771078528412"/>
    <n v="0.53503534985238344"/>
    <n v="0"/>
    <n v="0"/>
    <n v="1"/>
    <n v="1"/>
    <n v="7854509.800949038"/>
    <n v="4164398.0202022349"/>
    <n v="22947683.660990302"/>
  </r>
  <r>
    <x v="1998"/>
    <x v="1998"/>
    <n v="3878604183.364831"/>
    <n v="75650128.598550305"/>
    <n v="1439510"/>
    <n v="0"/>
    <n v="0"/>
    <n v="1997"/>
    <n v="6578000"/>
    <n v="8388000"/>
    <n v="1997"/>
    <n v="0"/>
    <n v="0"/>
    <n v="0.43902243189126872"/>
    <n v="0.53504868022256802"/>
    <n v="0"/>
    <n v="0"/>
    <n v="1"/>
    <n v="1"/>
    <n v="6820938.8676290056"/>
    <n v="4209977.8369046496"/>
    <n v="19411650.963635892"/>
  </r>
  <r>
    <x v="1999"/>
    <x v="1999"/>
    <n v="3878601676.2505732"/>
    <n v="75426676.758460686"/>
    <n v="37427260"/>
    <n v="0"/>
    <n v="0"/>
    <n v="1998"/>
    <n v="34659000"/>
    <n v="41105000"/>
    <n v="1998"/>
    <n v="0"/>
    <n v="0"/>
    <n v="0.43901106011811558"/>
    <n v="0.53505209708323198"/>
    <n v="0"/>
    <n v="0"/>
    <n v="1"/>
    <n v="1"/>
    <n v="24242049.503981989"/>
    <n v="13968372.261231661"/>
    <n v="36252011.274430647"/>
  </r>
  <r>
    <x v="2000"/>
    <x v="2000"/>
    <n v="3878599169.136313"/>
    <n v="76490866.436919987"/>
    <n v="33380101.80498226"/>
    <n v="0"/>
    <n v="0"/>
    <n v="1999"/>
    <n v="14420000"/>
    <n v="18028000"/>
    <n v="1999"/>
    <n v="0"/>
    <n v="0"/>
    <n v="0.43892235706996319"/>
    <n v="0.53514745200016089"/>
    <n v="0"/>
    <n v="0"/>
    <n v="1"/>
    <n v="1"/>
    <n v="23168613.214368202"/>
    <n v="13294134.65269147"/>
    <n v="44424914.796602853"/>
  </r>
  <r>
    <x v="2001"/>
    <x v="2001"/>
    <n v="3878596662.0220528"/>
    <n v="77007335.171010196"/>
    <n v="4899222.3002118208"/>
    <n v="0"/>
    <n v="0"/>
    <n v="2000"/>
    <n v="8529000"/>
    <n v="11672000"/>
    <n v="2000"/>
    <n v="0"/>
    <n v="0"/>
    <n v="0.43897816650763088"/>
    <n v="0.53513864903715347"/>
    <n v="0"/>
    <n v="0"/>
    <n v="1"/>
    <n v="1"/>
    <n v="10841343.924279289"/>
    <n v="6920541.777700101"/>
    <n v="36084387.805471867"/>
  </r>
  <r>
    <x v="2002"/>
    <x v="2002"/>
    <n v="3878594154.9077911"/>
    <n v="76480273.83900395"/>
    <n v="0"/>
    <n v="0"/>
    <n v="0"/>
    <n v="2001"/>
    <n v="5660000"/>
    <n v="8007000"/>
    <n v="2001"/>
    <n v="0"/>
    <n v="0"/>
    <n v="0.43897150817464192"/>
    <n v="0.53513810310568144"/>
    <n v="0"/>
    <n v="0"/>
    <n v="1"/>
    <n v="1"/>
    <n v="9279829.4976008739"/>
    <n v="5941515.6397556569"/>
    <n v="29287019.779540271"/>
  </r>
  <r>
    <x v="2003"/>
    <x v="2003"/>
    <n v="3878591647.7935281"/>
    <n v="76050729.057278052"/>
    <n v="-600000"/>
    <n v="0"/>
    <n v="0"/>
    <n v="2002"/>
    <n v="5374000"/>
    <n v="7469000"/>
    <n v="2002"/>
    <n v="0"/>
    <n v="0"/>
    <n v="0.43898041776812807"/>
    <n v="0.53514347306111354"/>
    <n v="0"/>
    <n v="0"/>
    <n v="1"/>
    <n v="1"/>
    <n v="7974907.9443398491"/>
    <n v="4800637.4536124757"/>
    <n v="23769878.38350793"/>
  </r>
  <r>
    <x v="2004"/>
    <x v="2004"/>
    <n v="3878589140.679265"/>
    <n v="75702085.392896682"/>
    <n v="4564039.9998658895"/>
    <n v="0"/>
    <n v="0"/>
    <n v="2003"/>
    <n v="7384000"/>
    <n v="9414000"/>
    <n v="2003"/>
    <n v="0"/>
    <n v="0"/>
    <n v="0.43899089682784381"/>
    <n v="0.53515197304571016"/>
    <n v="0"/>
    <n v="0"/>
    <n v="1"/>
    <n v="1"/>
    <n v="9001861.0013049506"/>
    <n v="5562430.1747855004"/>
    <n v="22460029.15829635"/>
  </r>
  <r>
    <x v="2005"/>
    <x v="2005"/>
    <n v="3878586633.565001"/>
    <n v="75619312.340534225"/>
    <n v="14395100"/>
    <n v="0"/>
    <n v="0"/>
    <n v="2004"/>
    <n v="7456000"/>
    <n v="10454000"/>
    <n v="2004"/>
    <n v="0"/>
    <n v="0"/>
    <n v="0.43898288255346202"/>
    <n v="0.53515473162698068"/>
    <n v="0"/>
    <n v="0"/>
    <n v="1"/>
    <n v="1"/>
    <n v="13322256.199451219"/>
    <n v="7756505.9415040668"/>
    <n v="26125282.969547492"/>
  </r>
  <r>
    <x v="2006"/>
    <x v="2006"/>
    <n v="3865040586.7173109"/>
    <n v="75850930.025837958"/>
    <n v="-1.862645149230957E-9"/>
    <n v="0"/>
    <n v="0"/>
    <n v="2005"/>
    <n v="4895000"/>
    <n v="6628000"/>
    <n v="2005"/>
    <n v="0"/>
    <n v="0"/>
    <n v="0.43898332018956709"/>
    <n v="0.53514851730536817"/>
    <n v="0"/>
    <n v="0"/>
    <n v="1"/>
    <n v="1"/>
    <n v="7124518.4292386966"/>
    <n v="4076489.3796949252"/>
    <n v="21202127.81285432"/>
  </r>
  <r>
    <x v="2007"/>
    <x v="2007"/>
    <n v="3878581619.336472"/>
    <n v="75539822.02063404"/>
    <n v="-600000.00000000186"/>
    <n v="0"/>
    <n v="0"/>
    <n v="2006"/>
    <n v="4346000"/>
    <n v="5534000"/>
    <n v="2006"/>
    <n v="0"/>
    <n v="0"/>
    <n v="0.43899718021385897"/>
    <n v="0.53516050596440745"/>
    <n v="0"/>
    <n v="0"/>
    <n v="1"/>
    <n v="1"/>
    <n v="6389319.4961438635"/>
    <n v="3487943.806637303"/>
    <n v="17187820.074725781"/>
  </r>
  <r>
    <x v="2008"/>
    <x v="2008"/>
    <n v="3810861504.8323312"/>
    <n v="75286146.637077227"/>
    <n v="-1194000.0001341121"/>
    <n v="0"/>
    <n v="0"/>
    <n v="2007"/>
    <n v="4260000"/>
    <n v="5340000"/>
    <n v="2007"/>
    <n v="0"/>
    <n v="0"/>
    <n v="0.43901662424787008"/>
    <n v="0.535177463637869"/>
    <n v="0"/>
    <n v="0"/>
    <n v="1"/>
    <n v="1"/>
    <n v="5580919.9848101549"/>
    <n v="2817412.1354082618"/>
    <n v="13949946.29164771"/>
  </r>
  <r>
    <x v="2009"/>
    <x v="2009"/>
    <n v="3878576605.1079388"/>
    <n v="75081536.296412677"/>
    <n v="-1782060.000399651"/>
    <n v="0"/>
    <n v="0"/>
    <n v="2008"/>
    <n v="4242000"/>
    <n v="5626000"/>
    <n v="2008"/>
    <n v="0"/>
    <n v="0"/>
    <n v="0.43903346633174523"/>
    <n v="0.53519607729565077"/>
    <n v="0"/>
    <n v="0"/>
    <n v="1"/>
    <n v="1"/>
    <n v="5133899.217657594"/>
    <n v="2500000"/>
    <n v="11299524.26618279"/>
  </r>
  <r>
    <x v="2010"/>
    <x v="2010"/>
    <n v="3878574097.9936728"/>
    <n v="74914048.682667673"/>
    <n v="2674045.5992060238"/>
    <n v="0"/>
    <n v="0"/>
    <n v="2009"/>
    <n v="46240000"/>
    <n v="103616000"/>
    <n v="2009"/>
    <n v="0"/>
    <n v="0"/>
    <n v="0.43904797435924131"/>
    <n v="0.53521297405245871"/>
    <n v="0"/>
    <n v="0"/>
    <n v="1"/>
    <n v="1"/>
    <n v="5820004.3829069119"/>
    <n v="3307949.3706120462"/>
    <n v="11930984.454928501"/>
  </r>
  <r>
    <x v="2011"/>
    <x v="2011"/>
    <n v="3829701540.5318871"/>
    <n v="74953952.42598547"/>
    <n v="240398170"/>
    <n v="0"/>
    <n v="48870050.347519457"/>
    <n v="2010"/>
    <n v="25482000"/>
    <n v="43250000"/>
    <n v="2010"/>
    <n v="0"/>
    <n v="1783.7568376844599"/>
    <n v="0.4363173684742413"/>
    <n v="0.53022608364515311"/>
    <n v="0"/>
    <n v="0"/>
    <n v="1"/>
    <n v="1"/>
    <n v="126834322.8064829"/>
    <n v="71299728.20397605"/>
    <n v="141275438.76928061"/>
  </r>
  <r>
    <x v="2012"/>
    <x v="2012"/>
    <n v="3830049356.999999"/>
    <n v="83127591.867598295"/>
    <n v="62894571.124801993"/>
    <n v="0"/>
    <n v="0"/>
    <n v="2011"/>
    <n v="12519000"/>
    <n v="19657000"/>
    <n v="2011"/>
    <n v="0"/>
    <n v="0"/>
    <n v="0.43119830582436508"/>
    <n v="0.52448692622598725"/>
    <n v="0"/>
    <n v="0"/>
    <n v="1"/>
    <n v="1"/>
    <n v="39597223.16004844"/>
    <n v="19839781.17385035"/>
    <n v="115186813.76693609"/>
  </r>
  <r>
    <x v="2013"/>
    <x v="2013"/>
    <n v="3834705126.5674229"/>
    <n v="81478978.361692861"/>
    <n v="13056524.402523451"/>
    <n v="0"/>
    <n v="0"/>
    <n v="2012"/>
    <n v="19207000"/>
    <n v="37898000"/>
    <n v="2012"/>
    <n v="0"/>
    <n v="0"/>
    <n v="0.43108520265908118"/>
    <n v="0.52416151709447267"/>
    <n v="0"/>
    <n v="0"/>
    <n v="1"/>
    <n v="1"/>
    <n v="28450975.042429589"/>
    <n v="19126014.09518512"/>
    <n v="93579352.016487956"/>
  </r>
  <r>
    <x v="2014"/>
    <x v="2014"/>
    <n v="3820919875.4798641"/>
    <n v="80113542.150818482"/>
    <n v="160505365"/>
    <n v="0"/>
    <n v="18095718.155942921"/>
    <n v="2013"/>
    <n v="77350000"/>
    <n v="116043000"/>
    <n v="2013"/>
    <n v="0"/>
    <n v="660.49371269191647"/>
    <n v="0.43127032770964341"/>
    <n v="0.52436191806627785"/>
    <n v="0"/>
    <n v="0"/>
    <n v="1"/>
    <n v="1"/>
    <n v="103777834.3660982"/>
    <n v="61688084.284209684"/>
    <n v="163898099.79193249"/>
  </r>
  <r>
    <x v="2015"/>
    <x v="2015"/>
    <n v="3178413297.1919198"/>
    <n v="84557181.372530535"/>
    <n v="72466149.580013573"/>
    <n v="0"/>
    <n v="0"/>
    <n v="2014"/>
    <n v="26638000"/>
    <n v="42518000"/>
    <n v="2014"/>
    <n v="0"/>
    <n v="0"/>
    <n v="0.43776415010397418"/>
    <n v="0.52870490218492683"/>
    <n v="0"/>
    <n v="0"/>
    <n v="1"/>
    <n v="1"/>
    <n v="58583585.499933407"/>
    <n v="33874903.994513132"/>
    <n v="150910316.5007264"/>
  </r>
  <r>
    <x v="2016"/>
    <x v="2016"/>
    <n v="3451068627.7610941"/>
    <n v="83736446.859165758"/>
    <n v="15681514.500125"/>
    <n v="0"/>
    <n v="0"/>
    <n v="2015"/>
    <n v="17945000"/>
    <n v="25915000"/>
    <n v="2015"/>
    <n v="0"/>
    <n v="0"/>
    <n v="0.4381310441261077"/>
    <n v="0.5288603455819052"/>
    <n v="0"/>
    <n v="0"/>
    <n v="1"/>
    <n v="1"/>
    <n v="37152506.253820233"/>
    <n v="24437959.325085148"/>
    <n v="122584353.9354005"/>
  </r>
  <r>
    <x v="2017"/>
    <x v="2017"/>
    <n v="3630600336.7543879"/>
    <n v="81946449.707197368"/>
    <n v="7207481.9574051183"/>
    <n v="0"/>
    <n v="0"/>
    <n v="2016"/>
    <n v="16966000"/>
    <n v="24149000"/>
    <n v="2016"/>
    <n v="0"/>
    <n v="0"/>
    <n v="0.43816236561684169"/>
    <n v="0.5288290629905692"/>
    <n v="0"/>
    <n v="0"/>
    <n v="1"/>
    <n v="1"/>
    <n v="32744203.27219674"/>
    <n v="22214668.236756559"/>
    <n v="103546810.1810178"/>
  </r>
  <r>
    <x v="2018"/>
    <x v="2018"/>
    <n v="3689786621.3920989"/>
    <n v="80743413.834286451"/>
    <n v="719755"/>
    <n v="0"/>
    <n v="0"/>
    <n v="2017"/>
    <n v="11869000"/>
    <n v="15680000"/>
    <n v="2017"/>
    <n v="0"/>
    <n v="0"/>
    <n v="0.43820505062607418"/>
    <n v="0.52882459005637084"/>
    <n v="0"/>
    <n v="0"/>
    <n v="1"/>
    <n v="1"/>
    <n v="26195217.222968239"/>
    <n v="17090540.716147471"/>
    <n v="84528425.849516973"/>
  </r>
  <r>
    <x v="2019"/>
    <x v="2019"/>
    <n v="3828999753.39396"/>
    <n v="79541588.699132919"/>
    <n v="-247320.04983912219"/>
    <n v="0"/>
    <n v="0"/>
    <n v="2018"/>
    <n v="9733000"/>
    <n v="13604000"/>
    <n v="2018"/>
    <n v="0"/>
    <n v="0"/>
    <n v="0.43815429589409832"/>
    <n v="0.5287338218580957"/>
    <n v="0"/>
    <n v="0"/>
    <n v="1"/>
    <n v="1"/>
    <n v="22470767.574546829"/>
    <n v="13863666.452798599"/>
    <n v="68658694.715579614"/>
  </r>
  <r>
    <x v="2020"/>
    <x v="2020"/>
    <n v="3726800153.5757332"/>
    <n v="78538735.805193663"/>
    <n v="43779963.150603987"/>
    <n v="0"/>
    <n v="0"/>
    <n v="2019"/>
    <n v="30380000"/>
    <n v="45576000"/>
    <n v="2019"/>
    <n v="0"/>
    <n v="0"/>
    <n v="0.43811345426302412"/>
    <n v="0.52866645225926745"/>
    <n v="0"/>
    <n v="0"/>
    <n v="1"/>
    <n v="1"/>
    <n v="41456509.389774293"/>
    <n v="24150851.066804431"/>
    <n v="80204149.659253612"/>
  </r>
  <r>
    <x v="2021"/>
    <x v="2021"/>
    <n v="3825284953.1062398"/>
    <n v="79268325.538276687"/>
    <n v="27935243.68314413"/>
    <n v="0"/>
    <n v="0"/>
    <n v="2020"/>
    <n v="19282000"/>
    <n v="25926000"/>
    <n v="2020"/>
    <n v="0"/>
    <n v="0"/>
    <n v="0.43873864011944219"/>
    <n v="0.5291111392705119"/>
    <n v="0"/>
    <n v="0"/>
    <n v="1"/>
    <n v="1"/>
    <n v="32359999.121262219"/>
    <n v="18319646.795213949"/>
    <n v="76197098.738137633"/>
  </r>
  <r>
    <x v="2022"/>
    <x v="2022"/>
    <n v="3802716430.1951871"/>
    <n v="79015108.733373821"/>
    <n v="6996414.5830721185"/>
    <n v="0"/>
    <n v="0"/>
    <n v="2021"/>
    <n v="15245000"/>
    <n v="26769000"/>
    <n v="2021"/>
    <n v="0"/>
    <n v="0"/>
    <n v="0.43891848228448421"/>
    <n v="0.52915367309030015"/>
    <n v="0"/>
    <n v="0"/>
    <n v="1"/>
    <n v="1"/>
    <n v="22646481.192412909"/>
    <n v="13287819.41213819"/>
    <n v="63878579.225359522"/>
  </r>
  <r>
    <x v="2023"/>
    <x v="2023"/>
    <n v="3618472049.169579"/>
    <n v="78236666.878362283"/>
    <n v="30949465"/>
    <n v="0"/>
    <n v="0"/>
    <n v="2022"/>
    <n v="12338000"/>
    <n v="26840000"/>
    <n v="2022"/>
    <n v="0"/>
    <n v="0"/>
    <n v="0.43898264128151238"/>
    <n v="0.52922720900742382"/>
    <n v="0"/>
    <n v="0"/>
    <n v="1"/>
    <n v="1"/>
    <n v="33739471.853707917"/>
    <n v="19382150.932945929"/>
    <n v="68842583.379908934"/>
  </r>
  <r>
    <x v="2024"/>
    <x v="2024"/>
    <n v="3420212450.274312"/>
    <n v="78550356.246499747"/>
    <n v="6393865.7396911308"/>
    <n v="0"/>
    <n v="0"/>
    <n v="2023"/>
    <n v="10105000"/>
    <n v="17644000"/>
    <n v="2023"/>
    <n v="0"/>
    <n v="0"/>
    <n v="0.4388790520616106"/>
    <n v="0.52927500987432974"/>
    <n v="0"/>
    <n v="0"/>
    <n v="1"/>
    <n v="1"/>
    <n v="20403339.468358301"/>
    <n v="11464286.34851823"/>
    <n v="57117484.084218353"/>
  </r>
  <r>
    <x v="2025"/>
    <x v="2025"/>
    <n v="3396449739.7110949"/>
    <n v="77809414.282129437"/>
    <n v="0"/>
    <n v="0"/>
    <n v="0"/>
    <n v="2024"/>
    <n v="8489000"/>
    <n v="13238000"/>
    <n v="2024"/>
    <n v="0"/>
    <n v="0"/>
    <n v="0.43887994530784902"/>
    <n v="0.52928108878174884"/>
    <n v="0"/>
    <n v="0"/>
    <n v="1"/>
    <n v="1"/>
    <n v="17134405.800293759"/>
    <n v="9367561.2970923316"/>
    <n v="46383907.954375453"/>
  </r>
  <r>
    <x v="2026"/>
    <x v="2026"/>
    <n v="3480213507.650733"/>
    <n v="77131129.452141911"/>
    <n v="-600000"/>
    <n v="0"/>
    <n v="0"/>
    <n v="2025"/>
    <n v="7386000"/>
    <n v="11068000"/>
    <n v="2025"/>
    <n v="0"/>
    <n v="0"/>
    <n v="0.43887811976631269"/>
    <n v="0.52926846993903998"/>
    <n v="0"/>
    <n v="0"/>
    <n v="1"/>
    <n v="1"/>
    <n v="14944549.109888701"/>
    <n v="7607046.6634960184"/>
    <n v="37655957.278749727"/>
  </r>
  <r>
    <x v="2027"/>
    <x v="2027"/>
    <n v="3509973445.4109402"/>
    <n v="76579585.729104772"/>
    <n v="13201099.99986589"/>
    <n v="0"/>
    <n v="0"/>
    <n v="2026"/>
    <n v="8749000"/>
    <n v="12444000"/>
    <n v="2026"/>
    <n v="0"/>
    <n v="0"/>
    <n v="0.43887880188672868"/>
    <n v="0.52925584004026227"/>
    <n v="0"/>
    <n v="0"/>
    <n v="1"/>
    <n v="1"/>
    <n v="19614798.366510089"/>
    <n v="10332457.40261393"/>
    <n v="38451191.854291543"/>
  </r>
  <r>
    <x v="2028"/>
    <x v="2028"/>
    <n v="3418234669.3906398"/>
    <n v="76629838.836023346"/>
    <n v="0"/>
    <n v="0"/>
    <n v="0"/>
    <n v="2027"/>
    <n v="6190000"/>
    <n v="10122000"/>
    <n v="2027"/>
    <n v="0"/>
    <n v="0"/>
    <n v="0.43887281901629283"/>
    <n v="0.52921127410645541"/>
    <n v="0"/>
    <n v="0"/>
    <n v="1"/>
    <n v="1"/>
    <n v="12866240.530080451"/>
    <n v="6093326.4052234283"/>
    <n v="31217502.17133138"/>
  </r>
  <r>
    <x v="2029"/>
    <x v="2029"/>
    <n v="3366066464.9290562"/>
    <n v="76172721.663010761"/>
    <n v="-600000"/>
    <n v="0"/>
    <n v="0"/>
    <n v="2028"/>
    <n v="5729000"/>
    <n v="8508000"/>
    <n v="2028"/>
    <n v="0"/>
    <n v="0"/>
    <n v="0.43887830435066949"/>
    <n v="0.52920629107016914"/>
    <n v="0"/>
    <n v="0"/>
    <n v="1"/>
    <n v="1"/>
    <n v="11534157.94422682"/>
    <n v="5131042.779802951"/>
    <n v="25320219.80378177"/>
  </r>
  <r>
    <x v="2030"/>
    <x v="2030"/>
    <n v="3313218645.0281539"/>
    <n v="75800055.822691217"/>
    <n v="-1194000.00013411"/>
    <n v="0"/>
    <n v="0"/>
    <n v="2029"/>
    <n v="5110000"/>
    <n v="7915000"/>
    <n v="2029"/>
    <n v="0"/>
    <n v="0"/>
    <n v="0.43888581107193142"/>
    <n v="0.52920353128124376"/>
    <n v="0"/>
    <n v="0"/>
    <n v="1"/>
    <n v="1"/>
    <n v="10203942.1547629"/>
    <n v="4148472.512643693"/>
    <n v="20530945.81544102"/>
  </r>
  <r>
    <x v="2031"/>
    <x v="2031"/>
    <n v="3260218939.438211"/>
    <n v="75497408.144634187"/>
    <n v="-1782060.0003996489"/>
    <n v="0"/>
    <n v="0"/>
    <n v="2030"/>
    <n v="4828000"/>
    <n v="7564000"/>
    <n v="2030"/>
    <n v="0"/>
    <n v="0"/>
    <n v="0.43889675134380551"/>
    <n v="0.52920604200446408"/>
    <n v="0"/>
    <n v="0"/>
    <n v="1"/>
    <n v="1"/>
    <n v="9093859.9255540613"/>
    <n v="3365209.5071474491"/>
    <n v="16652185.36762437"/>
  </r>
  <r>
    <x v="2032"/>
    <x v="2032"/>
    <n v="3166571163.2260442"/>
    <n v="75252298.37515159"/>
    <n v="-2364239.4007939738"/>
    <n v="0"/>
    <n v="0"/>
    <n v="2031"/>
    <n v="4352000"/>
    <n v="7549000"/>
    <n v="2031"/>
    <n v="0"/>
    <n v="0"/>
    <n v="0.43890712974486218"/>
    <n v="0.52921231040165029"/>
    <n v="0"/>
    <n v="0"/>
    <n v="1"/>
    <n v="1"/>
    <n v="8151217.6020087879"/>
    <n v="2729807.7436991809"/>
    <n v="13509581.98875075"/>
  </r>
  <r>
    <x v="2033"/>
    <x v="2033"/>
    <n v="3167338740.7131548"/>
    <n v="75053708.438976362"/>
    <n v="-2940597.0073144832"/>
    <n v="0"/>
    <n v="0"/>
    <n v="2032"/>
    <n v="3681000"/>
    <n v="6731000"/>
    <n v="2032"/>
    <n v="0"/>
    <n v="0"/>
    <n v="0.43892115867021042"/>
    <n v="0.52922035014151103"/>
    <n v="0"/>
    <n v="0"/>
    <n v="1"/>
    <n v="1"/>
    <n v="7632575.0685552116"/>
    <n v="2500000"/>
    <n v="10953692.031154079"/>
  </r>
  <r>
    <x v="2034"/>
    <x v="2034"/>
    <n v="3424753563.334981"/>
    <n v="74892194.572173372"/>
    <n v="-3511191.0378986131"/>
    <n v="0"/>
    <n v="0"/>
    <n v="2033"/>
    <n v="3673000"/>
    <n v="7030000"/>
    <n v="2033"/>
    <n v="0"/>
    <n v="0"/>
    <n v="0.43894649691877591"/>
    <n v="0.52923129452359563"/>
    <n v="0"/>
    <n v="0"/>
    <n v="1"/>
    <n v="1"/>
    <n v="7361043.4200445926"/>
    <n v="2500000"/>
    <n v="8872191.7486724183"/>
  </r>
  <r>
    <x v="2035"/>
    <x v="2035"/>
    <n v="3506524197.981225"/>
    <n v="74840815.375601515"/>
    <n v="-477304.1283044396"/>
    <n v="0"/>
    <n v="0"/>
    <n v="2034"/>
    <n v="3379000"/>
    <n v="6314000"/>
    <n v="2034"/>
    <n v="0"/>
    <n v="0"/>
    <n v="0.43897198600394172"/>
    <n v="0.52924158064096838"/>
    <n v="0"/>
    <n v="0"/>
    <n v="1"/>
    <n v="1"/>
    <n v="7300356.2199711325"/>
    <n v="2694577.881413396"/>
    <n v="8903052.9935139604"/>
  </r>
  <r>
    <x v="2036"/>
    <x v="2036"/>
    <n v="3263834067.8908601"/>
    <n v="74840815.375601515"/>
    <n v="-1072531.0871280809"/>
    <n v="0"/>
    <n v="0"/>
    <n v="2035"/>
    <n v="3214000"/>
    <n v="5991000"/>
    <n v="2035"/>
    <n v="0"/>
    <n v="0"/>
    <n v="0.43900380351631468"/>
    <n v="0.52925427529301805"/>
    <n v="0"/>
    <n v="0"/>
    <n v="1"/>
    <n v="1"/>
    <n v="6865805.3476231555"/>
    <n v="2500000"/>
    <n v="6948401.1208522515"/>
  </r>
  <r>
    <x v="2037"/>
    <x v="2037"/>
    <n v="3345476593.3973899"/>
    <n v="74840815.375601515"/>
    <n v="-1661805.77649653"/>
    <n v="0"/>
    <n v="0"/>
    <n v="2036"/>
    <n v="3227000"/>
    <n v="8566000"/>
    <n v="2036"/>
    <n v="0"/>
    <n v="0"/>
    <n v="0.43903784396539081"/>
    <n v="0.52926871098719686"/>
    <n v="0"/>
    <n v="0"/>
    <n v="1"/>
    <n v="1"/>
    <n v="6640208.3484462257"/>
    <n v="2500000"/>
    <n v="4983212.258859111"/>
  </r>
  <r>
    <x v="2038"/>
    <x v="2038"/>
    <n v="3467662045.6116099"/>
    <n v="74840815.375601515"/>
    <n v="17188197.280896991"/>
    <n v="0"/>
    <n v="0"/>
    <n v="2037"/>
    <n v="3214000"/>
    <n v="7502000"/>
    <n v="2037"/>
    <n v="0"/>
    <n v="0"/>
    <n v="0.4390716444340379"/>
    <n v="0.52927051128911895"/>
    <n v="0"/>
    <n v="0"/>
    <n v="1"/>
    <n v="1"/>
    <n v="13795878.72036735"/>
    <n v="6628775.9998298055"/>
    <n v="13670367.637384349"/>
  </r>
  <r>
    <x v="2039"/>
    <x v="2039"/>
    <n v="3468114257.4719882"/>
    <n v="75063868.935816243"/>
    <n v="1140610.880015451"/>
    <n v="0"/>
    <n v="0"/>
    <n v="2038"/>
    <n v="3218000"/>
    <n v="6151000"/>
    <n v="2038"/>
    <n v="0"/>
    <n v="0"/>
    <n v="0.43907658216175138"/>
    <n v="0.52924466880346144"/>
    <n v="0"/>
    <n v="0"/>
    <n v="1"/>
    <n v="1"/>
    <n v="6513209.8150968617"/>
    <n v="2500000"/>
    <n v="11487365.102998771"/>
  </r>
  <r>
    <x v="2040"/>
    <x v="2040"/>
    <n v="3603786001.253931"/>
    <n v="74925918.872856215"/>
    <n v="7876340.320357481"/>
    <n v="0"/>
    <n v="0"/>
    <n v="2039"/>
    <n v="3876000"/>
    <n v="6763000"/>
    <n v="2039"/>
    <n v="0"/>
    <n v="0"/>
    <n v="0.43911053913171938"/>
    <n v="0.52925886987951998"/>
    <n v="0"/>
    <n v="0"/>
    <n v="1"/>
    <n v="1"/>
    <n v="9165110.9792957697"/>
    <n v="4178321.1928575281"/>
    <n v="13656285.52543997"/>
  </r>
  <r>
    <x v="2041"/>
    <x v="2041"/>
    <n v="3550055861.6813159"/>
    <n v="75062979.04760094"/>
    <n v="10076570"/>
    <n v="0"/>
    <n v="0"/>
    <n v="2040"/>
    <n v="3257000"/>
    <n v="9347000"/>
    <n v="2040"/>
    <n v="0"/>
    <n v="0"/>
    <n v="0.43913677448769312"/>
    <n v="0.52926537146634955"/>
    <n v="0"/>
    <n v="0"/>
    <n v="1"/>
    <n v="1"/>
    <n v="10447931.748111101"/>
    <n v="5032725.5831036922"/>
    <n v="16610616.392328059"/>
  </r>
  <r>
    <x v="2042"/>
    <x v="2042"/>
    <n v="3685690483.2554841"/>
    <n v="75249671.514820933"/>
    <n v="17993875"/>
    <n v="0"/>
    <n v="0"/>
    <n v="2041"/>
    <n v="5528000"/>
    <n v="15806000"/>
    <n v="2041"/>
    <n v="0"/>
    <n v="0"/>
    <n v="0.4391632848126451"/>
    <n v="0.52926735074817188"/>
    <n v="0"/>
    <n v="0"/>
    <n v="1"/>
    <n v="1"/>
    <n v="14940149.093252251"/>
    <n v="7779432.5290140659"/>
    <n v="23338507.564115729"/>
  </r>
  <r>
    <x v="2043"/>
    <x v="2043"/>
    <n v="3807786990.4717989"/>
    <n v="75674825.858948857"/>
    <n v="54635662.810855977"/>
    <n v="0"/>
    <n v="0"/>
    <n v="2042"/>
    <n v="21419000"/>
    <n v="49878000"/>
    <n v="2042"/>
    <n v="0"/>
    <n v="0"/>
    <n v="0.43915996311652988"/>
    <n v="0.52927239687148653"/>
    <n v="0"/>
    <n v="0"/>
    <n v="1"/>
    <n v="1"/>
    <n v="34614505.844084486"/>
    <n v="19160281.330903839"/>
    <n v="48508525.046076238"/>
  </r>
  <r>
    <x v="2044"/>
    <x v="2044"/>
    <n v="3543930172.6757822"/>
    <n v="77265389.974953711"/>
    <n v="130273111.4363576"/>
    <n v="0"/>
    <n v="7041105.0703792982"/>
    <n v="2043"/>
    <n v="17131000"/>
    <n v="30331000"/>
    <n v="2043"/>
    <n v="0"/>
    <n v="257.00033506884438"/>
    <n v="0.43940492841891038"/>
    <n v="0.52965353299882922"/>
    <n v="0"/>
    <n v="0"/>
    <n v="1"/>
    <n v="1"/>
    <n v="74736844.829882786"/>
    <n v="41679599.30603835"/>
    <n v="104816191.68981241"/>
  </r>
  <r>
    <x v="2045"/>
    <x v="2045"/>
    <n v="3397940133.159327"/>
    <n v="80823629.617960647"/>
    <n v="32425851.263053749"/>
    <n v="0"/>
    <n v="0"/>
    <n v="2044"/>
    <n v="12582000"/>
    <n v="21945000"/>
    <n v="2044"/>
    <n v="0"/>
    <n v="0"/>
    <n v="0.43795234548036488"/>
    <n v="0.52808125961369412"/>
    <n v="0"/>
    <n v="0"/>
    <n v="1"/>
    <n v="1"/>
    <n v="28813616.53928509"/>
    <n v="15691803.298462089"/>
    <n v="85555931.688679621"/>
  </r>
  <r>
    <x v="2046"/>
    <x v="2046"/>
    <n v="3589951860.4279251"/>
    <n v="79606519.679730326"/>
    <n v="7487217.7090453058"/>
    <n v="0"/>
    <n v="0"/>
    <n v="2045"/>
    <n v="7380000"/>
    <n v="13266000"/>
    <n v="2045"/>
    <n v="0"/>
    <n v="0"/>
    <n v="0.4379561816549884"/>
    <n v="0.52808024652285479"/>
    <n v="0"/>
    <n v="0"/>
    <n v="1"/>
    <n v="1"/>
    <n v="22705623.98222195"/>
    <n v="14969425.783083269"/>
    <n v="71055153.034404665"/>
  </r>
  <r>
    <x v="2047"/>
    <x v="2047"/>
    <n v="3661120252.8970432"/>
    <n v="78690174.738843843"/>
    <n v="0"/>
    <n v="0"/>
    <n v="0"/>
    <n v="2046"/>
    <n v="11488000"/>
    <n v="14044000"/>
    <n v="2046"/>
    <n v="0"/>
    <n v="0"/>
    <n v="0.4378068576878521"/>
    <n v="0.52800364908131314"/>
    <n v="0"/>
    <n v="0"/>
    <n v="1"/>
    <n v="1"/>
    <n v="18033338.108786099"/>
    <n v="11608765.221367661"/>
    <n v="57727431.939102918"/>
  </r>
  <r>
    <x v="2048"/>
    <x v="2048"/>
    <n v="3852015828.1328392"/>
    <n v="77847958.600634918"/>
    <n v="-600000"/>
    <n v="0"/>
    <n v="0"/>
    <n v="2047"/>
    <n v="14130000"/>
    <n v="17822000"/>
    <n v="2047"/>
    <n v="0"/>
    <n v="0"/>
    <n v="0.43782334936493611"/>
    <n v="0.52799145538722403"/>
    <n v="0"/>
    <n v="0"/>
    <n v="1"/>
    <n v="1"/>
    <n v="15550581.949421261"/>
    <n v="9474940.0458409153"/>
    <n v="46899919.123409361"/>
  </r>
  <r>
    <x v="2049"/>
    <x v="2049"/>
    <n v="3706732951.480958"/>
    <n v="77163737.647567734"/>
    <n v="3844284.99986589"/>
    <n v="0"/>
    <n v="0"/>
    <n v="2048"/>
    <n v="8995000"/>
    <n v="13363000"/>
    <n v="2048"/>
    <n v="0"/>
    <n v="0"/>
    <n v="0.43781962795565837"/>
    <n v="0.52800050720588532"/>
    <n v="0"/>
    <n v="0"/>
    <n v="1"/>
    <n v="1"/>
    <n v="15155368.59071229"/>
    <n v="9149134.9347337931"/>
    <n v="40856271.42869851"/>
  </r>
  <r>
    <x v="2050"/>
    <x v="2050"/>
    <n v="3574433452.447516"/>
    <n v="76781822.571033835"/>
    <n v="719755"/>
    <n v="0"/>
    <n v="0"/>
    <n v="2049"/>
    <n v="6286000"/>
    <n v="9278000"/>
    <n v="2049"/>
    <n v="0"/>
    <n v="0"/>
    <n v="0.43782066368427702"/>
    <n v="0.52799840687941024"/>
    <n v="0"/>
    <n v="0"/>
    <n v="1"/>
    <n v="1"/>
    <n v="12337050.017360531"/>
    <n v="6834190.3649676638"/>
    <n v="33565801.051949069"/>
  </r>
  <r>
    <x v="2051"/>
    <x v="2051"/>
    <n v="3468666890.7288928"/>
    <n v="76321117.266464025"/>
    <n v="-247320.04983912219"/>
    <n v="0"/>
    <n v="0"/>
    <n v="2050"/>
    <n v="5148000"/>
    <n v="7609000"/>
    <n v="2050"/>
    <n v="0"/>
    <n v="0"/>
    <n v="0.43782486005771692"/>
    <n v="0.52799349137504326"/>
    <n v="0"/>
    <n v="0"/>
    <n v="1"/>
    <n v="1"/>
    <n v="10719652.371886641"/>
    <n v="5498595.1160721928"/>
    <n v="27245503.037206508"/>
  </r>
  <r>
    <x v="2052"/>
    <x v="2052"/>
    <n v="3564685720.036335"/>
    <n v="75921719.879000515"/>
    <n v="-844846.84939601133"/>
    <n v="0"/>
    <n v="0"/>
    <n v="2051"/>
    <n v="4581000"/>
    <n v="8038000"/>
    <n v="2051"/>
    <n v="0"/>
    <n v="0"/>
    <n v="0.43783756442687932"/>
    <n v="0.52799325065676894"/>
    <n v="0"/>
    <n v="0"/>
    <n v="1"/>
    <n v="1"/>
    <n v="9409943.2503882069"/>
    <n v="4465718.3195887785"/>
    <n v="22095293.219640169"/>
  </r>
  <r>
    <x v="2053"/>
    <x v="2053"/>
    <n v="3593228080.378787"/>
    <n v="75596263.651900634"/>
    <n v="13678456.618909109"/>
    <n v="0"/>
    <n v="0"/>
    <n v="2052"/>
    <n v="5530000"/>
    <n v="21909000"/>
    <n v="2052"/>
    <n v="0"/>
    <n v="0"/>
    <n v="0.437855978465443"/>
    <n v="0.52799827038855507"/>
    <n v="0"/>
    <n v="0"/>
    <n v="1"/>
    <n v="1"/>
    <n v="15128647.42021803"/>
    <n v="7989593.1969018374"/>
    <n v="26222693.08961048"/>
  </r>
  <r>
    <x v="2054"/>
    <x v="2054"/>
    <n v="3675584450.7037401"/>
    <n v="75857085.64498359"/>
    <n v="25191425"/>
    <n v="0"/>
    <n v="0"/>
    <n v="2053"/>
    <n v="7692000"/>
    <n v="15338000"/>
    <n v="2053"/>
    <n v="0"/>
    <n v="0"/>
    <n v="0.43785011190940298"/>
    <n v="0.52799801771199439"/>
    <n v="0"/>
    <n v="0"/>
    <n v="1"/>
    <n v="1"/>
    <n v="21045802.685074151"/>
    <n v="11353614.08076763"/>
    <n v="35096289.277178504"/>
  </r>
  <r>
    <x v="2055"/>
    <x v="2055"/>
    <n v="3474522710.1559172"/>
    <n v="76417833.117089182"/>
    <n v="2635223.438269116"/>
    <n v="0"/>
    <n v="0"/>
    <n v="2054"/>
    <n v="7461000"/>
    <n v="11364000"/>
    <n v="2054"/>
    <n v="0"/>
    <n v="0"/>
    <n v="0.4378154498622302"/>
    <n v="0.52797416587221901"/>
    <n v="0"/>
    <n v="0"/>
    <n v="1"/>
    <n v="1"/>
    <n v="10238892.17346802"/>
    <n v="5399847.6893625222"/>
    <n v="28505154.523747139"/>
  </r>
  <r>
    <x v="2056"/>
    <x v="2056"/>
    <n v="3583619505.3749928"/>
    <n v="76001320.795233473"/>
    <n v="0"/>
    <n v="0"/>
    <n v="0"/>
    <n v="2055"/>
    <n v="5781000"/>
    <n v="9851000"/>
    <n v="2055"/>
    <n v="0"/>
    <n v="0"/>
    <n v="0.43780503256495518"/>
    <n v="0.52797327404883454"/>
    <n v="0"/>
    <n v="0"/>
    <n v="1"/>
    <n v="1"/>
    <n v="9325564.9313074313"/>
    <n v="4696855.2940847818"/>
    <n v="23125880.95265099"/>
  </r>
  <r>
    <x v="2057"/>
    <x v="2057"/>
    <n v="3638668908.738832"/>
    <n v="75661389.386028409"/>
    <n v="10916080"/>
    <n v="0"/>
    <n v="0"/>
    <n v="2056"/>
    <n v="5975000"/>
    <n v="17756000"/>
    <n v="2056"/>
    <n v="0"/>
    <n v="0"/>
    <n v="0.43781005037573573"/>
    <n v="0.52797504997066991"/>
    <n v="0"/>
    <n v="0"/>
    <n v="1"/>
    <n v="1"/>
    <n v="13342494.052855769"/>
    <n v="7117029.2910102066"/>
    <n v="25082876.0148747"/>
  </r>
  <r>
    <x v="2058"/>
    <x v="2058"/>
    <n v="3612609757.8584142"/>
    <n v="75785057.401889056"/>
    <n v="34548240"/>
    <n v="0"/>
    <n v="0"/>
    <n v="2057"/>
    <n v="6348000"/>
    <n v="27107000"/>
    <n v="2057"/>
    <n v="0"/>
    <n v="0"/>
    <n v="0.43781345230949842"/>
    <n v="0.52797139146644523"/>
    <n v="0"/>
    <n v="0"/>
    <n v="1"/>
    <n v="1"/>
    <n v="25378836.034125041"/>
    <n v="13921368.11586873"/>
    <n v="39288533.312953599"/>
  </r>
  <r>
    <x v="2059"/>
    <x v="2059"/>
    <n v="3586440328.0814729"/>
    <n v="76682752.795179129"/>
    <n v="33290283.998521999"/>
    <n v="0"/>
    <n v="0"/>
    <n v="2058"/>
    <n v="5375000"/>
    <n v="11374000"/>
    <n v="2058"/>
    <n v="0"/>
    <n v="0"/>
    <n v="0.43766862637676579"/>
    <n v="0.52806120128475109"/>
    <n v="0"/>
    <n v="0"/>
    <n v="1"/>
    <n v="1"/>
    <n v="25575033.105290491"/>
    <n v="14050882.551646249"/>
    <n v="47272130.985782571"/>
  </r>
  <r>
    <x v="2060"/>
    <x v="2060"/>
    <n v="3762869659.4043961"/>
    <n v="77187258.760823473"/>
    <n v="7751791.9166881004"/>
    <n v="0"/>
    <n v="0"/>
    <n v="2059"/>
    <n v="17598000"/>
    <n v="56225000"/>
    <n v="2059"/>
    <n v="0"/>
    <n v="0"/>
    <n v="0.43748358473912252"/>
    <n v="0.52788678962621793"/>
    <n v="0"/>
    <n v="0"/>
    <n v="1"/>
    <n v="1"/>
    <n v="14330877.770646369"/>
    <n v="8204737.3011699663"/>
    <n v="39972231.48636815"/>
  </r>
  <r>
    <x v="2061"/>
    <x v="2061"/>
    <n v="3529497741.8796911"/>
    <n v="76725957.603502795"/>
    <n v="123078105"/>
    <n v="0"/>
    <n v="4318718.2679198394"/>
    <n v="2060"/>
    <n v="15257000"/>
    <n v="27346000"/>
    <n v="2060"/>
    <n v="0"/>
    <n v="157.6332167790741"/>
    <n v="0.43738509280324062"/>
    <n v="0.52716529902392772"/>
    <n v="0"/>
    <n v="0"/>
    <n v="1"/>
    <n v="1"/>
    <n v="73827891.320347786"/>
    <n v="42078654.02918689"/>
    <n v="99822286.171969444"/>
  </r>
  <r>
    <x v="2062"/>
    <x v="2062"/>
    <n v="3690083805.931694"/>
    <n v="80508050.698673353"/>
    <n v="29695001.580952238"/>
    <n v="0"/>
    <n v="0"/>
    <n v="2061"/>
    <n v="9838000"/>
    <n v="21361000"/>
    <n v="2061"/>
    <n v="0"/>
    <n v="0"/>
    <n v="0.43558543555929041"/>
    <n v="0.52539349540024649"/>
    <n v="0"/>
    <n v="0"/>
    <n v="1"/>
    <n v="1"/>
    <n v="27231175.854071811"/>
    <n v="14557290.75887043"/>
    <n v="81081202.963501334"/>
  </r>
  <r>
    <x v="2063"/>
    <x v="2063"/>
    <n v="3587717349.671876"/>
    <n v="79323749.00051941"/>
    <n v="29079571.201655019"/>
    <n v="0"/>
    <n v="0"/>
    <n v="2062"/>
    <n v="8620000"/>
    <n v="14776000"/>
    <n v="2062"/>
    <n v="0"/>
    <n v="0"/>
    <n v="0.43553170782778111"/>
    <n v="0.52539911201667611"/>
    <n v="0"/>
    <n v="0"/>
    <n v="1"/>
    <n v="1"/>
    <n v="33366400.082471211"/>
    <n v="20700453.06853975"/>
    <n v="79670464.869570896"/>
  </r>
  <r>
    <x v="2064"/>
    <x v="2064"/>
    <n v="3483989290.1304588"/>
    <n v="79234600.497110739"/>
    <n v="21705521.456975829"/>
    <n v="0"/>
    <n v="0"/>
    <n v="2063"/>
    <n v="6901000"/>
    <n v="13568000"/>
    <n v="2063"/>
    <n v="0"/>
    <n v="0"/>
    <n v="0.43515188266494542"/>
    <n v="0.5251034694502732"/>
    <n v="0"/>
    <n v="0"/>
    <n v="1"/>
    <n v="1"/>
    <n v="29017821.82025566"/>
    <n v="17887291.898506671"/>
    <n v="74577592.899991691"/>
  </r>
  <r>
    <x v="2065"/>
    <x v="2065"/>
    <n v="3728548548.3438058"/>
    <n v="78912767.609707087"/>
    <n v="1654669.490488678"/>
    <n v="0"/>
    <n v="0"/>
    <n v="2064"/>
    <n v="6358000"/>
    <n v="10763000"/>
    <n v="2064"/>
    <n v="0"/>
    <n v="0"/>
    <n v="0.43483967467902818"/>
    <n v="0.52489812605923158"/>
    <n v="0"/>
    <n v="0"/>
    <n v="1"/>
    <n v="1"/>
    <n v="18858923.88073086"/>
    <n v="11993462.07216266"/>
    <n v="60571336.402692519"/>
  </r>
  <r>
    <x v="2066"/>
    <x v="2066"/>
    <n v="3852292033.825655"/>
    <n v="78027672.913204372"/>
    <n v="0"/>
    <n v="0"/>
    <n v="0"/>
    <n v="2065"/>
    <n v="6273000"/>
    <n v="10376000"/>
    <n v="2065"/>
    <n v="0"/>
    <n v="0"/>
    <n v="0.43476156256360832"/>
    <n v="0.52484219089387896"/>
    <n v="0"/>
    <n v="0"/>
    <n v="1"/>
    <n v="1"/>
    <n v="16469782.425307561"/>
    <n v="9952279.3990492523"/>
    <n v="49193762.765983731"/>
  </r>
  <r>
    <x v="2067"/>
    <x v="2067"/>
    <n v="3854903709.18433"/>
    <n v="77308692.071545377"/>
    <n v="839510"/>
    <n v="0"/>
    <n v="0"/>
    <n v="2066"/>
    <n v="9775000"/>
    <n v="20161000"/>
    <n v="2066"/>
    <n v="0"/>
    <n v="0"/>
    <n v="0.43473137296268421"/>
    <n v="0.5248112825580713"/>
    <n v="0"/>
    <n v="0"/>
    <n v="1"/>
    <n v="1"/>
    <n v="14649278.28830966"/>
    <n v="8486273.3845278304"/>
    <n v="40756560.756997213"/>
  </r>
  <r>
    <x v="2068"/>
    <x v="2068"/>
    <n v="3857253964.7061052"/>
    <n v="76775521.573567137"/>
    <n v="50198591.877600461"/>
    <n v="0"/>
    <n v="0"/>
    <n v="2067"/>
    <n v="9707000"/>
    <n v="18359000"/>
    <n v="2067"/>
    <n v="0"/>
    <n v="0"/>
    <n v="0.43473103369491428"/>
    <n v="0.52481190432785119"/>
    <n v="0"/>
    <n v="0"/>
    <n v="1"/>
    <n v="1"/>
    <n v="37670273.313296176"/>
    <n v="21214801.737725321"/>
    <n v="60693191.766115293"/>
  </r>
  <r>
    <x v="2069"/>
    <x v="2069"/>
    <n v="3751635056.582726"/>
    <n v="78035373.295953095"/>
    <n v="10250756.33963771"/>
    <n v="0"/>
    <n v="0"/>
    <n v="2068"/>
    <n v="7934000"/>
    <n v="12117000"/>
    <n v="2068"/>
    <n v="0"/>
    <n v="0"/>
    <n v="0.43438972016732358"/>
    <n v="0.52450591563339566"/>
    <n v="0"/>
    <n v="0"/>
    <n v="1"/>
    <n v="1"/>
    <n v="17468804.970581651"/>
    <n v="9419019.3022375815"/>
    <n v="49675464.135352857"/>
  </r>
  <r>
    <x v="2070"/>
    <x v="2070"/>
    <n v="3834323471.4658418"/>
    <n v="77339132.134342238"/>
    <n v="0"/>
    <n v="0"/>
    <n v="0"/>
    <n v="2069"/>
    <n v="7584000"/>
    <n v="11914000"/>
    <n v="2069"/>
    <n v="0"/>
    <n v="0"/>
    <n v="0.43438403173071749"/>
    <n v="0.52448116887958895"/>
    <n v="0"/>
    <n v="0"/>
    <n v="1"/>
    <n v="1"/>
    <n v="14371566.900951659"/>
    <n v="8186715.2564015882"/>
    <n v="40334550.675831541"/>
  </r>
  <r>
    <x v="2071"/>
    <x v="2071"/>
    <n v="3633804405.7434459"/>
    <n v="76748853.570965409"/>
    <n v="1559265"/>
    <n v="0"/>
    <n v="0"/>
    <n v="2070"/>
    <n v="6994000"/>
    <n v="10533000"/>
    <n v="2070"/>
    <n v="0"/>
    <n v="0"/>
    <n v="0.43438352385812212"/>
    <n v="0.52447596055921442"/>
    <n v="0"/>
    <n v="0"/>
    <n v="1"/>
    <n v="1"/>
    <n v="13087838.60965378"/>
    <n v="7237557.0385819003"/>
    <n v="33941423.644661859"/>
  </r>
  <r>
    <x v="2072"/>
    <x v="2072"/>
    <n v="3770114394.6119142"/>
    <n v="76344853.913351849"/>
    <n v="0"/>
    <n v="0"/>
    <n v="0"/>
    <n v="2071"/>
    <n v="7585000"/>
    <n v="14846000"/>
    <n v="2071"/>
    <n v="0"/>
    <n v="0"/>
    <n v="0.43438526906731928"/>
    <n v="0.52447129296490436"/>
    <n v="0"/>
    <n v="0"/>
    <n v="1"/>
    <n v="1"/>
    <n v="11095607.56426415"/>
    <n v="5534047.5927313203"/>
    <n v="27550034.078424159"/>
  </r>
  <r>
    <x v="2073"/>
    <x v="2073"/>
    <n v="3865912731.231277"/>
    <n v="75940964.051028505"/>
    <n v="53381625"/>
    <n v="0"/>
    <n v="0"/>
    <n v="2072"/>
    <n v="18762000"/>
    <n v="52469000"/>
    <n v="2072"/>
    <n v="0"/>
    <n v="0"/>
    <n v="0.4343747482860294"/>
    <n v="0.52446230350373213"/>
    <n v="0"/>
    <n v="0"/>
    <n v="1"/>
    <n v="1"/>
    <n v="36695959.546534702"/>
    <n v="20108866.91536729"/>
    <n v="51920731.426106282"/>
  </r>
  <r>
    <x v="2074"/>
    <x v="2074"/>
    <n v="3745679412.6311412"/>
    <n v="77481016.882180467"/>
    <n v="85297577.015407622"/>
    <n v="0"/>
    <n v="0"/>
    <n v="2073"/>
    <n v="14780000"/>
    <n v="26221000"/>
    <n v="2073"/>
    <n v="0"/>
    <n v="0"/>
    <n v="0.43453654815113768"/>
    <n v="0.52491724817403684"/>
    <n v="0"/>
    <n v="0"/>
    <n v="1"/>
    <n v="1"/>
    <n v="53655478.275272883"/>
    <n v="29335942.060973909"/>
    <n v="83159241.506145149"/>
  </r>
  <r>
    <x v="2075"/>
    <x v="2075"/>
    <n v="3868283380.2152448"/>
    <n v="79455066.093960971"/>
    <n v="19249673.221260998"/>
    <n v="0"/>
    <n v="0"/>
    <n v="2074"/>
    <n v="11354000"/>
    <n v="17929000"/>
    <n v="2074"/>
    <n v="0"/>
    <n v="0"/>
    <n v="0.43404996682630942"/>
    <n v="0.52435001934662284"/>
    <n v="0"/>
    <n v="0"/>
    <n v="1"/>
    <n v="1"/>
    <n v="23253009.597131591"/>
    <n v="12589199.21488617"/>
    <n v="67547531.223071083"/>
  </r>
  <r>
    <x v="2076"/>
    <x v="2076"/>
    <n v="3626177718.6299891"/>
    <n v="78468518.262457937"/>
    <n v="6031304.0794306509"/>
    <n v="0"/>
    <n v="0"/>
    <n v="2075"/>
    <n v="9025000"/>
    <n v="14858000"/>
    <n v="2075"/>
    <n v="0"/>
    <n v="0"/>
    <n v="0.43406131627012218"/>
    <n v="0.5243396472231685"/>
    <n v="0"/>
    <n v="0"/>
    <n v="1"/>
    <n v="1"/>
    <n v="20257015.746777579"/>
    <n v="12608215.284038341"/>
    <n v="57635642.585946001"/>
  </r>
  <r>
    <x v="2077"/>
    <x v="2077"/>
    <n v="3708081717.2053471"/>
    <n v="77842158.173540771"/>
    <n v="1439510"/>
    <n v="0"/>
    <n v="0"/>
    <n v="2076"/>
    <n v="7361000"/>
    <n v="11766000"/>
    <n v="2076"/>
    <n v="0"/>
    <n v="0"/>
    <n v="0.43402906622327547"/>
    <n v="0.5243176886551808"/>
    <n v="0"/>
    <n v="0"/>
    <n v="1"/>
    <n v="1"/>
    <n v="16413605.535203431"/>
    <n v="9789592.345386412"/>
    <n v="47585776.885000966"/>
  </r>
  <r>
    <x v="2078"/>
    <x v="2078"/>
    <n v="3789940395.1627879"/>
    <n v="77207078.926335335"/>
    <n v="0"/>
    <n v="0"/>
    <n v="0"/>
    <n v="2077"/>
    <n v="5937000"/>
    <n v="9765000"/>
    <n v="2077"/>
    <n v="0"/>
    <n v="0"/>
    <n v="0.43401457898519369"/>
    <n v="0.52429909379223893"/>
    <n v="0"/>
    <n v="0"/>
    <n v="1"/>
    <n v="1"/>
    <n v="14074212.8178833"/>
    <n v="7787254.8594290009"/>
    <n v="38625056.892715141"/>
  </r>
  <r>
    <x v="2079"/>
    <x v="2079"/>
    <n v="3763625951.1800208"/>
    <n v="76640825.856248602"/>
    <n v="-600000"/>
    <n v="0"/>
    <n v="0"/>
    <n v="2078"/>
    <n v="5430000"/>
    <n v="8422000"/>
    <n v="2078"/>
    <n v="0"/>
    <n v="0"/>
    <n v="0.43401274917951171"/>
    <n v="0.52428525784485114"/>
    <n v="0"/>
    <n v="0"/>
    <n v="1"/>
    <n v="1"/>
    <n v="12278824.54306728"/>
    <n v="6332553.5111644017"/>
    <n v="31332773.877433509"/>
  </r>
  <r>
    <x v="2080"/>
    <x v="2080"/>
    <n v="3831861452.91184"/>
    <n v="76180006.005957603"/>
    <n v="-1194000.00013411"/>
    <n v="0"/>
    <n v="0"/>
    <n v="2079"/>
    <n v="5291000"/>
    <n v="8400000"/>
    <n v="2079"/>
    <n v="0"/>
    <n v="0"/>
    <n v="0.43402136729891128"/>
    <n v="0.52427789093324761"/>
    <n v="0"/>
    <n v="0"/>
    <n v="1"/>
    <n v="1"/>
    <n v="10763603.9392319"/>
    <n v="5137610.4018482501"/>
    <n v="25429828.086152531"/>
  </r>
  <r>
    <x v="2081"/>
    <x v="2081"/>
    <n v="3873013810.2681351"/>
    <n v="75806982.277981952"/>
    <n v="-1782060.0003996489"/>
    <n v="0"/>
    <n v="0"/>
    <n v="2080"/>
    <n v="4534000"/>
    <n v="7830000"/>
    <n v="2080"/>
    <n v="0"/>
    <n v="0"/>
    <n v="0.43403317916701178"/>
    <n v="0.52427860260396586"/>
    <n v="0"/>
    <n v="0"/>
    <n v="1"/>
    <n v="1"/>
    <n v="9492541.1682429127"/>
    <n v="4167638.3552197302"/>
    <n v="20621786.512145549"/>
  </r>
  <r>
    <x v="2082"/>
    <x v="2082"/>
    <n v="3873549534.6879611"/>
    <n v="75503148.623462006"/>
    <n v="-2364239.4007939738"/>
    <n v="0"/>
    <n v="0"/>
    <n v="2081"/>
    <n v="4335000"/>
    <n v="6920000"/>
    <n v="2081"/>
    <n v="0"/>
    <n v="0"/>
    <n v="0.4340518791799054"/>
    <n v="0.52428359973292737"/>
    <n v="0"/>
    <n v="0"/>
    <n v="1"/>
    <n v="1"/>
    <n v="8422828.3152493089"/>
    <n v="3380978.8726541651"/>
    <n v="16733468.871162441"/>
  </r>
  <r>
    <x v="2083"/>
    <x v="2083"/>
    <n v="3874031435.6270919"/>
    <n v="75257434.90809375"/>
    <n v="-2940597.0073144832"/>
    <n v="0"/>
    <n v="0"/>
    <n v="2082"/>
    <n v="4063000"/>
    <n v="6665000"/>
    <n v="2082"/>
    <n v="0"/>
    <n v="0"/>
    <n v="0.43407072457357643"/>
    <n v="0.52429253997059633"/>
    <n v="0"/>
    <n v="0"/>
    <n v="1"/>
    <n v="1"/>
    <n v="7517405.9878550787"/>
    <n v="2741653.1202402771"/>
    <n v="13563575.90599243"/>
  </r>
  <r>
    <x v="2084"/>
    <x v="2084"/>
    <n v="3874464895.4663272"/>
    <n v="75057120.466294527"/>
    <n v="-3511191.0378986131"/>
    <n v="0"/>
    <n v="0"/>
    <n v="2083"/>
    <n v="3544000"/>
    <n v="6673000"/>
    <n v="2083"/>
    <n v="0"/>
    <n v="0"/>
    <n v="0.43409054280070108"/>
    <n v="0.52430390577047459"/>
    <n v="0"/>
    <n v="0"/>
    <n v="1"/>
    <n v="1"/>
    <n v="7025597.2622984136"/>
    <n v="2500000"/>
    <n v="10986796.40694841"/>
  </r>
  <r>
    <x v="2085"/>
    <x v="2085"/>
    <n v="3820739984.6698351"/>
    <n v="74894286.530681506"/>
    <n v="-4076079.1283044401"/>
    <n v="0"/>
    <n v="0"/>
    <n v="2084"/>
    <n v="3372000"/>
    <n v="6300000"/>
    <n v="2084"/>
    <n v="0"/>
    <n v="0"/>
    <n v="0.43411868214167221"/>
    <n v="0.52431575501215466"/>
    <n v="0"/>
    <n v="0"/>
    <n v="1"/>
    <n v="1"/>
    <n v="6790427.6556402659"/>
    <n v="2500000"/>
    <n v="8902928.8489842694"/>
  </r>
  <r>
    <x v="2086"/>
    <x v="2086"/>
    <n v="3875205383.9859948"/>
    <n v="74840815.375601515"/>
    <n v="-4635318.3379324703"/>
    <n v="0"/>
    <n v="0"/>
    <n v="2085"/>
    <n v="3337000"/>
    <n v="6037000"/>
    <n v="2085"/>
    <n v="0"/>
    <n v="0"/>
    <n v="0.43415004331920609"/>
    <n v="0.52432921270617272"/>
    <n v="0"/>
    <n v="0"/>
    <n v="1"/>
    <n v="1"/>
    <n v="6569346.2858032743"/>
    <n v="2500000"/>
    <n v="6966270.7852786481"/>
  </r>
  <r>
    <x v="2087"/>
    <x v="2087"/>
    <n v="3875520696.1366329"/>
    <n v="74840815.375601515"/>
    <n v="-5188965.1555892201"/>
    <n v="0"/>
    <n v="0"/>
    <n v="2086"/>
    <n v="3244000"/>
    <n v="5864000"/>
    <n v="2086"/>
    <n v="0"/>
    <n v="0"/>
    <n v="0.4341820487779775"/>
    <n v="0.5243439063878923"/>
    <n v="0"/>
    <n v="0"/>
    <n v="1"/>
    <n v="1"/>
    <n v="6361509.1729060709"/>
    <n v="2500000"/>
    <n v="5029608.9602359869"/>
  </r>
  <r>
    <x v="2088"/>
    <x v="2088"/>
    <n v="3875804226.167521"/>
    <n v="74840815.375601515"/>
    <n v="-5737075.5051931525"/>
    <n v="0"/>
    <n v="0"/>
    <n v="2087"/>
    <n v="3568000"/>
    <n v="6621000"/>
    <n v="2087"/>
    <n v="0"/>
    <n v="0"/>
    <n v="0.43421575854028438"/>
    <n v="0.52435949883340682"/>
    <n v="0"/>
    <n v="0"/>
    <n v="1"/>
    <n v="1"/>
    <n v="6166122.8971231133"/>
    <n v="2500000"/>
    <n v="3122884.9432593901"/>
  </r>
  <r>
    <x v="2089"/>
    <x v="2089"/>
    <n v="3876059152.3099608"/>
    <n v="74840815.375601515"/>
    <n v="18911720.24857644"/>
    <n v="0"/>
    <n v="0"/>
    <n v="2088"/>
    <n v="5014000"/>
    <n v="10294000"/>
    <n v="2088"/>
    <n v="0"/>
    <n v="0"/>
    <n v="0.43424342923223369"/>
    <n v="0.52437150544602029"/>
    <n v="0"/>
    <n v="0"/>
    <n v="1"/>
    <n v="1"/>
    <n v="15172992.714308109"/>
    <n v="8066626.4203083888"/>
    <n v="15009533.905391959"/>
  </r>
  <r>
    <x v="2090"/>
    <x v="2090"/>
    <n v="3876288334.970191"/>
    <n v="75148494.614474744"/>
    <n v="13862032.60577408"/>
    <n v="0"/>
    <n v="0"/>
    <n v="2089"/>
    <n v="3992000"/>
    <n v="7792000"/>
    <n v="2089"/>
    <n v="0"/>
    <n v="0"/>
    <n v="0.43423346880228308"/>
    <n v="0.52435227129733197"/>
    <n v="0"/>
    <n v="0"/>
    <n v="1"/>
    <n v="1"/>
    <n v="11949663.21370261"/>
    <n v="5830835.4193016589"/>
    <n v="19282585.374945361"/>
  </r>
  <r>
    <x v="2091"/>
    <x v="2091"/>
    <n v="3876494348.512084"/>
    <n v="75418520.741321281"/>
    <n v="0"/>
    <n v="0"/>
    <n v="0"/>
    <n v="2090"/>
    <n v="3723000"/>
    <n v="6743000"/>
    <n v="2090"/>
    <n v="0"/>
    <n v="0"/>
    <n v="0.43424987458117342"/>
    <n v="0.5243448749606"/>
    <n v="0"/>
    <n v="0"/>
    <n v="1"/>
    <n v="1"/>
    <n v="6667284.8922408521"/>
    <n v="2996205.6429793672"/>
    <n v="15658175.60340667"/>
  </r>
  <r>
    <x v="2092"/>
    <x v="2092"/>
    <n v="3876679509.8615642"/>
    <n v="75189484.105632067"/>
    <n v="-600000"/>
    <n v="0"/>
    <n v="0"/>
    <n v="2091"/>
    <n v="3566000"/>
    <n v="6368000"/>
    <n v="2091"/>
    <n v="0"/>
    <n v="0"/>
    <n v="0.43427708723924408"/>
    <n v="0.52435651552732376"/>
    <n v="0"/>
    <n v="0"/>
    <n v="1"/>
    <n v="1"/>
    <n v="6064424.7242049687"/>
    <n v="2577323.7210058342"/>
    <n v="12697538.82321379"/>
  </r>
  <r>
    <x v="2093"/>
    <x v="2093"/>
    <n v="3876845904.2505522"/>
    <n v="75002393.150034845"/>
    <n v="245509.99986588949"/>
    <n v="0"/>
    <n v="0"/>
    <n v="2092"/>
    <n v="3912000"/>
    <n v="7837000"/>
    <n v="2092"/>
    <n v="0"/>
    <n v="0"/>
    <n v="0.43430520117735988"/>
    <n v="0.52436977777533866"/>
    <n v="0"/>
    <n v="0"/>
    <n v="1"/>
    <n v="1"/>
    <n v="5814144.2880960777"/>
    <n v="2500000"/>
    <n v="11093868.52509984"/>
  </r>
  <r>
    <x v="2094"/>
    <x v="2094"/>
    <n v="3876995408.386508"/>
    <n v="74901052.718630254"/>
    <n v="21832704.899989162"/>
    <n v="0"/>
    <n v="0"/>
    <n v="2093"/>
    <n v="4430000"/>
    <n v="8746000"/>
    <n v="2093"/>
    <n v="0"/>
    <n v="0"/>
    <n v="0.43432619571096348"/>
    <n v="0.52437360263943544"/>
    <n v="0"/>
    <n v="0"/>
    <n v="1"/>
    <n v="1"/>
    <n v="15673581.565205401"/>
    <n v="8241644.178519032"/>
    <n v="21224119.339437019"/>
  </r>
  <r>
    <x v="2095"/>
    <x v="2095"/>
    <n v="3877129711.305006"/>
    <n v="75541211.726980641"/>
    <n v="5299231.1370838918"/>
    <n v="0"/>
    <n v="0"/>
    <n v="2094"/>
    <n v="3917000"/>
    <n v="6883000"/>
    <n v="2094"/>
    <n v="0"/>
    <n v="0"/>
    <n v="0.43430853688863352"/>
    <n v="0.52433675245767608"/>
    <n v="0"/>
    <n v="0"/>
    <n v="1"/>
    <n v="1"/>
    <n v="8138294.6685765078"/>
    <n v="4190873.638608519"/>
    <n v="19195851.365618121"/>
  </r>
  <r>
    <x v="2096"/>
    <x v="2096"/>
    <n v="3877250333.1370358"/>
    <n v="75413039.775605932"/>
    <n v="0"/>
    <n v="0"/>
    <n v="0"/>
    <n v="2095"/>
    <n v="3539000"/>
    <n v="6358000"/>
    <n v="2095"/>
    <n v="0"/>
    <n v="0"/>
    <n v="0.43433445979418561"/>
    <n v="0.52434643455135777"/>
    <n v="0"/>
    <n v="0"/>
    <n v="1"/>
    <n v="1"/>
    <n v="6400326.6927692126"/>
    <n v="3114358.1768766162"/>
    <n v="15563330.72768791"/>
  </r>
  <r>
    <x v="2097"/>
    <x v="2097"/>
    <n v="3877358641.9995632"/>
    <n v="75183490.591483206"/>
    <n v="-600000"/>
    <n v="0"/>
    <n v="0"/>
    <n v="2096"/>
    <n v="3118000"/>
    <n v="5806000"/>
    <n v="2096"/>
    <n v="0"/>
    <n v="0"/>
    <n v="0.43436500320770721"/>
    <n v="0.52435982081799115"/>
    <n v="0"/>
    <n v="0"/>
    <n v="1"/>
    <n v="1"/>
    <n v="5676668.9595409883"/>
    <n v="2551607.9736808538"/>
    <n v="12611742.105465731"/>
  </r>
  <r>
    <x v="2098"/>
    <x v="2098"/>
    <n v="3877455869.1970258"/>
    <n v="74996971.414407566"/>
    <n v="-1194000.00013411"/>
    <n v="0"/>
    <n v="0"/>
    <n v="2097"/>
    <n v="2839000"/>
    <n v="5379000"/>
    <n v="2097"/>
    <n v="0"/>
    <n v="0"/>
    <n v="0.43440112603019232"/>
    <n v="0.52437590520200428"/>
    <n v="0"/>
    <n v="0"/>
    <n v="1"/>
    <n v="1"/>
    <n v="5473792.8961516935"/>
    <n v="2500000"/>
    <n v="10209801.58586308"/>
  </r>
  <r>
    <x v="2099"/>
    <x v="2099"/>
    <n v="3877543122.902669"/>
    <n v="74845186.045088843"/>
    <n v="-1782060.0003996489"/>
    <n v="0"/>
    <n v="0"/>
    <n v="2098"/>
    <n v="2857000"/>
    <n v="5492000"/>
    <n v="2098"/>
    <n v="0"/>
    <n v="0"/>
    <n v="0.43444200838320518"/>
    <n v="0.52439426411378021"/>
    <n v="0"/>
    <n v="0"/>
    <n v="1"/>
    <n v="1"/>
    <n v="5331586.7796360487"/>
    <n v="2500000"/>
    <n v="8256549.2435613694"/>
  </r>
  <r>
    <x v="2100"/>
    <x v="2100"/>
    <n v="3877621400.4717379"/>
    <n v="74840815.375601515"/>
    <n v="-2364239.4007939738"/>
    <n v="0"/>
    <n v="0"/>
    <n v="2099"/>
    <n v="2902000"/>
    <n v="5790000"/>
    <n v="2099"/>
    <n v="0"/>
    <n v="0"/>
    <n v="0.43448257250842082"/>
    <n v="0.52441199222140433"/>
    <n v="0"/>
    <n v="0"/>
    <n v="1"/>
    <n v="1"/>
    <n v="5197899.7633364536"/>
    <n v="2500000"/>
    <n v="6348465.3766583866"/>
  </r>
  <r>
    <x v="2101"/>
    <x v="2101"/>
    <n v="3877691599.5233498"/>
    <n v="74840815.375601515"/>
    <n v="4256952.9926855164"/>
    <n v="0"/>
    <n v="0"/>
    <n v="2100"/>
    <n v="2710000"/>
    <n v="7169000"/>
    <n v="2100"/>
    <n v="0"/>
    <n v="0"/>
    <n v="0.43452234698148262"/>
    <n v="0.52442786754031312"/>
    <n v="0"/>
    <n v="0"/>
    <n v="1"/>
    <n v="1"/>
    <n v="6412165.9499684917"/>
    <n v="3489155.802307528"/>
    <n v="8378844.602442449"/>
  </r>
  <r>
    <x v="2102"/>
    <x v="2102"/>
    <n v="3877754527.9141622"/>
    <n v="74840815.375601515"/>
    <n v="15834610"/>
    <n v="0"/>
    <n v="0"/>
    <n v="2101"/>
    <n v="2616000"/>
    <n v="5425000"/>
    <n v="2101"/>
    <n v="0"/>
    <n v="0"/>
    <n v="0.43456396339732961"/>
    <n v="0.52443722711578911"/>
    <n v="0"/>
    <n v="0"/>
    <n v="1"/>
    <n v="1"/>
    <n v="11371962.309745239"/>
    <n v="5910785.051664643"/>
    <n v="15142329.52255363"/>
  </r>
  <r>
    <x v="2103"/>
    <x v="2103"/>
    <n v="3877810912.7146749"/>
    <n v="75156886.342592195"/>
    <n v="30247.191702071581"/>
    <n v="0"/>
    <n v="0"/>
    <n v="2102"/>
    <n v="2573000"/>
    <n v="5172000"/>
    <n v="2102"/>
    <n v="0"/>
    <n v="0"/>
    <n v="0.43458043244381261"/>
    <n v="0.5244248471112587"/>
    <n v="0"/>
    <n v="0"/>
    <n v="1"/>
    <n v="1"/>
    <n v="5171291.1301743183"/>
    <n v="2500000"/>
    <n v="12271903.74184058"/>
  </r>
  <r>
    <x v="2104"/>
    <x v="2104"/>
    <n v="3877861408.2879"/>
    <n v="74975496.07348612"/>
    <n v="-585178.87605922413"/>
    <n v="0"/>
    <n v="0"/>
    <n v="2103"/>
    <n v="2844000"/>
    <n v="5387000"/>
    <n v="2103"/>
    <n v="0"/>
    <n v="0"/>
    <n v="0.43462581348101792"/>
    <n v="0.52444436221128943"/>
    <n v="0"/>
    <n v="0"/>
    <n v="1"/>
    <n v="1"/>
    <n v="5047707.4826173391"/>
    <n v="2500000"/>
    <n v="9947383.5110611171"/>
  </r>
  <r>
    <x v="2105"/>
    <x v="2105"/>
    <n v="3877906603.5601439"/>
    <n v="74840815.375601515"/>
    <n v="-1179327.0874294289"/>
    <n v="0"/>
    <n v="0"/>
    <n v="2104"/>
    <n v="4135000"/>
    <n v="6121000"/>
    <n v="2104"/>
    <n v="0"/>
    <n v="0"/>
    <n v="0.43466657439962841"/>
    <n v="0.52446257926710704"/>
    <n v="0"/>
    <n v="0"/>
    <n v="1"/>
    <n v="1"/>
    <n v="4931026.7403080594"/>
    <n v="2500000"/>
    <n v="8039389.5647291429"/>
  </r>
  <r>
    <x v="2106"/>
    <x v="2106"/>
    <n v="3877947028.5647302"/>
    <n v="74840815.375601515"/>
    <n v="-1767533.8168187351"/>
    <n v="0"/>
    <n v="0"/>
    <n v="2105"/>
    <n v="3047000"/>
    <n v="5660000"/>
    <n v="2105"/>
    <n v="0"/>
    <n v="0"/>
    <n v="0.43468307760122532"/>
    <n v="0.52447587209123758"/>
    <n v="0"/>
    <n v="0"/>
    <n v="1"/>
    <n v="1"/>
    <n v="4821335.9570903527"/>
    <n v="2500000"/>
    <n v="6121189.5695386725"/>
  </r>
  <r>
    <x v="2107"/>
    <x v="2107"/>
    <n v="3877983160.3313241"/>
    <n v="74840815.375601515"/>
    <n v="-2349858.4790456221"/>
    <n v="0"/>
    <n v="0"/>
    <n v="2106"/>
    <n v="3038000"/>
    <n v="6013000"/>
    <n v="2106"/>
    <n v="0"/>
    <n v="0"/>
    <n v="0.43472026626326499"/>
    <n v="0.5244921142469734"/>
    <n v="0"/>
    <n v="0"/>
    <n v="1"/>
    <n v="1"/>
    <n v="4718216.3875300111"/>
    <n v="2500000"/>
    <n v="4188434.9404269569"/>
  </r>
  <r>
    <x v="2108"/>
    <x v="2108"/>
    <n v="3878015428.186336"/>
    <n v="74840815.375601515"/>
    <n v="-2926359.8947804002"/>
    <n v="0"/>
    <n v="0"/>
    <n v="2107"/>
    <n v="2839000"/>
    <n v="5235000"/>
    <n v="2107"/>
    <n v="0"/>
    <n v="0"/>
    <n v="0.43475760987037437"/>
    <n v="0.52450571236690624"/>
    <n v="0"/>
    <n v="0"/>
    <n v="1"/>
    <n v="1"/>
    <n v="4621274.3718530415"/>
    <n v="2500000"/>
    <n v="2247917.9610191188"/>
  </r>
  <r>
    <x v="2109"/>
    <x v="2109"/>
    <n v="3878044218.523273"/>
    <n v="74840815.375601515"/>
    <n v="-3497096.2964866888"/>
    <n v="0"/>
    <n v="0"/>
    <n v="2108"/>
    <n v="3081000"/>
    <n v="5044000"/>
    <n v="2108"/>
    <n v="0"/>
    <n v="0"/>
    <n v="0.43479843765475779"/>
    <n v="0.52452454139588012"/>
    <n v="0"/>
    <n v="0"/>
    <n v="1"/>
    <n v="1"/>
    <n v="4530139.8331463533"/>
    <n v="2500000"/>
    <n v="325438.78191137692"/>
  </r>
  <r>
    <x v="2110"/>
    <x v="2110"/>
    <n v="3878069879.0960579"/>
    <n v="74840815.375601515"/>
    <n v="-4062125.3343034838"/>
    <n v="0"/>
    <n v="0"/>
    <n v="2109"/>
    <n v="3329000"/>
    <n v="5186000"/>
    <n v="2109"/>
    <n v="0"/>
    <n v="0"/>
    <n v="0.434835005146604"/>
    <n v="0.52454455107269637"/>
    <n v="0"/>
    <n v="0"/>
    <n v="1"/>
    <n v="1"/>
    <n v="4444464.8645862145"/>
    <n v="2500000"/>
    <n v="-1577815.6058349961"/>
  </r>
  <r>
    <x v="2111"/>
    <x v="2111"/>
    <n v="3878092722.8830099"/>
    <n v="74840815.375601515"/>
    <n v="-4621504.0818684055"/>
    <n v="0"/>
    <n v="0"/>
    <n v="2110"/>
    <n v="3544000"/>
    <n v="5197000"/>
    <n v="2110"/>
    <n v="0"/>
    <n v="0"/>
    <n v="0.43486707108183398"/>
    <n v="0.5245635031930509"/>
    <n v="0"/>
    <n v="0"/>
    <n v="1"/>
    <n v="1"/>
    <n v="4363922.4013011958"/>
    <n v="2500000"/>
    <n v="-3462037.4501293148"/>
  </r>
  <r>
    <x v="2112"/>
    <x v="2112"/>
    <n v="3878113031.5644231"/>
    <n v="74840815.375601515"/>
    <n v="-4455534.0420827074"/>
    <n v="0"/>
    <n v="0"/>
    <n v="2111"/>
    <n v="19849000"/>
    <n v="22639000"/>
    <n v="2111"/>
    <n v="0"/>
    <n v="0"/>
    <n v="0.43489512266297708"/>
    <n v="0.52458226752245851"/>
    <n v="0"/>
    <n v="0"/>
    <n v="1"/>
    <n v="1"/>
    <n v="4288204.9717994258"/>
    <n v="2500000"/>
    <n v="-4933454.5764018483"/>
  </r>
  <r>
    <x v="2113"/>
    <x v="2113"/>
    <n v="3878131058.6523938"/>
    <n v="74840815.375601515"/>
    <n v="66964521.297342233"/>
    <n v="0"/>
    <n v="0"/>
    <n v="2112"/>
    <n v="11792000"/>
    <n v="17947000"/>
    <n v="2112"/>
    <n v="0"/>
    <n v="0"/>
    <n v="0.43431477069128599"/>
    <n v="0.52433782511173421"/>
    <n v="0"/>
    <n v="0"/>
    <n v="1"/>
    <n v="1"/>
    <n v="36644769.025498167"/>
    <n v="20571247.973087572"/>
    <n v="32612129.96825945"/>
  </r>
  <r>
    <x v="2114"/>
    <x v="2114"/>
    <n v="3878147032.3076539"/>
    <n v="76260852.11149244"/>
    <n v="14189517.660218511"/>
    <n v="0"/>
    <n v="0"/>
    <n v="2113"/>
    <n v="6295000"/>
    <n v="10053000"/>
    <n v="2113"/>
    <n v="0"/>
    <n v="0"/>
    <n v="0.43413423999543582"/>
    <n v="0.52405071170170658"/>
    <n v="0"/>
    <n v="0"/>
    <n v="1"/>
    <n v="1"/>
    <n v="9613429.5552105196"/>
    <n v="4285852.8065628596"/>
    <n v="26483975.909526478"/>
  </r>
  <r>
    <x v="2115"/>
    <x v="2115"/>
    <n v="3878161157.874723"/>
    <n v="75873596.840408251"/>
    <n v="0"/>
    <n v="0"/>
    <n v="0"/>
    <n v="2114"/>
    <n v="5005000"/>
    <n v="7417000"/>
    <n v="2114"/>
    <n v="0"/>
    <n v="0"/>
    <n v="0.43412870014177879"/>
    <n v="0.52405221573631233"/>
    <n v="0"/>
    <n v="0"/>
    <n v="1"/>
    <n v="1"/>
    <n v="7277195.3035068372"/>
    <n v="4413307.9049991844"/>
    <n v="21490183.151450008"/>
  </r>
  <r>
    <x v="2116"/>
    <x v="2116"/>
    <n v="3878173620.1635451"/>
    <n v="75558025.046727374"/>
    <n v="-600000"/>
    <n v="0"/>
    <n v="0"/>
    <n v="2115"/>
    <n v="4424000"/>
    <n v="6602000"/>
    <n v="2115"/>
    <n v="0"/>
    <n v="0"/>
    <n v="0.43414214245092497"/>
    <n v="0.52406108289677134"/>
    <n v="0"/>
    <n v="0"/>
    <n v="1"/>
    <n v="1"/>
    <n v="6246507.610496467"/>
    <n v="3518242.2520127739"/>
    <n v="17435373.257740721"/>
  </r>
  <r>
    <x v="2117"/>
    <x v="2117"/>
    <n v="3878184585.502954"/>
    <n v="75301790.2181748"/>
    <n v="-1194000.00013411"/>
    <n v="0"/>
    <n v="0"/>
    <n v="2116"/>
    <n v="4613000"/>
    <n v="6223000"/>
    <n v="2116"/>
    <n v="0"/>
    <n v="0"/>
    <n v="0.43416019553921559"/>
    <n v="0.52407324124346322"/>
    <n v="0"/>
    <n v="0"/>
    <n v="1"/>
    <n v="1"/>
    <n v="5458209.7063741097"/>
    <n v="2857441.718042376"/>
    <n v="14136279.52977559"/>
  </r>
  <r>
    <x v="2118"/>
    <x v="2118"/>
    <n v="3878194203.5888028"/>
    <n v="75093311.21720475"/>
    <n v="-1782060.0003996489"/>
    <n v="0"/>
    <n v="0"/>
    <n v="2117"/>
    <n v="4206000"/>
    <n v="6052000"/>
    <n v="2117"/>
    <n v="0"/>
    <n v="0"/>
    <n v="0.43417036590872682"/>
    <n v="0.52408676280426725"/>
    <n v="0"/>
    <n v="0"/>
    <n v="1"/>
    <n v="1"/>
    <n v="4980908.565830837"/>
    <n v="2500000"/>
    <n v="11452446.352725159"/>
  </r>
  <r>
    <x v="2119"/>
    <x v="2119"/>
    <n v="3878202609.1472669"/>
    <n v="74923712.258927539"/>
    <n v="-2364239.4007939738"/>
    <n v="0"/>
    <n v="0"/>
    <n v="2118"/>
    <n v="4048000"/>
    <n v="5614000"/>
    <n v="2118"/>
    <n v="0"/>
    <n v="0"/>
    <n v="0.43418543196328951"/>
    <n v="0.52410063116999484"/>
    <n v="0"/>
    <n v="0"/>
    <n v="1"/>
    <n v="1"/>
    <n v="4868229.5266857473"/>
    <n v="2500000"/>
    <n v="9270070.282338772"/>
  </r>
  <r>
    <x v="2120"/>
    <x v="2120"/>
    <n v="3878209923.4318218"/>
    <n v="74840815.375601515"/>
    <n v="-2940597.0073144832"/>
    <n v="0"/>
    <n v="0"/>
    <n v="2119"/>
    <n v="4054000"/>
    <n v="6070000"/>
    <n v="2119"/>
    <n v="0"/>
    <n v="0"/>
    <n v="0.43420369116272728"/>
    <n v="0.52411724857015385"/>
    <n v="0"/>
    <n v="0"/>
    <n v="1"/>
    <n v="1"/>
    <n v="4762300.717771573"/>
    <n v="2500000"/>
    <n v="7354367.9829843314"/>
  </r>
  <r>
    <x v="2121"/>
    <x v="2121"/>
    <n v="3878216255.5705218"/>
    <n v="74840815.375601515"/>
    <n v="8004888.9621013869"/>
    <n v="0"/>
    <n v="0"/>
    <n v="2120"/>
    <n v="4946000"/>
    <n v="9035000"/>
    <n v="2120"/>
    <n v="0"/>
    <n v="0"/>
    <n v="0.43422182851412749"/>
    <n v="0.5241305414145071"/>
    <n v="0"/>
    <n v="0"/>
    <n v="1"/>
    <n v="1"/>
    <n v="7992873.7554522082"/>
    <n v="4642267.4341306537"/>
    <n v="11748230.190162189"/>
  </r>
  <r>
    <x v="2122"/>
    <x v="2122"/>
    <n v="3878221703.7785501"/>
    <n v="74942403.670574695"/>
    <n v="24471670"/>
    <n v="0"/>
    <n v="0"/>
    <n v="2121"/>
    <n v="4109000"/>
    <n v="6416000"/>
    <n v="2121"/>
    <n v="0"/>
    <n v="0"/>
    <n v="0.43423648214440019"/>
    <n v="0.52413338525907616"/>
    <n v="0"/>
    <n v="0"/>
    <n v="1"/>
    <n v="1"/>
    <n v="15890334.74990439"/>
    <n v="8823018.0205475129"/>
    <n v="22934051.779704519"/>
  </r>
  <r>
    <x v="2123"/>
    <x v="2123"/>
    <n v="3878226356.4495101"/>
    <n v="75649267.161675155"/>
    <n v="2425731.9705277681"/>
    <n v="0"/>
    <n v="0"/>
    <n v="2122"/>
    <n v="4146000"/>
    <n v="5675000"/>
    <n v="2122"/>
    <n v="0"/>
    <n v="0"/>
    <n v="0.43420251816440147"/>
    <n v="0.52406916218900301"/>
    <n v="0"/>
    <n v="0"/>
    <n v="1"/>
    <n v="1"/>
    <n v="5920335.5003847582"/>
    <n v="3409700.6879848209"/>
    <n v="18610340.785365932"/>
  </r>
  <r>
    <x v="2124"/>
    <x v="2124"/>
    <n v="3878230293.1375942"/>
    <n v="75376039.717137247"/>
    <n v="0"/>
    <n v="0"/>
    <n v="0"/>
    <n v="2123"/>
    <n v="3923000"/>
    <n v="5584000"/>
    <n v="2123"/>
    <n v="0"/>
    <n v="0"/>
    <n v="0.43422442799897482"/>
    <n v="0.52408588484554552"/>
    <n v="0"/>
    <n v="0"/>
    <n v="1"/>
    <n v="1"/>
    <n v="5510017.9759625522"/>
    <n v="3073697.6898008962"/>
    <n v="15093463.540588729"/>
  </r>
  <r>
    <x v="2125"/>
    <x v="2125"/>
    <n v="3878233585.441524"/>
    <n v="75153798.363910317"/>
    <n v="-600000"/>
    <n v="0"/>
    <n v="0"/>
    <n v="2124"/>
    <n v="3904000"/>
    <n v="5333000"/>
    <n v="2124"/>
    <n v="0"/>
    <n v="0"/>
    <n v="0.43424855415505142"/>
    <n v="0.52410313411304177"/>
    <n v="0"/>
    <n v="0"/>
    <n v="1"/>
    <n v="1"/>
    <n v="4826312.3840412609"/>
    <n v="2500000"/>
    <n v="12233970.87598332"/>
  </r>
  <r>
    <x v="2126"/>
    <x v="2126"/>
    <n v="3878236297.800107"/>
    <n v="74973098.989125997"/>
    <n v="-1194000.00013411"/>
    <n v="0"/>
    <n v="0"/>
    <n v="2125"/>
    <n v="3838000"/>
    <n v="5356000"/>
    <n v="2125"/>
    <n v="0"/>
    <n v="0"/>
    <n v="0.43426966755814589"/>
    <n v="0.52412152652882082"/>
    <n v="0"/>
    <n v="0"/>
    <n v="1"/>
    <n v="1"/>
    <n v="4722894.693127553"/>
    <n v="2500000"/>
    <n v="9924927.9159994125"/>
  </r>
  <r>
    <x v="2127"/>
    <x v="2127"/>
    <n v="3878238488.20823"/>
    <n v="74840815.375601515"/>
    <n v="-1782060.0003996489"/>
    <n v="0"/>
    <n v="0"/>
    <n v="2126"/>
    <n v="3507000"/>
    <n v="5137000"/>
    <n v="2126"/>
    <n v="0"/>
    <n v="0"/>
    <n v="0.43429207472793968"/>
    <n v="0.5241396665460325"/>
    <n v="0"/>
    <n v="0"/>
    <n v="1"/>
    <n v="1"/>
    <n v="4625672.4155659098"/>
    <n v="2500000"/>
    <n v="8005857.7201476675"/>
  </r>
  <r>
    <x v="2128"/>
    <x v="2128"/>
    <n v="3878240208.861259"/>
    <n v="74840815.375601515"/>
    <n v="-2364239.4007939738"/>
    <n v="0"/>
    <n v="0"/>
    <n v="2127"/>
    <n v="3530000"/>
    <n v="4948000"/>
    <n v="2127"/>
    <n v="0"/>
    <n v="0"/>
    <n v="0.43432082927903709"/>
    <n v="0.52415915042389516"/>
    <n v="0"/>
    <n v="0"/>
    <n v="1"/>
    <n v="1"/>
    <n v="4534274.4045412755"/>
    <n v="2500000"/>
    <n v="6078768.4468187643"/>
  </r>
  <r>
    <x v="2129"/>
    <x v="2129"/>
    <n v="3878241506.7349858"/>
    <n v="74840815.375601515"/>
    <n v="-2940597.0073144832"/>
    <n v="0"/>
    <n v="0"/>
    <n v="2128"/>
    <n v="3521000"/>
    <n v="4938000"/>
    <n v="2128"/>
    <n v="0"/>
    <n v="0"/>
    <n v="0.43434914746608588"/>
    <n v="0.52417979935112036"/>
    <n v="0"/>
    <n v="0"/>
    <n v="1"/>
    <n v="1"/>
    <n v="4448351.7474222574"/>
    <n v="2500000"/>
    <n v="4159584.2199108121"/>
  </r>
  <r>
    <x v="2130"/>
    <x v="2130"/>
    <n v="3878242424.1076012"/>
    <n v="74840815.375601515"/>
    <n v="-3511191.0378986131"/>
    <n v="0"/>
    <n v="0"/>
    <n v="2129"/>
    <n v="4059000"/>
    <n v="4998000"/>
    <n v="2129"/>
    <n v="0"/>
    <n v="0"/>
    <n v="0.43437763217164338"/>
    <n v="0.5242004458235372"/>
    <n v="0"/>
    <n v="0"/>
    <n v="1"/>
    <n v="1"/>
    <n v="4367576.4337843871"/>
    <n v="2500000"/>
    <n v="2235398.2284523328"/>
  </r>
  <r>
    <x v="2131"/>
    <x v="2131"/>
    <n v="3878242999.0294428"/>
    <n v="74840815.375601515"/>
    <n v="-3356324.1283044401"/>
    <n v="0"/>
    <n v="0"/>
    <n v="2130"/>
    <n v="4009000"/>
    <n v="5439000"/>
    <n v="2130"/>
    <n v="0"/>
    <n v="0"/>
    <n v="0.43439565348979581"/>
    <n v="0.52422060539963478"/>
    <n v="0"/>
    <n v="0"/>
    <n v="1"/>
    <n v="1"/>
    <n v="4291640.1032277262"/>
    <n v="2500000"/>
    <n v="721221.76387470146"/>
  </r>
  <r>
    <x v="2132"/>
    <x v="2132"/>
    <n v="3878243265.7458"/>
    <n v="74840815.375601515"/>
    <n v="6873564.1122284085"/>
    <n v="0"/>
    <n v="0"/>
    <n v="2131"/>
    <n v="3808000"/>
    <n v="5310000"/>
    <n v="2131"/>
    <n v="0"/>
    <n v="0"/>
    <n v="0.43441467286640928"/>
    <n v="0.52423749526156282"/>
    <n v="0"/>
    <n v="0"/>
    <n v="1"/>
    <n v="1"/>
    <n v="6928551.3085606042"/>
    <n v="4273090.8010992389"/>
    <n v="4728563.9922213862"/>
  </r>
  <r>
    <x v="2133"/>
    <x v="2133"/>
    <n v="3878243255.0774088"/>
    <n v="74840815.375601515"/>
    <n v="0"/>
    <n v="0"/>
    <n v="0"/>
    <n v="2132"/>
    <n v="3700000"/>
    <n v="5056000"/>
    <n v="2132"/>
    <n v="0"/>
    <n v="0"/>
    <n v="0.43444153171238009"/>
    <n v="0.52425396934415613"/>
    <n v="0"/>
    <n v="0"/>
    <n v="1"/>
    <n v="1"/>
    <n v="4266898.1359602027"/>
    <n v="2500000"/>
    <n v="2819271.4894896238"/>
  </r>
  <r>
    <x v="2134"/>
    <x v="2134"/>
    <n v="3878242994.7629118"/>
    <n v="74840815.375601515"/>
    <n v="-600000"/>
    <n v="0"/>
    <n v="0"/>
    <n v="2133"/>
    <n v="3737000"/>
    <n v="4941000"/>
    <n v="2133"/>
    <n v="0"/>
    <n v="0"/>
    <n v="0.43446659885789368"/>
    <n v="0.52427359545427299"/>
    <n v="0"/>
    <n v="0"/>
    <n v="1"/>
    <n v="1"/>
    <n v="4196993.1107352721"/>
    <n v="2500000"/>
    <n v="898155.92736918642"/>
  </r>
  <r>
    <x v="2135"/>
    <x v="2135"/>
    <n v="3878242509.7670698"/>
    <n v="74840815.375601515"/>
    <n v="-1194000.00013411"/>
    <n v="0"/>
    <n v="0"/>
    <n v="2134"/>
    <n v="3882000"/>
    <n v="4912000"/>
    <n v="2134"/>
    <n v="0"/>
    <n v="0"/>
    <n v="0.43449095024305773"/>
    <n v="0.52429394581087541"/>
    <n v="0"/>
    <n v="0"/>
    <n v="1"/>
    <n v="1"/>
    <n v="4131275.86540398"/>
    <n v="2500000"/>
    <n v="-1010825.631703752"/>
  </r>
  <r>
    <x v="2136"/>
    <x v="2136"/>
    <n v="3878241822.558156"/>
    <n v="74840815.375601515"/>
    <n v="-1782060.0003996489"/>
    <n v="0"/>
    <n v="0"/>
    <n v="2135"/>
    <n v="3499000"/>
    <n v="4925000"/>
    <n v="2135"/>
    <n v="0"/>
    <n v="0"/>
    <n v="0.43451247463423498"/>
    <n v="0.52431441591681782"/>
    <n v="0"/>
    <n v="0"/>
    <n v="1"/>
    <n v="1"/>
    <n v="4069495.5238614809"/>
    <n v="2500000"/>
    <n v="-2900717.375612651"/>
  </r>
  <r>
    <x v="2137"/>
    <x v="2137"/>
    <n v="3878240953.3576002"/>
    <n v="74840815.375601515"/>
    <n v="-2364239.4007939738"/>
    <n v="0"/>
    <n v="0"/>
    <n v="2136"/>
    <n v="3590000"/>
    <n v="4781000"/>
    <n v="2136"/>
    <n v="0"/>
    <n v="0"/>
    <n v="0.43454135434855767"/>
    <n v="0.52433470269175264"/>
    <n v="0"/>
    <n v="0"/>
    <n v="1"/>
    <n v="1"/>
    <n v="4011416.2391643408"/>
    <n v="2500000"/>
    <n v="-4771710.2025048863"/>
  </r>
  <r>
    <x v="2138"/>
    <x v="2138"/>
    <n v="3878239920.364677"/>
    <n v="74840815.375601515"/>
    <n v="-2940597.0073144832"/>
    <n v="0"/>
    <n v="0"/>
    <n v="2137"/>
    <n v="3630000"/>
    <n v="4771000"/>
    <n v="2137"/>
    <n v="0"/>
    <n v="0"/>
    <n v="0.43456851289938919"/>
    <n v="0.52435595926374268"/>
    <n v="0"/>
    <n v="0"/>
    <n v="1"/>
    <n v="1"/>
    <n v="3956816.2931829658"/>
    <n v="2500000"/>
    <n v="-6623993.1015463974"/>
  </r>
  <r>
    <x v="2139"/>
    <x v="2139"/>
    <n v="3878238739.9587221"/>
    <n v="74840815.375601515"/>
    <n v="-1351926.0378986129"/>
    <n v="0"/>
    <n v="0"/>
    <n v="2138"/>
    <n v="5155000"/>
    <n v="7119000"/>
    <n v="2138"/>
    <n v="0"/>
    <n v="0"/>
    <n v="0.4345949075566673"/>
    <n v="0.52437721282222738"/>
    <n v="0"/>
    <n v="0"/>
    <n v="1"/>
    <n v="1"/>
    <n v="3905487.2501908801"/>
    <n v="2500000"/>
    <n v="-7275865.6720115114"/>
  </r>
  <r>
    <x v="2140"/>
    <x v="2140"/>
    <n v="3878237426.8811288"/>
    <n v="74840815.375601515"/>
    <n v="26851793.222178191"/>
    <n v="0"/>
    <n v="0"/>
    <n v="2139"/>
    <n v="4057000"/>
    <n v="5892000"/>
    <n v="2139"/>
    <n v="0"/>
    <n v="0"/>
    <n v="0.43458959642723122"/>
    <n v="0.52437836447121733"/>
    <n v="0"/>
    <n v="0"/>
    <n v="1"/>
    <n v="1"/>
    <n v="14979264.352128429"/>
    <n v="8224694.5241024569"/>
    <n v="6655392.9830823224"/>
  </r>
  <r>
    <x v="2141"/>
    <x v="2141"/>
    <n v="3878235994.3991432"/>
    <n v="74840815.375601515"/>
    <n v="3093202.8110662359"/>
    <n v="0"/>
    <n v="0"/>
    <n v="2140"/>
    <n v="3743000"/>
    <n v="5015000"/>
    <n v="2140"/>
    <n v="0"/>
    <n v="0"/>
    <n v="0.43456885616256041"/>
    <n v="0.52432290547526605"/>
    <n v="0"/>
    <n v="0"/>
    <n v="1"/>
    <n v="1"/>
    <n v="4347126.4496343303"/>
    <n v="2500000"/>
    <n v="4738581.3330869796"/>
  </r>
  <r>
    <x v="2142"/>
    <x v="2142"/>
    <n v="3878234454.4532738"/>
    <n v="74840815.375601515"/>
    <n v="-4.6566128730773926E-10"/>
    <n v="0"/>
    <n v="0"/>
    <n v="2141"/>
    <n v="3594000"/>
    <n v="4820000"/>
    <n v="2141"/>
    <n v="0"/>
    <n v="0"/>
    <n v="0.43459307863076668"/>
    <n v="0.52434291068798877"/>
    <n v="0"/>
    <n v="0"/>
    <n v="1"/>
    <n v="1"/>
    <n v="4238184.9308095034"/>
    <n v="2500000"/>
    <n v="2823847.011972338"/>
  </r>
  <r>
    <x v="2143"/>
    <x v="2143"/>
    <n v="3878232817.789978"/>
    <n v="74840815.375601515"/>
    <n v="-600000.00000000047"/>
    <n v="0"/>
    <n v="0"/>
    <n v="2142"/>
    <n v="3671000"/>
    <n v="4765000"/>
    <n v="2142"/>
    <n v="0"/>
    <n v="0"/>
    <n v="0.4346201524674983"/>
    <n v="0.52436414911353724"/>
    <n v="0"/>
    <n v="0"/>
    <n v="1"/>
    <n v="1"/>
    <n v="4170000.0191647499"/>
    <n v="2500000"/>
    <n v="913613.61873683054"/>
  </r>
  <r>
    <x v="2144"/>
    <x v="2144"/>
    <n v="3878231094.0810542"/>
    <n v="74840815.375601515"/>
    <n v="-474245.00013411092"/>
    <n v="0"/>
    <n v="0"/>
    <n v="2143"/>
    <n v="3562000"/>
    <n v="4762000"/>
    <n v="2143"/>
    <n v="0"/>
    <n v="0"/>
    <n v="0.43464575501990482"/>
    <n v="0.52438570005977958"/>
    <n v="0"/>
    <n v="0"/>
    <n v="1"/>
    <n v="1"/>
    <n v="4105899.8410726511"/>
    <n v="2500000"/>
    <n v="-599112.56354215392"/>
  </r>
  <r>
    <x v="2145"/>
    <x v="2145"/>
    <n v="3878229292.0311198"/>
    <n v="74840815.375601515"/>
    <n v="-1069502.5502387721"/>
    <n v="0"/>
    <n v="0"/>
    <n v="2144"/>
    <n v="3481000"/>
    <n v="4688000"/>
    <n v="2144"/>
    <n v="0"/>
    <n v="0"/>
    <n v="0.43467342946000082"/>
    <n v="0.5244072011758012"/>
    <n v="0"/>
    <n v="0"/>
    <n v="1"/>
    <n v="1"/>
    <n v="4045639.69359536"/>
    <n v="2500000"/>
    <n v="-2493121.4380406439"/>
  </r>
  <r>
    <x v="2146"/>
    <x v="2146"/>
    <n v="3878227419.4743218"/>
    <n v="74840815.375601515"/>
    <n v="-1658807.524975437"/>
    <n v="0"/>
    <n v="0"/>
    <n v="2145"/>
    <n v="3571000"/>
    <n v="4657000"/>
    <n v="2145"/>
    <n v="0"/>
    <n v="0"/>
    <n v="0.43470262502730528"/>
    <n v="0.5244291607181859"/>
    <n v="0"/>
    <n v="0"/>
    <n v="1"/>
    <n v="1"/>
    <n v="3988989.5331423371"/>
    <n v="2500000"/>
    <n v="-4368190.224217494"/>
  </r>
  <r>
    <x v="2147"/>
    <x v="2147"/>
    <n v="3878225483.4613929"/>
    <n v="74840815.375601515"/>
    <n v="-2242219.450096454"/>
    <n v="0"/>
    <n v="0"/>
    <n v="2146"/>
    <n v="3351000"/>
    <n v="4700000"/>
    <n v="2146"/>
    <n v="0"/>
    <n v="0"/>
    <n v="0.43473012309537962"/>
    <n v="0.52445127702480787"/>
    <n v="0"/>
    <n v="0"/>
    <n v="1"/>
    <n v="1"/>
    <n v="3935733.0972771128"/>
    <n v="2500000"/>
    <n v="-6224508.3229516856"/>
  </r>
  <r>
    <x v="2148"/>
    <x v="2148"/>
    <n v="3878223490.3379822"/>
    <n v="74840815.375601515"/>
    <n v="-2819797.2560966648"/>
    <n v="0"/>
    <n v="0"/>
    <n v="2147"/>
    <n v="3248000"/>
    <n v="4581000"/>
    <n v="2147"/>
    <n v="0"/>
    <n v="0"/>
    <n v="0.43476172700456672"/>
    <n v="0.52447301238785138"/>
    <n v="0"/>
    <n v="0"/>
    <n v="1"/>
    <n v="1"/>
    <n v="3885667.0791337281"/>
    <n v="2500000"/>
    <n v="-8062263.241113455"/>
  </r>
  <r>
    <x v="2149"/>
    <x v="2149"/>
    <n v="3878221445.8151722"/>
    <n v="74840815.375601515"/>
    <n v="-3391599.2841659719"/>
    <n v="0"/>
    <n v="0"/>
    <n v="2148"/>
    <n v="3111000"/>
    <n v="4483000"/>
    <n v="2148"/>
    <n v="0"/>
    <n v="0"/>
    <n v="0.43479521310890318"/>
    <n v="0.52449555602260922"/>
    <n v="0"/>
    <n v="0"/>
    <n v="1"/>
    <n v="1"/>
    <n v="3838600.3512911578"/>
    <n v="2500000"/>
    <n v="-9881640.6105043776"/>
  </r>
  <r>
    <x v="2150"/>
    <x v="2150"/>
    <n v="3878219355.0329351"/>
    <n v="74840815.375601515"/>
    <n v="-3957683.292082394"/>
    <n v="0"/>
    <n v="0"/>
    <n v="2149"/>
    <n v="3219000"/>
    <n v="4439000"/>
    <n v="2149"/>
    <n v="0"/>
    <n v="0"/>
    <n v="0.43483116618742829"/>
    <n v="0.52451876084513738"/>
    <n v="0"/>
    <n v="0"/>
    <n v="1"/>
    <n v="1"/>
    <n v="3794353.2361428728"/>
    <n v="2500000"/>
    <n v="-11682824.20660805"/>
  </r>
  <r>
    <x v="2151"/>
    <x v="2151"/>
    <n v="3878217222.6172428"/>
    <n v="74840815.375601515"/>
    <n v="-4518106.4600461815"/>
    <n v="0"/>
    <n v="0"/>
    <n v="2150"/>
    <n v="3154000"/>
    <n v="4419000"/>
    <n v="2150"/>
    <n v="0"/>
    <n v="0"/>
    <n v="0.43486517029882421"/>
    <n v="0.52454223709512426"/>
    <n v="0"/>
    <n v="0"/>
    <n v="1"/>
    <n v="1"/>
    <n v="3752756.8199761449"/>
    <n v="2500000"/>
    <n v="-13465995.96715329"/>
  </r>
  <r>
    <x v="2152"/>
    <x v="2152"/>
    <n v="3878215052.731462"/>
    <n v="74840815.375601515"/>
    <n v="-5072925.3964555943"/>
    <n v="0"/>
    <n v="0"/>
    <n v="2151"/>
    <n v="3154000"/>
    <n v="4426000"/>
    <n v="2151"/>
    <n v="0"/>
    <n v="0"/>
    <n v="0.4349003433436136"/>
    <n v="0.52456581168825611"/>
    <n v="0"/>
    <n v="0"/>
    <n v="1"/>
    <n v="1"/>
    <n v="3713652.3081426169"/>
    <n v="2500000"/>
    <n v="-15231336.010491639"/>
  </r>
  <r>
    <x v="2153"/>
    <x v="2153"/>
    <n v="3878212849.1226311"/>
    <n v="74840815.375601515"/>
    <n v="-5622196.143624926"/>
    <n v="0"/>
    <n v="0"/>
    <n v="2152"/>
    <n v="3141000"/>
    <n v="4426000"/>
    <n v="2152"/>
    <n v="0"/>
    <n v="0"/>
    <n v="0.43493551187239538"/>
    <n v="0.52458928541443006"/>
    <n v="0"/>
    <n v="0"/>
    <n v="1"/>
    <n v="1"/>
    <n v="3676890.4188584699"/>
    <n v="2500000"/>
    <n v="-16979022.653791189"/>
  </r>
  <r>
    <x v="2154"/>
    <x v="2154"/>
    <n v="3878210615.1630688"/>
    <n v="74840815.375601515"/>
    <n v="-6165974.1834453354"/>
    <n v="0"/>
    <n v="0"/>
    <n v="2153"/>
    <n v="3193000"/>
    <n v="4422000"/>
    <n v="2153"/>
    <n v="0"/>
    <n v="0"/>
    <n v="0.43497090932555871"/>
    <n v="0.52461271055435121"/>
    <n v="0"/>
    <n v="0"/>
    <n v="1"/>
    <n v="1"/>
    <n v="3642330.8133200328"/>
    <n v="2500000"/>
    <n v="-18709232.43104839"/>
  </r>
  <r>
    <x v="2155"/>
    <x v="2155"/>
    <n v="3878208353.8878708"/>
    <n v="74840815.375601515"/>
    <n v="-6704314.4429890849"/>
    <n v="0"/>
    <n v="0"/>
    <n v="2154"/>
    <n v="5495000"/>
    <n v="10246000"/>
    <n v="2154"/>
    <n v="0"/>
    <n v="0"/>
    <n v="0.43500536627205039"/>
    <n v="0.52463611816416134"/>
    <n v="0"/>
    <n v="0"/>
    <n v="1"/>
    <n v="1"/>
    <n v="3609841.5599592859"/>
    <n v="2500000"/>
    <n v="-20422140.11091974"/>
  </r>
  <r>
    <x v="2156"/>
    <x v="2156"/>
    <n v="3878206068.028615"/>
    <n v="74840815.375601515"/>
    <n v="51062883.699942283"/>
    <n v="0"/>
    <n v="0"/>
    <n v="2155"/>
    <n v="4240000"/>
    <n v="6210000"/>
    <n v="2155"/>
    <n v="0"/>
    <n v="0"/>
    <n v="0.43499227578827637"/>
    <n v="0.52459959221213581"/>
    <n v="0"/>
    <n v="0"/>
    <n v="1"/>
    <n v="1"/>
    <n v="26656333.780753668"/>
    <n v="14772161.65805991"/>
    <n v="9793043.78562475"/>
  </r>
  <r>
    <x v="2157"/>
    <x v="2157"/>
    <n v="3878203760.043725"/>
    <n v="74840815.375601515"/>
    <n v="10522123.6266081"/>
    <n v="0"/>
    <n v="0"/>
    <n v="2156"/>
    <n v="3996000"/>
    <n v="5255000"/>
    <n v="2156"/>
    <n v="0"/>
    <n v="0"/>
    <n v="0.43472683161434439"/>
    <n v="0.5242539838243796"/>
    <n v="0"/>
    <n v="0"/>
    <n v="1"/>
    <n v="1"/>
    <n v="6145776.4474587869"/>
    <n v="2500000"/>
    <n v="8282408.7859015968"/>
  </r>
  <r>
    <x v="2158"/>
    <x v="2158"/>
    <n v="3878201432.1457748"/>
    <n v="74840815.375601515"/>
    <n v="0"/>
    <n v="0"/>
    <n v="0"/>
    <n v="2157"/>
    <n v="3766000"/>
    <n v="4895000"/>
    <n v="2157"/>
    <n v="0"/>
    <n v="0"/>
    <n v="0.4347460693007793"/>
    <n v="0.52427231646796668"/>
    <n v="0"/>
    <n v="0"/>
    <n v="1"/>
    <n v="1"/>
    <n v="4492184.3455061791"/>
    <n v="2500000"/>
    <n v="6362942.3016448971"/>
  </r>
  <r>
    <x v="2159"/>
    <x v="2159"/>
    <n v="3878199086.3260841"/>
    <n v="74840815.375601515"/>
    <n v="5877795"/>
    <n v="0"/>
    <n v="0"/>
    <n v="2158"/>
    <n v="3633000"/>
    <n v="5245000"/>
    <n v="2158"/>
    <n v="0"/>
    <n v="0"/>
    <n v="0.43476981601031162"/>
    <n v="0.52429325204133992"/>
    <n v="0"/>
    <n v="0"/>
    <n v="1"/>
    <n v="1"/>
    <n v="5948672.5883323438"/>
    <n v="3327086.3941800129"/>
    <n v="8002429.8390865428"/>
  </r>
  <r>
    <x v="2160"/>
    <x v="2160"/>
    <n v="3878196724.3768368"/>
    <n v="74840815.375601515"/>
    <n v="5038285"/>
    <n v="0"/>
    <n v="0"/>
    <n v="2159"/>
    <n v="4033000"/>
    <n v="7173000"/>
    <n v="2159"/>
    <n v="0"/>
    <n v="0"/>
    <n v="0.43479919932613248"/>
    <n v="0.52431189401972567"/>
    <n v="0"/>
    <n v="0"/>
    <n v="1"/>
    <n v="1"/>
    <n v="5369787.9688103059"/>
    <n v="2916834.6930948119"/>
    <n v="8850664.3545465581"/>
  </r>
  <r>
    <x v="2161"/>
    <x v="2161"/>
    <n v="3878194347.9109979"/>
    <n v="74840815.375601515"/>
    <n v="33828485"/>
    <n v="0"/>
    <n v="0"/>
    <n v="2160"/>
    <n v="5082000"/>
    <n v="7593000"/>
    <n v="2160"/>
    <n v="0"/>
    <n v="0"/>
    <n v="0.43482055688746052"/>
    <n v="0.5243189143370558"/>
    <n v="0"/>
    <n v="0"/>
    <n v="1"/>
    <n v="1"/>
    <n v="20090872.06332951"/>
    <n v="11203792.71782322"/>
    <n v="25465007.503689721"/>
  </r>
  <r>
    <x v="2162"/>
    <x v="2162"/>
    <n v="3878191958.380239"/>
    <n v="75809205.364207327"/>
    <n v="5752324.4662746973"/>
    <n v="0"/>
    <n v="0"/>
    <n v="2161"/>
    <n v="4284000"/>
    <n v="5943000"/>
    <n v="2161"/>
    <n v="0"/>
    <n v="0"/>
    <n v="0.43473701672087428"/>
    <n v="0.52419276256488723"/>
    <n v="0"/>
    <n v="0"/>
    <n v="1"/>
    <n v="1"/>
    <n v="6986515.5779432803"/>
    <n v="3890146.9312512502"/>
    <n v="21081047.766056381"/>
  </r>
  <r>
    <x v="2163"/>
    <x v="2163"/>
    <n v="3878189557.0910559"/>
    <n v="75532170.632320985"/>
    <n v="0"/>
    <n v="0"/>
    <n v="0"/>
    <n v="2162"/>
    <n v="3976000"/>
    <n v="5191000"/>
    <n v="2162"/>
    <n v="0"/>
    <n v="0"/>
    <n v="0.43475828204962008"/>
    <n v="0.52420719586980291"/>
    <n v="0"/>
    <n v="0"/>
    <n v="1"/>
    <n v="1"/>
    <n v="5879796.939295534"/>
    <n v="3481534.2210152098"/>
    <n v="17127930.739537511"/>
  </r>
  <r>
    <x v="2164"/>
    <x v="2164"/>
    <n v="3878187145.2192998"/>
    <n v="75282362.061736748"/>
    <n v="1559265"/>
    <n v="0"/>
    <n v="0"/>
    <n v="2163"/>
    <n v="4671000"/>
    <n v="6311000"/>
    <n v="2163"/>
    <n v="0"/>
    <n v="0"/>
    <n v="0.43478292350232162"/>
    <n v="0.52422615994164223"/>
    <n v="0"/>
    <n v="0"/>
    <n v="1"/>
    <n v="1"/>
    <n v="5722296.6544817146"/>
    <n v="3431761.9347374379"/>
    <n v="15093269.241496511"/>
  </r>
  <r>
    <x v="2165"/>
    <x v="2165"/>
    <n v="3878184723.823235"/>
    <n v="75153786.085604817"/>
    <n v="13675345"/>
    <n v="0"/>
    <n v="0"/>
    <n v="2164"/>
    <n v="4549000"/>
    <n v="6381000"/>
    <n v="2164"/>
    <n v="0"/>
    <n v="0"/>
    <n v="0.4347964660820669"/>
    <n v="0.52423943939661855"/>
    <n v="0"/>
    <n v="0"/>
    <n v="1"/>
    <n v="1"/>
    <n v="11062751.719407391"/>
    <n v="6393303.3604117632"/>
    <n v="19746368.063444529"/>
  </r>
  <r>
    <x v="2166"/>
    <x v="2166"/>
    <n v="3878182293.855298"/>
    <n v="75447828.472334161"/>
    <n v="0"/>
    <n v="0"/>
    <n v="0"/>
    <n v="2165"/>
    <n v="4146000"/>
    <n v="5470000"/>
    <n v="2165"/>
    <n v="0"/>
    <n v="0"/>
    <n v="0.43480643010678632"/>
    <n v="0.52423383652485045"/>
    <n v="0"/>
    <n v="0"/>
    <n v="1"/>
    <n v="1"/>
    <n v="5384111.7102515697"/>
    <n v="3039475.2922298"/>
    <n v="16040065.83704944"/>
  </r>
  <r>
    <x v="2167"/>
    <x v="2167"/>
    <n v="3878179856.1726799"/>
    <n v="75213616.822358236"/>
    <n v="119755"/>
    <n v="0"/>
    <n v="0"/>
    <n v="2166"/>
    <n v="3996000"/>
    <n v="5284000"/>
    <n v="2166"/>
    <n v="0"/>
    <n v="0"/>
    <n v="0.43482650091254849"/>
    <n v="0.52425166038527804"/>
    <n v="0"/>
    <n v="0"/>
    <n v="1"/>
    <n v="1"/>
    <n v="5092750.8129727887"/>
    <n v="2852629.8184072301"/>
    <n v="13422476.446466019"/>
  </r>
  <r>
    <x v="2168"/>
    <x v="2168"/>
    <n v="3878177411.546855"/>
    <n v="75048203.99504967"/>
    <n v="-541320.04997323267"/>
    <n v="0"/>
    <n v="0"/>
    <n v="2167"/>
    <n v="3865000"/>
    <n v="5016000"/>
    <n v="2167"/>
    <n v="0"/>
    <n v="0"/>
    <n v="0.43484813851318022"/>
    <n v="0.5242704766298294"/>
    <n v="0"/>
    <n v="0"/>
    <n v="1"/>
    <n v="1"/>
    <n v="4643848.6641182434"/>
    <n v="2500000"/>
    <n v="10900971.048651351"/>
  </r>
  <r>
    <x v="2169"/>
    <x v="2169"/>
    <n v="3878174960.6721468"/>
    <n v="74888862.985177472"/>
    <n v="303603.15040550521"/>
    <n v="0"/>
    <n v="0"/>
    <n v="2168"/>
    <n v="3761000"/>
    <n v="4996000"/>
    <n v="2168"/>
    <n v="0"/>
    <n v="0"/>
    <n v="0.43486994469168649"/>
    <n v="0.52429072138094679"/>
    <n v="0"/>
    <n v="0"/>
    <n v="1"/>
    <n v="1"/>
    <n v="4551361.7738895128"/>
    <n v="2500000"/>
    <n v="9640571.4328848794"/>
  </r>
  <r>
    <x v="2170"/>
    <x v="2170"/>
    <n v="3878172504.173449"/>
    <n v="74840815.375601515"/>
    <n v="-451234.45623344177"/>
    <n v="0"/>
    <n v="0"/>
    <n v="2169"/>
    <n v="3747000"/>
    <n v="4852000"/>
    <n v="2169"/>
    <n v="0"/>
    <n v="0"/>
    <n v="0.43489377130278017"/>
    <n v="0.52431102908882199"/>
    <n v="0"/>
    <n v="0"/>
    <n v="1"/>
    <n v="1"/>
    <n v="4469440.0320797246"/>
    <n v="2500000"/>
    <n v="7726668.6698318738"/>
  </r>
  <r>
    <x v="2171"/>
    <x v="2171"/>
    <n v="3878170042.613163"/>
    <n v="74840815.375601515"/>
    <n v="3271807.8882280341"/>
    <n v="0"/>
    <n v="0"/>
    <n v="2170"/>
    <n v="4390000"/>
    <n v="6169000"/>
    <n v="2170"/>
    <n v="0"/>
    <n v="0"/>
    <n v="0.43491786593199638"/>
    <n v="0.52433222113470213"/>
    <n v="0"/>
    <n v="0"/>
    <n v="1"/>
    <n v="1"/>
    <n v="4873080.7574740266"/>
    <n v="2854922.4597734511"/>
    <n v="8182264.5264283111"/>
  </r>
  <r>
    <x v="2172"/>
    <x v="2172"/>
    <n v="3878167576.4974499"/>
    <n v="74840815.375601515"/>
    <n v="9356815"/>
    <n v="0"/>
    <n v="0"/>
    <n v="2171"/>
    <n v="4119000"/>
    <n v="5545000"/>
    <n v="2171"/>
    <n v="0"/>
    <n v="0"/>
    <n v="0.43493223511698198"/>
    <n v="0.52434502532519756"/>
    <n v="0"/>
    <n v="0"/>
    <n v="1"/>
    <n v="1"/>
    <n v="7412777.7850981783"/>
    <n v="4058512.0200470919"/>
    <n v="11401486.206249431"/>
  </r>
  <r>
    <x v="2173"/>
    <x v="2173"/>
    <n v="3878165106.281857"/>
    <n v="74920491.944106981"/>
    <n v="0"/>
    <n v="0"/>
    <n v="0"/>
    <n v="2172"/>
    <n v="3865000"/>
    <n v="5070000"/>
    <n v="2172"/>
    <n v="0"/>
    <n v="0"/>
    <n v="0.43495577433139371"/>
    <n v="0.52435944486573416"/>
    <n v="0"/>
    <n v="0"/>
    <n v="1"/>
    <n v="1"/>
    <n v="4443530.7137733381"/>
    <n v="2500000"/>
    <n v="9261131.3620312158"/>
  </r>
  <r>
    <x v="2174"/>
    <x v="2174"/>
    <n v="3878162632.3763752"/>
    <n v="74840815.375601515"/>
    <n v="-600000"/>
    <n v="0"/>
    <n v="0"/>
    <n v="2173"/>
    <n v="3808000"/>
    <n v="4892000"/>
    <n v="2173"/>
    <n v="0"/>
    <n v="0"/>
    <n v="0.4349775705488228"/>
    <n v="0.524379153054785"/>
    <n v="0"/>
    <n v="0"/>
    <n v="1"/>
    <n v="1"/>
    <n v="4363044.2123877564"/>
    <n v="2500000"/>
    <n v="7355192.1459238017"/>
  </r>
  <r>
    <x v="2175"/>
    <x v="2175"/>
    <n v="3878160155.149992"/>
    <n v="74840815.375601515"/>
    <n v="-1194000.00013411"/>
    <n v="0"/>
    <n v="0"/>
    <n v="2174"/>
    <n v="3789000"/>
    <n v="4840000"/>
    <n v="2174"/>
    <n v="0"/>
    <n v="0"/>
    <n v="0.43500047582593221"/>
    <n v="0.52439998856600911"/>
    <n v="0"/>
    <n v="0"/>
    <n v="1"/>
    <n v="1"/>
    <n v="4287379.3922922853"/>
    <n v="2500000"/>
    <n v="5447852.2911387412"/>
  </r>
  <r>
    <x v="2176"/>
    <x v="2176"/>
    <n v="3878157674.934803"/>
    <n v="74840815.375601515"/>
    <n v="377204.99960035091"/>
    <n v="0"/>
    <n v="0"/>
    <n v="2175"/>
    <n v="4355000"/>
    <n v="5722000"/>
    <n v="2175"/>
    <n v="0"/>
    <n v="0"/>
    <n v="0.43502374760225898"/>
    <n v="0.5244211066051474"/>
    <n v="0"/>
    <n v="0"/>
    <n v="1"/>
    <n v="1"/>
    <n v="4216247.402436587"/>
    <n v="2500000"/>
    <n v="4719692.1902638832"/>
  </r>
  <r>
    <x v="2177"/>
    <x v="2177"/>
    <n v="3878155192.0296898"/>
    <n v="74840815.375601515"/>
    <n v="15420509.68503996"/>
    <n v="0"/>
    <n v="0"/>
    <n v="2176"/>
    <n v="4273000"/>
    <n v="5623000"/>
    <n v="2176"/>
    <n v="0"/>
    <n v="0"/>
    <n v="0.43503568504397472"/>
    <n v="0.52443563915950342"/>
    <n v="0"/>
    <n v="0"/>
    <n v="1"/>
    <n v="1"/>
    <n v="10030791.939230051"/>
    <n v="5531008.2656249236"/>
    <n v="11483908.38439252"/>
  </r>
  <r>
    <x v="2178"/>
    <x v="2178"/>
    <n v="3878152706.7036462"/>
    <n v="74925700.433096364"/>
    <n v="1439510"/>
    <n v="0"/>
    <n v="0"/>
    <n v="2177"/>
    <n v="4018000"/>
    <n v="5058000"/>
    <n v="2177"/>
    <n v="0"/>
    <n v="0"/>
    <n v="0.43505335157030289"/>
    <n v="0.52443593573815295"/>
    <n v="0"/>
    <n v="0"/>
    <n v="1"/>
    <n v="1"/>
    <n v="4347586.6145531517"/>
    <n v="2500000"/>
    <n v="10115925.68670853"/>
  </r>
  <r>
    <x v="2179"/>
    <x v="2179"/>
    <n v="3878150219.1987672"/>
    <n v="74840815.375601515"/>
    <n v="0"/>
    <n v="0"/>
    <n v="0"/>
    <n v="2178"/>
    <n v="3738000"/>
    <n v="4869000"/>
    <n v="2178"/>
    <n v="0"/>
    <n v="0"/>
    <n v="0.43507212048815069"/>
    <n v="0.52445560900465471"/>
    <n v="0"/>
    <n v="0"/>
    <n v="1"/>
    <n v="1"/>
    <n v="4296671.3725684201"/>
    <n v="2500000"/>
    <n v="8206359.1991293812"/>
  </r>
  <r>
    <x v="2180"/>
    <x v="2180"/>
    <n v="3878147729.7329369"/>
    <n v="74840815.375601515"/>
    <n v="119755"/>
    <n v="0"/>
    <n v="0"/>
    <n v="2179"/>
    <n v="5965000"/>
    <n v="8671000"/>
    <n v="2179"/>
    <n v="0"/>
    <n v="0"/>
    <n v="0.43509637029545389"/>
    <n v="0.52447653106670988"/>
    <n v="0"/>
    <n v="0"/>
    <n v="1"/>
    <n v="1"/>
    <n v="4224982.7307689274"/>
    <n v="2500000"/>
    <n v="6690900.8548804354"/>
  </r>
  <r>
    <x v="2181"/>
    <x v="2181"/>
    <n v="3878145238.5022511"/>
    <n v="74840815.375601515"/>
    <n v="34006919.950026773"/>
    <n v="0"/>
    <n v="0"/>
    <n v="2180"/>
    <n v="5362000"/>
    <n v="7706000"/>
    <n v="2180"/>
    <n v="0"/>
    <n v="0"/>
    <n v="0.43507212713464982"/>
    <n v="0.52446426545302494"/>
    <n v="0"/>
    <n v="0"/>
    <n v="1"/>
    <n v="1"/>
    <n v="19855216.884096269"/>
    <n v="11200215.04921112"/>
    <n v="23693887.709769841"/>
  </r>
  <r>
    <x v="2182"/>
    <x v="2182"/>
    <n v="3878142745.683197"/>
    <n v="75697283.328738987"/>
    <n v="6523879.4045333229"/>
    <n v="0"/>
    <n v="0"/>
    <n v="2181"/>
    <n v="4775000"/>
    <n v="6377000"/>
    <n v="2181"/>
    <n v="0"/>
    <n v="0"/>
    <n v="0.43499505014896561"/>
    <n v="0.52434517985277118"/>
    <n v="0"/>
    <n v="0"/>
    <n v="1"/>
    <n v="1"/>
    <n v="6809191.7387862206"/>
    <n v="3793183.962298349"/>
    <n v="20038402.77386887"/>
  </r>
  <r>
    <x v="2183"/>
    <x v="2183"/>
    <n v="3878140251.4346132"/>
    <n v="75466282.966112792"/>
    <n v="1439510"/>
    <n v="0"/>
    <n v="0"/>
    <n v="2182"/>
    <n v="4406000"/>
    <n v="5714000"/>
    <n v="2182"/>
    <n v="0"/>
    <n v="0"/>
    <n v="0.43500902041516792"/>
    <n v="0.52435827560694293"/>
    <n v="0"/>
    <n v="0"/>
    <n v="1"/>
    <n v="1"/>
    <n v="5889457.998180734"/>
    <n v="3715975.893534319"/>
    <n v="17064878.510422312"/>
  </r>
  <r>
    <x v="2184"/>
    <x v="2184"/>
    <n v="3878137755.8994541"/>
    <n v="75278377.614243343"/>
    <n v="0"/>
    <n v="0"/>
    <n v="0"/>
    <n v="2183"/>
    <n v="4235000"/>
    <n v="5395000"/>
    <n v="2183"/>
    <n v="0"/>
    <n v="0"/>
    <n v="0.4350280750527018"/>
    <n v="0.52437477111648045"/>
    <n v="0"/>
    <n v="0"/>
    <n v="1"/>
    <n v="1"/>
    <n v="4880163.8550436907"/>
    <n v="2777120.3181579229"/>
    <n v="13858913.856124541"/>
  </r>
  <r>
    <x v="2185"/>
    <x v="2185"/>
    <n v="3878135259.2063761"/>
    <n v="75075783.701070234"/>
    <n v="119755"/>
    <n v="0"/>
    <n v="0"/>
    <n v="2184"/>
    <n v="4391000"/>
    <n v="5278000"/>
    <n v="2184"/>
    <n v="0"/>
    <n v="0"/>
    <n v="0.43504476292574518"/>
    <n v="0.52439276367142018"/>
    <n v="0"/>
    <n v="0"/>
    <n v="1"/>
    <n v="1"/>
    <n v="4513001.1474755639"/>
    <n v="2500000"/>
    <n v="11651490.301717959"/>
  </r>
  <r>
    <x v="2186"/>
    <x v="2186"/>
    <n v="3878132761.4711719"/>
    <n v="74936290.405247971"/>
    <n v="-541320.04997323267"/>
    <n v="0"/>
    <n v="0"/>
    <n v="2185"/>
    <n v="3927000"/>
    <n v="4909000"/>
    <n v="2185"/>
    <n v="0"/>
    <n v="0"/>
    <n v="0.43505595098802258"/>
    <n v="0.52441112382629429"/>
    <n v="0"/>
    <n v="0"/>
    <n v="1"/>
    <n v="1"/>
    <n v="4430334.8192581208"/>
    <n v="2500000"/>
    <n v="9455213.2571768351"/>
  </r>
  <r>
    <x v="2187"/>
    <x v="2187"/>
    <n v="3878130262.7980561"/>
    <n v="74840815.375601515"/>
    <n v="-1135906.849594495"/>
    <n v="0"/>
    <n v="0"/>
    <n v="2186"/>
    <n v="3903000"/>
    <n v="4843000"/>
    <n v="2186"/>
    <n v="0"/>
    <n v="0"/>
    <n v="0.43507651564055871"/>
    <n v="0.52443189321490236"/>
    <n v="0"/>
    <n v="0"/>
    <n v="1"/>
    <n v="1"/>
    <n v="4350638.8404644635"/>
    <n v="2500000"/>
    <n v="7542676.9374288479"/>
  </r>
  <r>
    <x v="2188"/>
    <x v="2188"/>
    <n v="3878127763.2808199"/>
    <n v="74840815.375601515"/>
    <n v="-1724547.781352445"/>
    <n v="0"/>
    <n v="0"/>
    <n v="2187"/>
    <n v="3813000"/>
    <n v="4848000"/>
    <n v="2187"/>
    <n v="0"/>
    <n v="0"/>
    <n v="0.43509755021697699"/>
    <n v="0.52445303748333327"/>
    <n v="0"/>
    <n v="0"/>
    <n v="1"/>
    <n v="1"/>
    <n v="4275717.1853552917"/>
    <n v="2500000"/>
    <n v="5629700.4576844284"/>
  </r>
  <r>
    <x v="2189"/>
    <x v="2189"/>
    <n v="3878125263.0038762"/>
    <n v="74840815.375601515"/>
    <n v="-2307302.3039243869"/>
    <n v="0"/>
    <n v="0"/>
    <n v="2188"/>
    <n v="3789000"/>
    <n v="4846000"/>
    <n v="2188"/>
    <n v="0"/>
    <n v="0"/>
    <n v="0.43512034042822212"/>
    <n v="0.52447407720815864"/>
    <n v="0"/>
    <n v="0"/>
    <n v="1"/>
    <n v="1"/>
    <n v="4205283.8399184896"/>
    <n v="2500000"/>
    <n v="3722153.4135108702"/>
  </r>
  <r>
    <x v="2190"/>
    <x v="2190"/>
    <n v="3878122762.0431938"/>
    <n v="74840815.375601515"/>
    <n v="-2884229.2814008649"/>
    <n v="0"/>
    <n v="0"/>
    <n v="2189"/>
    <n v="3737000"/>
    <n v="4771000"/>
    <n v="2189"/>
    <n v="0"/>
    <n v="0"/>
    <n v="0.43514359401013952"/>
    <n v="0.52449505552441833"/>
    <n v="0"/>
    <n v="0"/>
    <n v="1"/>
    <n v="1"/>
    <n v="4139069.9242996839"/>
    <n v="2500000"/>
    <n v="1811587.1491820151"/>
  </r>
  <r>
    <x v="2191"/>
    <x v="2191"/>
    <n v="3878120260.4671502"/>
    <n v="74840815.375601515"/>
    <n v="-3455386.989231532"/>
    <n v="0"/>
    <n v="0"/>
    <n v="2190"/>
    <n v="3695000"/>
    <n v="4748000"/>
    <n v="2190"/>
    <n v="0"/>
    <n v="0"/>
    <n v="0.4351678495268948"/>
    <n v="0.52451648665252582"/>
    <n v="0"/>
    <n v="0"/>
    <n v="1"/>
    <n v="1"/>
    <n v="4076822.6663512718"/>
    <n v="2500000"/>
    <n v="-101652.88987679761"/>
  </r>
  <r>
    <x v="2192"/>
    <x v="2192"/>
    <n v="3878117758.3372798"/>
    <n v="74840815.375601515"/>
    <n v="-1861568.120111556"/>
    <n v="0"/>
    <n v="0"/>
    <n v="2191"/>
    <n v="3998000"/>
    <n v="4950000"/>
    <n v="2191"/>
    <n v="0"/>
    <n v="0"/>
    <n v="0.43519290919422088"/>
    <n v="0.52453800927642691"/>
    <n v="0"/>
    <n v="0"/>
    <n v="1"/>
    <n v="1"/>
    <n v="4018304.4366727411"/>
    <n v="2500000"/>
    <n v="-818748.86100075091"/>
  </r>
  <r>
    <x v="2193"/>
    <x v="2193"/>
    <n v="3878115255.7089682"/>
    <n v="74840815.375601515"/>
    <n v="-1723197.439326534"/>
    <n v="0"/>
    <n v="0"/>
    <n v="2192"/>
    <n v="3885000"/>
    <n v="4874000"/>
    <n v="2192"/>
    <n v="0"/>
    <n v="0"/>
    <n v="0.43521205878662789"/>
    <n v="0.52455797928171521"/>
    <n v="0"/>
    <n v="0"/>
    <n v="1"/>
    <n v="1"/>
    <n v="3963291.8414585488"/>
    <n v="2500000"/>
    <n v="-2316598.8725737482"/>
  </r>
  <r>
    <x v="2194"/>
    <x v="2194"/>
    <n v="3878112752.6320572"/>
    <n v="74840815.375601515"/>
    <n v="-2305965.465318433"/>
    <n v="0"/>
    <n v="0"/>
    <n v="2193"/>
    <n v="3808000"/>
    <n v="4758000"/>
    <n v="2193"/>
    <n v="0"/>
    <n v="0"/>
    <n v="0.43523343387712199"/>
    <n v="0.52457842524283926"/>
    <n v="0"/>
    <n v="0"/>
    <n v="1"/>
    <n v="1"/>
    <n v="3911574.8696905058"/>
    <n v="2500000"/>
    <n v="-4193432.884365811"/>
  </r>
  <r>
    <x v="2195"/>
    <x v="2195"/>
    <n v="3878110249.1514068"/>
    <n v="74840815.375601515"/>
    <n v="-2882905.8111806721"/>
    <n v="0"/>
    <n v="0"/>
    <n v="2194"/>
    <n v="3815000"/>
    <n v="4590000"/>
    <n v="2194"/>
    <n v="0"/>
    <n v="0"/>
    <n v="0.43525630802021781"/>
    <n v="0.52459965386748908"/>
    <n v="0"/>
    <n v="0"/>
    <n v="1"/>
    <n v="1"/>
    <n v="3862956.0914190412"/>
    <n v="2500000"/>
    <n v="-6051498.5564594585"/>
  </r>
  <r>
    <x v="2196"/>
    <x v="2196"/>
    <n v="3878107745.3073931"/>
    <n v="74840815.375601515"/>
    <n v="-3454076.753713245"/>
    <n v="0"/>
    <n v="0"/>
    <n v="2195"/>
    <n v="3946000"/>
    <n v="4693000"/>
    <n v="2195"/>
    <n v="0"/>
    <n v="0"/>
    <n v="0.43527904405547407"/>
    <n v="0.52462205690904273"/>
    <n v="0"/>
    <n v="0"/>
    <n v="1"/>
    <n v="1"/>
    <n v="3817249.9040728118"/>
    <n v="2500000"/>
    <n v="-7890983.5722474791"/>
  </r>
  <r>
    <x v="2197"/>
    <x v="2197"/>
    <n v="3878105241.1363511"/>
    <n v="74840815.375601515"/>
    <n v="-4019535.9869481591"/>
    <n v="0"/>
    <n v="0"/>
    <n v="2196"/>
    <n v="4610000"/>
    <n v="5985000"/>
    <n v="2196"/>
    <n v="0"/>
    <n v="0"/>
    <n v="0.43529921450976922"/>
    <n v="0.5246436280887562"/>
    <n v="0"/>
    <n v="0"/>
    <n v="1"/>
    <n v="1"/>
    <n v="3774281.8239194141"/>
    <n v="2500000"/>
    <n v="-9712073.7382887769"/>
  </r>
  <r>
    <x v="2198"/>
    <x v="2198"/>
    <n v="3878102736.6709852"/>
    <n v="74840815.375601515"/>
    <n v="17733064.37202289"/>
    <n v="0"/>
    <n v="0"/>
    <n v="2197"/>
    <n v="4548000"/>
    <n v="5487000"/>
    <n v="2197"/>
    <n v="0"/>
    <n v="0"/>
    <n v="0.4353057959609179"/>
    <n v="0.52465455506049152"/>
    <n v="0"/>
    <n v="0"/>
    <n v="1"/>
    <n v="1"/>
    <n v="11420942.93802423"/>
    <n v="6826382.6857022848"/>
    <n v="697884.49692329206"/>
  </r>
  <r>
    <x v="2199"/>
    <x v="2199"/>
    <n v="3878100231.9407272"/>
    <n v="74840815.375601515"/>
    <n v="573554.67365697026"/>
    <n v="0"/>
    <n v="0"/>
    <n v="2198"/>
    <n v="4059000"/>
    <n v="4956000"/>
    <n v="2198"/>
    <n v="0"/>
    <n v="0"/>
    <n v="0.43531110792821798"/>
    <n v="0.52464201035252889"/>
    <n v="0"/>
    <n v="0"/>
    <n v="1"/>
    <n v="1"/>
    <n v="3989391.8850030359"/>
    <n v="2500000"/>
    <n v="-1209094.347889951"/>
  </r>
  <r>
    <x v="2200"/>
    <x v="2200"/>
    <n v="3878097726.9720659"/>
    <n v="74840815.375601515"/>
    <n v="-318958.20977988507"/>
    <n v="0"/>
    <n v="0"/>
    <n v="2199"/>
    <n v="4026000"/>
    <n v="4847000"/>
    <n v="2199"/>
    <n v="0"/>
    <n v="0"/>
    <n v="0.43532903277895663"/>
    <n v="0.52466187808092712"/>
    <n v="0"/>
    <n v="0"/>
    <n v="1"/>
    <n v="1"/>
    <n v="3945603.5454492238"/>
    <n v="2500000"/>
    <n v="-3097003.4046813049"/>
  </r>
  <r>
    <x v="2201"/>
    <x v="2201"/>
    <n v="3878095221.7888441"/>
    <n v="74840815.375601515"/>
    <n v="-915768.62775337894"/>
    <n v="0"/>
    <n v="0"/>
    <n v="2200"/>
    <n v="3922000"/>
    <n v="4781000"/>
    <n v="2200"/>
    <n v="0"/>
    <n v="0"/>
    <n v="0.43534761374767589"/>
    <n v="0.52468248678313656"/>
    <n v="0"/>
    <n v="0"/>
    <n v="1"/>
    <n v="1"/>
    <n v="3894946.2212550449"/>
    <n v="2500000"/>
    <n v="-4966033.3713267269"/>
  </r>
  <r>
    <x v="2202"/>
    <x v="2202"/>
    <n v="3878092716.4125142"/>
    <n v="74840815.375601515"/>
    <n v="-1506610.941680535"/>
    <n v="0"/>
    <n v="0"/>
    <n v="2201"/>
    <n v="3724000"/>
    <n v="4581000"/>
    <n v="2201"/>
    <n v="0"/>
    <n v="0"/>
    <n v="0.43536824951717079"/>
    <n v="0.52470350822913292"/>
    <n v="0"/>
    <n v="0"/>
    <n v="1"/>
    <n v="1"/>
    <n v="3847323.6105602649"/>
    <n v="2500000"/>
    <n v="-6816373.0387234548"/>
  </r>
  <r>
    <x v="2203"/>
    <x v="2203"/>
    <n v="3878090210.862391"/>
    <n v="74840815.375601515"/>
    <n v="-2091544.8326004839"/>
    <n v="0"/>
    <n v="0"/>
    <n v="2202"/>
    <n v="3706000"/>
    <n v="4517000"/>
    <n v="2202"/>
    <n v="0"/>
    <n v="0"/>
    <n v="0.43539273083898322"/>
    <n v="0.52472594628415514"/>
    <n v="0"/>
    <n v="0"/>
    <n v="1"/>
    <n v="1"/>
    <n v="3802553.9136711592"/>
    <n v="2500000"/>
    <n v="-8648209.3098597974"/>
  </r>
  <r>
    <x v="2204"/>
    <x v="2204"/>
    <n v="3878087705.1558499"/>
    <n v="74840815.375601515"/>
    <n v="-2670629.3847419759"/>
    <n v="0"/>
    <n v="0"/>
    <n v="2203"/>
    <n v="3798000"/>
    <n v="4550000"/>
    <n v="2203"/>
    <n v="0"/>
    <n v="0"/>
    <n v="0.43541755505965613"/>
    <n v="0.52474879905074023"/>
    <n v="0"/>
    <n v="0"/>
    <n v="1"/>
    <n v="1"/>
    <n v="3760466.221915063"/>
    <n v="2500000"/>
    <n v="-10461727.218694219"/>
  </r>
  <r>
    <x v="2205"/>
    <x v="2205"/>
    <n v="3878085199.308537"/>
    <n v="74840815.375601515"/>
    <n v="-3243923.0914914878"/>
    <n v="0"/>
    <n v="0"/>
    <n v="2204"/>
    <n v="3967000"/>
    <n v="4741000"/>
    <n v="2204"/>
    <n v="0"/>
    <n v="0"/>
    <n v="0.43544060407216589"/>
    <n v="0.52477134958556371"/>
    <n v="0"/>
    <n v="0"/>
    <n v="1"/>
    <n v="1"/>
    <n v="3720899.865195164"/>
    <n v="2500000"/>
    <n v="-12257109.94884566"/>
  </r>
  <r>
    <x v="2206"/>
    <x v="2206"/>
    <n v="3878082693.334527"/>
    <n v="74840815.375601515"/>
    <n v="6265086.1386983534"/>
    <n v="0"/>
    <n v="0"/>
    <n v="2205"/>
    <n v="8708000"/>
    <n v="12360000"/>
    <n v="2205"/>
    <n v="0"/>
    <n v="0"/>
    <n v="0.43546034501330683"/>
    <n v="0.52479238218391311"/>
    <n v="0"/>
    <n v="0"/>
    <n v="1"/>
    <n v="1"/>
    <n v="6107826.2060278784"/>
    <n v="4124818.0663497131"/>
    <n v="-8519063.8520968817"/>
  </r>
  <r>
    <x v="2207"/>
    <x v="2207"/>
    <n v="3878080187.24649"/>
    <n v="74840815.375601515"/>
    <n v="32388975"/>
    <n v="0"/>
    <n v="0"/>
    <n v="2206"/>
    <n v="6753000"/>
    <n v="9432000"/>
    <n v="2206"/>
    <n v="0"/>
    <n v="0"/>
    <n v="0.43540648417512767"/>
    <n v="0.52475885096493524"/>
    <n v="0"/>
    <n v="0"/>
    <n v="1"/>
    <n v="1"/>
    <n v="16788686.82942437"/>
    <n v="8902201.1709268056"/>
    <n v="7394439.2845199294"/>
  </r>
  <r>
    <x v="2208"/>
    <x v="2208"/>
    <n v="3878077681.05583"/>
    <n v="74840815.375601515"/>
    <n v="4633181.2456333078"/>
    <n v="0"/>
    <n v="0"/>
    <n v="2207"/>
    <n v="5339000"/>
    <n v="6840000"/>
    <n v="2207"/>
    <n v="0"/>
    <n v="0"/>
    <n v="0.4353973007333316"/>
    <n v="0.52471522152643457"/>
    <n v="0"/>
    <n v="0"/>
    <n v="1"/>
    <n v="1"/>
    <n v="4684186.6112440899"/>
    <n v="2500000"/>
    <n v="5486510.9609589847"/>
  </r>
  <r>
    <x v="2209"/>
    <x v="2209"/>
    <n v="3878075174.7728081"/>
    <n v="74840815.375601515"/>
    <n v="0"/>
    <n v="0"/>
    <n v="0"/>
    <n v="2208"/>
    <n v="4728000"/>
    <n v="5864000"/>
    <n v="2208"/>
    <n v="0"/>
    <n v="0"/>
    <n v="0.4353878221666666"/>
    <n v="0.52472239883591043"/>
    <n v="0"/>
    <n v="0"/>
    <n v="1"/>
    <n v="1"/>
    <n v="4257190.8132510036"/>
    <n v="2500000"/>
    <n v="3574070.0562044429"/>
  </r>
  <r>
    <x v="2210"/>
    <x v="2210"/>
    <n v="3878072668.406661"/>
    <n v="74840815.375601515"/>
    <n v="-600000"/>
    <n v="0"/>
    <n v="0"/>
    <n v="2209"/>
    <n v="4585000"/>
    <n v="5421000"/>
    <n v="2209"/>
    <n v="0"/>
    <n v="0"/>
    <n v="0.43539188067426238"/>
    <n v="0.52473590516931801"/>
    <n v="0"/>
    <n v="0"/>
    <n v="1"/>
    <n v="1"/>
    <n v="4187867.3217674871"/>
    <n v="2500000"/>
    <n v="1662786.685725671"/>
  </r>
  <r>
    <x v="2211"/>
    <x v="2211"/>
    <n v="3878070161.9657011"/>
    <n v="74840815.375601515"/>
    <n v="-474245.00013411051"/>
    <n v="0"/>
    <n v="0"/>
    <n v="2210"/>
    <n v="4271000"/>
    <n v="5336000"/>
    <n v="2210"/>
    <n v="0"/>
    <n v="0"/>
    <n v="0.43539898550228479"/>
    <n v="0.52475264590582538"/>
    <n v="0"/>
    <n v="0"/>
    <n v="1"/>
    <n v="1"/>
    <n v="4122696.7724059038"/>
    <n v="2500000"/>
    <n v="145549.82884342011"/>
  </r>
  <r>
    <x v="2212"/>
    <x v="2212"/>
    <n v="3878067655.4574089"/>
    <n v="74840815.375601515"/>
    <n v="-1069502.5502387709"/>
    <n v="0"/>
    <n v="0"/>
    <n v="2211"/>
    <n v="4147000"/>
    <n v="5456000"/>
    <n v="2211"/>
    <n v="0"/>
    <n v="0"/>
    <n v="0.43541261757034022"/>
    <n v="0.52476989123871243"/>
    <n v="0"/>
    <n v="0"/>
    <n v="1"/>
    <n v="1"/>
    <n v="4061430.3760776059"/>
    <n v="2500000"/>
    <n v="-1755905.6694124809"/>
  </r>
  <r>
    <x v="2213"/>
    <x v="2213"/>
    <n v="3878065148.8885198"/>
    <n v="74840815.375601515"/>
    <n v="9857272.4750245642"/>
    <n v="0"/>
    <n v="0"/>
    <n v="2212"/>
    <n v="4916000"/>
    <n v="6697000"/>
    <n v="2212"/>
    <n v="0"/>
    <n v="0"/>
    <n v="0.43542876507449368"/>
    <n v="0.52478607578461234"/>
    <n v="0"/>
    <n v="0"/>
    <n v="1"/>
    <n v="1"/>
    <n v="7548814.5055845473"/>
    <n v="4443362.6167806033"/>
    <n v="2665053.386889169"/>
  </r>
  <r>
    <x v="2214"/>
    <x v="2214"/>
    <n v="3878062642.2650919"/>
    <n v="74840815.375601515"/>
    <n v="8637060"/>
    <n v="0"/>
    <n v="0"/>
    <n v="2213"/>
    <n v="5208000"/>
    <n v="6772000"/>
    <n v="2213"/>
    <n v="0"/>
    <n v="0"/>
    <n v="0.43544326893650093"/>
    <n v="0.52479723589743688"/>
    <n v="0"/>
    <n v="0"/>
    <n v="1"/>
    <n v="1"/>
    <n v="6578561.5463275127"/>
    <n v="3636653.706033241"/>
    <n v="5490815.6850546021"/>
  </r>
  <r>
    <x v="2215"/>
    <x v="2215"/>
    <n v="3878060135.5925789"/>
    <n v="74840815.375601515"/>
    <n v="0"/>
    <n v="0"/>
    <n v="0"/>
    <n v="2214"/>
    <n v="4604000"/>
    <n v="6042000"/>
    <n v="2214"/>
    <n v="0"/>
    <n v="0"/>
    <n v="0.435449346507361"/>
    <n v="0.52480865967631385"/>
    <n v="0"/>
    <n v="0"/>
    <n v="1"/>
    <n v="1"/>
    <n v="4195090.5663742134"/>
    <n v="2500000"/>
    <n v="3580163.3581074439"/>
  </r>
  <r>
    <x v="2216"/>
    <x v="2216"/>
    <n v="3878057628.8758912"/>
    <n v="74840815.375601515"/>
    <n v="-600000"/>
    <n v="0"/>
    <n v="0"/>
    <n v="2215"/>
    <n v="4276000"/>
    <n v="5560000"/>
    <n v="2215"/>
    <n v="0"/>
    <n v="0"/>
    <n v="0.43545604627650258"/>
    <n v="0.52482056016484757"/>
    <n v="0"/>
    <n v="0"/>
    <n v="1"/>
    <n v="1"/>
    <n v="4129487.29621132"/>
    <n v="2500000"/>
    <n v="1665785.8921098909"/>
  </r>
  <r>
    <x v="2217"/>
    <x v="2217"/>
    <n v="3878055122.1194439"/>
    <n v="74840815.375601515"/>
    <n v="-474245.00013411051"/>
    <n v="0"/>
    <n v="0"/>
    <n v="2216"/>
    <n v="4556000"/>
    <n v="5872000"/>
    <n v="2216"/>
    <n v="0"/>
    <n v="0"/>
    <n v="0.43546957177833151"/>
    <n v="0.5248360969076058"/>
    <n v="0"/>
    <n v="0"/>
    <n v="1"/>
    <n v="1"/>
    <n v="4067814.1019601538"/>
    <n v="2500000"/>
    <n v="145774.93696574311"/>
  </r>
  <r>
    <x v="2218"/>
    <x v="2218"/>
    <n v="3878052615.3272152"/>
    <n v="74840815.375601515"/>
    <n v="7567557.4497612286"/>
    <n v="0"/>
    <n v="0"/>
    <n v="2217"/>
    <n v="5458000"/>
    <n v="6614000"/>
    <n v="2217"/>
    <n v="0"/>
    <n v="0"/>
    <n v="0.43547728446858108"/>
    <n v="0.52484897751964543"/>
    <n v="0"/>
    <n v="0"/>
    <n v="1"/>
    <n v="1"/>
    <n v="6396425.3129284056"/>
    <n v="3796379.0093513089"/>
    <n v="2972498.8083735202"/>
  </r>
  <r>
    <x v="2219"/>
    <x v="2219"/>
    <n v="3878050108.50278"/>
    <n v="74840815.375601515"/>
    <n v="0"/>
    <n v="0"/>
    <n v="0"/>
    <n v="2218"/>
    <n v="4489000"/>
    <n v="5919000"/>
    <n v="2218"/>
    <n v="0"/>
    <n v="0"/>
    <n v="0.43548056400914992"/>
    <n v="0.52486108325038017"/>
    <n v="0"/>
    <n v="0"/>
    <n v="1"/>
    <n v="1"/>
    <n v="4080571.6549236942"/>
    <n v="2500000"/>
    <n v="1063792.4654306951"/>
  </r>
  <r>
    <x v="2220"/>
    <x v="2220"/>
    <n v="3878047601.649364"/>
    <n v="74840815.375601515"/>
    <n v="-600000"/>
    <n v="0"/>
    <n v="0"/>
    <n v="2219"/>
    <n v="4336000"/>
    <n v="5451000"/>
    <n v="2219"/>
    <n v="0"/>
    <n v="0"/>
    <n v="0.4354896826076875"/>
    <n v="0.52487361847466785"/>
    <n v="0"/>
    <n v="0"/>
    <n v="1"/>
    <n v="1"/>
    <n v="4021828.8356836168"/>
    <n v="2500000"/>
    <n v="-845716.12830734742"/>
  </r>
  <r>
    <x v="2221"/>
    <x v="2221"/>
    <n v="3878045094.7698598"/>
    <n v="74840815.375601515"/>
    <n v="13201099.99986589"/>
    <n v="0"/>
    <n v="0"/>
    <n v="2220"/>
    <n v="6119000"/>
    <n v="8101000"/>
    <n v="2220"/>
    <n v="0"/>
    <n v="0"/>
    <n v="0.43550197476155361"/>
    <n v="0.52488973828265095"/>
    <n v="0"/>
    <n v="0"/>
    <n v="1"/>
    <n v="1"/>
    <n v="8892807.0940856151"/>
    <n v="5077741.8834265321"/>
    <n v="5141991.0327866944"/>
  </r>
  <r>
    <x v="2222"/>
    <x v="2222"/>
    <n v="3878042587.8668799"/>
    <n v="74840815.375601515"/>
    <n v="7917305"/>
    <n v="0"/>
    <n v="0"/>
    <n v="2221"/>
    <n v="5546000"/>
    <n v="7347000"/>
    <n v="2221"/>
    <n v="0"/>
    <n v="0"/>
    <n v="0.43550507192478283"/>
    <n v="0.5248956278970347"/>
    <n v="0"/>
    <n v="0"/>
    <n v="1"/>
    <n v="1"/>
    <n v="6236744.2859451929"/>
    <n v="3435252.6999840681"/>
    <n v="7570471.3388838777"/>
  </r>
  <r>
    <x v="2223"/>
    <x v="2223"/>
    <n v="3878040080.9427719"/>
    <n v="74840815.375601515"/>
    <n v="0"/>
    <n v="0"/>
    <n v="0"/>
    <n v="2222"/>
    <n v="4887000"/>
    <n v="6270000"/>
    <n v="2222"/>
    <n v="0"/>
    <n v="0"/>
    <n v="0.43550329366673213"/>
    <n v="0.52490367064191612"/>
    <n v="0"/>
    <n v="0"/>
    <n v="1"/>
    <n v="1"/>
    <n v="4202300.9593122099"/>
    <n v="2500000"/>
    <n v="5658682.6929866225"/>
  </r>
  <r>
    <x v="2224"/>
    <x v="2224"/>
    <n v="3878037573.9996471"/>
    <n v="74840815.375601515"/>
    <n v="-600000"/>
    <n v="0"/>
    <n v="0"/>
    <n v="2223"/>
    <n v="4681000"/>
    <n v="5782000"/>
    <n v="2223"/>
    <n v="0"/>
    <n v="0"/>
    <n v="0.43550390712094011"/>
    <n v="0.52491372382272394"/>
    <n v="0"/>
    <n v="0"/>
    <n v="1"/>
    <n v="1"/>
    <n v="4136265.7382491659"/>
    <n v="2500000"/>
    <n v="3743944.0184097802"/>
  </r>
  <r>
    <x v="2225"/>
    <x v="2225"/>
    <n v="3878035067.0394068"/>
    <n v="74840815.375601515"/>
    <n v="-1194000.00013411"/>
    <n v="0"/>
    <n v="0"/>
    <n v="2224"/>
    <n v="4528000"/>
    <n v="5502000"/>
    <n v="2224"/>
    <n v="0"/>
    <n v="0"/>
    <n v="0.43550896627006941"/>
    <n v="0.52492752683248112"/>
    <n v="0"/>
    <n v="0"/>
    <n v="1"/>
    <n v="1"/>
    <n v="4074186.4698540461"/>
    <n v="2500000"/>
    <n v="1838953.989821713"/>
  </r>
  <r>
    <x v="2226"/>
    <x v="2226"/>
    <n v="3878032560.063765"/>
    <n v="74840815.375601515"/>
    <n v="-1782060.0003996489"/>
    <n v="0"/>
    <n v="0"/>
    <n v="2225"/>
    <n v="4483000"/>
    <n v="5380000"/>
    <n v="2225"/>
    <n v="0"/>
    <n v="0"/>
    <n v="0.43551726503488258"/>
    <n v="0.52494337155795145"/>
    <n v="0"/>
    <n v="0"/>
    <n v="1"/>
    <n v="1"/>
    <n v="4015826.1660277871"/>
    <n v="2500000"/>
    <n v="-77810.322727047605"/>
  </r>
  <r>
    <x v="2227"/>
    <x v="2227"/>
    <n v="3878030053.0742579"/>
    <n v="74840815.375601515"/>
    <n v="-2364239.4007939738"/>
    <n v="0"/>
    <n v="0"/>
    <n v="2226"/>
    <n v="4504000"/>
    <n v="5289000"/>
    <n v="2226"/>
    <n v="0"/>
    <n v="0"/>
    <n v="0.43552650608559679"/>
    <n v="0.52496002709366008"/>
    <n v="0"/>
    <n v="0"/>
    <n v="1"/>
    <n v="1"/>
    <n v="3960962.0358480411"/>
    <n v="2500000"/>
    <n v="-1977032.2195171691"/>
  </r>
  <r>
    <x v="2228"/>
    <x v="2228"/>
    <n v="3878027546.0722771"/>
    <n v="74840815.375601515"/>
    <n v="7135972.9926855164"/>
    <n v="0"/>
    <n v="0"/>
    <n v="2227"/>
    <n v="4605000"/>
    <n v="5940000"/>
    <n v="2227"/>
    <n v="0"/>
    <n v="0"/>
    <n v="0.43553530709419291"/>
    <n v="0.52497726462196637"/>
    <n v="0"/>
    <n v="0"/>
    <n v="1"/>
    <n v="1"/>
    <n v="6528019.3897353029"/>
    <n v="4124818.2028803709"/>
    <n v="1658213.1022361021"/>
  </r>
  <r>
    <x v="2229"/>
    <x v="2229"/>
    <n v="3878025039.0590658"/>
    <n v="74840815.375601515"/>
    <n v="0"/>
    <n v="0"/>
    <n v="0"/>
    <n v="2228"/>
    <n v="4514000"/>
    <n v="5427000"/>
    <n v="2228"/>
    <n v="0"/>
    <n v="0"/>
    <n v="0.43555284176797371"/>
    <n v="0.5249922909407112"/>
    <n v="0"/>
    <n v="0"/>
    <n v="1"/>
    <n v="1"/>
    <n v="3978995.8026172598"/>
    <n v="2500000"/>
    <n v="-254193.5170670946"/>
  </r>
  <r>
    <x v="2230"/>
    <x v="2230"/>
    <n v="3878022532.035748"/>
    <n v="74840815.375601515"/>
    <n v="-600000"/>
    <n v="0"/>
    <n v="0"/>
    <n v="2229"/>
    <n v="4339000"/>
    <n v="5166000"/>
    <n v="2229"/>
    <n v="0"/>
    <n v="0"/>
    <n v="0.43556143172798673"/>
    <n v="0.52500848502255937"/>
    <n v="0"/>
    <n v="0"/>
    <n v="1"/>
    <n v="1"/>
    <n v="3926338.0582426791"/>
    <n v="2500000"/>
    <n v="-2151651.581953241"/>
  </r>
  <r>
    <x v="2231"/>
    <x v="2231"/>
    <n v="3878020025.0033369"/>
    <n v="74840815.375601515"/>
    <n v="-1194000.00013411"/>
    <n v="0"/>
    <n v="0"/>
    <n v="2230"/>
    <n v="4300000"/>
    <n v="5106000"/>
    <n v="2230"/>
    <n v="0"/>
    <n v="0"/>
    <n v="0.43557365592964947"/>
    <n v="0.52502659957842712"/>
    <n v="0"/>
    <n v="0"/>
    <n v="1"/>
    <n v="1"/>
    <n v="3876834.8659539698"/>
    <n v="2500000"/>
    <n v="-4030135.0666146399"/>
  </r>
  <r>
    <x v="2232"/>
    <x v="2232"/>
    <n v="3878017517.962739"/>
    <n v="74840815.375601515"/>
    <n v="-1782060.0003996489"/>
    <n v="0"/>
    <n v="0"/>
    <n v="2231"/>
    <n v="4132000"/>
    <n v="5011000"/>
    <n v="2231"/>
    <n v="0"/>
    <n v="0"/>
    <n v="0.43558667982738392"/>
    <n v="0.52504507402755829"/>
    <n v="0"/>
    <n v="0"/>
    <n v="1"/>
    <n v="1"/>
    <n v="3830297.246922269"/>
    <n v="2500000"/>
    <n v="-5889833.7168492991"/>
  </r>
  <r>
    <x v="2233"/>
    <x v="2233"/>
    <n v="3878015010.914773"/>
    <n v="74840815.375601515"/>
    <n v="-2364239.4007939738"/>
    <n v="0"/>
    <n v="0"/>
    <n v="2232"/>
    <n v="4223000"/>
    <n v="4921000"/>
    <n v="2232"/>
    <n v="0"/>
    <n v="0"/>
    <n v="0.43560311214175729"/>
    <n v="0.52506419006679805"/>
    <n v="0"/>
    <n v="0"/>
    <n v="1"/>
    <n v="1"/>
    <n v="3786547.5434181239"/>
    <n v="2500000"/>
    <n v="-7730935.3809972871"/>
  </r>
  <r>
    <x v="2234"/>
    <x v="2234"/>
    <n v="3878012503.860178"/>
    <n v="74840815.375601515"/>
    <n v="-2940597.0073144832"/>
    <n v="0"/>
    <n v="0"/>
    <n v="2233"/>
    <n v="4074000"/>
    <n v="4908000"/>
    <n v="2233"/>
    <n v="0"/>
    <n v="0"/>
    <n v="0.43561770433844682"/>
    <n v="0.52508391742791205"/>
    <n v="0"/>
    <n v="0"/>
    <n v="1"/>
    <n v="1"/>
    <n v="3745418.7406017021"/>
    <n v="2500000"/>
    <n v="-9553626.0289153121"/>
  </r>
  <r>
    <x v="2235"/>
    <x v="2235"/>
    <n v="3878009996.7996149"/>
    <n v="74840815.375601515"/>
    <n v="-2791436.0378986131"/>
    <n v="0"/>
    <n v="0"/>
    <n v="2234"/>
    <n v="4002000"/>
    <n v="4838000"/>
    <n v="2234"/>
    <n v="0"/>
    <n v="0"/>
    <n v="0.43563529620132502"/>
    <n v="0.52510366343606729"/>
    <n v="0"/>
    <n v="0"/>
    <n v="1"/>
    <n v="1"/>
    <n v="3706753.8289423138"/>
    <n v="2500000"/>
    <n v="-10964127.270761561"/>
  </r>
  <r>
    <x v="2236"/>
    <x v="2236"/>
    <n v="3878007489.7336798"/>
    <n v="74840815.375601515"/>
    <n v="-3363521.6781435618"/>
    <n v="0"/>
    <n v="0"/>
    <n v="2235"/>
    <n v="3918000"/>
    <n v="4647000"/>
    <n v="2235"/>
    <n v="0"/>
    <n v="0"/>
    <n v="0.43565431861355208"/>
    <n v="0.52512387989412845"/>
    <n v="0"/>
    <n v="0"/>
    <n v="1"/>
    <n v="1"/>
    <n v="3670405.2048332919"/>
    <n v="2500000"/>
    <n v="-12754486.00050462"/>
  </r>
  <r>
    <x v="2237"/>
    <x v="2237"/>
    <n v="3878004982.6629128"/>
    <n v="74840815.375601515"/>
    <n v="-3929886.4621139318"/>
    <n v="0"/>
    <n v="0"/>
    <n v="2236"/>
    <n v="3890000"/>
    <n v="4651000"/>
    <n v="2236"/>
    <n v="0"/>
    <n v="0"/>
    <n v="0.43567499519931768"/>
    <n v="0.52514551452664504"/>
    <n v="0"/>
    <n v="0"/>
    <n v="1"/>
    <n v="1"/>
    <n v="3636234.1071140459"/>
    <n v="2500000"/>
    <n v="-14526941.143350421"/>
  </r>
  <r>
    <x v="2238"/>
    <x v="2238"/>
    <n v="3878002475.5877948"/>
    <n v="74840815.375601515"/>
    <n v="-4490587.598371191"/>
    <n v="0"/>
    <n v="0"/>
    <n v="2237"/>
    <n v="3985000"/>
    <n v="4810000"/>
    <n v="2237"/>
    <n v="0"/>
    <n v="0"/>
    <n v="0.43569621826799049"/>
    <n v="0.52516705772819572"/>
    <n v="0"/>
    <n v="0"/>
    <n v="1"/>
    <n v="1"/>
    <n v="3604110.087348233"/>
    <n v="2500000"/>
    <n v="-16281671.73516394"/>
  </r>
  <r>
    <x v="2239"/>
    <x v="2239"/>
    <n v="3877999968.5087619"/>
    <n v="74840815.375601515"/>
    <n v="-1446906.7233912039"/>
    <n v="0"/>
    <n v="0"/>
    <n v="2238"/>
    <n v="4040000"/>
    <n v="4862000"/>
    <n v="2238"/>
    <n v="0"/>
    <n v="0"/>
    <n v="0.43571557175345049"/>
    <n v="0.52518728417457128"/>
    <n v="0"/>
    <n v="0"/>
    <n v="1"/>
    <n v="1"/>
    <n v="3768491.588874232"/>
    <n v="2694581.0770384092"/>
    <n v="-16049042.52145154"/>
  </r>
  <r>
    <x v="2240"/>
    <x v="2240"/>
    <n v="3877997461.4262052"/>
    <n v="74840815.375601515"/>
    <n v="-2032437.6564807"/>
    <n v="0"/>
    <n v="0"/>
    <n v="2239"/>
    <n v="3909000"/>
    <n v="4813000"/>
    <n v="2239"/>
    <n v="0"/>
    <n v="0"/>
    <n v="0.43573528416075558"/>
    <n v="0.52520742400642539"/>
    <n v="0"/>
    <n v="0"/>
    <n v="1"/>
    <n v="1"/>
    <n v="3545520.093457974"/>
    <n v="2500000"/>
    <n v="-17788552.099824261"/>
  </r>
  <r>
    <x v="2241"/>
    <x v="2241"/>
    <n v="3877994954.340477"/>
    <n v="74840815.375601515"/>
    <n v="-2612113.2803701791"/>
    <n v="0"/>
    <n v="0"/>
    <n v="2240"/>
    <n v="4017000"/>
    <n v="4898000"/>
    <n v="2240"/>
    <n v="0"/>
    <n v="0"/>
    <n v="0.43575612973699712"/>
    <n v="0.52522749842460481"/>
    <n v="0"/>
    <n v="0"/>
    <n v="1"/>
    <n v="1"/>
    <n v="3518830.4515675399"/>
    <n v="2500000"/>
    <n v="-19510666.582802068"/>
  </r>
  <r>
    <x v="2242"/>
    <x v="2242"/>
    <n v="3877992447.251895"/>
    <n v="74840815.375601515"/>
    <n v="-1026727.1481503299"/>
    <n v="0"/>
    <n v="0"/>
    <n v="2241"/>
    <n v="3891000"/>
    <n v="4778000"/>
    <n v="2241"/>
    <n v="0"/>
    <n v="0"/>
    <n v="0.43577484443329328"/>
    <n v="0.5252468180719827"/>
    <n v="0"/>
    <n v="0"/>
    <n v="1"/>
    <n v="1"/>
    <n v="3493739.6982450951"/>
    <n v="2500000"/>
    <n v="-20033672.42133503"/>
  </r>
  <r>
    <x v="2243"/>
    <x v="2243"/>
    <n v="3877989940.1607442"/>
    <n v="74840815.375601515"/>
    <n v="-1616459.8768983181"/>
    <n v="0"/>
    <n v="0"/>
    <n v="2242"/>
    <n v="3856000"/>
    <n v="4719000"/>
    <n v="2242"/>
    <n v="0"/>
    <n v="0"/>
    <n v="0.43579603856670568"/>
    <n v="0.52526705954232045"/>
    <n v="0"/>
    <n v="0"/>
    <n v="1"/>
    <n v="1"/>
    <n v="3470152.0493409941"/>
    <n v="2500000"/>
    <n v="-21733335.70159955"/>
  </r>
  <r>
    <x v="2244"/>
    <x v="2244"/>
    <n v="3877987433.0672808"/>
    <n v="74840815.375601515"/>
    <n v="7876274.7215093588"/>
    <n v="0"/>
    <n v="0"/>
    <n v="2243"/>
    <n v="4330000"/>
    <n v="5795000"/>
    <n v="2243"/>
    <n v="0"/>
    <n v="0"/>
    <n v="0.43581791352271498"/>
    <n v="0.52528772784124689"/>
    <n v="0"/>
    <n v="0"/>
    <n v="1"/>
    <n v="1"/>
    <n v="6234095.3883991987"/>
    <n v="4126955.299555372"/>
    <n v="-17900527.349441331"/>
  </r>
  <r>
    <x v="2245"/>
    <x v="2245"/>
    <n v="3877984925.9717379"/>
    <n v="74840815.375601515"/>
    <n v="15834610"/>
    <n v="0"/>
    <n v="0"/>
    <n v="2244"/>
    <n v="4165000"/>
    <n v="5127000"/>
    <n v="2244"/>
    <n v="0"/>
    <n v="0"/>
    <n v="0.43583885280174028"/>
    <n v="0.52530359721947262"/>
    <n v="0"/>
    <n v="0"/>
    <n v="1"/>
    <n v="1"/>
    <n v="9241135.0760127008"/>
    <n v="5246999.7882948359"/>
    <n v="-10954347.079948001"/>
  </r>
  <r>
    <x v="2246"/>
    <x v="2246"/>
    <n v="3877982418.874321"/>
    <n v="74840815.375601515"/>
    <n v="50681.891982233152"/>
    <n v="0"/>
    <n v="0"/>
    <n v="2245"/>
    <n v="4051000"/>
    <n v="4840000"/>
    <n v="2245"/>
    <n v="0"/>
    <n v="0"/>
    <n v="0.43585873938019021"/>
    <n v="0.5253087117400651"/>
    <n v="0"/>
    <n v="0"/>
    <n v="1"/>
    <n v="1"/>
    <n v="3792134.8139092722"/>
    <n v="2500000"/>
    <n v="-12744803.611597011"/>
  </r>
  <r>
    <x v="2247"/>
    <x v="2247"/>
    <n v="3877979911.775219"/>
    <n v="74840815.375601515"/>
    <n v="-575165.87291737751"/>
    <n v="0"/>
    <n v="0"/>
    <n v="2246"/>
    <n v="3747000"/>
    <n v="4817000"/>
    <n v="2246"/>
    <n v="0"/>
    <n v="0"/>
    <n v="0.4358767701164491"/>
    <n v="0.52532905320354317"/>
    <n v="0"/>
    <n v="0"/>
    <n v="1"/>
    <n v="1"/>
    <n v="3751510.0699424739"/>
    <n v="2500000"/>
    <n v="-14517355.578329731"/>
  </r>
  <r>
    <x v="2248"/>
    <x v="2248"/>
    <n v="3877977404.6746011"/>
    <n v="74840815.375601515"/>
    <n v="989850.78568323667"/>
    <n v="0"/>
    <n v="0"/>
    <n v="2247"/>
    <n v="4598000"/>
    <n v="5353000"/>
    <n v="2247"/>
    <n v="0"/>
    <n v="0"/>
    <n v="0.43590074575614512"/>
    <n v="0.52534949649269491"/>
    <n v="0"/>
    <n v="0"/>
    <n v="1"/>
    <n v="1"/>
    <n v="3712480.2467984441"/>
    <n v="2500000"/>
    <n v="-15090294.52579131"/>
  </r>
  <r>
    <x v="2249"/>
    <x v="2249"/>
    <n v="3877974897.572618"/>
    <n v="74840815.375601515"/>
    <n v="12126891.52480997"/>
    <n v="0"/>
    <n v="0"/>
    <n v="2248"/>
    <n v="4292000"/>
    <n v="5279000"/>
    <n v="2248"/>
    <n v="0"/>
    <n v="0"/>
    <n v="0.43590754968571382"/>
    <n v="0.52536555627954129"/>
    <n v="0"/>
    <n v="0"/>
    <n v="1"/>
    <n v="1"/>
    <n v="7870410.0808153022"/>
    <n v="4569703.6062969472"/>
    <n v="-10142029.083906339"/>
  </r>
  <r>
    <x v="2250"/>
    <x v="2250"/>
    <n v="3877972390.4694042"/>
    <n v="74840815.375601515"/>
    <n v="0"/>
    <n v="0"/>
    <n v="0"/>
    <n v="2249"/>
    <n v="4092000"/>
    <n v="4850000"/>
    <n v="2249"/>
    <n v="0"/>
    <n v="0"/>
    <n v="0.43592881155877561"/>
    <n v="0.52537857166534119"/>
    <n v="0"/>
    <n v="0"/>
    <n v="1"/>
    <n v="1"/>
    <n v="3857392.7073674188"/>
    <n v="2500000"/>
    <n v="-11940608.795334199"/>
  </r>
  <r>
    <x v="2251"/>
    <x v="2251"/>
    <n v="3877969883.365087"/>
    <n v="74840815.375601515"/>
    <n v="4438285"/>
    <n v="0"/>
    <n v="0"/>
    <n v="2250"/>
    <n v="6108000"/>
    <n v="8557000"/>
    <n v="2250"/>
    <n v="0"/>
    <n v="0"/>
    <n v="0.43594601856518422"/>
    <n v="0.52539894443469404"/>
    <n v="0"/>
    <n v="0"/>
    <n v="1"/>
    <n v="1"/>
    <n v="4727692.0769084794"/>
    <n v="3024383.1940233628"/>
    <n v="-10963465.210049789"/>
  </r>
  <r>
    <x v="2252"/>
    <x v="2252"/>
    <n v="3877967376.2597742"/>
    <n v="74840815.375601515"/>
    <n v="27350690"/>
    <n v="0"/>
    <n v="0"/>
    <n v="2251"/>
    <n v="5426000"/>
    <n v="7413000"/>
    <n v="2251"/>
    <n v="0"/>
    <n v="0"/>
    <n v="0.43592740875497638"/>
    <n v="0.52539139826823655"/>
    <n v="0"/>
    <n v="0"/>
    <n v="1"/>
    <n v="1"/>
    <n v="14715072.788837681"/>
    <n v="7863490.0844762623"/>
    <n v="2216744.439600186"/>
  </r>
  <r>
    <x v="2253"/>
    <x v="2253"/>
    <n v="3877964869.1535649"/>
    <n v="74840815.375601515"/>
    <n v="3223465.939861692"/>
    <n v="0"/>
    <n v="0"/>
    <n v="2252"/>
    <n v="5311000"/>
    <n v="7186000"/>
    <n v="2252"/>
    <n v="0"/>
    <n v="0"/>
    <n v="0.43592271066877192"/>
    <n v="0.52535451726435323"/>
    <n v="0"/>
    <n v="0"/>
    <n v="1"/>
    <n v="1"/>
    <n v="4370925.3705231724"/>
    <n v="2500000"/>
    <n v="294576.99569966551"/>
  </r>
  <r>
    <x v="2254"/>
    <x v="2254"/>
    <n v="3877962362.0465488"/>
    <n v="74840815.375601515"/>
    <n v="17993875"/>
    <n v="0"/>
    <n v="0"/>
    <n v="2253"/>
    <n v="5669000"/>
    <n v="8291000"/>
    <n v="2253"/>
    <n v="0"/>
    <n v="0"/>
    <n v="0.43591387398288262"/>
    <n v="0.52535743434509008"/>
    <n v="0"/>
    <n v="0"/>
    <n v="1"/>
    <n v="1"/>
    <n v="11053923.924211681"/>
    <n v="5899636.8625136483"/>
    <n v="8242053.7719437918"/>
  </r>
  <r>
    <x v="2255"/>
    <x v="2255"/>
    <n v="3877959854.9388089"/>
    <n v="74840815.375601515"/>
    <n v="642995.5821765177"/>
    <n v="0"/>
    <n v="0"/>
    <n v="2254"/>
    <n v="4930000"/>
    <n v="6331000"/>
    <n v="2254"/>
    <n v="0"/>
    <n v="0"/>
    <n v="0.43592255821099168"/>
    <n v="0.52535670471134222"/>
    <n v="0"/>
    <n v="0"/>
    <n v="1"/>
    <n v="1"/>
    <n v="4465141.3995822472"/>
    <n v="2500000"/>
    <n v="6325613.8767829742"/>
  </r>
  <r>
    <x v="2256"/>
    <x v="2256"/>
    <n v="3877957347.8304148"/>
    <n v="74840815.375601515"/>
    <n v="-284932.16458978562"/>
    <n v="0"/>
    <n v="0"/>
    <n v="2255"/>
    <n v="4574000"/>
    <n v="5736000"/>
    <n v="2255"/>
    <n v="0"/>
    <n v="0"/>
    <n v="0.43592222088299548"/>
    <n v="0.52536712669357877"/>
    <n v="0"/>
    <n v="0"/>
    <n v="1"/>
    <n v="1"/>
    <n v="4394001.7043525875"/>
    <n v="2500000"/>
    <n v="4408034.4072850132"/>
  </r>
  <r>
    <x v="2257"/>
    <x v="2257"/>
    <n v="3877954840.7214351"/>
    <n v="74840815.375601515"/>
    <n v="-882082.84300757502"/>
    <n v="0"/>
    <n v="0"/>
    <n v="2256"/>
    <n v="4473000"/>
    <n v="5368000"/>
    <n v="2256"/>
    <n v="0"/>
    <n v="0"/>
    <n v="0.43592952918969508"/>
    <n v="0.5253819116240741"/>
    <n v="0"/>
    <n v="0"/>
    <n v="1"/>
    <n v="1"/>
    <n v="4316482.3228433914"/>
    <n v="2500000"/>
    <n v="2502905.8185464628"/>
  </r>
  <r>
    <x v="2258"/>
    <x v="2258"/>
    <n v="3877952333.6119242"/>
    <n v="74840815.375601515"/>
    <n v="-1473262.0147746601"/>
    <n v="0"/>
    <n v="0"/>
    <n v="2257"/>
    <n v="4277000"/>
    <n v="5195000"/>
    <n v="2257"/>
    <n v="0"/>
    <n v="0"/>
    <n v="0.43593895406610328"/>
    <n v="0.52539924339185762"/>
    <n v="0"/>
    <n v="0"/>
    <n v="1"/>
    <n v="1"/>
    <n v="4243606.8722419767"/>
    <n v="2500000"/>
    <n v="587313.63784510433"/>
  </r>
  <r>
    <x v="2259"/>
    <x v="2259"/>
    <n v="3877949826.5019379"/>
    <n v="74840815.375601515"/>
    <n v="-2058529.394956213"/>
    <n v="0"/>
    <n v="0"/>
    <n v="2258"/>
    <n v="6278000"/>
    <n v="8402000"/>
    <n v="2258"/>
    <n v="0"/>
    <n v="0"/>
    <n v="0.43595242087403457"/>
    <n v="0.52541770131360932"/>
    <n v="0"/>
    <n v="0"/>
    <n v="1"/>
    <n v="1"/>
    <n v="4175097.1499381559"/>
    <n v="2500000"/>
    <n v="-1318559.4984020719"/>
  </r>
  <r>
    <x v="2260"/>
    <x v="2260"/>
    <n v="3877947319.3915229"/>
    <n v="74840815.375601515"/>
    <n v="27591765.898533229"/>
    <n v="0"/>
    <n v="0"/>
    <n v="2259"/>
    <n v="6184000"/>
    <n v="8400000"/>
    <n v="2259"/>
    <n v="0"/>
    <n v="0"/>
    <n v="0.43592054920809598"/>
    <n v="0.52540786400100958"/>
    <n v="0"/>
    <n v="0"/>
    <n v="1"/>
    <n v="1"/>
    <n v="16145157.61015345"/>
    <n v="8971856.7392595429"/>
    <n v="13341051.09628723"/>
  </r>
  <r>
    <x v="2261"/>
    <x v="2261"/>
    <n v="3877944812.280725"/>
    <n v="75043058.498419791"/>
    <n v="3298280.2204255611"/>
    <n v="0"/>
    <n v="0"/>
    <n v="2260"/>
    <n v="5099000"/>
    <n v="6483000"/>
    <n v="2260"/>
    <n v="0"/>
    <n v="0"/>
    <n v="0.43590598944627001"/>
    <n v="0.52536193145749532"/>
    <n v="0"/>
    <n v="0"/>
    <n v="1"/>
    <n v="1"/>
    <n v="4643451.3791131265"/>
    <n v="2500000"/>
    <n v="10824992.23669323"/>
  </r>
  <r>
    <x v="2262"/>
    <x v="2262"/>
    <n v="3877942305.1695771"/>
    <n v="74884061.670598969"/>
    <n v="-4.6566128730773926E-10"/>
    <n v="0"/>
    <n v="0"/>
    <n v="2261"/>
    <n v="4809000"/>
    <n v="5943000"/>
    <n v="2261"/>
    <n v="0"/>
    <n v="0"/>
    <n v="0.43590192356675989"/>
    <n v="0.52537173467258214"/>
    <n v="0"/>
    <n v="0"/>
    <n v="1"/>
    <n v="1"/>
    <n v="4477092.0053836107"/>
    <n v="2500000"/>
    <n v="8775482.2886699792"/>
  </r>
  <r>
    <x v="2263"/>
    <x v="2263"/>
    <n v="3877939798.0581169"/>
    <n v="74840815.375601515"/>
    <n v="-600000.00000000047"/>
    <n v="0"/>
    <n v="0"/>
    <n v="2262"/>
    <n v="4742000"/>
    <n v="5482000"/>
    <n v="2262"/>
    <n v="0"/>
    <n v="0"/>
    <n v="0.43590421717533989"/>
    <n v="0.52538516942165892"/>
    <n v="0"/>
    <n v="0"/>
    <n v="1"/>
    <n v="1"/>
    <n v="4394594.9575207513"/>
    <n v="2500000"/>
    <n v="6851965.8360117273"/>
  </r>
  <r>
    <x v="2264"/>
    <x v="2264"/>
    <n v="3877937290.9463758"/>
    <n v="74840815.375601515"/>
    <n v="-1194000.0001341109"/>
    <n v="0"/>
    <n v="0"/>
    <n v="2263"/>
    <n v="4841000"/>
    <n v="6029000"/>
    <n v="2263"/>
    <n v="0"/>
    <n v="0"/>
    <n v="0.43590795288922779"/>
    <n v="0.52540181614829695"/>
    <n v="0"/>
    <n v="0"/>
    <n v="1"/>
    <n v="1"/>
    <n v="4317040.0361675797"/>
    <n v="2500000"/>
    <n v="4924443.5919345599"/>
  </r>
  <r>
    <x v="2265"/>
    <x v="2265"/>
    <n v="3877934783.834383"/>
    <n v="74840815.375601515"/>
    <n v="6854999.9996003509"/>
    <n v="0"/>
    <n v="0"/>
    <n v="2264"/>
    <n v="4629000"/>
    <n v="5709000"/>
    <n v="2264"/>
    <n v="0"/>
    <n v="0"/>
    <n v="0.43590955381865798"/>
    <n v="0.52541415321666207"/>
    <n v="0"/>
    <n v="0"/>
    <n v="1"/>
    <n v="1"/>
    <n v="6482170.4473423064"/>
    <n v="3806977.9200013918"/>
    <n v="7730291.2472149804"/>
  </r>
  <r>
    <x v="2266"/>
    <x v="2266"/>
    <n v="3877932276.7221632"/>
    <n v="74840815.375601515"/>
    <n v="6477794.9999999991"/>
    <n v="0"/>
    <n v="0"/>
    <n v="2265"/>
    <n v="4614000"/>
    <n v="5304000"/>
    <n v="2265"/>
    <n v="0"/>
    <n v="0"/>
    <n v="0.4359256588793653"/>
    <n v="0.52543010311078286"/>
    <n v="0"/>
    <n v="0"/>
    <n v="1"/>
    <n v="1"/>
    <n v="5838378.2302366439"/>
    <n v="3202526.714957722"/>
    <n v="9364342.7151011415"/>
  </r>
  <r>
    <x v="2267"/>
    <x v="2267"/>
    <n v="3877929769.6097369"/>
    <n v="74840815.375601515"/>
    <n v="0"/>
    <n v="0"/>
    <n v="0"/>
    <n v="2266"/>
    <n v="4936000"/>
    <n v="5316000"/>
    <n v="2266"/>
    <n v="0"/>
    <n v="0"/>
    <n v="0.43593851641835307"/>
    <n v="0.52544848180824655"/>
    <n v="0"/>
    <n v="0"/>
    <n v="1"/>
    <n v="1"/>
    <n v="4325013.3834924884"/>
    <n v="2500000"/>
    <n v="7451038.3222794514"/>
  </r>
  <r>
    <x v="2268"/>
    <x v="2268"/>
    <n v="3877927262.4971271"/>
    <n v="74840815.375601515"/>
    <n v="-600000"/>
    <n v="0"/>
    <n v="0"/>
    <n v="2267"/>
    <n v="5863000"/>
    <n v="11626000"/>
    <n v="2267"/>
    <n v="0"/>
    <n v="0"/>
    <n v="0.43593804751318288"/>
    <n v="0.52546619626404101"/>
    <n v="0"/>
    <n v="0"/>
    <n v="1"/>
    <n v="1"/>
    <n v="4251626.86513675"/>
    <n v="2500000"/>
    <n v="5508660.4294069"/>
  </r>
  <r>
    <x v="2269"/>
    <x v="2269"/>
    <n v="3877924755.3843508"/>
    <n v="74840815.375601515"/>
    <n v="95253169.99986589"/>
    <n v="0"/>
    <n v="0"/>
    <n v="2268"/>
    <n v="13705000"/>
    <n v="22268000"/>
    <n v="2268"/>
    <n v="0"/>
    <n v="0"/>
    <n v="0.43591632489827797"/>
    <n v="0.52541967814501667"/>
    <n v="0"/>
    <n v="0"/>
    <n v="1"/>
    <n v="1"/>
    <n v="51295567.017395116"/>
    <n v="28938175.06661997"/>
    <n v="56398029.300351173"/>
  </r>
  <r>
    <x v="2270"/>
    <x v="2270"/>
    <n v="3877922248.2714248"/>
    <n v="77763949.913138539"/>
    <n v="45777334.728080593"/>
    <n v="0"/>
    <n v="0"/>
    <n v="2269"/>
    <n v="13138000"/>
    <n v="16940000"/>
    <n v="2269"/>
    <n v="0"/>
    <n v="0"/>
    <n v="0.4353624340315243"/>
    <n v="0.52474000832549406"/>
    <n v="0"/>
    <n v="0"/>
    <n v="1"/>
    <n v="1"/>
    <n v="27504992.112457879"/>
    <n v="14686445.87749264"/>
    <n v="58824761.006057903"/>
  </r>
  <r>
    <x v="2271"/>
    <x v="2271"/>
    <n v="3877919741.1583648"/>
    <n v="77917301.907154217"/>
    <n v="8332323.6767527536"/>
    <n v="0"/>
    <n v="0"/>
    <n v="2270"/>
    <n v="10461000"/>
    <n v="13279000"/>
    <n v="2270"/>
    <n v="0"/>
    <n v="0"/>
    <n v="0.43539281358312948"/>
    <n v="0.52465402659162463"/>
    <n v="0"/>
    <n v="0"/>
    <n v="1"/>
    <n v="1"/>
    <n v="14453188.813724751"/>
    <n v="9395775.3062888943"/>
    <n v="47789931.446491018"/>
  </r>
  <r>
    <x v="2272"/>
    <x v="2272"/>
    <n v="3877917234.0451851"/>
    <n v="77219980.026616946"/>
    <n v="0"/>
    <n v="0"/>
    <n v="0"/>
    <n v="2271"/>
    <n v="9508000"/>
    <n v="12079000"/>
    <n v="2271"/>
    <n v="0"/>
    <n v="0"/>
    <n v="0.43539780811584278"/>
    <n v="0.52465343943707277"/>
    <n v="0"/>
    <n v="0"/>
    <n v="1"/>
    <n v="1"/>
    <n v="11598273.893299541"/>
    <n v="7855468.6409353418"/>
    <n v="38803904.17926681"/>
  </r>
  <r>
    <x v="2273"/>
    <x v="2273"/>
    <n v="3877914726.9318938"/>
    <n v="76652127.718729928"/>
    <n v="-600000"/>
    <n v="0"/>
    <n v="0"/>
    <n v="2272"/>
    <n v="8752000"/>
    <n v="10860000"/>
    <n v="2272"/>
    <n v="0"/>
    <n v="0"/>
    <n v="0.43539352752720928"/>
    <n v="0.52465324145917369"/>
    <n v="0"/>
    <n v="0"/>
    <n v="1"/>
    <n v="1"/>
    <n v="9917582.0005499609"/>
    <n v="6363051.8629306983"/>
    <n v="31505224.601007011"/>
  </r>
  <r>
    <x v="2274"/>
    <x v="2274"/>
    <n v="3877912219.8185072"/>
    <n v="76190903.651654184"/>
    <n v="-1194000.00013411"/>
    <n v="0"/>
    <n v="0"/>
    <n v="2273"/>
    <n v="7875000"/>
    <n v="9227000"/>
    <n v="2273"/>
    <n v="0"/>
    <n v="0"/>
    <n v="0.43537935761516622"/>
    <n v="0.52465307797017469"/>
    <n v="0"/>
    <n v="0"/>
    <n v="1"/>
    <n v="1"/>
    <n v="8543878.1943710055"/>
    <n v="5166344.229282381"/>
    <n v="25572273.085825808"/>
  </r>
  <r>
    <x v="2275"/>
    <x v="2275"/>
    <n v="3877909712.70503"/>
    <n v="75815983.777688771"/>
    <n v="-1782060.0003996489"/>
    <n v="0"/>
    <n v="0"/>
    <n v="2274"/>
    <n v="7517000"/>
    <n v="8951000"/>
    <n v="2274"/>
    <n v="0"/>
    <n v="0"/>
    <n v="0.43536050946891403"/>
    <n v="0.52465597274924458"/>
    <n v="0"/>
    <n v="0"/>
    <n v="1"/>
    <n v="1"/>
    <n v="7405326.960992502"/>
    <n v="4194185.9105115011"/>
    <n v="20763170.885828748"/>
  </r>
  <r>
    <x v="2276"/>
    <x v="2276"/>
    <n v="3877907205.591475"/>
    <n v="75512083.099232852"/>
    <n v="-2364239.4007939738"/>
    <n v="0"/>
    <n v="0"/>
    <n v="2275"/>
    <n v="6921000"/>
    <n v="8408000"/>
    <n v="2275"/>
    <n v="0"/>
    <n v="0"/>
    <n v="0.43533254993904169"/>
    <n v="0.52465789079916747"/>
    <n v="0"/>
    <n v="0"/>
    <n v="1"/>
    <n v="1"/>
    <n v="6457992.7479237616"/>
    <n v="3403276.560397509"/>
    <n v="16841081.951221678"/>
  </r>
  <r>
    <x v="2277"/>
    <x v="2277"/>
    <n v="3877904698.4778481"/>
    <n v="75264235.280945212"/>
    <n v="-2940597.0073144832"/>
    <n v="0"/>
    <n v="0"/>
    <n v="2276"/>
    <n v="6101000"/>
    <n v="7356000"/>
    <n v="2276"/>
    <n v="0"/>
    <n v="0"/>
    <n v="0.43530273045965329"/>
    <n v="0.52466009792364088"/>
    <n v="0"/>
    <n v="0"/>
    <n v="1"/>
    <n v="1"/>
    <n v="5666480.3963281484"/>
    <n v="2758818.1732577272"/>
    <n v="13647046.522749631"/>
  </r>
  <r>
    <x v="2278"/>
    <x v="2278"/>
    <n v="3877902191.3641572"/>
    <n v="75062395.209065363"/>
    <n v="-3511191.0378986131"/>
    <n v="0"/>
    <n v="0"/>
    <n v="2277"/>
    <n v="5700000"/>
    <n v="6820000"/>
    <n v="2277"/>
    <n v="0"/>
    <n v="0"/>
    <n v="0.43527989027037789"/>
    <n v="0.52466670674551485"/>
    <n v="0"/>
    <n v="0"/>
    <n v="1"/>
    <n v="1"/>
    <n v="5269417.7774388287"/>
    <n v="2500000"/>
    <n v="11067198.11951866"/>
  </r>
  <r>
    <x v="2279"/>
    <x v="2279"/>
    <n v="3877899684.2504082"/>
    <n v="74899367.340775147"/>
    <n v="-4076079.1283044401"/>
    <n v="0"/>
    <n v="0"/>
    <n v="2278"/>
    <n v="5318000"/>
    <n v="6352000"/>
    <n v="2278"/>
    <n v="0"/>
    <n v="0"/>
    <n v="0.43526205853625571"/>
    <n v="0.52467587639730584"/>
    <n v="0"/>
    <n v="0"/>
    <n v="1"/>
    <n v="1"/>
    <n v="5139455.1013647215"/>
    <n v="2500000"/>
    <n v="8953919.7886184175"/>
  </r>
  <r>
    <x v="2280"/>
    <x v="2280"/>
    <n v="3877897177.1366062"/>
    <n v="74840815.375601515"/>
    <n v="-4635318.3379324703"/>
    <n v="0"/>
    <n v="0"/>
    <n v="2279"/>
    <n v="4837000"/>
    <n v="5785000"/>
    <n v="2279"/>
    <n v="0"/>
    <n v="0"/>
    <n v="0.43525308147185282"/>
    <n v="0.52468793647132528"/>
    <n v="0"/>
    <n v="0"/>
    <n v="1"/>
    <n v="1"/>
    <n v="5017278.0613022679"/>
    <n v="2500000"/>
    <n v="7019605.9966556048"/>
  </r>
  <r>
    <x v="2281"/>
    <x v="2281"/>
    <n v="3877894670.022758"/>
    <n v="74840815.375601515"/>
    <n v="-5188965.1555892201"/>
    <n v="0"/>
    <n v="0"/>
    <n v="2280"/>
    <n v="4558000"/>
    <n v="5456000"/>
    <n v="2280"/>
    <n v="0"/>
    <n v="0"/>
    <n v="0.43525478681572038"/>
    <n v="0.52470352218654193"/>
    <n v="0"/>
    <n v="0"/>
    <n v="1"/>
    <n v="1"/>
    <n v="4902420.2454328015"/>
    <n v="2500000"/>
    <n v="5080698.5864512306"/>
  </r>
  <r>
    <x v="2282"/>
    <x v="2282"/>
    <n v="3877892162.9088678"/>
    <n v="74840815.375601515"/>
    <n v="-5017320.5051931525"/>
    <n v="0"/>
    <n v="0"/>
    <n v="2281"/>
    <n v="4448000"/>
    <n v="5271000"/>
    <n v="2281"/>
    <n v="0"/>
    <n v="0"/>
    <n v="0.43526244957721949"/>
    <n v="0.52472107739542384"/>
    <n v="0"/>
    <n v="0"/>
    <n v="1"/>
    <n v="1"/>
    <n v="4794443.1831340212"/>
    <n v="2500000"/>
    <n v="3566452.7313822419"/>
  </r>
  <r>
    <x v="2283"/>
    <x v="2283"/>
    <n v="3877889655.79494"/>
    <n v="74840815.375601515"/>
    <n v="-3407882.301262679"/>
    <n v="0"/>
    <n v="0"/>
    <n v="2282"/>
    <n v="4291000"/>
    <n v="5116000"/>
    <n v="2282"/>
    <n v="0"/>
    <n v="0"/>
    <n v="0.43527241248520482"/>
    <n v="0.52473970965331018"/>
    <n v="0"/>
    <n v="0"/>
    <n v="1"/>
    <n v="1"/>
    <n v="4692934.6711149095"/>
    <n v="2500000"/>
    <n v="2843584.4872912308"/>
  </r>
  <r>
    <x v="2284"/>
    <x v="2284"/>
    <n v="3877887148.6809778"/>
    <n v="74840815.375601515"/>
    <n v="-3973803.4790117731"/>
    <n v="0"/>
    <n v="0"/>
    <n v="2283"/>
    <n v="11774000"/>
    <n v="30232000"/>
    <n v="2283"/>
    <n v="0"/>
    <n v="0"/>
    <n v="0.43528561109045188"/>
    <n v="0.52475924958808262"/>
    <n v="0"/>
    <n v="0"/>
    <n v="1"/>
    <n v="1"/>
    <n v="4597507.1998264026"/>
    <n v="2500000"/>
    <n v="916747.8077863052"/>
  </r>
  <r>
    <x v="2285"/>
    <x v="2285"/>
    <n v="3865578636.9930172"/>
    <n v="74840815.375601515"/>
    <n v="144455219.5548901"/>
    <n v="0"/>
    <n v="12306004.57396787"/>
    <n v="2284"/>
    <n v="15400000"/>
    <n v="28465000"/>
    <n v="2284"/>
    <n v="0"/>
    <n v="449.16916694982712"/>
    <n v="0.43508296407342351"/>
    <n v="0.52433075144994801"/>
    <n v="0"/>
    <n v="0"/>
    <n v="1"/>
    <n v="1"/>
    <n v="77214261.054757193"/>
    <n v="43542452.349165156"/>
    <n v="80565757.315770045"/>
  </r>
  <r>
    <x v="2286"/>
    <x v="2286"/>
    <n v="3840337873.911561"/>
    <n v="79291176.541973442"/>
    <n v="36358084.184089653"/>
    <n v="0"/>
    <n v="0"/>
    <n v="2285"/>
    <n v="15293000"/>
    <n v="23267000"/>
    <n v="2285"/>
    <n v="0"/>
    <n v="0"/>
    <n v="0.43311594315100888"/>
    <n v="0.52240559484995264"/>
    <n v="0"/>
    <n v="0"/>
    <n v="1"/>
    <n v="1"/>
    <n v="23059430.40723462"/>
    <n v="11224706.497988779"/>
    <n v="65858753.764793351"/>
  </r>
  <r>
    <x v="2287"/>
    <x v="2287"/>
    <n v="3844304771.4741759"/>
    <n v="78361799.670507029"/>
    <n v="20115075.540651739"/>
    <n v="0"/>
    <n v="0"/>
    <n v="2286"/>
    <n v="13545000"/>
    <n v="19624000"/>
    <n v="2286"/>
    <n v="0"/>
    <n v="0"/>
    <n v="0.43314830153071898"/>
    <n v="0.52245680478039858"/>
    <n v="0"/>
    <n v="0"/>
    <n v="1"/>
    <n v="1"/>
    <n v="23684543.458826881"/>
    <n v="15098473.776696719"/>
    <n v="61378125.60784217"/>
  </r>
  <r>
    <x v="2288"/>
    <x v="2288"/>
    <n v="3847931294.785028"/>
    <n v="78078656.189628825"/>
    <n v="19953107.96026599"/>
    <n v="0"/>
    <n v="0"/>
    <n v="2287"/>
    <n v="11735000"/>
    <n v="14519000"/>
    <n v="2287"/>
    <n v="0"/>
    <n v="0"/>
    <n v="0.4331849720459523"/>
    <n v="0.52246600968777934"/>
    <n v="0"/>
    <n v="0"/>
    <n v="1"/>
    <n v="1"/>
    <n v="23890637.556847379"/>
    <n v="15253064.005166059"/>
    <n v="60115167.027489237"/>
  </r>
  <r>
    <x v="2289"/>
    <x v="2289"/>
    <n v="3851251297.3422599"/>
    <n v="77998846.288847089"/>
    <n v="5509719.4177962001"/>
    <n v="0"/>
    <n v="0"/>
    <n v="2288"/>
    <n v="10523000"/>
    <n v="13523000"/>
    <n v="2288"/>
    <n v="0"/>
    <n v="0"/>
    <n v="0.43317204896507849"/>
    <n v="0.52239327847354811"/>
    <n v="0"/>
    <n v="0"/>
    <n v="1"/>
    <n v="1"/>
    <n v="16340221.77269361"/>
    <n v="10848826.78963027"/>
    <n v="51205782.855465613"/>
  </r>
  <r>
    <x v="2290"/>
    <x v="2290"/>
    <n v="3854295249.1999121"/>
    <n v="77435837.273462862"/>
    <n v="1439510"/>
    <n v="0"/>
    <n v="0"/>
    <n v="2289"/>
    <n v="9392000"/>
    <n v="12412000"/>
    <n v="2289"/>
    <n v="0"/>
    <n v="0"/>
    <n v="0.43318015393396769"/>
    <n v="0.52238734633708428"/>
    <n v="0"/>
    <n v="0"/>
    <n v="1"/>
    <n v="1"/>
    <n v="13465545.63899764"/>
    <n v="8768810.138871029"/>
    <n v="42372329.019477554"/>
  </r>
  <r>
    <x v="2291"/>
    <x v="2291"/>
    <n v="3857090575.1653848"/>
    <n v="76877626.509327412"/>
    <n v="10076570"/>
    <n v="0"/>
    <n v="0"/>
    <n v="2290"/>
    <n v="20175000"/>
    <n v="29182000"/>
    <n v="2290"/>
    <n v="0"/>
    <n v="0"/>
    <n v="0.43318148304216092"/>
    <n v="0.52238644369820442"/>
    <n v="0"/>
    <n v="0"/>
    <n v="1"/>
    <n v="1"/>
    <n v="15965859.92531023"/>
    <n v="9840125.1453758944"/>
    <n v="39911241.183610909"/>
  </r>
  <r>
    <x v="2292"/>
    <x v="2292"/>
    <n v="3859661959.1520629"/>
    <n v="76722103.454928622"/>
    <n v="51822360"/>
    <n v="0"/>
    <n v="0"/>
    <n v="2291"/>
    <n v="18533000"/>
    <n v="25572000"/>
    <n v="2291"/>
    <n v="0"/>
    <n v="0"/>
    <n v="0.43311811625059138"/>
    <n v="0.52235663595339643"/>
    <n v="0"/>
    <n v="0"/>
    <n v="1"/>
    <n v="1"/>
    <n v="36749768.040352948"/>
    <n v="21365510.464397959"/>
    <n v="60796791.910968527"/>
  </r>
  <r>
    <x v="2293"/>
    <x v="2293"/>
    <n v="3861673134.9647341"/>
    <n v="78041920.080155149"/>
    <n v="9987141.9945793152"/>
    <n v="0"/>
    <n v="0"/>
    <n v="2292"/>
    <n v="12980000"/>
    <n v="17368000"/>
    <n v="2292"/>
    <n v="0"/>
    <n v="0"/>
    <n v="0.43325563733466299"/>
    <n v="0.52232422246679366"/>
    <n v="0"/>
    <n v="0"/>
    <n v="1"/>
    <n v="1"/>
    <n v="15886115.115149761"/>
    <n v="9216317.3834352102"/>
    <n v="49373271.102647193"/>
  </r>
  <r>
    <x v="2294"/>
    <x v="2294"/>
    <n v="3863289782.666615"/>
    <n v="77320035.707640395"/>
    <n v="8637060"/>
    <n v="0"/>
    <n v="0"/>
    <n v="2293"/>
    <n v="11515000"/>
    <n v="18023000"/>
    <n v="2293"/>
    <n v="0"/>
    <n v="0"/>
    <n v="0.43325349400251889"/>
    <n v="0.52233381042969029"/>
    <n v="0"/>
    <n v="0"/>
    <n v="1"/>
    <n v="1"/>
    <n v="16911241.805188369"/>
    <n v="10643635.664668281"/>
    <n v="44824521.214306608"/>
  </r>
  <r>
    <x v="2295"/>
    <x v="2295"/>
    <n v="3864744513.902173"/>
    <n v="77032587.423178092"/>
    <n v="23032160"/>
    <n v="0"/>
    <n v="0"/>
    <n v="2294"/>
    <n v="9981000"/>
    <n v="14681000"/>
    <n v="2294"/>
    <n v="0"/>
    <n v="0"/>
    <n v="0.43326828489029362"/>
    <n v="0.52234723041541331"/>
    <n v="0"/>
    <n v="0"/>
    <n v="1"/>
    <n v="1"/>
    <n v="23240720.69326723"/>
    <n v="13874940.2606031"/>
    <n v="49030009.689988397"/>
  </r>
  <r>
    <x v="2296"/>
    <x v="2296"/>
    <n v="3866053520.4165068"/>
    <n v="77298344.054633975"/>
    <n v="12832816.2709844"/>
    <n v="0"/>
    <n v="0"/>
    <n v="2295"/>
    <n v="10138000"/>
    <n v="14376000"/>
    <n v="2295"/>
    <n v="0"/>
    <n v="0"/>
    <n v="0.43323419961163318"/>
    <n v="0.52228732520355559"/>
    <n v="0"/>
    <n v="0"/>
    <n v="1"/>
    <n v="1"/>
    <n v="18045477.887660481"/>
    <n v="10829439.13079739"/>
    <n v="45736121.269383073"/>
  </r>
  <r>
    <x v="2297"/>
    <x v="2297"/>
    <n v="3867231374.7703691"/>
    <n v="77090193.991659492"/>
    <n v="2879020"/>
    <n v="0"/>
    <n v="0"/>
    <n v="2296"/>
    <n v="9240000"/>
    <n v="12893000"/>
    <n v="2296"/>
    <n v="0"/>
    <n v="0"/>
    <n v="0.43323886195956829"/>
    <n v="0.52227797576249801"/>
    <n v="0"/>
    <n v="0"/>
    <n v="1"/>
    <n v="1"/>
    <n v="13140208.21648862"/>
    <n v="8195549.7208717344"/>
    <n v="38713318.614672683"/>
  </r>
  <r>
    <x v="2298"/>
    <x v="2298"/>
    <n v="3868291192.259563"/>
    <n v="76646403.362416923"/>
    <n v="0"/>
    <n v="0"/>
    <n v="0"/>
    <n v="2297"/>
    <n v="9070000"/>
    <n v="12036000"/>
    <n v="2297"/>
    <n v="0"/>
    <n v="0"/>
    <n v="0.43323785145764471"/>
    <n v="0.52227819951782728"/>
    <n v="0"/>
    <n v="0"/>
    <n v="1"/>
    <n v="1"/>
    <n v="11009649.371238761"/>
    <n v="6318068.1726526469"/>
    <n v="31448543.250217579"/>
  </r>
  <r>
    <x v="2299"/>
    <x v="2299"/>
    <n v="3869244776.642344"/>
    <n v="76187321.797860205"/>
    <n v="-600000"/>
    <n v="0"/>
    <n v="0"/>
    <n v="2298"/>
    <n v="8613000"/>
    <n v="11536000"/>
    <n v="2298"/>
    <n v="0"/>
    <n v="0"/>
    <n v="0.43321961840835083"/>
    <n v="0.52227729874433226"/>
    <n v="0"/>
    <n v="0"/>
    <n v="1"/>
    <n v="1"/>
    <n v="9604572.2876895797"/>
    <n v="5158104.2468699319"/>
    <n v="25517381.31565249"/>
  </r>
  <r>
    <x v="2300"/>
    <x v="2300"/>
    <n v="3870102751.2939572"/>
    <n v="75812515.012521476"/>
    <n v="6003549.9998658895"/>
    <n v="0"/>
    <n v="0"/>
    <n v="2299"/>
    <n v="8552000"/>
    <n v="11482000"/>
    <n v="2299"/>
    <n v="0"/>
    <n v="0"/>
    <n v="0.43318918494803921"/>
    <n v="0.52227422410093327"/>
    <n v="0"/>
    <n v="0"/>
    <n v="1"/>
    <n v="1"/>
    <n v="11218706.27645441"/>
    <n v="6261777.1161921546"/>
    <n v="24645271.529732861"/>
  </r>
  <r>
    <x v="2301"/>
    <x v="2301"/>
    <n v="3870874677.2456689"/>
    <n v="75757403.945089981"/>
    <n v="15114855"/>
    <n v="0"/>
    <n v="0"/>
    <n v="2300"/>
    <n v="8843000"/>
    <n v="13172000"/>
    <n v="2300"/>
    <n v="0"/>
    <n v="0"/>
    <n v="0.4331759224645817"/>
    <n v="0.52227430668469865"/>
    <n v="0"/>
    <n v="0"/>
    <n v="1"/>
    <n v="1"/>
    <n v="15176406.614288229"/>
    <n v="8301738.9198701242"/>
    <n v="28295609.338805798"/>
  </r>
  <r>
    <x v="2302"/>
    <x v="2302"/>
    <n v="3871569159.4197979"/>
    <n v="75988079.04631184"/>
    <n v="6477795"/>
    <n v="0"/>
    <n v="0"/>
    <n v="2301"/>
    <n v="8218000"/>
    <n v="11014000"/>
    <n v="2301"/>
    <n v="0"/>
    <n v="0"/>
    <n v="0.43317591113206882"/>
    <n v="0.52227136450659373"/>
    <n v="0"/>
    <n v="0"/>
    <n v="1"/>
    <n v="1"/>
    <n v="11282216.32445026"/>
    <n v="6296084.7688357476"/>
    <n v="26528803.142753288"/>
  </r>
  <r>
    <x v="2303"/>
    <x v="2303"/>
    <n v="3872193942.2412028"/>
    <n v="75876429.599211127"/>
    <n v="0"/>
    <n v="0"/>
    <n v="0"/>
    <n v="2302"/>
    <n v="7684000"/>
    <n v="9965000"/>
    <n v="2302"/>
    <n v="0"/>
    <n v="0"/>
    <n v="0.43316639906942728"/>
    <n v="0.52227175979373563"/>
    <n v="0"/>
    <n v="0"/>
    <n v="1"/>
    <n v="1"/>
    <n v="8302224.9869999709"/>
    <n v="4267729.1019134549"/>
    <n v="21523300.739084508"/>
  </r>
  <r>
    <x v="2304"/>
    <x v="2304"/>
    <n v="3872755995.6875439"/>
    <n v="75560117.840128809"/>
    <n v="-600000"/>
    <n v="0"/>
    <n v="0"/>
    <n v="2303"/>
    <n v="7196000"/>
    <n v="9277000"/>
    <n v="2303"/>
    <n v="0"/>
    <n v="0"/>
    <n v="0.4331365983593487"/>
    <n v="0.52227120744158162"/>
    <n v="0"/>
    <n v="0"/>
    <n v="1"/>
    <n v="1"/>
    <n v="7359896.2503450774"/>
    <n v="3531149.705396405"/>
    <n v="17440204.338396769"/>
  </r>
  <r>
    <x v="2305"/>
    <x v="2305"/>
    <n v="3873261592.7344761"/>
    <n v="75302095.507733643"/>
    <n v="-1194000.00013411"/>
    <n v="0"/>
    <n v="0"/>
    <n v="2304"/>
    <n v="6882000"/>
    <n v="8823000"/>
    <n v="2304"/>
    <n v="0"/>
    <n v="0"/>
    <n v="0.4331032429377919"/>
    <n v="0.52227125416192055"/>
    <n v="0"/>
    <n v="0"/>
    <n v="1"/>
    <n v="1"/>
    <n v="6491828.226428099"/>
    <n v="2856505.2560948911"/>
    <n v="14131788.577385619"/>
  </r>
  <r>
    <x v="2306"/>
    <x v="2306"/>
    <n v="3873716379.0562758"/>
    <n v="75093027.42130658"/>
    <n v="-1782060.0003996489"/>
    <n v="0"/>
    <n v="0"/>
    <n v="2305"/>
    <n v="6360000"/>
    <n v="8170000"/>
    <n v="2305"/>
    <n v="0"/>
    <n v="0"/>
    <n v="0.43306373793510572"/>
    <n v="0.52227091711642359"/>
    <n v="0"/>
    <n v="0"/>
    <n v="1"/>
    <n v="1"/>
    <n v="5953486.7652111948"/>
    <n v="2500000"/>
    <n v="11445552.42957402"/>
  </r>
  <r>
    <x v="2307"/>
    <x v="2307"/>
    <n v="3874125435.7563581"/>
    <n v="74923276.612556189"/>
    <n v="-2364239.4007939738"/>
    <n v="0"/>
    <n v="0"/>
    <n v="2306"/>
    <n v="6101000"/>
    <n v="7681000"/>
    <n v="2306"/>
    <n v="0"/>
    <n v="0"/>
    <n v="0.43302989999319352"/>
    <n v="0.52227293436796962"/>
    <n v="0"/>
    <n v="0"/>
    <n v="1"/>
    <n v="1"/>
    <n v="5782543.7684285725"/>
    <n v="2500000"/>
    <n v="9249735.5581097659"/>
  </r>
  <r>
    <x v="2308"/>
    <x v="2308"/>
    <n v="3874493335.8247051"/>
    <n v="74840815.375601515"/>
    <n v="-2940597.0073144832"/>
    <n v="0"/>
    <n v="0"/>
    <n v="2307"/>
    <n v="5927000"/>
    <n v="7272000"/>
    <n v="2307"/>
    <n v="0"/>
    <n v="0"/>
    <n v="0.43300248271093089"/>
    <n v="0.52227772845263853"/>
    <n v="0"/>
    <n v="0"/>
    <n v="1"/>
    <n v="1"/>
    <n v="5621841.4037404396"/>
    <n v="2500000"/>
    <n v="7288139.6008912288"/>
  </r>
  <r>
    <x v="2309"/>
    <x v="2309"/>
    <n v="3874824194.9495211"/>
    <n v="74840815.375601515"/>
    <n v="-3511191.0378986131"/>
    <n v="0"/>
    <n v="0"/>
    <n v="2308"/>
    <n v="5904000"/>
    <n v="7138000"/>
    <n v="2308"/>
    <n v="0"/>
    <n v="0"/>
    <n v="0.43297929501540811"/>
    <n v="0.5222848122987418"/>
    <n v="0"/>
    <n v="0"/>
    <n v="1"/>
    <n v="1"/>
    <n v="5470766.1885960717"/>
    <n v="2500000"/>
    <n v="5327783.7767499909"/>
  </r>
  <r>
    <x v="2310"/>
    <x v="2310"/>
    <n v="3875121717.247684"/>
    <n v="74840815.375601515"/>
    <n v="-4076079.1283044401"/>
    <n v="0"/>
    <n v="0"/>
    <n v="2309"/>
    <n v="6042000"/>
    <n v="7156000"/>
    <n v="2309"/>
    <n v="0"/>
    <n v="0"/>
    <n v="0.43295666184630599"/>
    <n v="0.52229238039051618"/>
    <n v="0"/>
    <n v="0"/>
    <n v="1"/>
    <n v="1"/>
    <n v="5328741.3921644213"/>
    <n v="2500000"/>
    <n v="3418468.591231978"/>
  </r>
  <r>
    <x v="2311"/>
    <x v="2311"/>
    <n v="3875389236.4221368"/>
    <n v="74840815.375601515"/>
    <n v="10479536.662067531"/>
    <n v="0"/>
    <n v="0"/>
    <n v="2310"/>
    <n v="5854000"/>
    <n v="8933000"/>
    <n v="2310"/>
    <n v="0"/>
    <n v="0"/>
    <n v="0.43293068786585392"/>
    <n v="0.52229939732204944"/>
    <n v="0"/>
    <n v="0"/>
    <n v="1"/>
    <n v="1"/>
    <n v="9673052.0143024903"/>
    <n v="5237227.0965011464"/>
    <n v="9757496.4060837459"/>
  </r>
  <r>
    <x v="2312"/>
    <x v="2312"/>
    <n v="3875629752.803494"/>
    <n v="74840815.375601515"/>
    <n v="12235835"/>
    <n v="0"/>
    <n v="0"/>
    <n v="2311"/>
    <n v="5555000"/>
    <n v="7022000"/>
    <n v="2311"/>
    <n v="0"/>
    <n v="0"/>
    <n v="0.43293727689976269"/>
    <n v="0.52230295348071287"/>
    <n v="0"/>
    <n v="0"/>
    <n v="1"/>
    <n v="1"/>
    <n v="9800403.7819343172"/>
    <n v="4924394.4365923833"/>
    <n v="14540411.02436382"/>
  </r>
  <r>
    <x v="2313"/>
    <x v="2313"/>
    <n v="3875845966.68749"/>
    <n v="75118849.421693489"/>
    <n v="0"/>
    <n v="0"/>
    <n v="0"/>
    <n v="2312"/>
    <n v="5583000"/>
    <n v="6692000"/>
    <n v="2312"/>
    <n v="0"/>
    <n v="0"/>
    <n v="0.43294594122539032"/>
    <n v="0.52230676810306109"/>
    <n v="0"/>
    <n v="0"/>
    <n v="1"/>
    <n v="1"/>
    <n v="5317252.5594041292"/>
    <n v="2500000"/>
    <n v="11761307.863621021"/>
  </r>
  <r>
    <x v="2314"/>
    <x v="2314"/>
    <n v="3876040308.3386402"/>
    <n v="74943230.085500285"/>
    <n v="-600000"/>
    <n v="0"/>
    <n v="0"/>
    <n v="2313"/>
    <n v="5627000"/>
    <n v="7166000"/>
    <n v="2313"/>
    <n v="0"/>
    <n v="0"/>
    <n v="0.43293091730727451"/>
    <n v="0.52231697577867631"/>
    <n v="0"/>
    <n v="0"/>
    <n v="1"/>
    <n v="1"/>
    <n v="5184424.2590421233"/>
    <n v="2500000"/>
    <n v="9503618.9313100409"/>
  </r>
  <r>
    <x v="2315"/>
    <x v="2315"/>
    <n v="3876214964.9935288"/>
    <n v="74840815.375601515"/>
    <n v="13201099.99986589"/>
    <n v="0"/>
    <n v="0"/>
    <n v="2314"/>
    <n v="5578000"/>
    <n v="7188000"/>
    <n v="2314"/>
    <n v="0"/>
    <n v="0"/>
    <n v="0.43291486472118718"/>
    <n v="0.52232344874595649"/>
    <n v="0"/>
    <n v="0"/>
    <n v="1"/>
    <n v="1"/>
    <n v="10648637.415335439"/>
    <n v="5740624.0451978166"/>
    <n v="15480457.834217791"/>
  </r>
  <r>
    <x v="2316"/>
    <x v="2316"/>
    <n v="3876371905.1637568"/>
    <n v="75178253.62052609"/>
    <n v="9356815"/>
    <n v="0"/>
    <n v="0"/>
    <n v="2315"/>
    <n v="5205000"/>
    <n v="6431000"/>
    <n v="2315"/>
    <n v="0"/>
    <n v="0"/>
    <n v="0.43292431360794442"/>
    <n v="0.52232294789353872"/>
    <n v="0"/>
    <n v="0"/>
    <n v="1"/>
    <n v="1"/>
    <n v="9175800.1042776965"/>
    <n v="5025321.3343880204"/>
    <n v="17668796.177279752"/>
  </r>
  <r>
    <x v="2317"/>
    <x v="2317"/>
    <n v="3876512900.508564"/>
    <n v="75316540.868226513"/>
    <n v="0"/>
    <n v="0"/>
    <n v="0"/>
    <n v="2316"/>
    <n v="5129000"/>
    <n v="5975000"/>
    <n v="2316"/>
    <n v="0"/>
    <n v="0"/>
    <n v="0.4329367329363969"/>
    <n v="0.52232950180076099"/>
    <n v="0"/>
    <n v="0"/>
    <n v="1"/>
    <n v="1"/>
    <n v="5460587.7880711928"/>
    <n v="2768542.5689875521"/>
    <n v="14303584.02022386"/>
  </r>
  <r>
    <x v="2318"/>
    <x v="2318"/>
    <n v="3876639545.5201898"/>
    <n v="75103883.657972589"/>
    <n v="-600000"/>
    <n v="0"/>
    <n v="0"/>
    <n v="2317"/>
    <n v="5180000"/>
    <n v="6261000"/>
    <n v="2317"/>
    <n v="0"/>
    <n v="0"/>
    <n v="0.43293553033978321"/>
    <n v="0.52234445989333089"/>
    <n v="0"/>
    <n v="0"/>
    <n v="1"/>
    <n v="1"/>
    <n v="5066717.678225589"/>
    <n v="2500000"/>
    <n v="11599255.90680005"/>
  </r>
  <r>
    <x v="2319"/>
    <x v="2319"/>
    <n v="3876753275.2406778"/>
    <n v="74932989.567088544"/>
    <n v="4564039.9998658895"/>
    <n v="0"/>
    <n v="0"/>
    <n v="2318"/>
    <n v="5137000"/>
    <n v="6262000"/>
    <n v="2318"/>
    <n v="0"/>
    <n v="0"/>
    <n v="0.43292973243638327"/>
    <n v="0.52235703220120222"/>
    <n v="0"/>
    <n v="0"/>
    <n v="1"/>
    <n v="1"/>
    <n v="6431144.0342659606"/>
    <n v="3562869.5316649401"/>
    <n v="12556053.583789829"/>
  </r>
  <r>
    <x v="2320"/>
    <x v="2320"/>
    <n v="3876855381.2069988"/>
    <n v="74993452.300274462"/>
    <n v="0"/>
    <n v="0"/>
    <n v="0"/>
    <n v="2319"/>
    <n v="5259000"/>
    <n v="6343000"/>
    <n v="2319"/>
    <n v="0"/>
    <n v="0"/>
    <n v="0.43293643496310857"/>
    <n v="0.52237079451259105"/>
    <n v="0"/>
    <n v="0"/>
    <n v="1"/>
    <n v="1"/>
    <n v="4913670.5281209946"/>
    <n v="2500000"/>
    <n v="10147077.956363229"/>
  </r>
  <r>
    <x v="2321"/>
    <x v="2321"/>
    <n v="3876947025.8016381"/>
    <n v="74841222.362728298"/>
    <n v="8756815"/>
    <n v="0"/>
    <n v="0"/>
    <n v="2320"/>
    <n v="5109000"/>
    <n v="6143000"/>
    <n v="2320"/>
    <n v="0"/>
    <n v="0"/>
    <n v="0.43292885769805528"/>
    <n v="0.52238245139525641"/>
    <n v="0"/>
    <n v="0"/>
    <n v="1"/>
    <n v="1"/>
    <n v="8030678.6825781874"/>
    <n v="4369828.2550966796"/>
    <n v="13344408.87358165"/>
  </r>
  <r>
    <x v="2322"/>
    <x v="2322"/>
    <n v="3877029255.1681252"/>
    <n v="75043270.685800195"/>
    <n v="0"/>
    <n v="0"/>
    <n v="0"/>
    <n v="2321"/>
    <n v="4960000"/>
    <n v="5733000"/>
    <n v="2321"/>
    <n v="0"/>
    <n v="0"/>
    <n v="0.43294078461469282"/>
    <n v="0.52239375960276746"/>
    <n v="0"/>
    <n v="0"/>
    <n v="1"/>
    <n v="1"/>
    <n v="4847800.6982169244"/>
    <n v="2500000"/>
    <n v="10793601.5389117"/>
  </r>
  <r>
    <x v="2323"/>
    <x v="2323"/>
    <n v="3877103010.8350019"/>
    <n v="74882078.004218787"/>
    <n v="-600000"/>
    <n v="0"/>
    <n v="0"/>
    <n v="2322"/>
    <n v="9694000"/>
    <n v="16658000"/>
    <n v="2322"/>
    <n v="0"/>
    <n v="0"/>
    <n v="0.43293986931724482"/>
    <n v="0.52240949870130782"/>
    <n v="0"/>
    <n v="0"/>
    <n v="1"/>
    <n v="1"/>
    <n v="4743095.7131528538"/>
    <n v="2500000"/>
    <n v="8755466.9216827545"/>
  </r>
  <r>
    <x v="2324"/>
    <x v="2324"/>
    <n v="3877169140.1773839"/>
    <n v="74840815.375601515"/>
    <n v="72221009.99986589"/>
    <n v="0"/>
    <n v="0"/>
    <n v="2323"/>
    <n v="6820000"/>
    <n v="10817000"/>
    <n v="2323"/>
    <n v="0"/>
    <n v="0"/>
    <n v="0.43281005322038701"/>
    <n v="0.52229668033932786"/>
    <n v="0"/>
    <n v="0"/>
    <n v="1"/>
    <n v="1"/>
    <n v="40364426.566103034"/>
    <n v="22689231.248915251"/>
    <n v="47028661.845130287"/>
  </r>
  <r>
    <x v="2325"/>
    <x v="2325"/>
    <n v="3877228405.8323569"/>
    <n v="77171873.26183629"/>
    <n v="15618885.03364476"/>
    <n v="0"/>
    <n v="0"/>
    <n v="2324"/>
    <n v="5340000"/>
    <n v="7321000"/>
    <n v="2324"/>
    <n v="0"/>
    <n v="0"/>
    <n v="0.43216347145135542"/>
    <n v="0.52155067204188899"/>
    <n v="0"/>
    <n v="0"/>
    <n v="1"/>
    <n v="1"/>
    <n v="12762104.225293299"/>
    <n v="6626263.9346557613"/>
    <n v="38172159.735445082"/>
  </r>
  <r>
    <x v="2326"/>
    <x v="2326"/>
    <n v="3877281494.1728382"/>
    <n v="76612206.012535304"/>
    <n v="0"/>
    <n v="0"/>
    <n v="0"/>
    <n v="2325"/>
    <n v="5417000"/>
    <n v="6511000"/>
    <n v="2325"/>
    <n v="0"/>
    <n v="0"/>
    <n v="0.43217059542681041"/>
    <n v="0.52153458591007906"/>
    <n v="0"/>
    <n v="0"/>
    <n v="1"/>
    <n v="1"/>
    <n v="9681899.7346547395"/>
    <n v="6334636.9618535871"/>
    <n v="31003182.141047951"/>
  </r>
  <r>
    <x v="2327"/>
    <x v="2327"/>
    <n v="3877329022.934031"/>
    <n v="76159178.178197756"/>
    <n v="2998775"/>
    <n v="0"/>
    <n v="0"/>
    <n v="2326"/>
    <n v="9210000"/>
    <n v="14147000"/>
    <n v="2326"/>
    <n v="0"/>
    <n v="0"/>
    <n v="0.43217919300107338"/>
    <n v="0.52153863737422734"/>
    <n v="0"/>
    <n v="0"/>
    <n v="1"/>
    <n v="1"/>
    <n v="9373725.9452095665"/>
    <n v="6121267.5107828584"/>
    <n v="27158913.237534139"/>
  </r>
  <r>
    <x v="2328"/>
    <x v="2328"/>
    <n v="3877371548.0772471"/>
    <n v="75916248.026298389"/>
    <n v="59019910.000000007"/>
    <n v="0"/>
    <n v="0"/>
    <n v="2327"/>
    <n v="8017000"/>
    <n v="12120000"/>
    <n v="2327"/>
    <n v="0"/>
    <n v="0"/>
    <n v="0.43215631296862428"/>
    <n v="0.52152091595156769"/>
    <n v="0"/>
    <n v="0"/>
    <n v="1"/>
    <n v="1"/>
    <n v="37103487.389384307"/>
    <n v="21443823.137275439"/>
    <n v="54355076.944274209"/>
  </r>
  <r>
    <x v="2329"/>
    <x v="2329"/>
    <n v="3877409569.9673281"/>
    <n v="77634850.014395416"/>
    <n v="11956374.47768753"/>
    <n v="0"/>
    <n v="0"/>
    <n v="2328"/>
    <n v="9600000"/>
    <n v="13428000"/>
    <n v="2328"/>
    <n v="0"/>
    <n v="0"/>
    <n v="0.43169168733772117"/>
    <n v="0.52098713612449898"/>
    <n v="0"/>
    <n v="0"/>
    <n v="1"/>
    <n v="1"/>
    <n v="14019850.38022593"/>
    <n v="8043465.1548034456"/>
    <n v="44114453.839513302"/>
  </r>
  <r>
    <x v="2330"/>
    <x v="2330"/>
    <n v="3877443538.9323239"/>
    <n v="76987716.270939067"/>
    <n v="82052070"/>
    <n v="0"/>
    <n v="0"/>
    <n v="2329"/>
    <n v="19609000"/>
    <n v="35488000"/>
    <n v="2329"/>
    <n v="0"/>
    <n v="0"/>
    <n v="0.43168861027602939"/>
    <n v="0.52098759067763645"/>
    <n v="0"/>
    <n v="0"/>
    <n v="1"/>
    <n v="1"/>
    <n v="52622347.639957823"/>
    <n v="30990290.78147183"/>
    <n v="80758770.57627593"/>
  </r>
  <r>
    <x v="2331"/>
    <x v="2331"/>
    <n v="3877473860.26721"/>
    <n v="79303373.592146084"/>
    <n v="19049540.4968093"/>
    <n v="0"/>
    <n v="0"/>
    <n v="2330"/>
    <n v="10696000"/>
    <n v="16922000"/>
    <n v="2330"/>
    <n v="0"/>
    <n v="0"/>
    <n v="0.43154782665857011"/>
    <n v="0.52096116006707227"/>
    <n v="0"/>
    <n v="0"/>
    <n v="1"/>
    <n v="1"/>
    <n v="20956705.619108591"/>
    <n v="12236331.229228981"/>
    <n v="65966684.784733899"/>
  </r>
  <r>
    <x v="2332"/>
    <x v="2332"/>
    <n v="3877500898.737215"/>
    <n v="78368620.134872794"/>
    <n v="911898.9859071821"/>
    <n v="0"/>
    <n v="0"/>
    <n v="2331"/>
    <n v="8117000"/>
    <n v="12158000"/>
    <n v="2331"/>
    <n v="0"/>
    <n v="0"/>
    <n v="0.43155136088633511"/>
    <n v="0.52095688033828624"/>
    <n v="0"/>
    <n v="0"/>
    <n v="1"/>
    <n v="1"/>
    <n v="16004191.788217541"/>
    <n v="10890782.07862477"/>
    <n v="53565061.397382803"/>
  </r>
  <r>
    <x v="2333"/>
    <x v="2333"/>
    <n v="3877524982.6308231"/>
    <n v="77584926.712559327"/>
    <n v="-153169.49670165539"/>
    <n v="0"/>
    <n v="0"/>
    <n v="2332"/>
    <n v="7497000"/>
    <n v="9913000"/>
    <n v="2332"/>
    <n v="0"/>
    <n v="0"/>
    <n v="0.43153153848165798"/>
    <n v="0.52094423880651153"/>
    <n v="0"/>
    <n v="0"/>
    <n v="1"/>
    <n v="1"/>
    <n v="13636102.024747079"/>
    <n v="8777984.1085243616"/>
    <n v="43470331.704373688"/>
  </r>
  <r>
    <x v="2334"/>
    <x v="2334"/>
    <n v="3877546407.4074721"/>
    <n v="76947012.383656844"/>
    <n v="-751637.80176887498"/>
    <n v="0"/>
    <n v="0"/>
    <n v="2333"/>
    <n v="6600000"/>
    <n v="9062000"/>
    <n v="2333"/>
    <n v="0"/>
    <n v="0"/>
    <n v="0.43152789669477848"/>
    <n v="0.52093429788536116"/>
    <n v="0"/>
    <n v="0"/>
    <n v="1"/>
    <n v="1"/>
    <n v="11730034.368144721"/>
    <n v="7127006.276107328"/>
    <n v="35271004.861603647"/>
  </r>
  <r>
    <x v="2335"/>
    <x v="2335"/>
    <n v="3877565438.980474"/>
    <n v="76428873.885705769"/>
    <n v="-1344121.42391919"/>
    <n v="0"/>
    <n v="0"/>
    <n v="2334"/>
    <n v="6254000"/>
    <n v="8363000"/>
    <n v="2334"/>
    <n v="0"/>
    <n v="0"/>
    <n v="0.43153060736252091"/>
    <n v="0.52093192139954791"/>
    <n v="0"/>
    <n v="0"/>
    <n v="1"/>
    <n v="1"/>
    <n v="10149771.835509731"/>
    <n v="5786551.9761932828"/>
    <n v="28651350.43418346"/>
  </r>
  <r>
    <x v="2336"/>
    <x v="2336"/>
    <n v="3877582316.671649"/>
    <n v="76010559.325529024"/>
    <n v="-1930680.2099804331"/>
    <n v="0"/>
    <n v="0"/>
    <n v="2335"/>
    <n v="5669000"/>
    <n v="7620000"/>
    <n v="2335"/>
    <n v="0"/>
    <n v="0"/>
    <n v="0.43153519605302387"/>
    <n v="0.52093482323086826"/>
    <n v="0"/>
    <n v="0"/>
    <n v="1"/>
    <n v="1"/>
    <n v="8833543.0528906323"/>
    <n v="4695765.3046595762"/>
    <n v="23235523.272340149"/>
  </r>
  <r>
    <x v="2337"/>
    <x v="2337"/>
    <n v="3877597255.8704901"/>
    <n v="75668317.992232919"/>
    <n v="-2511373.4083121689"/>
    <n v="0"/>
    <n v="0"/>
    <n v="2336"/>
    <n v="5573000"/>
    <n v="6919000"/>
    <n v="2336"/>
    <n v="0"/>
    <n v="0"/>
    <n v="0.43154162223025438"/>
    <n v="0.52094167736947428"/>
    <n v="0"/>
    <n v="0"/>
    <n v="1"/>
    <n v="1"/>
    <n v="7731944.8373013074"/>
    <n v="3806103.7055657329"/>
    <n v="18826975.890961591"/>
  </r>
  <r>
    <x v="2338"/>
    <x v="2338"/>
    <n v="3877610450.4274101"/>
    <n v="75389729.498063087"/>
    <n v="-3086259.6747903829"/>
    <n v="0"/>
    <n v="0"/>
    <n v="2337"/>
    <n v="5046000"/>
    <n v="6411000"/>
    <n v="2337"/>
    <n v="0"/>
    <n v="0"/>
    <n v="0.43154315079095668"/>
    <n v="0.52095198152803757"/>
    <n v="0"/>
    <n v="0"/>
    <n v="1"/>
    <n v="1"/>
    <n v="6807629.1726747686"/>
    <n v="3081028.2325577838"/>
    <n v="15231265.16647274"/>
  </r>
  <r>
    <x v="2339"/>
    <x v="2339"/>
    <n v="3877622074.8076611"/>
    <n v="75162506.435782552"/>
    <n v="-3655397.0787323122"/>
    <n v="0"/>
    <n v="0"/>
    <n v="2338"/>
    <n v="4742000"/>
    <n v="5717000"/>
    <n v="2338"/>
    <n v="0"/>
    <n v="0"/>
    <n v="0.43154712777889292"/>
    <n v="0.5209649644542087"/>
    <n v="0"/>
    <n v="0"/>
    <n v="1"/>
    <n v="1"/>
    <n v="6039296.5723648509"/>
    <n v="2500000"/>
    <n v="12324382.956652779"/>
  </r>
  <r>
    <x v="2340"/>
    <x v="2340"/>
    <n v="3850552219.5975089"/>
    <n v="74978812.382502437"/>
    <n v="-4218843.1087620342"/>
    <n v="0"/>
    <n v="0"/>
    <n v="2339"/>
    <n v="4737000"/>
    <n v="5702000"/>
    <n v="2339"/>
    <n v="0"/>
    <n v="0"/>
    <n v="0.4315509829521138"/>
    <n v="0.52098140589416997"/>
    <n v="0"/>
    <n v="0"/>
    <n v="1"/>
    <n v="1"/>
    <n v="5863212.9925709385"/>
    <n v="2500000"/>
    <n v="10002788.35197873"/>
  </r>
  <r>
    <x v="2341"/>
    <x v="2341"/>
    <n v="3877641225.4106879"/>
    <n v="74840815.375601515"/>
    <n v="-4776654.6786173992"/>
    <n v="0"/>
    <n v="0"/>
    <n v="2340"/>
    <n v="4871000"/>
    <n v="5888000"/>
    <n v="2340"/>
    <n v="0"/>
    <n v="0"/>
    <n v="0.43155494523035842"/>
    <n v="0.52099799089008969"/>
    <n v="0"/>
    <n v="0"/>
    <n v="1"/>
    <n v="1"/>
    <n v="5697678.0002739634"/>
    <n v="2500000"/>
    <n v="8041594.0222618822"/>
  </r>
  <r>
    <x v="2342"/>
    <x v="2342"/>
    <n v="3877649020.1350389"/>
    <n v="74840815.375601515"/>
    <n v="4027926.8671011091"/>
    <n v="0"/>
    <n v="0"/>
    <n v="2341"/>
    <n v="5569000"/>
    <n v="6830000"/>
    <n v="2341"/>
    <n v="0"/>
    <n v="0"/>
    <n v="0.43155601162203883"/>
    <n v="0.52101361028960724"/>
    <n v="0"/>
    <n v="0"/>
    <n v="1"/>
    <n v="1"/>
    <n v="7446395.6390022105"/>
    <n v="4104700.2113689841"/>
    <n v="11258422.329321841"/>
  </r>
  <r>
    <x v="2343"/>
    <x v="2343"/>
    <n v="3877655784.6692629"/>
    <n v="74911451.335807815"/>
    <n v="0"/>
    <n v="0"/>
    <n v="0"/>
    <n v="2342"/>
    <n v="4570000"/>
    <n v="5681000"/>
    <n v="2342"/>
    <n v="0"/>
    <n v="0"/>
    <n v="0.43156008836255388"/>
    <n v="0.52102452995867399"/>
    <n v="0"/>
    <n v="0"/>
    <n v="1"/>
    <n v="1"/>
    <n v="5462425.1874633208"/>
    <n v="2500000"/>
    <n v="9106736.3280115612"/>
  </r>
  <r>
    <x v="2344"/>
    <x v="2344"/>
    <n v="3877661622.032999"/>
    <n v="74840815.375601515"/>
    <n v="-600000"/>
    <n v="0"/>
    <n v="0"/>
    <n v="2343"/>
    <n v="8348000"/>
    <n v="9454000"/>
    <n v="2343"/>
    <n v="0"/>
    <n v="0"/>
    <n v="0.43156760276483652"/>
    <n v="0.52104120300570944"/>
    <n v="0"/>
    <n v="0"/>
    <n v="1"/>
    <n v="1"/>
    <n v="5320900.0729461554"/>
    <n v="2500000"/>
    <n v="7159278.5307988469"/>
  </r>
  <r>
    <x v="2345"/>
    <x v="2345"/>
    <n v="3877666624.9438591"/>
    <n v="74840815.375601515"/>
    <n v="91654394.99986589"/>
    <n v="0"/>
    <n v="0"/>
    <n v="2344"/>
    <n v="52152000"/>
    <n v="65530000"/>
    <n v="2344"/>
    <n v="0"/>
    <n v="0"/>
    <n v="0.43147957985564322"/>
    <n v="0.52102940883843651"/>
    <n v="0"/>
    <n v="0"/>
    <n v="1"/>
    <n v="1"/>
    <n v="50661624.100347698"/>
    <n v="28102800.454154588"/>
    <n v="56071326.146523632"/>
  </r>
  <r>
    <x v="2346"/>
    <x v="2346"/>
    <n v="3877670876.8476391"/>
    <n v="77743304.623025566"/>
    <n v="70682877.196606681"/>
    <n v="0"/>
    <n v="0"/>
    <n v="2345"/>
    <n v="28991000"/>
    <n v="38219000"/>
    <n v="2345"/>
    <n v="0"/>
    <n v="0"/>
    <n v="0.43282114518663728"/>
    <n v="0.52200782132908541"/>
    <n v="0"/>
    <n v="0"/>
    <n v="1"/>
    <n v="1"/>
    <n v="41433377.296563827"/>
    <n v="22166750.23314834"/>
    <n v="72730935.23016119"/>
  </r>
  <r>
    <x v="2347"/>
    <x v="2347"/>
    <n v="3877674452.8455029"/>
    <n v="78796072.123647824"/>
    <n v="15172044.423419509"/>
    <n v="0"/>
    <n v="0"/>
    <n v="2346"/>
    <n v="17207000"/>
    <n v="23166000"/>
    <n v="2346"/>
    <n v="0"/>
    <n v="0"/>
    <n v="0.43333387563780368"/>
    <n v="0.52227744552413546"/>
    <n v="0"/>
    <n v="0"/>
    <n v="1"/>
    <n v="1"/>
    <n v="19113849.577148631"/>
    <n v="11284211.504429489"/>
    <n v="59035393.702751487"/>
  </r>
  <r>
    <x v="2348"/>
    <x v="2348"/>
    <n v="3877677420.5284529"/>
    <n v="77930612.378998682"/>
    <n v="37427260"/>
    <n v="0"/>
    <n v="0"/>
    <n v="2347"/>
    <n v="17525000"/>
    <n v="24117000"/>
    <n v="2347"/>
    <n v="0"/>
    <n v="0"/>
    <n v="0.43336360525679729"/>
    <n v="0.52231355224675702"/>
    <n v="0"/>
    <n v="0"/>
    <n v="1"/>
    <n v="1"/>
    <n v="33323120.000519872"/>
    <n v="20537738.83033957"/>
    <n v="68457332.005408242"/>
  </r>
  <r>
    <x v="2349"/>
    <x v="2349"/>
    <n v="3877679840.728353"/>
    <n v="78526011.129840165"/>
    <n v="5992329.857838206"/>
    <n v="0"/>
    <n v="0"/>
    <n v="2348"/>
    <n v="12158000"/>
    <n v="16065000"/>
    <n v="2348"/>
    <n v="0"/>
    <n v="0"/>
    <n v="0.43346838445221508"/>
    <n v="0.52230040120152466"/>
    <n v="0"/>
    <n v="0"/>
    <n v="1"/>
    <n v="1"/>
    <n v="16790467.456586558"/>
    <n v="10671800.16834496"/>
    <n v="55584918.290718123"/>
  </r>
  <r>
    <x v="2350"/>
    <x v="2350"/>
    <n v="3877681768.1938381"/>
    <n v="77712567.144128636"/>
    <n v="0"/>
    <n v="0"/>
    <n v="0"/>
    <n v="2349"/>
    <n v="12899000"/>
    <n v="15956000"/>
    <n v="2349"/>
    <n v="0"/>
    <n v="0"/>
    <n v="0.4334862601068713"/>
    <n v="0.52230644288569239"/>
    <n v="0"/>
    <n v="0"/>
    <n v="1"/>
    <n v="1"/>
    <n v="14349284.243194889"/>
    <n v="9156200.6065420415"/>
    <n v="45150036.985022441"/>
  </r>
  <r>
    <x v="2351"/>
    <x v="2351"/>
    <n v="3877683252.1986508"/>
    <n v="77053157.679216474"/>
    <n v="67776725"/>
    <n v="0"/>
    <n v="0"/>
    <n v="2350"/>
    <n v="42646000"/>
    <n v="55008000"/>
    <n v="2350"/>
    <n v="0"/>
    <n v="0"/>
    <n v="0.43348339069478292"/>
    <n v="0.5223103844681265"/>
    <n v="0"/>
    <n v="0"/>
    <n v="1"/>
    <n v="1"/>
    <n v="46606292.660309307"/>
    <n v="27150462.659337189"/>
    <n v="74113409.985088408"/>
  </r>
  <r>
    <x v="2352"/>
    <x v="2352"/>
    <n v="3877684337.089129"/>
    <n v="78883434.587263346"/>
    <n v="28817056.435669132"/>
    <n v="0"/>
    <n v="0"/>
    <n v="2351"/>
    <n v="24844000"/>
    <n v="34260000"/>
    <n v="2351"/>
    <n v="0"/>
    <n v="0"/>
    <n v="0.43459267718993683"/>
    <n v="0.52299927109555011"/>
    <n v="0"/>
    <n v="0"/>
    <n v="1"/>
    <n v="1"/>
    <n v="26923826.531577419"/>
    <n v="15306605.39302551"/>
    <n v="68097096.439038843"/>
  </r>
  <r>
    <x v="2353"/>
    <x v="2353"/>
    <n v="3877685062.7769461"/>
    <n v="78503246.832374468"/>
    <n v="5792590.5098478198"/>
    <n v="0"/>
    <n v="0"/>
    <n v="2352"/>
    <n v="78313000"/>
    <n v="76018000"/>
    <n v="2352"/>
    <n v="0"/>
    <n v="0"/>
    <n v="0.43476347443550067"/>
    <n v="0.5231531549098356"/>
    <n v="0"/>
    <n v="0"/>
    <n v="1"/>
    <n v="1"/>
    <n v="18291730.941935912"/>
    <n v="11650472.064192681"/>
    <n v="56499257.389581308"/>
  </r>
  <r>
    <x v="2354"/>
    <x v="2354"/>
    <n v="3837064689.5534849"/>
    <n v="77770346.800481841"/>
    <n v="82771824.999999985"/>
    <n v="0"/>
    <n v="0"/>
    <n v="2353"/>
    <n v="44714000"/>
    <n v="62258000"/>
    <n v="2353"/>
    <n v="0"/>
    <n v="0"/>
    <n v="0.43058495100701799"/>
    <n v="0.52198210922085264"/>
    <n v="0"/>
    <n v="0"/>
    <n v="1"/>
    <n v="1"/>
    <n v="56759912.298083663"/>
    <n v="33149858.166364841"/>
    <n v="91215531.495736882"/>
  </r>
  <r>
    <x v="2355"/>
    <x v="2355"/>
    <n v="3877685576.6344719"/>
    <n v="79964165.69131951"/>
    <n v="18541879.60420116"/>
    <n v="0"/>
    <n v="0"/>
    <n v="2354"/>
    <n v="22883000"/>
    <n v="30644000"/>
    <n v="2354"/>
    <n v="0"/>
    <n v="0"/>
    <n v="0.43216170487876648"/>
    <n v="0.52297429599946632"/>
    <n v="0"/>
    <n v="0"/>
    <n v="1"/>
    <n v="1"/>
    <n v="24068227.198694341"/>
    <n v="13740951.457114371"/>
    <n v="74084455.113651097"/>
  </r>
  <r>
    <x v="2356"/>
    <x v="2356"/>
    <n v="3877685426.2281461"/>
    <n v="78881604.847592935"/>
    <n v="2241989.2648097929"/>
    <n v="0"/>
    <n v="0"/>
    <n v="2355"/>
    <n v="16467000"/>
    <n v="21519000"/>
    <n v="2355"/>
    <n v="0"/>
    <n v="0"/>
    <n v="0.43226207317631399"/>
    <n v="0.52307680896703257"/>
    <n v="0"/>
    <n v="0"/>
    <n v="1"/>
    <n v="1"/>
    <n v="19376023.83731271"/>
    <n v="12653785.344793171"/>
    <n v="60983734.465257451"/>
  </r>
  <r>
    <x v="2357"/>
    <x v="2357"/>
    <n v="3877685040.1495919"/>
    <n v="78053733.505347222"/>
    <n v="0"/>
    <n v="0"/>
    <n v="0"/>
    <n v="2356"/>
    <n v="11670000"/>
    <n v="15022000"/>
    <n v="2356"/>
    <n v="0"/>
    <n v="0"/>
    <n v="0.4323245702116113"/>
    <n v="0.52310890040141056"/>
    <n v="0"/>
    <n v="0"/>
    <n v="1"/>
    <n v="1"/>
    <n v="16371298.11839975"/>
    <n v="9978718.3617156968"/>
    <n v="49542140.662357621"/>
  </r>
  <r>
    <x v="2358"/>
    <x v="2358"/>
    <n v="3877684441.9661789"/>
    <n v="77330707.049531728"/>
    <n v="-600000"/>
    <n v="0"/>
    <n v="0"/>
    <n v="2357"/>
    <n v="10999000"/>
    <n v="13341000"/>
    <n v="2357"/>
    <n v="0"/>
    <n v="0"/>
    <n v="0.43233524005407648"/>
    <n v="0.52311087073807894"/>
    <n v="0"/>
    <n v="0"/>
    <n v="1"/>
    <n v="1"/>
    <n v="14174801.85066626"/>
    <n v="8129236.474697805"/>
    <n v="40240402.196003214"/>
  </r>
  <r>
    <x v="2359"/>
    <x v="2359"/>
    <n v="3877683652.8885169"/>
    <n v="76742904.064029276"/>
    <n v="24717179.99986589"/>
    <n v="0"/>
    <n v="0"/>
    <n v="2358"/>
    <n v="9506000"/>
    <n v="12293000"/>
    <n v="2358"/>
    <n v="0"/>
    <n v="0"/>
    <n v="0.43232631085977369"/>
    <n v="0.52311093301932932"/>
    <n v="0"/>
    <n v="0"/>
    <n v="1"/>
    <n v="1"/>
    <n v="24724058.355613202"/>
    <n v="14084147.16549414"/>
    <n v="46873659.577949941"/>
  </r>
  <r>
    <x v="2360"/>
    <x v="2360"/>
    <n v="3877682692.0061498"/>
    <n v="77162078.233117968"/>
    <n v="6828639.2176034749"/>
    <n v="0"/>
    <n v="0"/>
    <n v="2359"/>
    <n v="13171000"/>
    <n v="14279000"/>
    <n v="2359"/>
    <n v="0"/>
    <n v="0"/>
    <n v="0.432276457282877"/>
    <n v="0.5229803759021836"/>
    <n v="0"/>
    <n v="0"/>
    <n v="1"/>
    <n v="1"/>
    <n v="15301634.570822241"/>
    <n v="8554740.4479492009"/>
    <n v="40446295.7507447"/>
  </r>
  <r>
    <x v="2361"/>
    <x v="2361"/>
    <n v="3877681576.4996519"/>
    <n v="76755915.056179881"/>
    <n v="19433385"/>
    <n v="0"/>
    <n v="0"/>
    <n v="2360"/>
    <n v="11595000"/>
    <n v="14777000"/>
    <n v="2360"/>
    <n v="0"/>
    <n v="0"/>
    <n v="0.43225920823346031"/>
    <n v="0.52298145696953191"/>
    <n v="0"/>
    <n v="0"/>
    <n v="1"/>
    <n v="1"/>
    <n v="21572484.729568571"/>
    <n v="12210129.61067858"/>
    <n v="43501642.848884717"/>
  </r>
  <r>
    <x v="2362"/>
    <x v="2362"/>
    <n v="3877680321.8315301"/>
    <n v="76948991.022842363"/>
    <n v="2481213.7093121111"/>
    <n v="0"/>
    <n v="0"/>
    <n v="2361"/>
    <n v="9680000"/>
    <n v="12322000"/>
    <n v="2361"/>
    <n v="0"/>
    <n v="0"/>
    <n v="0.43227535348549739"/>
    <n v="0.52294538804353463"/>
    <n v="0"/>
    <n v="0"/>
    <n v="1"/>
    <n v="1"/>
    <n v="12910176.745675061"/>
    <n v="7267488.3344349815"/>
    <n v="36122956.33879409"/>
  </r>
  <r>
    <x v="2363"/>
    <x v="2363"/>
    <n v="3877678941.9180331"/>
    <n v="76482711.092976972"/>
    <n v="0"/>
    <n v="0"/>
    <n v="0"/>
    <n v="2362"/>
    <n v="8023000"/>
    <n v="10868000"/>
    <n v="2362"/>
    <n v="0"/>
    <n v="0"/>
    <n v="0.43226418393514049"/>
    <n v="0.52294512107685875"/>
    <n v="0"/>
    <n v="0"/>
    <n v="1"/>
    <n v="1"/>
    <n v="11303971.66681337"/>
    <n v="5922310.5901893033"/>
    <n v="29328735.657650441"/>
  </r>
  <r>
    <x v="2364"/>
    <x v="2364"/>
    <n v="3877677449.283772"/>
    <n v="76053365.200810224"/>
    <n v="-600000"/>
    <n v="0"/>
    <n v="0"/>
    <n v="2363"/>
    <n v="7281000"/>
    <n v="10027000"/>
    <n v="2363"/>
    <n v="0"/>
    <n v="0"/>
    <n v="0.43225313697345191"/>
    <n v="0.52294554403585547"/>
    <n v="0"/>
    <n v="0"/>
    <n v="1"/>
    <n v="1"/>
    <n v="9904788.4488748834"/>
    <n v="4809580.9433703041"/>
    <n v="23806207.109569009"/>
  </r>
  <r>
    <x v="2365"/>
    <x v="2365"/>
    <n v="3877675855.2008929"/>
    <n v="75704381.107156485"/>
    <n v="-1194000.00013411"/>
    <n v="0"/>
    <n v="0"/>
    <n v="2364"/>
    <n v="6639000"/>
    <n v="9527000"/>
    <n v="2364"/>
    <n v="0"/>
    <n v="0"/>
    <n v="0.43223884921339839"/>
    <n v="0.52294721586682869"/>
    <n v="0"/>
    <n v="0"/>
    <n v="1"/>
    <n v="1"/>
    <n v="8731507.9301120248"/>
    <n v="3905593.5054512322"/>
    <n v="19337851.470409051"/>
  </r>
  <r>
    <x v="2366"/>
    <x v="2366"/>
    <n v="3877674169.8143201"/>
    <n v="75422013.161155283"/>
    <n v="-1782060.0003996489"/>
    <n v="0"/>
    <n v="0"/>
    <n v="2365"/>
    <n v="6380000"/>
    <n v="9734000"/>
    <n v="2365"/>
    <n v="0"/>
    <n v="0"/>
    <n v="0.43222328040795788"/>
    <n v="0.52294929038074089"/>
    <n v="0"/>
    <n v="0"/>
    <n v="1"/>
    <n v="1"/>
    <n v="7743390.2000038391"/>
    <n v="3170636.394381335"/>
    <n v="15692913.34698901"/>
  </r>
  <r>
    <x v="2367"/>
    <x v="2367"/>
    <n v="3877672402.254478"/>
    <n v="75191679.28123942"/>
    <n v="5553065.5992060257"/>
    <n v="0"/>
    <n v="0"/>
    <n v="2366"/>
    <n v="8118000"/>
    <n v="11577000"/>
    <n v="2366"/>
    <n v="0"/>
    <n v="0"/>
    <n v="0.43220181532022123"/>
    <n v="0.52294814406913859"/>
    <n v="0"/>
    <n v="0"/>
    <n v="1"/>
    <n v="1"/>
    <n v="9835493.1270202156"/>
    <n v="4860459.0668024914"/>
    <n v="17078779.21650077"/>
  </r>
  <r>
    <x v="2368"/>
    <x v="2368"/>
    <n v="3877670560.7387409"/>
    <n v="75279256.038912356"/>
    <n v="5758040"/>
    <n v="0"/>
    <n v="0"/>
    <n v="2367"/>
    <n v="8776000"/>
    <n v="13363000"/>
    <n v="2367"/>
    <n v="0"/>
    <n v="0"/>
    <n v="0.43217521276261189"/>
    <n v="0.52294567986592222"/>
    <n v="0"/>
    <n v="0"/>
    <n v="1"/>
    <n v="1"/>
    <n v="9234826.1119333636"/>
    <n v="4345846.2555797044"/>
    <n v="17011359.452520039"/>
  </r>
  <r>
    <x v="2369"/>
    <x v="2369"/>
    <n v="3877668652.6627479"/>
    <n v="75274995.594620883"/>
    <n v="5758040"/>
    <n v="0"/>
    <n v="0"/>
    <n v="2368"/>
    <n v="10980000"/>
    <n v="13278000"/>
    <n v="2368"/>
    <n v="0"/>
    <n v="0"/>
    <n v="0.43212660563198962"/>
    <n v="0.52293195278980686"/>
    <n v="0"/>
    <n v="0"/>
    <n v="1"/>
    <n v="1"/>
    <n v="9144859.1853022687"/>
    <n v="4376424.3889687164"/>
    <n v="16971653.35202628"/>
  </r>
  <r>
    <x v="2370"/>
    <x v="2370"/>
    <n v="3877666684.6825628"/>
    <n v="75272486.454582468"/>
    <n v="6477795"/>
    <n v="0"/>
    <n v="0"/>
    <n v="2369"/>
    <n v="8579000"/>
    <n v="11624000"/>
    <n v="2369"/>
    <n v="0"/>
    <n v="0"/>
    <n v="0.43202885397293211"/>
    <n v="0.52291810546635775"/>
    <n v="0"/>
    <n v="0"/>
    <n v="1"/>
    <n v="1"/>
    <n v="9390995.176420195"/>
    <n v="4575127.0074297655"/>
    <n v="17333727.950009272"/>
  </r>
  <r>
    <x v="2371"/>
    <x v="2371"/>
    <n v="3877664662.78864"/>
    <n v="75295366.965622291"/>
    <n v="0"/>
    <n v="0"/>
    <n v="0"/>
    <n v="2370"/>
    <n v="6892000"/>
    <n v="8999000"/>
    <n v="2370"/>
    <n v="0"/>
    <n v="0"/>
    <n v="0.43198895354793482"/>
    <n v="0.52291397283366159"/>
    <n v="0"/>
    <n v="0"/>
    <n v="1"/>
    <n v="1"/>
    <n v="6622267.6149620097"/>
    <n v="2747835.1976120151"/>
    <n v="14036147.005025441"/>
  </r>
  <r>
    <x v="2372"/>
    <x v="2372"/>
    <n v="3877662592.3723898"/>
    <n v="75086983.561658755"/>
    <n v="-600000"/>
    <n v="0"/>
    <n v="0"/>
    <n v="2371"/>
    <n v="9082000"/>
    <n v="13485000"/>
    <n v="2371"/>
    <n v="0"/>
    <n v="0"/>
    <n v="0.4319480805391599"/>
    <n v="0.52291300457899137"/>
    <n v="0"/>
    <n v="0"/>
    <n v="1"/>
    <n v="1"/>
    <n v="6178271.9525431618"/>
    <n v="2500000"/>
    <n v="11348140.138257431"/>
  </r>
  <r>
    <x v="2373"/>
    <x v="2373"/>
    <n v="3877660478.2860699"/>
    <n v="74917120.856202945"/>
    <n v="60704929.99986589"/>
    <n v="0"/>
    <n v="0"/>
    <n v="2372"/>
    <n v="107168000"/>
    <n v="122115000"/>
    <n v="2372"/>
    <n v="0"/>
    <n v="0"/>
    <n v="0.43184076742243022"/>
    <n v="0.52286869962640137"/>
    <n v="0"/>
    <n v="0"/>
    <n v="1"/>
    <n v="1"/>
    <n v="36187509.10536743"/>
    <n v="19735225.832423411"/>
    <n v="43099613.265861899"/>
  </r>
  <r>
    <x v="2374"/>
    <x v="2374"/>
    <n v="3877658324.896718"/>
    <n v="76923585.644050449"/>
    <n v="74364132.083704621"/>
    <n v="0"/>
    <n v="0"/>
    <n v="2373"/>
    <n v="28979000"/>
    <n v="40673000"/>
    <n v="2373"/>
    <n v="0"/>
    <n v="0"/>
    <n v="0.42677206698094772"/>
    <n v="0.5215257411796107"/>
    <n v="0"/>
    <n v="0"/>
    <n v="1"/>
    <n v="1"/>
    <n v="44364302.46067965"/>
    <n v="24029951.132278569"/>
    <n v="68895351.633886069"/>
  </r>
  <r>
    <x v="2375"/>
    <x v="2375"/>
    <n v="3877656136.1346569"/>
    <n v="78553690.820712924"/>
    <n v="16234470.810217321"/>
    <n v="0"/>
    <n v="0"/>
    <n v="2374"/>
    <n v="17439000"/>
    <n v="21738000"/>
    <n v="2374"/>
    <n v="0"/>
    <n v="0"/>
    <n v="0.42732123774607039"/>
    <n v="0.52184151300309201"/>
    <n v="0"/>
    <n v="0"/>
    <n v="1"/>
    <n v="1"/>
    <n v="18807863.732834"/>
    <n v="10449199.847092509"/>
    <n v="55966637.582489572"/>
  </r>
  <r>
    <x v="2376"/>
    <x v="2376"/>
    <n v="3877653915.5371819"/>
    <n v="77736689.058557719"/>
    <n v="146081.91747693901"/>
    <n v="0"/>
    <n v="0"/>
    <n v="2375"/>
    <n v="13523000"/>
    <n v="17423000"/>
    <n v="2375"/>
    <n v="0"/>
    <n v="0"/>
    <n v="0.42732313161532809"/>
    <n v="0.52187168126239591"/>
    <n v="0"/>
    <n v="0"/>
    <n v="1"/>
    <n v="1"/>
    <n v="14555720.464706689"/>
    <n v="9237862.5349567309"/>
    <n v="45452874.364975572"/>
  </r>
  <r>
    <x v="2377"/>
    <x v="2377"/>
    <n v="3877651666.2878542"/>
    <n v="77072294.82403107"/>
    <n v="16745700.13959635"/>
    <n v="0"/>
    <n v="0"/>
    <n v="2376"/>
    <n v="12808000"/>
    <n v="16613000"/>
    <n v="2376"/>
    <n v="0"/>
    <n v="0"/>
    <n v="0.42731896981146977"/>
    <n v="0.52187625539069415"/>
    <n v="0"/>
    <n v="0"/>
    <n v="1"/>
    <n v="1"/>
    <n v="20620441.615305498"/>
    <n v="12442652.3492279"/>
    <n v="46388941.995142721"/>
  </r>
  <r>
    <x v="2378"/>
    <x v="2378"/>
    <n v="3877649391.251874"/>
    <n v="77131447.567320377"/>
    <n v="295724.50521881512"/>
    <n v="0"/>
    <n v="0"/>
    <n v="2377"/>
    <n v="10489000"/>
    <n v="13916000"/>
    <n v="2377"/>
    <n v="0"/>
    <n v="0"/>
    <n v="0.42734927071755657"/>
    <n v="0.52187107650079145"/>
    <n v="0"/>
    <n v="0"/>
    <n v="1"/>
    <n v="1"/>
    <n v="12403856.670681929"/>
    <n v="7354919.5638864944"/>
    <n v="37678691.630202547"/>
  </r>
  <r>
    <x v="2379"/>
    <x v="2379"/>
    <n v="3877647093.007925"/>
    <n v="76581022.376641765"/>
    <n v="3863435.007623319"/>
    <n v="0"/>
    <n v="0"/>
    <n v="2378"/>
    <n v="14253000"/>
    <n v="25041000"/>
    <n v="2378"/>
    <n v="0"/>
    <n v="0"/>
    <n v="0.42733306122417919"/>
    <n v="0.52187052545194645"/>
    <n v="0"/>
    <n v="0"/>
    <n v="1"/>
    <n v="1"/>
    <n v="12495652.22246898"/>
    <n v="7445445.5397118675"/>
    <n v="32969074.836341999"/>
  </r>
  <r>
    <x v="2380"/>
    <x v="2380"/>
    <n v="3715163343.5147409"/>
    <n v="76283408.460488662"/>
    <n v="51102605.000000007"/>
    <n v="0"/>
    <n v="0"/>
    <n v="2379"/>
    <n v="23069000"/>
    <n v="19291000"/>
    <n v="2379"/>
    <n v="0"/>
    <n v="0"/>
    <n v="0.42727230444458619"/>
    <n v="0.52180621984122544"/>
    <n v="0"/>
    <n v="0"/>
    <n v="1"/>
    <n v="1"/>
    <n v="35514965.012901478"/>
    <n v="20100818.666183759"/>
    <n v="54757903.543268189"/>
  </r>
  <r>
    <x v="2381"/>
    <x v="2381"/>
    <n v="3322497895.3672938"/>
    <n v="77660305.758865654"/>
    <n v="11236933.24614243"/>
    <n v="0"/>
    <n v="0"/>
    <n v="2380"/>
    <n v="24076000"/>
    <n v="33359000"/>
    <n v="2380"/>
    <n v="0"/>
    <n v="0"/>
    <n v="0.4275629083225041"/>
    <n v="0.52160711118243408"/>
    <n v="0"/>
    <n v="0"/>
    <n v="1"/>
    <n v="1"/>
    <n v="15763636.657967361"/>
    <n v="8647385.5737363622"/>
    <n v="45264075.968243226"/>
  </r>
  <r>
    <x v="2382"/>
    <x v="2382"/>
    <n v="3308955787.5570712"/>
    <n v="77060364.1229413"/>
    <n v="0"/>
    <n v="0"/>
    <n v="0"/>
    <n v="2381"/>
    <n v="13713000"/>
    <n v="15897000"/>
    <n v="2381"/>
    <n v="0"/>
    <n v="0"/>
    <n v="0.42733724751953639"/>
    <n v="0.52152959692114154"/>
    <n v="0"/>
    <n v="0"/>
    <n v="1"/>
    <n v="1"/>
    <n v="12566712.059634199"/>
    <n v="7450216.0240109498"/>
    <n v="36729838.970937937"/>
  </r>
  <r>
    <x v="2383"/>
    <x v="2383"/>
    <n v="3606835838.071835"/>
    <n v="76521061.711446211"/>
    <n v="839510"/>
    <n v="0"/>
    <n v="0"/>
    <n v="2382"/>
    <n v="12023000"/>
    <n v="18805000"/>
    <n v="2382"/>
    <n v="0"/>
    <n v="0"/>
    <n v="0.42728510600274838"/>
    <n v="0.52152618280814633"/>
    <n v="0"/>
    <n v="0"/>
    <n v="1"/>
    <n v="1"/>
    <n v="11281491.009195549"/>
    <n v="6435563.3801613981"/>
    <n v="30591522.265437599"/>
  </r>
  <r>
    <x v="2384"/>
    <x v="2384"/>
    <n v="3430812521.8085141"/>
    <n v="76133164.23416239"/>
    <n v="20684254.900187649"/>
    <n v="0"/>
    <n v="0"/>
    <n v="2383"/>
    <n v="12510000"/>
    <n v="17642000"/>
    <n v="2383"/>
    <n v="0"/>
    <n v="0"/>
    <n v="0.42723011645189057"/>
    <n v="0.52149702788129315"/>
    <n v="0"/>
    <n v="0"/>
    <n v="1"/>
    <n v="1"/>
    <n v="19649562.5969892"/>
    <n v="11024281.22244698"/>
    <n v="36269978.986688226"/>
  </r>
  <r>
    <x v="2385"/>
    <x v="2385"/>
    <n v="3782852396.826354"/>
    <n v="76492001.867135078"/>
    <n v="1392629.697668381"/>
    <n v="0"/>
    <n v="0"/>
    <n v="2384"/>
    <n v="12720000"/>
    <n v="20248000"/>
    <n v="2384"/>
    <n v="0"/>
    <n v="0"/>
    <n v="0.42725154636940588"/>
    <n v="0.52150606418716006"/>
    <n v="0"/>
    <n v="0"/>
    <n v="1"/>
    <n v="1"/>
    <n v="10351169.620593769"/>
    <n v="5643342.1310320543"/>
    <n v="29463661.55118344"/>
  </r>
  <r>
    <x v="2386"/>
    <x v="2386"/>
    <n v="3877630523.9203038"/>
    <n v="76061891.54707627"/>
    <n v="31669220"/>
    <n v="0"/>
    <n v="0"/>
    <n v="2385"/>
    <n v="32993000"/>
    <n v="46991000"/>
    <n v="2385"/>
    <n v="0"/>
    <n v="0"/>
    <n v="0.42715881481925833"/>
    <n v="0.52145098222089015"/>
    <n v="0"/>
    <n v="0"/>
    <n v="1"/>
    <n v="1"/>
    <n v="24957007.179960102"/>
    <n v="13998911.502490049"/>
    <n v="41266578.619944073"/>
  </r>
  <r>
    <x v="2387"/>
    <x v="2387"/>
    <n v="3417266106.3843322"/>
    <n v="76807751.035144031"/>
    <n v="48336571.536163397"/>
    <n v="0"/>
    <n v="0"/>
    <n v="2386"/>
    <n v="19308000"/>
    <n v="28488000"/>
    <n v="2386"/>
    <n v="0"/>
    <n v="0"/>
    <n v="0.42714261940788051"/>
    <n v="0.52153277820396804"/>
    <n v="0"/>
    <n v="0"/>
    <n v="1"/>
    <n v="1"/>
    <n v="33950883.538021997"/>
    <n v="18978748.429222219"/>
    <n v="57555667.401630297"/>
  </r>
  <r>
    <x v="2388"/>
    <x v="2388"/>
    <n v="3877625680.523252"/>
    <n v="77837104.316965789"/>
    <n v="8993282.4846129119"/>
    <n v="0"/>
    <n v="0"/>
    <n v="2387"/>
    <n v="13075000"/>
    <n v="17658000"/>
    <n v="2387"/>
    <n v="0"/>
    <n v="0"/>
    <n v="0.42731668091441682"/>
    <n v="0.52161544581200037"/>
    <n v="0"/>
    <n v="0"/>
    <n v="1"/>
    <n v="1"/>
    <n v="15553672.89121508"/>
    <n v="8819066.7871519681"/>
    <n v="46707109.635951407"/>
  </r>
  <r>
    <x v="2389"/>
    <x v="2389"/>
    <n v="3877623246.2370672"/>
    <n v="77151553.474386469"/>
    <n v="0"/>
    <n v="0"/>
    <n v="0"/>
    <n v="2388"/>
    <n v="11241000"/>
    <n v="14572000"/>
    <n v="2388"/>
    <n v="0"/>
    <n v="0"/>
    <n v="0.42730668172101671"/>
    <n v="0.52162420645436169"/>
    <n v="0"/>
    <n v="0"/>
    <n v="1"/>
    <n v="1"/>
    <n v="12894710.496445321"/>
    <n v="7703030.1655851994"/>
    <n v="37932055.429902628"/>
  </r>
  <r>
    <x v="2390"/>
    <x v="2390"/>
    <n v="3755760513.7221241"/>
    <n v="76597033.146931708"/>
    <n v="-600000"/>
    <n v="0"/>
    <n v="0"/>
    <n v="2389"/>
    <n v="9448000"/>
    <n v="12718000"/>
    <n v="2389"/>
    <n v="0"/>
    <n v="0"/>
    <n v="0.42728970273836381"/>
    <n v="0.5216243553062998"/>
    <n v="0"/>
    <n v="0"/>
    <n v="1"/>
    <n v="1"/>
    <n v="11135837.39976785"/>
    <n v="6219229.5190744866"/>
    <n v="30803747.711569399"/>
  </r>
  <r>
    <x v="2391"/>
    <x v="2391"/>
    <n v="3552657794.090981"/>
    <n v="76146575.356318444"/>
    <n v="-1194000.00013411"/>
    <n v="0"/>
    <n v="0"/>
    <n v="2390"/>
    <n v="8658000"/>
    <n v="12589000"/>
    <n v="2390"/>
    <n v="0"/>
    <n v="0"/>
    <n v="0.42726674183297447"/>
    <n v="0.52162243432922184"/>
    <n v="0"/>
    <n v="0"/>
    <n v="1"/>
    <n v="1"/>
    <n v="9705093.9246534277"/>
    <n v="5047079.8093341934"/>
    <n v="24967911.41830609"/>
  </r>
  <r>
    <x v="2392"/>
    <x v="2392"/>
    <n v="3512035510.4762888"/>
    <n v="75777792.466056406"/>
    <n v="16931569.999600351"/>
    <n v="0"/>
    <n v="0"/>
    <n v="2391"/>
    <n v="7824000"/>
    <n v="11176000"/>
    <n v="2391"/>
    <n v="0"/>
    <n v="0"/>
    <n v="0.42723538135788519"/>
    <n v="0.52161560434193732"/>
    <n v="0"/>
    <n v="0"/>
    <n v="1"/>
    <n v="1"/>
    <n v="17093729.820552859"/>
    <n v="9497158.9665312674"/>
    <n v="30502607.72280949"/>
  </r>
  <r>
    <x v="2393"/>
    <x v="2393"/>
    <n v="3742213387.3537769"/>
    <n v="76127545.474421903"/>
    <n v="7545804.0879600123"/>
    <n v="0"/>
    <n v="0"/>
    <n v="2392"/>
    <n v="7352000"/>
    <n v="11282000"/>
    <n v="2392"/>
    <n v="0"/>
    <n v="0"/>
    <n v="0.42722869468516639"/>
    <n v="0.52158671505459586"/>
    <n v="0"/>
    <n v="0"/>
    <n v="1"/>
    <n v="1"/>
    <n v="12356876.591706"/>
    <n v="6804937.7481737947"/>
    <n v="28709738.115605831"/>
  </r>
  <r>
    <x v="2394"/>
    <x v="2394"/>
    <n v="3877610979.0796738"/>
    <n v="76014249.007149369"/>
    <n v="3598775"/>
    <n v="0"/>
    <n v="0"/>
    <n v="2393"/>
    <n v="24679000"/>
    <n v="34952000"/>
    <n v="2393"/>
    <n v="0"/>
    <n v="0"/>
    <n v="0.42722880902973248"/>
    <n v="0.52158599992710308"/>
    <n v="0"/>
    <n v="0"/>
    <n v="1"/>
    <n v="1"/>
    <n v="10225132.351208139"/>
    <n v="5661513.9159167493"/>
    <n v="25292175.83152758"/>
  </r>
  <r>
    <x v="2395"/>
    <x v="2395"/>
    <n v="3579728782.2593799"/>
    <n v="75798283.645299211"/>
    <n v="76294030"/>
    <n v="0"/>
    <n v="0"/>
    <n v="2394"/>
    <n v="22775000"/>
    <n v="35469000"/>
    <n v="2394"/>
    <n v="0"/>
    <n v="0"/>
    <n v="0.42673046634432332"/>
    <n v="0.5212850678638381"/>
    <n v="0"/>
    <n v="0"/>
    <n v="1"/>
    <n v="1"/>
    <n v="46767418.240311258"/>
    <n v="26133025.664744221"/>
    <n v="62308814.53063494"/>
  </r>
  <r>
    <x v="2396"/>
    <x v="2396"/>
    <n v="3444326721.057076"/>
    <n v="78137469.037288487"/>
    <n v="46989184.554382667"/>
    <n v="0"/>
    <n v="0"/>
    <n v="2395"/>
    <n v="12209000"/>
    <n v="18600000"/>
    <n v="2395"/>
    <n v="0"/>
    <n v="0"/>
    <n v="0.42700210120280679"/>
    <n v="0.5213970859657473"/>
    <n v="0"/>
    <n v="0"/>
    <n v="1"/>
    <n v="1"/>
    <n v="32961720.97058212"/>
    <n v="17825218.21571986"/>
    <n v="67150865.053665355"/>
  </r>
  <r>
    <x v="2397"/>
    <x v="2397"/>
    <n v="3308924836.7244692"/>
    <n v="78443451.812840164"/>
    <n v="8636890.2085905373"/>
    <n v="0"/>
    <n v="0"/>
    <n v="2396"/>
    <n v="9796000"/>
    <n v="14205000"/>
    <n v="2396"/>
    <n v="0"/>
    <n v="0"/>
    <n v="0.42694858171797229"/>
    <n v="0.52124220927616416"/>
    <n v="0"/>
    <n v="0"/>
    <n v="1"/>
    <n v="1"/>
    <n v="17712096.74287815"/>
    <n v="10641958.641268119"/>
    <n v="54522416.283311494"/>
  </r>
  <r>
    <x v="2398"/>
    <x v="2398"/>
    <n v="3403702460.995295"/>
    <n v="77645424.657343492"/>
    <n v="0"/>
    <n v="0"/>
    <n v="0"/>
    <n v="2397"/>
    <n v="8627000"/>
    <n v="12472000"/>
    <n v="2397"/>
    <n v="0"/>
    <n v="0"/>
    <n v="0.42695071185584887"/>
    <n v="0.52123377635524604"/>
    <n v="0"/>
    <n v="0"/>
    <n v="1"/>
    <n v="1"/>
    <n v="14539849.97720523"/>
    <n v="8963804.9909623116"/>
    <n v="44240921.995766453"/>
  </r>
  <r>
    <x v="2399"/>
    <x v="2399"/>
    <n v="3498479956.5525041"/>
    <n v="76995708.149025679"/>
    <n v="5158040"/>
    <n v="0"/>
    <n v="0"/>
    <n v="2398"/>
    <n v="7982000"/>
    <n v="11891000"/>
    <n v="2398"/>
    <n v="0"/>
    <n v="0"/>
    <n v="0.42695078092913419"/>
    <n v="0.52123027724511073"/>
    <n v="0"/>
    <n v="0"/>
    <n v="1"/>
    <n v="1"/>
    <n v="14748015.30647427"/>
    <n v="8918022.7374741994"/>
    <n v="39080079.496070638"/>
  </r>
  <r>
    <x v="2400"/>
    <x v="2400"/>
    <n v="3457857897.5481129"/>
    <n v="76669580.012871131"/>
    <n v="4318529.9999999991"/>
    <n v="0"/>
    <n v="0"/>
    <n v="2399"/>
    <n v="7424000"/>
    <n v="10549000"/>
    <n v="2399"/>
    <n v="0"/>
    <n v="0"/>
    <n v="0.4269486804425543"/>
    <n v="0.52122348834911159"/>
    <n v="0"/>
    <n v="0"/>
    <n v="1"/>
    <n v="1"/>
    <n v="13017418.185853761"/>
    <n v="7569805.8005165178"/>
    <n v="34079814.896859288"/>
  </r>
  <r>
    <x v="2401"/>
    <x v="2401"/>
    <n v="3308916422.45504"/>
    <n v="76353599.245367303"/>
    <n v="0"/>
    <n v="0"/>
    <n v="0"/>
    <n v="2400"/>
    <n v="6040000"/>
    <n v="9200000"/>
    <n v="2400"/>
    <n v="0"/>
    <n v="0"/>
    <n v="0.42694932239701411"/>
    <n v="0.52121933541859322"/>
    <n v="0"/>
    <n v="0"/>
    <n v="1"/>
    <n v="1"/>
    <n v="10418822.69279989"/>
    <n v="5532847.4596231868"/>
    <n v="27682624.232266478"/>
  </r>
  <r>
    <x v="2402"/>
    <x v="2402"/>
    <n v="3227674767.1801319"/>
    <n v="75949342.795341581"/>
    <n v="-600000"/>
    <n v="0"/>
    <n v="0"/>
    <n v="2401"/>
    <n v="5088000"/>
    <n v="7559000"/>
    <n v="2401"/>
    <n v="0"/>
    <n v="0"/>
    <n v="0.42695478157425132"/>
    <n v="0.52122138651985173"/>
    <n v="0"/>
    <n v="0"/>
    <n v="1"/>
    <n v="1"/>
    <n v="9171854.3476443924"/>
    <n v="4542637.7787894066"/>
    <n v="22463974.977360521"/>
  </r>
  <r>
    <x v="2403"/>
    <x v="2403"/>
    <n v="3214132796.2316852"/>
    <n v="75619561.687926069"/>
    <n v="-1194000.00013411"/>
    <n v="0"/>
    <n v="0"/>
    <n v="2402"/>
    <n v="4104000"/>
    <n v="6052000"/>
    <n v="2402"/>
    <n v="0"/>
    <n v="0"/>
    <n v="0.4269669501763762"/>
    <n v="0.5212273416438522"/>
    <n v="0"/>
    <n v="0"/>
    <n v="1"/>
    <n v="1"/>
    <n v="8067961.7344587706"/>
    <n v="3680122.263743327"/>
    <n v="18207155.973590132"/>
  </r>
  <r>
    <x v="2404"/>
    <x v="2404"/>
    <n v="3173511029.3545828"/>
    <n v="75350561.336194992"/>
    <n v="-1782060.0003996489"/>
    <n v="0"/>
    <n v="0"/>
    <n v="2403"/>
    <n v="3846000"/>
    <n v="5278000"/>
    <n v="2403"/>
    <n v="0"/>
    <n v="0"/>
    <n v="0.4269890948947398"/>
    <n v="0.52123840909683594"/>
    <n v="0"/>
    <n v="0"/>
    <n v="1"/>
    <n v="1"/>
    <n v="7142028.9397295639"/>
    <n v="2981106.4599564918"/>
    <n v="14741855.24535167"/>
  </r>
  <r>
    <x v="2405"/>
    <x v="2405"/>
    <n v="3187048904.8553391"/>
    <n v="75131579.247944474"/>
    <n v="-2364239.4007939738"/>
    <n v="0"/>
    <n v="0"/>
    <n v="2404"/>
    <n v="4257000"/>
    <n v="4860000"/>
    <n v="2404"/>
    <n v="0"/>
    <n v="0"/>
    <n v="0.42701284271983819"/>
    <n v="0.52125392293153983"/>
    <n v="0"/>
    <n v="0"/>
    <n v="1"/>
    <n v="1"/>
    <n v="6447599.3386166897"/>
    <n v="2500000"/>
    <n v="11918487.370544059"/>
  </r>
  <r>
    <x v="2406"/>
    <x v="2406"/>
    <n v="3254746313.9533758"/>
    <n v="74953162.700114578"/>
    <n v="-2940597.0073144832"/>
    <n v="0"/>
    <n v="0"/>
    <n v="2405"/>
    <n v="4334000"/>
    <n v="4723000"/>
    <n v="2405"/>
    <n v="0"/>
    <n v="0"/>
    <n v="0.42702623040848009"/>
    <n v="0.52127256547452383"/>
    <n v="0"/>
    <n v="0"/>
    <n v="1"/>
    <n v="1"/>
    <n v="6247055.684464395"/>
    <n v="2500000"/>
    <n v="9626924.6017616298"/>
  </r>
  <r>
    <x v="2407"/>
    <x v="2407"/>
    <n v="3200584719.1457658"/>
    <n v="74840815.375601515"/>
    <n v="-3511191.0378986131"/>
    <n v="0"/>
    <n v="0"/>
    <n v="2406"/>
    <n v="4370000"/>
    <n v="4541000"/>
    <n v="2406"/>
    <n v="0"/>
    <n v="0"/>
    <n v="0.42703812218045878"/>
    <n v="0.52129216667004707"/>
    <n v="0"/>
    <n v="0"/>
    <n v="1"/>
    <n v="1"/>
    <n v="6058525.9403272029"/>
    <n v="2500000"/>
    <n v="7666660.4559491919"/>
  </r>
  <r>
    <x v="2408"/>
    <x v="2408"/>
    <n v="3132883326.119451"/>
    <n v="74840815.375601515"/>
    <n v="-4076079.1283044401"/>
    <n v="0"/>
    <n v="0"/>
    <n v="2407"/>
    <n v="4699000"/>
    <n v="4795000"/>
    <n v="2407"/>
    <n v="0"/>
    <n v="0"/>
    <n v="0.4270493099931344"/>
    <n v="0.52131286254560294"/>
    <n v="0"/>
    <n v="0"/>
    <n v="1"/>
    <n v="1"/>
    <n v="5881290.3924128152"/>
    <n v="2500000"/>
    <n v="5710766.5434914343"/>
  </r>
  <r>
    <x v="2409"/>
    <x v="2409"/>
    <n v="3051642162.2877789"/>
    <n v="74840815.375601515"/>
    <n v="-4635318.3379324703"/>
    <n v="0"/>
    <n v="0"/>
    <n v="2408"/>
    <n v="4746000"/>
    <n v="4991000"/>
    <n v="2408"/>
    <n v="0"/>
    <n v="0"/>
    <n v="0.42705394679952702"/>
    <n v="0.5213329922066382"/>
    <n v="0"/>
    <n v="0"/>
    <n v="1"/>
    <n v="1"/>
    <n v="5714672.4426125204"/>
    <n v="2500000"/>
    <n v="3775226.7788855121"/>
  </r>
  <r>
    <x v="2410"/>
    <x v="2410"/>
    <n v="3105799625.3713012"/>
    <n v="74840815.375601515"/>
    <n v="-5188965.1555892201"/>
    <n v="0"/>
    <n v="0"/>
    <n v="2409"/>
    <n v="4099000"/>
    <n v="5030000"/>
    <n v="2409"/>
    <n v="0"/>
    <n v="0"/>
    <n v="0.42705762926745511"/>
    <n v="0.52135254486467608"/>
    <n v="0"/>
    <n v="0"/>
    <n v="1"/>
    <n v="1"/>
    <n v="5558036.0255825492"/>
    <n v="2500000"/>
    <n v="1837474.511940486"/>
  </r>
  <r>
    <x v="2411"/>
    <x v="2411"/>
    <n v="3038098430.3413782"/>
    <n v="74840815.375601515"/>
    <n v="-5737075.5051931525"/>
    <n v="0"/>
    <n v="0"/>
    <n v="2410"/>
    <n v="3590000"/>
    <n v="4697000"/>
    <n v="2410"/>
    <n v="0"/>
    <n v="0"/>
    <n v="0.42707404164529622"/>
    <n v="0.52137208029827686"/>
    <n v="0"/>
    <n v="0"/>
    <n v="1"/>
    <n v="1"/>
    <n v="5410783.180559583"/>
    <n v="2500000"/>
    <n v="-80900.232768211281"/>
  </r>
  <r>
    <x v="2412"/>
    <x v="2412"/>
    <n v="3159954996.8014808"/>
    <n v="74840815.375601515"/>
    <n v="-6279704.7514235564"/>
    <n v="0"/>
    <n v="0"/>
    <n v="2411"/>
    <n v="4211000"/>
    <n v="4618000"/>
    <n v="2411"/>
    <n v="0"/>
    <n v="0"/>
    <n v="0.42709985588990862"/>
    <n v="0.52139333570300606"/>
    <n v="0"/>
    <n v="0"/>
    <n v="1"/>
    <n v="1"/>
    <n v="5272351.7686408032"/>
    <n v="2500000"/>
    <n v="-1980091.2304586121"/>
  </r>
  <r>
    <x v="2413"/>
    <x v="2413"/>
    <n v="3187032627.1145072"/>
    <n v="74840815.375601515"/>
    <n v="-6816907.705312944"/>
    <n v="0"/>
    <n v="0"/>
    <n v="2412"/>
    <n v="4350000"/>
    <n v="4973000"/>
    <n v="2412"/>
    <n v="0"/>
    <n v="0"/>
    <n v="0.42711412398322701"/>
    <n v="0.52141512384515032"/>
    <n v="0"/>
    <n v="0"/>
    <n v="1"/>
    <n v="1"/>
    <n v="5142213.3268141756"/>
    <n v="2500000"/>
    <n v="-3860290.3185966108"/>
  </r>
  <r>
    <x v="2414"/>
    <x v="2414"/>
    <n v="3268269482.2757802"/>
    <n v="74840815.375601515"/>
    <n v="-7348738.6297835121"/>
    <n v="0"/>
    <n v="0"/>
    <n v="2413"/>
    <n v="4044000"/>
    <n v="4869000"/>
    <n v="2413"/>
    <n v="0"/>
    <n v="0"/>
    <n v="0.42712569759400137"/>
    <n v="0.52143518372443021"/>
    <n v="0"/>
    <n v="0"/>
    <n v="1"/>
    <n v="1"/>
    <n v="5019871.0505467094"/>
    <n v="2500000"/>
    <n v="-5721687.4162734868"/>
  </r>
  <r>
    <x v="2415"/>
    <x v="2415"/>
    <n v="3755700417.4463768"/>
    <n v="74840815.375601515"/>
    <n v="-7875251.2451282479"/>
    <n v="0"/>
    <n v="0"/>
    <n v="2414"/>
    <n v="5927000"/>
    <n v="17205000"/>
    <n v="2414"/>
    <n v="0"/>
    <n v="0"/>
    <n v="0.42714314644339091"/>
    <n v="0.52145583956354402"/>
    <n v="0"/>
    <n v="0"/>
    <n v="1"/>
    <n v="1"/>
    <n v="4904857.8972292226"/>
    <n v="2500000"/>
    <n v="-7564470.5433896482"/>
  </r>
  <r>
    <x v="2416"/>
    <x v="2416"/>
    <n v="3660919416.0686579"/>
    <n v="74840815.375601515"/>
    <n v="98846996.265562788"/>
    <n v="0"/>
    <n v="0"/>
    <n v="2415"/>
    <n v="6675000"/>
    <n v="13595000"/>
    <n v="2415"/>
    <n v="0"/>
    <n v="0"/>
    <n v="0.42712135296542841"/>
    <n v="0.52134034071373581"/>
    <n v="0"/>
    <n v="0"/>
    <n v="1"/>
    <n v="1"/>
    <n v="54216530.883371763"/>
    <n v="30442361.243364561"/>
    <n v="49311586.660353452"/>
  </r>
  <r>
    <x v="2417"/>
    <x v="2417"/>
    <n v="3620297694.2619958"/>
    <n v="77316137.69443883"/>
    <n v="28764780.15143761"/>
    <n v="0"/>
    <n v="0"/>
    <n v="2416"/>
    <n v="5310000"/>
    <n v="7997000"/>
    <n v="2416"/>
    <n v="0"/>
    <n v="0"/>
    <n v="0.42575115682743331"/>
    <n v="0.51996699553261161"/>
    <n v="0"/>
    <n v="0"/>
    <n v="1"/>
    <n v="1"/>
    <n v="17821857.858510979"/>
    <n v="8166271.9714026134"/>
    <n v="43202870.632544398"/>
  </r>
  <r>
    <x v="2418"/>
    <x v="2418"/>
    <n v="3457818015.8983412"/>
    <n v="76930110.767136917"/>
    <n v="3606582.5334546831"/>
    <n v="0"/>
    <n v="0"/>
    <n v="2417"/>
    <n v="4785000"/>
    <n v="6524000"/>
    <n v="2417"/>
    <n v="0"/>
    <n v="0"/>
    <n v="0.42574242235242882"/>
    <n v="0.51989324079003929"/>
    <n v="0"/>
    <n v="0"/>
    <n v="1"/>
    <n v="1"/>
    <n v="11425390.78369773"/>
    <n v="7106384.7444521636"/>
    <n v="35074005.476688802"/>
  </r>
  <r>
    <x v="2419"/>
    <x v="2419"/>
    <n v="3579673723.293829"/>
    <n v="76416424.941133305"/>
    <n v="0"/>
    <n v="0"/>
    <n v="0"/>
    <n v="2418"/>
    <n v="4972000"/>
    <n v="7329000"/>
    <n v="2418"/>
    <n v="0"/>
    <n v="0"/>
    <n v="0.42574493715680822"/>
    <n v="0.51988553730538389"/>
    <n v="0"/>
    <n v="0"/>
    <n v="1"/>
    <n v="1"/>
    <n v="9710400.8448941559"/>
    <n v="5747716.2263456248"/>
    <n v="28450035.66727946"/>
  </r>
  <r>
    <x v="2420"/>
    <x v="2420"/>
    <n v="3674449744.8095651"/>
    <n v="75997837.679845273"/>
    <n v="10916080"/>
    <n v="0"/>
    <n v="0"/>
    <n v="2419"/>
    <n v="16278000"/>
    <n v="28961000"/>
    <n v="2419"/>
    <n v="0"/>
    <n v="0"/>
    <n v="0.42575739045773747"/>
    <n v="0.51988980614805058"/>
    <n v="0"/>
    <n v="0"/>
    <n v="1"/>
    <n v="1"/>
    <n v="13589975.36680468"/>
    <n v="7990636.2577022631"/>
    <n v="29395120.553130791"/>
  </r>
  <r>
    <x v="2421"/>
    <x v="2421"/>
    <n v="3484890854.037735"/>
    <n v="76057560.248853847"/>
    <n v="31669220"/>
    <n v="0"/>
    <n v="0"/>
    <n v="2420"/>
    <n v="9270000"/>
    <n v="14130000"/>
    <n v="2420"/>
    <n v="0"/>
    <n v="0"/>
    <n v="0.42568314184694039"/>
    <n v="0.51980712194372103"/>
    <n v="0"/>
    <n v="0"/>
    <n v="1"/>
    <n v="1"/>
    <n v="24021000.557243209"/>
    <n v="13795177.06557996"/>
    <n v="41197835.483687103"/>
  </r>
  <r>
    <x v="2422"/>
    <x v="2422"/>
    <n v="3715064236.4350338"/>
    <n v="76803406.963240609"/>
    <n v="4396033.5592045235"/>
    <n v="0"/>
    <n v="0"/>
    <n v="2421"/>
    <n v="7393000"/>
    <n v="11038000"/>
    <n v="2421"/>
    <n v="0"/>
    <n v="0"/>
    <n v="0.42563519253536602"/>
    <n v="0.51972736297683186"/>
    <n v="0"/>
    <n v="0"/>
    <n v="1"/>
    <n v="1"/>
    <n v="10767138.253008589"/>
    <n v="6297507.8994615804"/>
    <n v="33429248.150835112"/>
  </r>
  <r>
    <x v="2423"/>
    <x v="2423"/>
    <n v="3484886372.9973111"/>
    <n v="76312488.105018124"/>
    <n v="13675345"/>
    <n v="0"/>
    <n v="0"/>
    <n v="2422"/>
    <n v="7084000"/>
    <n v="10968000"/>
    <n v="2422"/>
    <n v="0"/>
    <n v="0"/>
    <n v="0.42563303311940409"/>
    <n v="0.51972772875378825"/>
    <n v="0"/>
    <n v="0"/>
    <n v="1"/>
    <n v="1"/>
    <n v="15870658.39808402"/>
    <n v="9464685.700135814"/>
    <n v="34647093.693821497"/>
  </r>
  <r>
    <x v="2424"/>
    <x v="2424"/>
    <n v="3525503305.0345211"/>
    <n v="76389447.186230481"/>
    <n v="1439510"/>
    <n v="0"/>
    <n v="0"/>
    <n v="2423"/>
    <n v="5568000"/>
    <n v="10486000"/>
    <n v="2423"/>
    <n v="0"/>
    <n v="0"/>
    <n v="0.42562078505311118"/>
    <n v="0.51970820333286727"/>
    <n v="0"/>
    <n v="0"/>
    <n v="1"/>
    <n v="1"/>
    <n v="9870419.5877225008"/>
    <n v="5893288.2862569671"/>
    <n v="28913677.52511416"/>
  </r>
  <r>
    <x v="2425"/>
    <x v="2425"/>
    <n v="3552580467.0261168"/>
    <n v="76027136.511372834"/>
    <n v="24471670"/>
    <n v="0"/>
    <n v="0"/>
    <n v="2424"/>
    <n v="4860000"/>
    <n v="10903000"/>
    <n v="2424"/>
    <n v="0"/>
    <n v="0"/>
    <n v="0.42562968645851268"/>
    <n v="0.51970889268438858"/>
    <n v="0"/>
    <n v="0"/>
    <n v="1"/>
    <n v="1"/>
    <n v="20464483.647575829"/>
    <n v="11800104.44741383"/>
    <n v="36863698.571089432"/>
  </r>
  <r>
    <x v="2426"/>
    <x v="2426"/>
    <n v="3498419356.1694131"/>
    <n v="76529520.675637886"/>
    <n v="2423691.086235899"/>
    <n v="0"/>
    <n v="0"/>
    <n v="2425"/>
    <n v="4577000"/>
    <n v="6527000"/>
    <n v="2425"/>
    <n v="0"/>
    <n v="0"/>
    <n v="0.42552755910425399"/>
    <n v="0.51963332201812529"/>
    <n v="0"/>
    <n v="0"/>
    <n v="1"/>
    <n v="1"/>
    <n v="9696398.1072613951"/>
    <n v="5684375.5782331899"/>
    <n v="29927825.886317369"/>
  </r>
  <r>
    <x v="2427"/>
    <x v="2427"/>
    <n v="3796290437.9032698"/>
    <n v="76091223.395412177"/>
    <n v="0"/>
    <n v="0"/>
    <n v="0"/>
    <n v="2426"/>
    <n v="6168000"/>
    <n v="6733000"/>
    <n v="2426"/>
    <n v="0"/>
    <n v="0"/>
    <n v="0.42554219701712181"/>
    <n v="0.51963725212614698"/>
    <n v="0"/>
    <n v="0"/>
    <n v="1"/>
    <n v="1"/>
    <n v="8777547.7422431633"/>
    <n v="4929816.7102963123"/>
    <n v="24275923.7041298"/>
  </r>
  <r>
    <x v="2428"/>
    <x v="2428"/>
    <n v="3877526113.464602"/>
    <n v="75734063.818363816"/>
    <n v="7317305"/>
    <n v="0"/>
    <n v="0"/>
    <n v="2427"/>
    <n v="36358000"/>
    <n v="70906000"/>
    <n v="2427"/>
    <n v="0"/>
    <n v="0"/>
    <n v="0.42554384238948662"/>
    <n v="0.51964516828801333"/>
    <n v="0"/>
    <n v="0"/>
    <n v="1"/>
    <n v="1"/>
    <n v="10954855.688384321"/>
    <n v="6267368.5501782214"/>
    <n v="24054141.36815241"/>
  </r>
  <r>
    <x v="2429"/>
    <x v="2429"/>
    <n v="3865747452.111692"/>
    <n v="75720048.76948981"/>
    <n v="143231245"/>
    <n v="0"/>
    <n v="11776155.315073529"/>
    <n v="2428"/>
    <n v="39241000"/>
    <n v="51452000"/>
    <n v="2428"/>
    <n v="0"/>
    <n v="429.82966900018369"/>
    <n v="0.42445803524132092"/>
    <n v="0.51804183787223645"/>
    <n v="0"/>
    <n v="0"/>
    <n v="1"/>
    <n v="1"/>
    <n v="80170323.180619523"/>
    <n v="45188320.621180423"/>
    <n v="97936906.901272878"/>
  </r>
  <r>
    <x v="2430"/>
    <x v="2430"/>
    <n v="3759713444.4913101"/>
    <n v="80388908.285872936"/>
    <n v="37447152.61666359"/>
    <n v="0"/>
    <n v="0"/>
    <n v="2429"/>
    <n v="19205000"/>
    <n v="25450000"/>
    <n v="2429"/>
    <n v="0"/>
    <n v="0"/>
    <n v="0.42572040317683252"/>
    <n v="0.51797775104454691"/>
    <n v="0"/>
    <n v="0"/>
    <n v="1"/>
    <n v="1"/>
    <n v="28128892.0113356"/>
    <n v="14582479.92423458"/>
    <n v="80750135.060761184"/>
  </r>
  <r>
    <x v="2431"/>
    <x v="2431"/>
    <n v="3776793058.8235068"/>
    <n v="79302827.889660552"/>
    <n v="6001073.1621965729"/>
    <n v="0"/>
    <n v="0"/>
    <n v="2430"/>
    <n v="12979000"/>
    <n v="17290000"/>
    <n v="2430"/>
    <n v="0"/>
    <n v="0"/>
    <n v="0.42583911894852561"/>
    <n v="0.51804332321205859"/>
    <n v="0"/>
    <n v="0"/>
    <n v="1"/>
    <n v="1"/>
    <n v="20187392.040630531"/>
    <n v="13355179.50188987"/>
    <n v="65578027.848041922"/>
  </r>
  <r>
    <x v="2432"/>
    <x v="2432"/>
    <n v="3847285236.7609191"/>
    <n v="78344059.811170921"/>
    <n v="0"/>
    <n v="0"/>
    <n v="0"/>
    <n v="2431"/>
    <n v="11138000"/>
    <n v="14720000"/>
    <n v="2431"/>
    <n v="0"/>
    <n v="0"/>
    <n v="0.42587143779875081"/>
    <n v="0.51804724545205461"/>
    <n v="0"/>
    <n v="0"/>
    <n v="1"/>
    <n v="1"/>
    <n v="16614064.321495621"/>
    <n v="10751872.707909349"/>
    <n v="53273938.899139367"/>
  </r>
  <r>
    <x v="2433"/>
    <x v="2433"/>
    <n v="3850382415.7096381"/>
    <n v="77566529.864031136"/>
    <n v="6597550"/>
    <n v="0"/>
    <n v="0"/>
    <n v="2432"/>
    <n v="14233000"/>
    <n v="17323000"/>
    <n v="2432"/>
    <n v="0"/>
    <n v="0"/>
    <n v="0.42588364628686393"/>
    <n v="0.51804707466564404"/>
    <n v="0"/>
    <n v="0"/>
    <n v="1"/>
    <n v="1"/>
    <n v="17240930.0360859"/>
    <n v="10820418.991957361"/>
    <n v="47226720.381678708"/>
  </r>
  <r>
    <x v="2434"/>
    <x v="2434"/>
    <n v="3853204082.30233"/>
    <n v="77184389.137175992"/>
    <n v="0"/>
    <n v="0"/>
    <n v="0"/>
    <n v="2433"/>
    <n v="19758000"/>
    <n v="43910000"/>
    <n v="2433"/>
    <n v="0"/>
    <n v="0"/>
    <n v="0.42590720710931301"/>
    <n v="0.51805808782089313"/>
    <n v="0"/>
    <n v="0"/>
    <n v="1"/>
    <n v="1"/>
    <n v="13001271.628528319"/>
    <n v="7641488.1794006331"/>
    <n v="38362554.19859083"/>
  </r>
  <r>
    <x v="2435"/>
    <x v="2435"/>
    <n v="3855777660.8299489"/>
    <n v="76624237.57354565"/>
    <n v="92968150"/>
    <n v="0"/>
    <n v="0"/>
    <n v="2434"/>
    <n v="21138000"/>
    <n v="36661000"/>
    <n v="2434"/>
    <n v="0"/>
    <n v="0"/>
    <n v="0.4257399478005145"/>
    <n v="0.51767147391240798"/>
    <n v="0"/>
    <n v="0"/>
    <n v="1"/>
    <n v="1"/>
    <n v="58559523.903236322"/>
    <n v="33320486.400461022"/>
    <n v="82386390.341253743"/>
  </r>
  <r>
    <x v="2436"/>
    <x v="2436"/>
    <n v="3858127835.0657911"/>
    <n v="79406227.457644165"/>
    <n v="60257047.264546379"/>
    <n v="0"/>
    <n v="0"/>
    <n v="2435"/>
    <n v="17924000"/>
    <n v="26225000"/>
    <n v="2435"/>
    <n v="0"/>
    <n v="0"/>
    <n v="0.42561612281719469"/>
    <n v="0.51751592794948076"/>
    <n v="0"/>
    <n v="0"/>
    <n v="1"/>
    <n v="1"/>
    <n v="42560879.417005949"/>
    <n v="23357312.046564091"/>
    <n v="88213752.729905903"/>
  </r>
  <r>
    <x v="2437"/>
    <x v="2437"/>
    <n v="3860276822.2397461"/>
    <n v="79774474.858067691"/>
    <n v="16662007.474394919"/>
    <n v="0"/>
    <n v="0"/>
    <n v="2436"/>
    <n v="17579000"/>
    <n v="27545000"/>
    <n v="2436"/>
    <n v="0"/>
    <n v="0"/>
    <n v="0.42567793203513637"/>
    <n v="0.51737505464069289"/>
    <n v="0"/>
    <n v="0"/>
    <n v="1"/>
    <n v="1"/>
    <n v="25359608.33568145"/>
    <n v="15239909.094949139"/>
    <n v="74042071.861707121"/>
  </r>
  <r>
    <x v="2438"/>
    <x v="2438"/>
    <n v="3754394115.4408679"/>
    <n v="78878926.530833319"/>
    <n v="30482696.588484991"/>
    <n v="0"/>
    <n v="0"/>
    <n v="2437"/>
    <n v="14805000"/>
    <n v="19953000"/>
    <n v="2437"/>
    <n v="0"/>
    <n v="0"/>
    <n v="0.42578859850286271"/>
    <n v="0.51746672816450012"/>
    <n v="0"/>
    <n v="0"/>
    <n v="1"/>
    <n v="1"/>
    <n v="33941774.874071293"/>
    <n v="20842776.018879231"/>
    <n v="76675580.143912852"/>
  </r>
  <r>
    <x v="2439"/>
    <x v="2439"/>
    <n v="3864049226.299552"/>
    <n v="79045345.317625195"/>
    <n v="4082776.832289319"/>
    <n v="0"/>
    <n v="0"/>
    <n v="2438"/>
    <n v="11011000"/>
    <n v="15653000"/>
    <n v="2438"/>
    <n v="0"/>
    <n v="0"/>
    <n v="0.42576235138957208"/>
    <n v="0.51732960976389286"/>
    <n v="0"/>
    <n v="0"/>
    <n v="1"/>
    <n v="1"/>
    <n v="19463634.352168549"/>
    <n v="12133419.906401491"/>
    <n v="62276122.865189247"/>
  </r>
  <r>
    <x v="2440"/>
    <x v="2440"/>
    <n v="3865693638.7067819"/>
    <n v="78135403.159106731"/>
    <n v="2159265"/>
    <n v="0"/>
    <n v="0"/>
    <n v="2439"/>
    <n v="12643000"/>
    <n v="22753000"/>
    <n v="2439"/>
    <n v="0"/>
    <n v="0"/>
    <n v="0.4257708248163109"/>
    <n v="0.51732271822092446"/>
    <n v="0"/>
    <n v="0"/>
    <n v="1"/>
    <n v="1"/>
    <n v="17572862.38885336"/>
    <n v="10871466.2870865"/>
    <n v="51779102.412992723"/>
  </r>
  <r>
    <x v="2441"/>
    <x v="2441"/>
    <n v="3866871378.786129"/>
    <n v="77472066.946956739"/>
    <n v="16554365"/>
    <n v="0"/>
    <n v="0"/>
    <n v="2440"/>
    <n v="13403000"/>
    <n v="17321000"/>
    <n v="2440"/>
    <n v="0"/>
    <n v="0"/>
    <n v="0.42579149873502498"/>
    <n v="0.51734608335805476"/>
    <n v="0"/>
    <n v="0"/>
    <n v="1"/>
    <n v="1"/>
    <n v="22711060.634648219"/>
    <n v="13242033.31174702"/>
    <n v="51129281.025558613"/>
  </r>
  <r>
    <x v="2442"/>
    <x v="2442"/>
    <n v="3867931093.4282598"/>
    <n v="77431002.907910839"/>
    <n v="240590.42690470631"/>
    <n v="0"/>
    <n v="0"/>
    <n v="2441"/>
    <n v="11316000"/>
    <n v="14163000"/>
    <n v="2441"/>
    <n v="0"/>
    <n v="0"/>
    <n v="0.42583000197401388"/>
    <n v="0.51733305197878054"/>
    <n v="0"/>
    <n v="0"/>
    <n v="1"/>
    <n v="1"/>
    <n v="14444994.917193711"/>
    <n v="8145165.5952376528"/>
    <n v="41528447.691429503"/>
  </r>
  <r>
    <x v="2443"/>
    <x v="2443"/>
    <n v="3868884585.2486839"/>
    <n v="76824299.27745235"/>
    <n v="-482110.69076291769"/>
    <n v="0"/>
    <n v="0"/>
    <n v="2442"/>
    <n v="9313000"/>
    <n v="13251000"/>
    <n v="2442"/>
    <n v="0"/>
    <n v="0"/>
    <n v="0.42581980050405238"/>
    <n v="0.5173347335333407"/>
    <n v="0"/>
    <n v="0"/>
    <n v="1"/>
    <n v="1"/>
    <n v="12789344.399974789"/>
    <n v="6826991.3685279991"/>
    <n v="33714895.369981661"/>
  </r>
  <r>
    <x v="2444"/>
    <x v="2444"/>
    <n v="3869742476.5941782"/>
    <n v="76330538.955278218"/>
    <n v="-1077289.5839630491"/>
    <n v="0"/>
    <n v="0"/>
    <n v="2443"/>
    <n v="9391000"/>
    <n v="12993000"/>
    <n v="2443"/>
    <n v="0"/>
    <n v="0"/>
    <n v="0.42580681737305898"/>
    <n v="0.51733511304782942"/>
    <n v="0"/>
    <n v="0"/>
    <n v="1"/>
    <n v="1"/>
    <n v="11171061.264673579"/>
    <n v="5529949.1473874804"/>
    <n v="27385354.12312172"/>
  </r>
  <r>
    <x v="2445"/>
    <x v="2445"/>
    <n v="3870514327.5703802"/>
    <n v="75930557.462009758"/>
    <n v="492748.31163578882"/>
    <n v="0"/>
    <n v="0"/>
    <n v="2444"/>
    <n v="8859000"/>
    <n v="11690000"/>
    <n v="2444"/>
    <n v="0"/>
    <n v="0"/>
    <n v="0.42577302182355431"/>
    <n v="0.51733270600492576"/>
    <n v="0"/>
    <n v="0"/>
    <n v="1"/>
    <n v="1"/>
    <n v="10452989.765092749"/>
    <n v="5113874.0765100177"/>
    <n v="23406998.83242631"/>
  </r>
  <r>
    <x v="2446"/>
    <x v="2446"/>
    <n v="3871208742.266551"/>
    <n v="75679154.014609158"/>
    <n v="-358553.3271883257"/>
    <n v="0"/>
    <n v="0"/>
    <n v="2445"/>
    <n v="8017000"/>
    <n v="10965000"/>
    <n v="2445"/>
    <n v="0"/>
    <n v="0"/>
    <n v="0.42573988697996268"/>
    <n v="0.51733149802439482"/>
    <n v="0"/>
    <n v="0"/>
    <n v="1"/>
    <n v="1"/>
    <n v="8866300.4215317853"/>
    <n v="3802934.677049723"/>
    <n v="18971358.123088062"/>
  </r>
  <r>
    <x v="2447"/>
    <x v="2447"/>
    <n v="3871833464.3577948"/>
    <n v="75398853.416930988"/>
    <n v="-235212.79399658539"/>
    <n v="0"/>
    <n v="0"/>
    <n v="2446"/>
    <n v="7407000"/>
    <n v="10254000"/>
    <n v="2446"/>
    <n v="0"/>
    <n v="0"/>
    <n v="0.42569701793957448"/>
    <n v="0.51732834258231675"/>
    <n v="0"/>
    <n v="0"/>
    <n v="1"/>
    <n v="1"/>
    <n v="8116468.9553105719"/>
    <n v="3320488.7566108438"/>
    <n v="15789219.67541353"/>
  </r>
  <r>
    <x v="2448"/>
    <x v="2448"/>
    <n v="3872395463.1469889"/>
    <n v="75197765.148690492"/>
    <n v="-832860.66610919358"/>
    <n v="0"/>
    <n v="0"/>
    <n v="2447"/>
    <n v="6726000"/>
    <n v="9220000"/>
    <n v="2447"/>
    <n v="0"/>
    <n v="0"/>
    <n v="0.42565741232150878"/>
    <n v="0.51732588109266719"/>
    <n v="0"/>
    <n v="0"/>
    <n v="1"/>
    <n v="1"/>
    <n v="7120586.8823602274"/>
    <n v="2575974.0417821659"/>
    <n v="12796711.183958201"/>
  </r>
  <r>
    <x v="2449"/>
    <x v="2449"/>
    <n v="3872901011.00249"/>
    <n v="75008660.130119875"/>
    <n v="-1424532.0596342599"/>
    <n v="0"/>
    <n v="0"/>
    <n v="2448"/>
    <n v="6276000"/>
    <n v="8775000"/>
    <n v="2448"/>
    <n v="0"/>
    <n v="0"/>
    <n v="0.42561855169630192"/>
    <n v="0.51732548089615293"/>
    <n v="0"/>
    <n v="0"/>
    <n v="1"/>
    <n v="1"/>
    <n v="6808304.0732354093"/>
    <n v="2500000"/>
    <n v="10376169.15600398"/>
  </r>
  <r>
    <x v="2450"/>
    <x v="2450"/>
    <n v="3873355753.052002"/>
    <n v="74855699.279230326"/>
    <n v="-2010286.739356325"/>
    <n v="0"/>
    <n v="0"/>
    <n v="2449"/>
    <n v="6242000"/>
    <n v="10241000"/>
    <n v="2449"/>
    <n v="0"/>
    <n v="0"/>
    <n v="0.42558888388505611"/>
    <n v="0.51732661958684367"/>
    <n v="0"/>
    <n v="0"/>
    <n v="1"/>
    <n v="1"/>
    <n v="6586151.7860797513"/>
    <n v="2500000"/>
    <n v="8416426.7786267065"/>
  </r>
  <r>
    <x v="2451"/>
    <x v="2451"/>
    <n v="3873764769.9070249"/>
    <n v="74840815.375601515"/>
    <n v="18282711.1275879"/>
    <n v="0"/>
    <n v="0"/>
    <n v="2450"/>
    <n v="8547000"/>
    <n v="10954000"/>
    <n v="2450"/>
    <n v="0"/>
    <n v="0"/>
    <n v="0.42556001030629947"/>
    <n v="0.51731690574900002"/>
    <n v="0"/>
    <n v="0"/>
    <n v="1"/>
    <n v="1"/>
    <n v="14837525.77502781"/>
    <n v="7476782.0611447236"/>
    <n v="17938096.37582206"/>
  </r>
  <r>
    <x v="2452"/>
    <x v="2452"/>
    <n v="3874132634.1148181"/>
    <n v="75333558.704330176"/>
    <n v="1429951.49568186"/>
    <n v="0"/>
    <n v="0"/>
    <n v="2451"/>
    <n v="8657000"/>
    <n v="12582000"/>
    <n v="2451"/>
    <n v="0"/>
    <n v="0"/>
    <n v="0.42555748611638328"/>
    <n v="0.51730492653415938"/>
    <n v="0"/>
    <n v="0"/>
    <n v="1"/>
    <n v="1"/>
    <n v="6822605.1605539834"/>
    <n v="2839055.2492617932"/>
    <n v="14940739.417760549"/>
  </r>
  <r>
    <x v="2453"/>
    <x v="2453"/>
    <n v="3874463460.9651361"/>
    <n v="75144147.297533706"/>
    <n v="719754.99999999988"/>
    <n v="0"/>
    <n v="0"/>
    <n v="2452"/>
    <n v="6692000"/>
    <n v="9244000"/>
    <n v="2452"/>
    <n v="0"/>
    <n v="0"/>
    <n v="0.42547612967510667"/>
    <n v="0.51727758758807874"/>
    <n v="0"/>
    <n v="0"/>
    <n v="1"/>
    <n v="1"/>
    <n v="6470549.8924085554"/>
    <n v="2666031.9424684802"/>
    <n v="12506361.38206117"/>
  </r>
  <r>
    <x v="2454"/>
    <x v="2454"/>
    <n v="3874760954.2162509"/>
    <n v="74990312.11044459"/>
    <n v="-247320.04983912231"/>
    <n v="0"/>
    <n v="0"/>
    <n v="2453"/>
    <n v="6061000"/>
    <n v="8193000"/>
    <n v="2453"/>
    <n v="0"/>
    <n v="0"/>
    <n v="0.42543985428870412"/>
    <n v="0.51727441594976364"/>
    <n v="0"/>
    <n v="0"/>
    <n v="1"/>
    <n v="1"/>
    <n v="6124457.6128369831"/>
    <n v="2500000"/>
    <n v="10128481.563314561"/>
  </r>
  <r>
    <x v="2455"/>
    <x v="2455"/>
    <n v="3875028447.2483602"/>
    <n v="74840815.375601515"/>
    <n v="-844846.84939601144"/>
    <n v="0"/>
    <n v="0"/>
    <n v="2454"/>
    <n v="5804000"/>
    <n v="7784000"/>
    <n v="2454"/>
    <n v="0"/>
    <n v="0"/>
    <n v="0.42541516810997843"/>
    <n v="0.51727688262411942"/>
    <n v="0"/>
    <n v="0"/>
    <n v="1"/>
    <n v="1"/>
    <n v="5943272.3155075572"/>
    <n v="2500000"/>
    <n v="8191086.4126027469"/>
  </r>
  <r>
    <x v="2456"/>
    <x v="2456"/>
    <n v="3875268940.1016092"/>
    <n v="74840815.375601515"/>
    <n v="-1436398.381090889"/>
    <n v="0"/>
    <n v="0"/>
    <n v="2455"/>
    <n v="5492000"/>
    <n v="7474000"/>
    <n v="2455"/>
    <n v="0"/>
    <n v="0"/>
    <n v="0.42539631000129868"/>
    <n v="0.51728141973688446"/>
    <n v="0"/>
    <n v="0"/>
    <n v="1"/>
    <n v="1"/>
    <n v="5772941.2327748314"/>
    <n v="2500000"/>
    <n v="6257229.8063622927"/>
  </r>
  <r>
    <x v="2457"/>
    <x v="2457"/>
    <n v="3875485132.810307"/>
    <n v="74840815.375601515"/>
    <n v="-2022034.397601041"/>
    <n v="0"/>
    <n v="0"/>
    <n v="2456"/>
    <n v="5319000"/>
    <n v="7757000"/>
    <n v="2456"/>
    <n v="0"/>
    <n v="0"/>
    <n v="0.42538434465225239"/>
    <n v="0.51728746581328222"/>
    <n v="0"/>
    <n v="0"/>
    <n v="1"/>
    <n v="1"/>
    <n v="5612814.1243806379"/>
    <n v="2500000"/>
    <n v="4322342.6252914816"/>
  </r>
  <r>
    <x v="2458"/>
    <x v="2458"/>
    <n v="3875679455.403687"/>
    <n v="74840815.375601515"/>
    <n v="19710590.945923012"/>
    <n v="0"/>
    <n v="0"/>
    <n v="2457"/>
    <n v="7016000"/>
    <n v="14937000"/>
    <n v="2457"/>
    <n v="0"/>
    <n v="0"/>
    <n v="0.42537611513034929"/>
    <n v="0.51729109496844505"/>
    <n v="0"/>
    <n v="0"/>
    <n v="1"/>
    <n v="1"/>
    <n v="14146563.691055359"/>
    <n v="7381931.8304362828"/>
    <n v="14614662.23949928"/>
  </r>
  <r>
    <x v="2459"/>
    <x v="2459"/>
    <n v="3875854094.9065862"/>
    <n v="75123541.564575344"/>
    <n v="26304149.455800731"/>
    <n v="0"/>
    <n v="0"/>
    <n v="2458"/>
    <n v="5282000"/>
    <n v="8782000"/>
    <n v="2458"/>
    <n v="0"/>
    <n v="0"/>
    <n v="0.42537751219993108"/>
    <n v="0.51729385772976322"/>
    <n v="0"/>
    <n v="0"/>
    <n v="1"/>
    <n v="1"/>
    <n v="17761787.197485469"/>
    <n v="9339797.4157116041"/>
    <n v="25642940.504345529"/>
  </r>
  <r>
    <x v="2460"/>
    <x v="2460"/>
    <n v="3876011019.6400208"/>
    <n v="75820449.450394362"/>
    <n v="2942385.174018871"/>
    <n v="0"/>
    <n v="0"/>
    <n v="2459"/>
    <n v="5003000"/>
    <n v="7450000"/>
    <n v="2459"/>
    <n v="0"/>
    <n v="0"/>
    <n v="0.42534900238130918"/>
    <n v="0.51723147022532157"/>
    <n v="0"/>
    <n v="0"/>
    <n v="1"/>
    <n v="1"/>
    <n v="7342491.4203482931"/>
    <n v="3855594.6373195602"/>
    <n v="20822294.138653658"/>
  </r>
  <r>
    <x v="2461"/>
    <x v="2461"/>
    <n v="3849083558.9617591"/>
    <n v="75515819.263676599"/>
    <n v="0"/>
    <n v="0"/>
    <n v="0"/>
    <n v="2460"/>
    <n v="4477000"/>
    <n v="6867000"/>
    <n v="2460"/>
    <n v="0"/>
    <n v="0"/>
    <n v="0.42535938707439319"/>
    <n v="0.5172399894054307"/>
    <n v="0"/>
    <n v="0"/>
    <n v="1"/>
    <n v="1"/>
    <n v="6745848.887734782"/>
    <n v="3436955.7681303141"/>
    <n v="16893237.627679311"/>
  </r>
  <r>
    <x v="2462"/>
    <x v="2462"/>
    <n v="3862743905.103797"/>
    <n v="75267531.144663975"/>
    <n v="-600000"/>
    <n v="0"/>
    <n v="0"/>
    <n v="2461"/>
    <n v="4340000"/>
    <n v="6468000"/>
    <n v="2461"/>
    <n v="0"/>
    <n v="0"/>
    <n v="0.4253752858336276"/>
    <n v="0.51725079324643897"/>
    <n v="0"/>
    <n v="0"/>
    <n v="1"/>
    <n v="1"/>
    <n v="5912818.8144284505"/>
    <n v="2766206.5623838301"/>
    <n v="13692661.694368189"/>
  </r>
  <r>
    <x v="2463"/>
    <x v="2463"/>
    <n v="3876392352.066606"/>
    <n v="75065277.759908795"/>
    <n v="-1194000.00013411"/>
    <n v="0"/>
    <n v="0"/>
    <n v="2462"/>
    <n v="4211000"/>
    <n v="6304000"/>
    <n v="2462"/>
    <n v="0"/>
    <n v="0"/>
    <n v="0.42538922951685471"/>
    <n v="0.51726307573077934"/>
    <n v="0"/>
    <n v="0"/>
    <n v="1"/>
    <n v="1"/>
    <n v="5494053.0969382422"/>
    <n v="2500000"/>
    <n v="11083410.261785179"/>
  </r>
  <r>
    <x v="2464"/>
    <x v="2464"/>
    <n v="3876494447.9048481"/>
    <n v="74900391.831590503"/>
    <n v="-1782060.0003996489"/>
    <n v="0"/>
    <n v="0"/>
    <n v="2463"/>
    <n v="4152000"/>
    <n v="6441000"/>
    <n v="2463"/>
    <n v="0"/>
    <n v="0"/>
    <n v="0.42540346351856712"/>
    <n v="0.51727581449092264"/>
    <n v="0"/>
    <n v="0"/>
    <n v="1"/>
    <n v="1"/>
    <n v="5350633.2585017197"/>
    <n v="2500000"/>
    <n v="8972733.1614410579"/>
  </r>
  <r>
    <x v="2465"/>
    <x v="2465"/>
    <n v="3876586083.3842149"/>
    <n v="74840815.375601515"/>
    <n v="3393800.5992060262"/>
    <n v="0"/>
    <n v="0"/>
    <n v="2464"/>
    <n v="16665000"/>
    <n v="35582000"/>
    <n v="2464"/>
    <n v="0"/>
    <n v="0"/>
    <n v="0.42541882177430562"/>
    <n v="0.5172874883094063"/>
    <n v="0"/>
    <n v="0"/>
    <n v="1"/>
    <n v="1"/>
    <n v="6054808.7503749495"/>
    <n v="3180999.5906170039"/>
    <n v="10218549.641435079"/>
  </r>
  <r>
    <x v="2466"/>
    <x v="2466"/>
    <n v="3873648871.9625702"/>
    <n v="74845738.859296769"/>
    <n v="120199085"/>
    <n v="0"/>
    <n v="3019432.5843877122"/>
    <n v="2465"/>
    <n v="20686000"/>
    <n v="35674000"/>
    <n v="2465"/>
    <n v="0"/>
    <n v="110.20928933015151"/>
    <n v="0.42508097661245592"/>
    <n v="0.5167872557947546"/>
    <n v="0"/>
    <n v="0"/>
    <n v="1"/>
    <n v="1"/>
    <n v="65191241.194947287"/>
    <n v="36299605.427742213"/>
    <n v="74091566.935346141"/>
  </r>
  <r>
    <x v="2467"/>
    <x v="2467"/>
    <n v="3841995519.6695728"/>
    <n v="78882054.263585418"/>
    <n v="28901753.034441229"/>
    <n v="0"/>
    <n v="0"/>
    <n v="2466"/>
    <n v="9779000"/>
    <n v="16611000"/>
    <n v="2466"/>
    <n v="0"/>
    <n v="0"/>
    <n v="0.42471145103020841"/>
    <n v="0.51628969847328277"/>
    <n v="0"/>
    <n v="0"/>
    <n v="1"/>
    <n v="1"/>
    <n v="20749628.20352567"/>
    <n v="10382467.77421348"/>
    <n v="60175058.339874879"/>
  </r>
  <r>
    <x v="2468"/>
    <x v="2468"/>
    <n v="3845762559.2627902"/>
    <n v="78002630.98913224"/>
    <n v="3639139.762922857"/>
    <n v="0"/>
    <n v="0"/>
    <n v="2467"/>
    <n v="7177000"/>
    <n v="11949000"/>
    <n v="2467"/>
    <n v="0"/>
    <n v="0"/>
    <n v="0.42471434931211022"/>
    <n v="0.51628378226649785"/>
    <n v="0"/>
    <n v="0"/>
    <n v="1"/>
    <n v="1"/>
    <n v="14957107.40449832"/>
    <n v="9988376.5168196745"/>
    <n v="48860358.364013471"/>
  </r>
  <r>
    <x v="2469"/>
    <x v="2469"/>
    <n v="3849183300.4256229"/>
    <n v="77287623.310736135"/>
    <n v="0"/>
    <n v="0"/>
    <n v="0"/>
    <n v="2468"/>
    <n v="6365000"/>
    <n v="10064000"/>
    <n v="2468"/>
    <n v="0"/>
    <n v="0"/>
    <n v="0.42469653690575132"/>
    <n v="0.51627631045220235"/>
    <n v="0"/>
    <n v="0"/>
    <n v="1"/>
    <n v="1"/>
    <n v="12572535.94668139"/>
    <n v="8005346.5645554531"/>
    <n v="39668073.974289"/>
  </r>
  <r>
    <x v="2470"/>
    <x v="2470"/>
    <n v="3852250695.409306"/>
    <n v="76706737.035830438"/>
    <n v="-600000"/>
    <n v="0"/>
    <n v="0"/>
    <n v="2469"/>
    <n v="5694000"/>
    <n v="9293000"/>
    <n v="2469"/>
    <n v="0"/>
    <n v="0"/>
    <n v="0.42469436627268792"/>
    <n v="0.51627272069779973"/>
    <n v="0"/>
    <n v="0"/>
    <n v="1"/>
    <n v="1"/>
    <n v="10837622.402986949"/>
    <n v="6508094.2744728327"/>
    <n v="32219990.72826856"/>
  </r>
  <r>
    <x v="2471"/>
    <x v="2471"/>
    <n v="3854765216.606504"/>
    <n v="76236071.731262103"/>
    <n v="-1194000.00013411"/>
    <n v="0"/>
    <n v="0"/>
    <n v="2470"/>
    <n v="5404000"/>
    <n v="8506000"/>
    <n v="2470"/>
    <n v="0"/>
    <n v="0"/>
    <n v="0.42470100119091408"/>
    <n v="0.51627383444878661"/>
    <n v="0"/>
    <n v="0"/>
    <n v="1"/>
    <n v="1"/>
    <n v="9388628.9823371843"/>
    <n v="5282524.6042486615"/>
    <n v="26145064.591135859"/>
  </r>
  <r>
    <x v="2472"/>
    <x v="2472"/>
    <n v="3857028033.4416118"/>
    <n v="75852180.08207956"/>
    <n v="-1782060.0003996489"/>
    <n v="0"/>
    <n v="0"/>
    <n v="2471"/>
    <n v="5453000"/>
    <n v="8075000"/>
    <n v="2471"/>
    <n v="0"/>
    <n v="0"/>
    <n v="0.42471127701713562"/>
    <n v="0.51627827162293416"/>
    <n v="0"/>
    <n v="0"/>
    <n v="1"/>
    <n v="1"/>
    <n v="8181602.9646399608"/>
    <n v="4285537.755728649"/>
    <n v="21207296.369493861"/>
  </r>
  <r>
    <x v="2473"/>
    <x v="2473"/>
    <n v="3859064316.503932"/>
    <n v="75540148.636248365"/>
    <n v="-2364239.4007939738"/>
    <n v="0"/>
    <n v="0"/>
    <n v="2472"/>
    <n v="5350000"/>
    <n v="7861000"/>
    <n v="2472"/>
    <n v="0"/>
    <n v="0"/>
    <n v="0.42471793204060648"/>
    <n v="0.51628464577411015"/>
    <n v="0"/>
    <n v="0"/>
    <n v="1"/>
    <n v="1"/>
    <n v="7176932.6171379155"/>
    <n v="3478323.822348271"/>
    <n v="17219445.65540158"/>
  </r>
  <r>
    <x v="2474"/>
    <x v="2474"/>
    <n v="3860896719.308527"/>
    <n v="75288145.146367371"/>
    <n v="-2940597.0073144832"/>
    <n v="0"/>
    <n v="0"/>
    <n v="2473"/>
    <n v="5193000"/>
    <n v="7506000"/>
    <n v="2473"/>
    <n v="0"/>
    <n v="0"/>
    <n v="0.42472020298104568"/>
    <n v="0.51629134442352154"/>
    <n v="0"/>
    <n v="0"/>
    <n v="1"/>
    <n v="1"/>
    <n v="6335237.6314206934"/>
    <n v="2822256.2871228801"/>
    <n v="13965380.53851328"/>
  </r>
  <r>
    <x v="2475"/>
    <x v="2475"/>
    <n v="3862545630.005177"/>
    <n v="75082511.629832268"/>
    <n v="-3511191.0378986131"/>
    <n v="0"/>
    <n v="0"/>
    <n v="2474"/>
    <n v="5215000"/>
    <n v="7627000"/>
    <n v="2474"/>
    <n v="0"/>
    <n v="0"/>
    <n v="0.42471861104361458"/>
    <n v="0.51629854208780646"/>
    <n v="0"/>
    <n v="0"/>
    <n v="1"/>
    <n v="1"/>
    <n v="5838474.2231725156"/>
    <n v="2500000"/>
    <n v="11339326.372474881"/>
  </r>
  <r>
    <x v="2476"/>
    <x v="2476"/>
    <n v="3864029397.9162841"/>
    <n v="74916563.889582217"/>
    <n v="3121470.8716955599"/>
    <n v="0"/>
    <n v="0"/>
    <n v="2475"/>
    <n v="5019000"/>
    <n v="7141000"/>
    <n v="2475"/>
    <n v="0"/>
    <n v="0"/>
    <n v="0.42471261636265872"/>
    <n v="0.51630379315142816"/>
    <n v="0"/>
    <n v="0"/>
    <n v="1"/>
    <n v="1"/>
    <n v="7207375.0447519608"/>
    <n v="3935774.59579862"/>
    <n v="13127381.067972319"/>
  </r>
  <r>
    <x v="2477"/>
    <x v="2477"/>
    <n v="3865364537.4208441"/>
    <n v="75029556.089057267"/>
    <n v="0"/>
    <n v="0"/>
    <n v="0"/>
    <n v="2476"/>
    <n v="4857000"/>
    <n v="6826000"/>
    <n v="2476"/>
    <n v="0"/>
    <n v="0"/>
    <n v="0.42472321415609482"/>
    <n v="0.51631350453343317"/>
    <n v="0"/>
    <n v="0"/>
    <n v="1"/>
    <n v="1"/>
    <n v="5571855.7841683347"/>
    <n v="2500000"/>
    <n v="10651265.308062591"/>
  </r>
  <r>
    <x v="2478"/>
    <x v="2478"/>
    <n v="3866565911.4499149"/>
    <n v="74873083.37791954"/>
    <n v="-600000"/>
    <n v="0"/>
    <n v="0"/>
    <n v="2477"/>
    <n v="4820000"/>
    <n v="6551000"/>
    <n v="2477"/>
    <n v="0"/>
    <n v="0"/>
    <n v="0.42472467448886142"/>
    <n v="0.51632320051449598"/>
    <n v="0"/>
    <n v="0"/>
    <n v="1"/>
    <n v="1"/>
    <n v="5423775.0429110955"/>
    <n v="2500000"/>
    <n v="8625321.8948664255"/>
  </r>
  <r>
    <x v="2479"/>
    <x v="2479"/>
    <n v="3867646896.6324062"/>
    <n v="74840815.375601515"/>
    <n v="-1194000.00013411"/>
    <n v="0"/>
    <n v="0"/>
    <n v="2478"/>
    <n v="4785000"/>
    <n v="6491000"/>
    <n v="2478"/>
    <n v="0"/>
    <n v="0"/>
    <n v="0.42472689021835219"/>
    <n v="0.5163343289125546"/>
    <n v="0"/>
    <n v="0"/>
    <n v="1"/>
    <n v="1"/>
    <n v="5284565.3312955284"/>
    <n v="2500000"/>
    <n v="6686061.5670764577"/>
  </r>
  <r>
    <x v="2480"/>
    <x v="2480"/>
    <n v="3868619531.926199"/>
    <n v="74840815.375601515"/>
    <n v="-1782060.0003996489"/>
    <n v="0"/>
    <n v="0"/>
    <n v="2479"/>
    <n v="4713000"/>
    <n v="6310000"/>
    <n v="2479"/>
    <n v="0"/>
    <n v="0"/>
    <n v="0.42472981786357877"/>
    <n v="0.51634557017501104"/>
    <n v="0"/>
    <n v="0"/>
    <n v="1"/>
    <n v="1"/>
    <n v="5153695.2151443344"/>
    <n v="2500000"/>
    <n v="4756841.9241208509"/>
  </r>
  <r>
    <x v="2481"/>
    <x v="2481"/>
    <n v="3869494652.3860669"/>
    <n v="74840815.375601515"/>
    <n v="-2364239.4007939738"/>
    <n v="0"/>
    <n v="0"/>
    <n v="2480"/>
    <n v="4663000"/>
    <n v="6242000"/>
    <n v="2480"/>
    <n v="0"/>
    <n v="0"/>
    <n v="0.42473420216495072"/>
    <n v="0.51635772901228594"/>
    <n v="0"/>
    <n v="0"/>
    <n v="1"/>
    <n v="1"/>
    <n v="5030665.0967519954"/>
    <n v="2500000"/>
    <n v="2825948.4310169769"/>
  </r>
  <r>
    <x v="2482"/>
    <x v="2482"/>
    <n v="3870282009.5547142"/>
    <n v="74840815.375601515"/>
    <n v="-2940597.0073144832"/>
    <n v="0"/>
    <n v="0"/>
    <n v="2481"/>
    <n v="4532000"/>
    <n v="5934000"/>
    <n v="2481"/>
    <n v="0"/>
    <n v="0"/>
    <n v="0.42473959161175201"/>
    <n v="0.51637009446031557"/>
    <n v="0"/>
    <n v="0"/>
    <n v="1"/>
    <n v="1"/>
    <n v="4915005.3076665634"/>
    <n v="2500000"/>
    <n v="897688.94733845629"/>
  </r>
  <r>
    <x v="2483"/>
    <x v="2483"/>
    <n v="3870990379.814642"/>
    <n v="74840815.375601515"/>
    <n v="-3511191.0378986131"/>
    <n v="0"/>
    <n v="0"/>
    <n v="2482"/>
    <n v="4567000"/>
    <n v="5777000"/>
    <n v="2482"/>
    <n v="0"/>
    <n v="0"/>
    <n v="0.42474759048394051"/>
    <n v="0.5163842862419914"/>
    <n v="0"/>
    <n v="0"/>
    <n v="1"/>
    <n v="1"/>
    <n v="4806274.3157266295"/>
    <n v="2500000"/>
    <n v="-1011287.941934279"/>
  </r>
  <r>
    <x v="2484"/>
    <x v="2484"/>
    <n v="3871627661.904767"/>
    <n v="74840815.375601515"/>
    <n v="-4076079.1283044401"/>
    <n v="0"/>
    <n v="0"/>
    <n v="2483"/>
    <n v="4572000"/>
    <n v="5687000"/>
    <n v="2483"/>
    <n v="0"/>
    <n v="0"/>
    <n v="0.42475489506876918"/>
    <n v="0.51639933625361367"/>
    <n v="0"/>
    <n v="0"/>
    <n v="1"/>
    <n v="1"/>
    <n v="4704057.0395087944"/>
    <n v="2500000"/>
    <n v="-2901175.0627409769"/>
  </r>
  <r>
    <x v="2485"/>
    <x v="2485"/>
    <n v="3872200964.685307"/>
    <n v="74840815.375601515"/>
    <n v="-4635318.3379324703"/>
    <n v="0"/>
    <n v="0"/>
    <n v="2484"/>
    <n v="4482000"/>
    <n v="5871000"/>
    <n v="2484"/>
    <n v="0"/>
    <n v="0"/>
    <n v="0.42476209989249358"/>
    <n v="0.51641482141392081"/>
    <n v="0"/>
    <n v="0"/>
    <n v="1"/>
    <n v="1"/>
    <n v="4607963.2637510505"/>
    <n v="2500000"/>
    <n v="-4772163.3127620304"/>
  </r>
  <r>
    <x v="2486"/>
    <x v="2486"/>
    <n v="3872716686.1261349"/>
    <n v="74840815.375601515"/>
    <n v="-5188965.1555892201"/>
    <n v="0"/>
    <n v="0"/>
    <n v="2485"/>
    <n v="4447000"/>
    <n v="5538000"/>
    <n v="2485"/>
    <n v="0"/>
    <n v="0"/>
    <n v="0.42477108402004271"/>
    <n v="0.5164288608530675"/>
    <n v="0"/>
    <n v="0"/>
    <n v="1"/>
    <n v="1"/>
    <n v="4517626.1497029206"/>
    <n v="2500000"/>
    <n v="-6624441.6807010714"/>
  </r>
  <r>
    <x v="2487"/>
    <x v="2487"/>
    <n v="3873180584.396245"/>
    <n v="74840815.375601515"/>
    <n v="-5737075.5051931525"/>
    <n v="0"/>
    <n v="0"/>
    <n v="2486"/>
    <n v="4428000"/>
    <n v="5417000"/>
    <n v="2486"/>
    <n v="0"/>
    <n v="0"/>
    <n v="0.42478075518201008"/>
    <n v="0.51644505087880099"/>
    <n v="0"/>
    <n v="0"/>
    <n v="1"/>
    <n v="1"/>
    <n v="4432700.834715629"/>
    <n v="2500000"/>
    <n v="-8458197.2653747387"/>
  </r>
  <r>
    <x v="2488"/>
    <x v="2488"/>
    <n v="3873597841.8442292"/>
    <n v="74840815.375601515"/>
    <n v="-6279704.7514235564"/>
    <n v="0"/>
    <n v="0"/>
    <n v="2487"/>
    <n v="4228000"/>
    <n v="5250000"/>
    <n v="2487"/>
    <n v="0"/>
    <n v="0"/>
    <n v="0.42479079791891611"/>
    <n v="0.51646193684490505"/>
    <n v="0"/>
    <n v="0"/>
    <n v="1"/>
    <n v="1"/>
    <n v="4352863.1157261981"/>
    <n v="2500000"/>
    <n v="-10273615.294611551"/>
  </r>
  <r>
    <x v="2489"/>
    <x v="2489"/>
    <n v="3873973122.5806699"/>
    <n v="74840815.375601515"/>
    <n v="-6816907.705312944"/>
    <n v="0"/>
    <n v="0"/>
    <n v="2488"/>
    <n v="4281000"/>
    <n v="5143000"/>
    <n v="2488"/>
    <n v="0"/>
    <n v="0"/>
    <n v="0.42480471291155752"/>
    <n v="0.51647985581686218"/>
    <n v="0"/>
    <n v="0"/>
    <n v="1"/>
    <n v="1"/>
    <n v="4277808.2116096905"/>
    <n v="2500000"/>
    <n v="-12070879.143961759"/>
  </r>
  <r>
    <x v="2490"/>
    <x v="2490"/>
    <n v="3874310624.3022542"/>
    <n v="74840815.375601515"/>
    <n v="-7348738.6297835121"/>
    <n v="0"/>
    <n v="0"/>
    <n v="2489"/>
    <n v="4334000"/>
    <n v="5193000"/>
    <n v="2489"/>
    <n v="0"/>
    <n v="0"/>
    <n v="0.424817608594943"/>
    <n v="0.51649840744272812"/>
    <n v="0"/>
    <n v="0"/>
    <n v="1"/>
    <n v="1"/>
    <n v="4207249.5996748488"/>
    <n v="2500000"/>
    <n v="-13850170.355220189"/>
  </r>
  <r>
    <x v="2491"/>
    <x v="2491"/>
    <n v="3874614124.933444"/>
    <n v="74840815.375601515"/>
    <n v="-7875251.2451282479"/>
    <n v="0"/>
    <n v="0"/>
    <n v="2490"/>
    <n v="4532000"/>
    <n v="5832000"/>
    <n v="2490"/>
    <n v="0"/>
    <n v="0"/>
    <n v="0.42482947936088578"/>
    <n v="0.51651649762829166"/>
    <n v="0"/>
    <n v="0"/>
    <n v="1"/>
    <n v="1"/>
    <n v="4140917.921861453"/>
    <n v="2500000"/>
    <n v="-15611668.654763751"/>
  </r>
  <r>
    <x v="2492"/>
    <x v="2492"/>
    <n v="3874887024.60396"/>
    <n v="74840815.375601515"/>
    <n v="11756641.26556278"/>
    <n v="0"/>
    <n v="0"/>
    <n v="2491"/>
    <n v="4768000"/>
    <n v="6135000"/>
    <n v="2491"/>
    <n v="0"/>
    <n v="0"/>
    <n v="0.42483747304944869"/>
    <n v="0.51652968009397005"/>
    <n v="0"/>
    <n v="0"/>
    <n v="1"/>
    <n v="1"/>
    <n v="9954036.9427211285"/>
    <n v="6349636.1287120618"/>
    <n v="-6324601.9717055894"/>
  </r>
  <r>
    <x v="2493"/>
    <x v="2493"/>
    <n v="3875132383.4284849"/>
    <n v="74840815.375601515"/>
    <n v="-1.862645149230957E-9"/>
    <n v="0"/>
    <n v="0"/>
    <n v="2492"/>
    <n v="4368000"/>
    <n v="5315000"/>
    <n v="2492"/>
    <n v="0"/>
    <n v="0"/>
    <n v="0.42484711293259447"/>
    <n v="0.51653170493293199"/>
    <n v="0"/>
    <n v="0"/>
    <n v="1"/>
    <n v="1"/>
    <n v="4214507.4004490199"/>
    <n v="2500000"/>
    <n v="-8161355.9534021923"/>
  </r>
  <r>
    <x v="2494"/>
    <x v="2494"/>
    <n v="3875352955.5083661"/>
    <n v="74840815.375601515"/>
    <n v="-600000.00000000186"/>
    <n v="0"/>
    <n v="0"/>
    <n v="2493"/>
    <n v="4228000"/>
    <n v="5140000"/>
    <n v="2493"/>
    <n v="0"/>
    <n v="0"/>
    <n v="0.42485832171232529"/>
    <n v="0.51654893018009285"/>
    <n v="0"/>
    <n v="0"/>
    <n v="1"/>
    <n v="1"/>
    <n v="4147740.931688101"/>
    <n v="2500000"/>
    <n v="-9979742.3956923764"/>
  </r>
  <r>
    <x v="2495"/>
    <x v="2495"/>
    <n v="3875551219.5331459"/>
    <n v="74840815.375601515"/>
    <n v="-1194000.0001341121"/>
    <n v="0"/>
    <n v="0"/>
    <n v="2494"/>
    <n v="4218000"/>
    <n v="5143000"/>
    <n v="2494"/>
    <n v="0"/>
    <n v="0"/>
    <n v="0.42487223144745367"/>
    <n v="0.51656729745939667"/>
    <n v="0"/>
    <n v="0"/>
    <n v="1"/>
    <n v="1"/>
    <n v="4084974.222236997"/>
    <n v="2500000"/>
    <n v="-11779944.973966099"/>
  </r>
  <r>
    <x v="2496"/>
    <x v="2496"/>
    <n v="3875729406.3219032"/>
    <n v="74840815.375601515"/>
    <n v="-1782060.000399651"/>
    <n v="0"/>
    <n v="0"/>
    <n v="2495"/>
    <n v="4103000"/>
    <n v="5070000"/>
    <n v="2495"/>
    <n v="0"/>
    <n v="0"/>
    <n v="0.4248863315946475"/>
    <n v="0.51658553533325835"/>
    <n v="0"/>
    <n v="0"/>
    <n v="1"/>
    <n v="1"/>
    <n v="4025967.6596849668"/>
    <n v="2500000"/>
    <n v="-13562145.52685946"/>
  </r>
  <r>
    <x v="2497"/>
    <x v="2497"/>
    <n v="3875889523.6104512"/>
    <n v="74840815.375601515"/>
    <n v="4833310.5992060238"/>
    <n v="0"/>
    <n v="0"/>
    <n v="2496"/>
    <n v="4549000"/>
    <n v="5366000"/>
    <n v="2496"/>
    <n v="0"/>
    <n v="0"/>
    <n v="0.42490261733837398"/>
    <n v="0.51660420194376788"/>
    <n v="0"/>
    <n v="0"/>
    <n v="1"/>
    <n v="1"/>
    <n v="5439163.6308598164"/>
    <n v="3489149.7653854461"/>
    <n v="-11386899.07462224"/>
  </r>
  <r>
    <x v="2498"/>
    <x v="2498"/>
    <n v="3876033378.3598008"/>
    <n v="74840815.375601515"/>
    <n v="2159265"/>
    <n v="0"/>
    <n v="0"/>
    <n v="2497"/>
    <n v="4316000"/>
    <n v="5256000"/>
    <n v="2497"/>
    <n v="0"/>
    <n v="0"/>
    <n v="0.42491768482365327"/>
    <n v="0.51662214332958833"/>
    <n v="0"/>
    <n v="0"/>
    <n v="1"/>
    <n v="1"/>
    <n v="3998337.6328952862"/>
    <n v="2500000"/>
    <n v="-11991142.58642119"/>
  </r>
  <r>
    <x v="2499"/>
    <x v="2499"/>
    <n v="3876162596.833766"/>
    <n v="74840815.375601515"/>
    <n v="0"/>
    <n v="0"/>
    <n v="0"/>
    <n v="2498"/>
    <n v="4023000"/>
    <n v="5036000"/>
    <n v="2498"/>
    <n v="0"/>
    <n v="0"/>
    <n v="0.42492989718894131"/>
    <n v="0.51663937535961779"/>
    <n v="0"/>
    <n v="0"/>
    <n v="1"/>
    <n v="1"/>
    <n v="3980256.5296328571"/>
    <n v="2500000"/>
    <n v="-13771231.16323721"/>
  </r>
  <r>
    <x v="2500"/>
    <x v="2500"/>
    <n v="3876278642.668786"/>
    <n v="74840815.375601515"/>
    <n v="-600000"/>
    <n v="0"/>
    <n v="0"/>
    <n v="2499"/>
    <n v="4103000"/>
    <n v="4962000"/>
    <n v="2499"/>
    <n v="0"/>
    <n v="0"/>
    <n v="0.42494768444356668"/>
    <n v="0.51665820777781646"/>
    <n v="0"/>
    <n v="0"/>
    <n v="1"/>
    <n v="1"/>
    <n v="3927523.2592538111"/>
    <n v="2500000"/>
    <n v="-15533518.85468295"/>
  </r>
  <r>
    <x v="2501"/>
    <x v="2501"/>
    <n v="3876382833.1367669"/>
    <n v="74840815.375601515"/>
    <n v="-1194000.00013411"/>
    <n v="0"/>
    <n v="0"/>
    <n v="2500"/>
    <n v="4132000"/>
    <n v="4954000"/>
    <n v="2500"/>
    <n v="0"/>
    <n v="0"/>
    <n v="0.4249639654164814"/>
    <n v="0.51667749303212118"/>
    <n v="0"/>
    <n v="0"/>
    <n v="1"/>
    <n v="1"/>
    <n v="3877949.0654748888"/>
    <n v="2500000"/>
    <n v="-17278183.669608131"/>
  </r>
  <r>
    <x v="2502"/>
    <x v="2502"/>
    <n v="3876476353.7816238"/>
    <n v="74840815.375601515"/>
    <n v="-1782060.0003996489"/>
    <n v="0"/>
    <n v="0"/>
    <n v="2501"/>
    <n v="4312000"/>
    <n v="4966000"/>
    <n v="2501"/>
    <n v="0"/>
    <n v="0"/>
    <n v="0.42497969640494032"/>
    <n v="0.51669674964863321"/>
    <n v="0"/>
    <n v="0"/>
    <n v="1"/>
    <n v="1"/>
    <n v="3831344.6984184762"/>
    <n v="2500000"/>
    <n v="-19005401.836774029"/>
  </r>
  <r>
    <x v="2503"/>
    <x v="2503"/>
    <n v="3876560271.5921612"/>
    <n v="74840815.375601515"/>
    <n v="1954290.5992060259"/>
    <n v="0"/>
    <n v="0"/>
    <n v="2502"/>
    <n v="4493000"/>
    <n v="5290000"/>
    <n v="2502"/>
    <n v="0"/>
    <n v="0"/>
    <n v="0.42499198201537741"/>
    <n v="0.51671582960437856"/>
    <n v="0"/>
    <n v="0"/>
    <n v="1"/>
    <n v="1"/>
    <n v="4141025.2027766309"/>
    <n v="2853492.9572326252"/>
    <n v="-18351572.822654322"/>
  </r>
  <r>
    <x v="2504"/>
    <x v="2504"/>
    <n v="3876635546.8576488"/>
    <n v="74840815.375601515"/>
    <n v="13675345"/>
    <n v="0"/>
    <n v="0"/>
    <n v="2503"/>
    <n v="4560000"/>
    <n v="6429000"/>
    <n v="2503"/>
    <n v="0"/>
    <n v="0"/>
    <n v="0.42500383189396629"/>
    <n v="0.51673308602842516"/>
    <n v="0"/>
    <n v="0"/>
    <n v="1"/>
    <n v="1"/>
    <n v="8588608.9868670534"/>
    <n v="4855538.9421463665"/>
    <n v="-12582769.59852967"/>
  </r>
  <r>
    <x v="2505"/>
    <x v="2505"/>
    <n v="3876703043.8378501"/>
    <n v="74840815.375601515"/>
    <n v="3598775"/>
    <n v="0"/>
    <n v="0"/>
    <n v="2504"/>
    <n v="4335000"/>
    <n v="5279000"/>
    <n v="2504"/>
    <n v="0"/>
    <n v="0"/>
    <n v="0.42502128050967658"/>
    <n v="0.51674193595125528"/>
    <n v="0"/>
    <n v="0"/>
    <n v="1"/>
    <n v="1"/>
    <n v="4168138.3206331162"/>
    <n v="2500000"/>
    <n v="-12387129.405356839"/>
  </r>
  <r>
    <x v="2506"/>
    <x v="2506"/>
    <n v="3876763540.366024"/>
    <n v="74840815.375601515"/>
    <n v="719755"/>
    <n v="0"/>
    <n v="0"/>
    <n v="2505"/>
    <n v="4242000"/>
    <n v="4986000"/>
    <n v="2505"/>
    <n v="0"/>
    <n v="0"/>
    <n v="0.42503311864715498"/>
    <n v="0.51675932093253363"/>
    <n v="0"/>
    <n v="0"/>
    <n v="1"/>
    <n v="1"/>
    <n v="3972131.7872897279"/>
    <n v="2500000"/>
    <n v="-13769295.614072019"/>
  </r>
  <r>
    <x v="2507"/>
    <x v="2507"/>
    <n v="3876817736.491631"/>
    <n v="74840815.375601515"/>
    <n v="-247320.04983912219"/>
    <n v="0"/>
    <n v="0"/>
    <n v="2506"/>
    <n v="4165000"/>
    <n v="4865000"/>
    <n v="2506"/>
    <n v="0"/>
    <n v="0"/>
    <n v="0.42504674779569118"/>
    <n v="0.51677849654408392"/>
    <n v="0"/>
    <n v="0"/>
    <n v="1"/>
    <n v="1"/>
    <n v="3931797.0256330189"/>
    <n v="2500000"/>
    <n v="-15531602.661008971"/>
  </r>
  <r>
    <x v="2508"/>
    <x v="2508"/>
    <n v="3876866262.2587609"/>
    <n v="74840815.375601515"/>
    <n v="-844846.84939601133"/>
    <n v="0"/>
    <n v="0"/>
    <n v="2507"/>
    <n v="4371000"/>
    <n v="5054000"/>
    <n v="2507"/>
    <n v="0"/>
    <n v="0"/>
    <n v="0.42506184602339903"/>
    <n v="0.51679848989854671"/>
    <n v="0"/>
    <n v="0"/>
    <n v="1"/>
    <n v="1"/>
    <n v="3881966.804582017"/>
    <n v="2500000"/>
    <n v="-17276286.637870468"/>
  </r>
  <r>
    <x v="2509"/>
    <x v="2509"/>
    <n v="3876909684.7067108"/>
    <n v="74840815.375601515"/>
    <n v="14398211.618909109"/>
    <n v="0"/>
    <n v="0"/>
    <n v="2508"/>
    <n v="5072000"/>
    <n v="5772000"/>
    <n v="2508"/>
    <n v="0"/>
    <n v="0"/>
    <n v="0.42507298316163111"/>
    <n v="0.51681699447383989"/>
    <n v="0"/>
    <n v="0"/>
    <n v="1"/>
    <n v="1"/>
    <n v="9347063.1673823558"/>
    <n v="5396106.9399115155"/>
    <n v="-10336348.77535332"/>
  </r>
  <r>
    <x v="2510"/>
    <x v="2510"/>
    <n v="3876948514.1705012"/>
    <n v="74840815.375601515"/>
    <n v="8637060"/>
    <n v="0"/>
    <n v="0"/>
    <n v="2509"/>
    <n v="5347000"/>
    <n v="6611000"/>
    <n v="2509"/>
    <n v="0"/>
    <n v="0"/>
    <n v="0.4250856827922993"/>
    <n v="0.51682226973043044"/>
    <n v="0"/>
    <n v="0"/>
    <n v="1"/>
    <n v="1"/>
    <n v="6431300.705692051"/>
    <n v="3572846.8409619578"/>
    <n v="-7405435.2899101377"/>
  </r>
  <r>
    <x v="2511"/>
    <x v="2511"/>
    <n v="3876983209.9513431"/>
    <n v="74840815.375601515"/>
    <n v="7197550"/>
    <n v="0"/>
    <n v="0"/>
    <n v="2510"/>
    <n v="4669000"/>
    <n v="5545000"/>
    <n v="2510"/>
    <n v="0"/>
    <n v="0"/>
    <n v="0.42508882422147748"/>
    <n v="0.5168341321587191"/>
    <n v="0"/>
    <n v="0"/>
    <n v="1"/>
    <n v="1"/>
    <n v="6001328.2311257953"/>
    <n v="3377122.4370691138"/>
    <n v="-5291755.9386662804"/>
  </r>
  <r>
    <x v="2512"/>
    <x v="2512"/>
    <n v="3877014185.4200439"/>
    <n v="74840815.375601515"/>
    <n v="0"/>
    <n v="0"/>
    <n v="0"/>
    <n v="2511"/>
    <n v="6213000"/>
    <n v="9560000"/>
    <n v="2511"/>
    <n v="0"/>
    <n v="0"/>
    <n v="0.42510139334320368"/>
    <n v="0.51685094375480012"/>
    <n v="0"/>
    <n v="0"/>
    <n v="1"/>
    <n v="1"/>
    <n v="4174850.5472790622"/>
    <n v="2500000"/>
    <n v="-7138838.3804624174"/>
  </r>
  <r>
    <x v="2513"/>
    <x v="2513"/>
    <n v="3877041812.6100841"/>
    <n v="74840815.375601515"/>
    <n v="55540890"/>
    <n v="0"/>
    <n v="0"/>
    <n v="2512"/>
    <n v="11658000"/>
    <n v="20511000"/>
    <n v="2512"/>
    <n v="0"/>
    <n v="0"/>
    <n v="0.42507325842132532"/>
    <n v="0.51682952496815782"/>
    <n v="0"/>
    <n v="0"/>
    <n v="1"/>
    <n v="1"/>
    <n v="29160537.05248769"/>
    <n v="15745042.956147259"/>
    <n v="21761625.001746561"/>
  </r>
  <r>
    <x v="2514"/>
    <x v="2514"/>
    <n v="3877066426.3513622"/>
    <n v="75575178.219822034"/>
    <n v="67185263.170560211"/>
    <n v="0"/>
    <n v="0"/>
    <n v="2513"/>
    <n v="9859000"/>
    <n v="15707000"/>
    <n v="2513"/>
    <n v="0"/>
    <n v="0"/>
    <n v="0.42505025469320501"/>
    <n v="0.51679618673015937"/>
    <n v="0"/>
    <n v="0"/>
    <n v="1"/>
    <n v="1"/>
    <n v="35826369.828070261"/>
    <n v="18951454.080330171"/>
    <n v="48412198.535096757"/>
  </r>
  <r>
    <x v="2515"/>
    <x v="2515"/>
    <n v="3877088327.9905901"/>
    <n v="77259302.832110286"/>
    <n v="14255487.960113971"/>
    <n v="0"/>
    <n v="0"/>
    <n v="2514"/>
    <n v="6841000"/>
    <n v="9639000"/>
    <n v="2514"/>
    <n v="0"/>
    <n v="0"/>
    <n v="0.42485517480196661"/>
    <n v="0.51646741274367591"/>
    <n v="0"/>
    <n v="0"/>
    <n v="1"/>
    <n v="1"/>
    <n v="13221358.050850861"/>
    <n v="7168356.9052416198"/>
    <n v="39329031.740866274"/>
  </r>
  <r>
    <x v="2516"/>
    <x v="2516"/>
    <n v="3877107788.7396212"/>
    <n v="76685312.004613087"/>
    <n v="0"/>
    <n v="0"/>
    <n v="0"/>
    <n v="2515"/>
    <n v="5897000"/>
    <n v="7869000"/>
    <n v="2515"/>
    <n v="0"/>
    <n v="0"/>
    <n v="0.42485721756812561"/>
    <n v="0.51645918281626313"/>
    <n v="0"/>
    <n v="0"/>
    <n v="1"/>
    <n v="1"/>
    <n v="10037115.29701281"/>
    <n v="6504021.2420319803"/>
    <n v="31946286.52436772"/>
  </r>
  <r>
    <x v="2517"/>
    <x v="2517"/>
    <n v="3877125052.6889601"/>
    <n v="76218775.59368746"/>
    <n v="-600000"/>
    <n v="0"/>
    <n v="0"/>
    <n v="2516"/>
    <n v="5553000"/>
    <n v="6884000"/>
    <n v="2516"/>
    <n v="0"/>
    <n v="0"/>
    <n v="0.42486323724229419"/>
    <n v="0.51646234989396844"/>
    <n v="0"/>
    <n v="0"/>
    <n v="1"/>
    <n v="1"/>
    <n v="8594268.9272277988"/>
    <n v="5236886.8796466617"/>
    <n v="25944509.395070311"/>
  </r>
  <r>
    <x v="2518"/>
    <x v="2518"/>
    <n v="3877140339.5199118"/>
    <n v="75839506.435810998"/>
    <n v="-1194000.00013411"/>
    <n v="0"/>
    <n v="0"/>
    <n v="2517"/>
    <n v="5387000"/>
    <n v="6463000"/>
    <n v="2517"/>
    <n v="0"/>
    <n v="0"/>
    <n v="0.42487219657794828"/>
    <n v="0.51647067247202116"/>
    <n v="0"/>
    <n v="0"/>
    <n v="1"/>
    <n v="1"/>
    <n v="7448678.0156222768"/>
    <n v="4256481.6476226021"/>
    <n v="21073508.503136441"/>
  </r>
  <r>
    <x v="2519"/>
    <x v="2519"/>
    <n v="3877153846.945518"/>
    <n v="75531694.205116659"/>
    <n v="9014264.9996003509"/>
    <n v="0"/>
    <n v="0"/>
    <n v="2518"/>
    <n v="5855000"/>
    <n v="8470000"/>
    <n v="2518"/>
    <n v="0"/>
    <n v="0"/>
    <n v="0.42487954032014219"/>
    <n v="0.51648241998617395"/>
    <n v="0"/>
    <n v="0"/>
    <n v="1"/>
    <n v="1"/>
    <n v="11024257.400156369"/>
    <n v="6574018.7039123643"/>
    <n v="23021319.70900283"/>
  </r>
  <r>
    <x v="2520"/>
    <x v="2520"/>
    <n v="3877165752.9073968"/>
    <n v="75654781.867293447"/>
    <n v="0"/>
    <n v="0"/>
    <n v="0"/>
    <n v="2519"/>
    <n v="5313000"/>
    <n v="6769000"/>
    <n v="2519"/>
    <n v="0"/>
    <n v="0"/>
    <n v="0.42488546391129511"/>
    <n v="0.51648221067012823"/>
    <n v="0"/>
    <n v="0"/>
    <n v="1"/>
    <n v="1"/>
    <n v="6656809.1943381485"/>
    <n v="3616705.7723910259"/>
    <n v="18696347.890467379"/>
  </r>
  <r>
    <x v="2521"/>
    <x v="2521"/>
    <n v="3877176217.5528941"/>
    <n v="75381474.747732431"/>
    <n v="-600000"/>
    <n v="0"/>
    <n v="0"/>
    <n v="2520"/>
    <n v="5277000"/>
    <n v="6136000"/>
    <n v="2520"/>
    <n v="0"/>
    <n v="0"/>
    <n v="0.42488952347687098"/>
    <n v="0.5164934167750902"/>
    <n v="0"/>
    <n v="0"/>
    <n v="1"/>
    <n v="1"/>
    <n v="5972107.0844030427"/>
    <n v="3078182.2242395431"/>
    <n v="15188721.722643159"/>
  </r>
  <r>
    <x v="2522"/>
    <x v="2522"/>
    <n v="3877185385.014523"/>
    <n v="75159817.996047646"/>
    <n v="-1194000.00013411"/>
    <n v="0"/>
    <n v="0"/>
    <n v="2521"/>
    <n v="5068000"/>
    <n v="6335000"/>
    <n v="2521"/>
    <n v="0"/>
    <n v="0"/>
    <n v="0.42488914927699722"/>
    <n v="0.51650744838098772"/>
    <n v="0"/>
    <n v="0"/>
    <n v="1"/>
    <n v="1"/>
    <n v="5256503.3747123536"/>
    <n v="2500000"/>
    <n v="12333023.94109283"/>
  </r>
  <r>
    <x v="2523"/>
    <x v="2523"/>
    <n v="3877193385.0114622"/>
    <n v="74979358.430584729"/>
    <n v="-1062305.0003996489"/>
    <n v="0"/>
    <n v="0"/>
    <n v="2522"/>
    <n v="4988000"/>
    <n v="5940000"/>
    <n v="2522"/>
    <n v="0"/>
    <n v="0"/>
    <n v="0.42488624759272342"/>
    <n v="0.51651961507854061"/>
    <n v="0"/>
    <n v="0"/>
    <n v="1"/>
    <n v="1"/>
    <n v="5127314.3579839421"/>
    <n v="2500000"/>
    <n v="10409769.461479129"/>
  </r>
  <r>
    <x v="2524"/>
    <x v="2524"/>
    <n v="3877200334.2908878"/>
    <n v="74857822.576928228"/>
    <n v="-1651681.950633096"/>
    <n v="0"/>
    <n v="0"/>
    <n v="2523"/>
    <n v="4898000"/>
    <n v="5731000"/>
    <n v="2523"/>
    <n v="0"/>
    <n v="0"/>
    <n v="0.42488500825065062"/>
    <n v="0.51653406576492067"/>
    <n v="0"/>
    <n v="0"/>
    <n v="1"/>
    <n v="1"/>
    <n v="5005864.6298831124"/>
    <n v="2500000"/>
    <n v="8456120.4037559386"/>
  </r>
  <r>
    <x v="2525"/>
    <x v="2525"/>
    <n v="3877206337.9251938"/>
    <n v="74840815.375601515"/>
    <n v="-2235165.1314959452"/>
    <n v="0"/>
    <n v="0"/>
    <n v="2524"/>
    <n v="4878000"/>
    <n v="5565000"/>
    <n v="2524"/>
    <n v="0"/>
    <n v="0"/>
    <n v="0.42488562324474127"/>
    <n v="0.51654966630428256"/>
    <n v="0"/>
    <n v="0"/>
    <n v="1"/>
    <n v="1"/>
    <n v="4891690.555110381"/>
    <n v="2500000"/>
    <n v="6553939.1045157025"/>
  </r>
  <r>
    <x v="2526"/>
    <x v="2526"/>
    <n v="3877211490.479465"/>
    <n v="74840815.375601515"/>
    <n v="-2812813.480680584"/>
    <n v="0"/>
    <n v="0"/>
    <n v="2525"/>
    <n v="4768000"/>
    <n v="5355000"/>
    <n v="2525"/>
    <n v="0"/>
    <n v="0"/>
    <n v="0.42488664800613007"/>
    <n v="0.51656617613798339"/>
    <n v="0"/>
    <n v="0"/>
    <n v="1"/>
    <n v="1"/>
    <n v="4784356.2732304996"/>
    <n v="2500000"/>
    <n v="4636116.6506417505"/>
  </r>
  <r>
    <x v="2527"/>
    <x v="2527"/>
    <n v="3877215877.062222"/>
    <n v="74840815.375601515"/>
    <n v="-3384685.3465024908"/>
    <n v="0"/>
    <n v="0"/>
    <n v="2526"/>
    <n v="5143000"/>
    <n v="6129000"/>
    <n v="2526"/>
    <n v="0"/>
    <n v="0"/>
    <n v="0.42488991190348058"/>
    <n v="0.51658389756893142"/>
    <n v="0"/>
    <n v="0"/>
    <n v="1"/>
    <n v="1"/>
    <n v="4683452.0347717945"/>
    <n v="2500000"/>
    <n v="2717891.6870112768"/>
  </r>
  <r>
    <x v="2528"/>
    <x v="2528"/>
    <n v="3877219574.2710848"/>
    <n v="74840815.375601515"/>
    <n v="26998626.506205998"/>
    <n v="0"/>
    <n v="0"/>
    <n v="2527"/>
    <n v="6763000"/>
    <n v="8996000"/>
    <n v="2527"/>
    <n v="0"/>
    <n v="0"/>
    <n v="0.42488544049857979"/>
    <n v="0.51659625530318687"/>
    <n v="0"/>
    <n v="0"/>
    <n v="1"/>
    <n v="1"/>
    <n v="17197641.116494849"/>
    <n v="9678916.6606979128"/>
    <n v="17755446.616776928"/>
  </r>
  <r>
    <x v="2529"/>
    <x v="2529"/>
    <n v="3877222651.043859"/>
    <n v="75322016.552929521"/>
    <n v="6024784.4053531922"/>
    <n v="0"/>
    <n v="0"/>
    <n v="2528"/>
    <n v="5400000"/>
    <n v="7004000"/>
    <n v="2528"/>
    <n v="0"/>
    <n v="0"/>
    <n v="0.42486754345597483"/>
    <n v="0.51654453409935741"/>
    <n v="0"/>
    <n v="0"/>
    <n v="1"/>
    <n v="1"/>
    <n v="6478761.4009803887"/>
    <n v="3286891.24605561"/>
    <n v="16000807.66839405"/>
  </r>
  <r>
    <x v="2530"/>
    <x v="2530"/>
    <n v="3877225169.4245329"/>
    <n v="75211135.988391072"/>
    <n v="0"/>
    <n v="0"/>
    <n v="0"/>
    <n v="2529"/>
    <n v="5178000"/>
    <n v="6146000"/>
    <n v="2529"/>
    <n v="0"/>
    <n v="0"/>
    <n v="0.42486710878533279"/>
    <n v="0.51655454689748392"/>
    <n v="0"/>
    <n v="0"/>
    <n v="1"/>
    <n v="1"/>
    <n v="5048869.0350484196"/>
    <n v="2613525.0999016962"/>
    <n v="13000593.163763519"/>
  </r>
  <r>
    <x v="2531"/>
    <x v="2531"/>
    <n v="3877227185.252656"/>
    <n v="75021544.00519906"/>
    <n v="-600000"/>
    <n v="0"/>
    <n v="0"/>
    <n v="2530"/>
    <n v="5029000"/>
    <n v="5922000"/>
    <n v="2530"/>
    <n v="0"/>
    <n v="0"/>
    <n v="0.42486333522763059"/>
    <n v="0.51656755511921815"/>
    <n v="0"/>
    <n v="0"/>
    <n v="1"/>
    <n v="1"/>
    <n v="4825394.523000923"/>
    <n v="2500000"/>
    <n v="10552860.43032831"/>
  </r>
  <r>
    <x v="2532"/>
    <x v="2532"/>
    <n v="3877228748.7837882"/>
    <n v="74866864.897242025"/>
    <n v="-1194000.00013411"/>
    <n v="0"/>
    <n v="0"/>
    <n v="2531"/>
    <n v="4940000"/>
    <n v="5701000"/>
    <n v="2531"/>
    <n v="0"/>
    <n v="0"/>
    <n v="0.42486124651839968"/>
    <n v="0.51658164207542434"/>
    <n v="0"/>
    <n v="0"/>
    <n v="1"/>
    <n v="1"/>
    <n v="4722031.8181200149"/>
    <n v="2500000"/>
    <n v="8572736.5477601718"/>
  </r>
  <r>
    <x v="2533"/>
    <x v="2533"/>
    <n v="3877229905.2479048"/>
    <n v="74840815.375601515"/>
    <n v="-1782060.0003996489"/>
    <n v="0"/>
    <n v="0"/>
    <n v="2532"/>
    <n v="4935000"/>
    <n v="5644000"/>
    <n v="2532"/>
    <n v="0"/>
    <n v="0"/>
    <n v="0.42486099887105488"/>
    <n v="0.51659703279361491"/>
    <n v="0"/>
    <n v="0"/>
    <n v="1"/>
    <n v="1"/>
    <n v="4624861.2325589918"/>
    <n v="2500000"/>
    <n v="6656071.582807201"/>
  </r>
  <r>
    <x v="2534"/>
    <x v="2534"/>
    <n v="3877230695.351954"/>
    <n v="74840815.375601515"/>
    <n v="-2364239.4007939738"/>
    <n v="0"/>
    <n v="0"/>
    <n v="2533"/>
    <n v="4815000"/>
    <n v="5478000"/>
    <n v="2533"/>
    <n v="0"/>
    <n v="0"/>
    <n v="0.42486085417716862"/>
    <n v="0.51661264711987886"/>
    <n v="0"/>
    <n v="0"/>
    <n v="1"/>
    <n v="1"/>
    <n v="4533511.8168374207"/>
    <n v="2500000"/>
    <n v="4747771.9141147872"/>
  </r>
  <r>
    <x v="2535"/>
    <x v="2535"/>
    <n v="3877231155.7321658"/>
    <n v="74840815.375601515"/>
    <n v="-2940597.0073144832"/>
    <n v="0"/>
    <n v="0"/>
    <n v="2534"/>
    <n v="5581000"/>
    <n v="6429000"/>
    <n v="2534"/>
    <n v="0"/>
    <n v="0"/>
    <n v="0.42486316466536839"/>
    <n v="0.51662924300713464"/>
    <n v="0"/>
    <n v="0"/>
    <n v="1"/>
    <n v="1"/>
    <n v="4447634.8438368626"/>
    <n v="2500000"/>
    <n v="2830428.3380001108"/>
  </r>
  <r>
    <x v="2536"/>
    <x v="2536"/>
    <n v="3877231319.361124"/>
    <n v="74840815.375601515"/>
    <n v="33196313.962101389"/>
    <n v="0"/>
    <n v="0"/>
    <n v="2535"/>
    <n v="11623000"/>
    <n v="15306000"/>
    <n v="2535"/>
    <n v="0"/>
    <n v="0"/>
    <n v="0.4248492967064581"/>
    <n v="0.51663869671594809"/>
    <n v="0"/>
    <n v="0"/>
    <n v="1"/>
    <n v="1"/>
    <n v="20037109.520226602"/>
    <n v="11355824.350171581"/>
    <n v="21021741.9515271"/>
  </r>
  <r>
    <x v="2537"/>
    <x v="2537"/>
    <n v="3877231215.914135"/>
    <n v="75528422.931290239"/>
    <n v="19975599.90153623"/>
    <n v="0"/>
    <n v="0"/>
    <n v="2536"/>
    <n v="8205000"/>
    <n v="11629000"/>
    <n v="2536"/>
    <n v="0"/>
    <n v="0"/>
    <n v="0.42486603294854552"/>
    <n v="0.51662440698568246"/>
    <n v="0"/>
    <n v="0"/>
    <n v="1"/>
    <n v="1"/>
    <n v="13472928.83487206"/>
    <n v="7270989.0442888103"/>
    <n v="25352900.61321979"/>
  </r>
  <r>
    <x v="2538"/>
    <x v="2538"/>
    <n v="3877230872.0989561"/>
    <n v="75802121.014851347"/>
    <n v="1198526.148193799"/>
    <n v="0"/>
    <n v="0"/>
    <n v="2537"/>
    <n v="6361000"/>
    <n v="8622000"/>
    <n v="2537"/>
    <n v="0"/>
    <n v="0"/>
    <n v="0.42486393951247792"/>
    <n v="0.5166216806365308"/>
    <n v="0"/>
    <n v="0"/>
    <n v="1"/>
    <n v="1"/>
    <n v="6538925.4604480341"/>
    <n v="3972197.326335764"/>
    <n v="20594191.450587131"/>
  </r>
  <r>
    <x v="2539"/>
    <x v="2539"/>
    <n v="3877230311.9525518"/>
    <n v="75501404.813998014"/>
    <n v="-6657.6890231999569"/>
    <n v="0"/>
    <n v="0"/>
    <n v="2538"/>
    <n v="5815000"/>
    <n v="7028000"/>
    <n v="2538"/>
    <n v="0"/>
    <n v="0"/>
    <n v="0.42485452714192801"/>
    <n v="0.51662284483513687"/>
    <n v="0"/>
    <n v="0"/>
    <n v="1"/>
    <n v="1"/>
    <n v="5859967.3576257173"/>
    <n v="3391224.0942496592"/>
    <n v="16729080.362065"/>
  </r>
  <r>
    <x v="2540"/>
    <x v="2540"/>
    <n v="3877229557.1081772"/>
    <n v="75257157.585875034"/>
    <n v="-606591.11213445605"/>
    <n v="0"/>
    <n v="0"/>
    <n v="2539"/>
    <n v="5991000"/>
    <n v="7003000"/>
    <n v="2539"/>
    <n v="0"/>
    <n v="0"/>
    <n v="0.42484779792759758"/>
    <n v="0.51663185926054533"/>
    <n v="0"/>
    <n v="0"/>
    <n v="1"/>
    <n v="1"/>
    <n v="5099522.6161244223"/>
    <n v="2742729.6086785672"/>
    <n v="13581238.73192665"/>
  </r>
  <r>
    <x v="2541"/>
    <x v="2541"/>
    <n v="3877228627.035748"/>
    <n v="75058236.629886329"/>
    <n v="1678494.7988513049"/>
    <n v="0"/>
    <n v="0"/>
    <n v="2540"/>
    <n v="5731000"/>
    <n v="6846000"/>
    <n v="2540"/>
    <n v="0"/>
    <n v="0"/>
    <n v="0.42482871881283868"/>
    <n v="0.51663911106259031"/>
    <n v="0"/>
    <n v="0"/>
    <n v="1"/>
    <n v="1"/>
    <n v="5311363.8947564187"/>
    <n v="3059814.572012681"/>
    <n v="12610392.91001251"/>
  </r>
  <r>
    <x v="2542"/>
    <x v="2542"/>
    <n v="3877227539.258173"/>
    <n v="74996886.15495652"/>
    <n v="0"/>
    <n v="0"/>
    <n v="0"/>
    <n v="2541"/>
    <n v="5361000"/>
    <n v="6262000"/>
    <n v="2541"/>
    <n v="0"/>
    <n v="0"/>
    <n v="0.42481950236709121"/>
    <n v="0.51664805260720237"/>
    <n v="0"/>
    <n v="0"/>
    <n v="1"/>
    <n v="1"/>
    <n v="4680389.1492582541"/>
    <n v="2500000"/>
    <n v="10243655.232511951"/>
  </r>
  <r>
    <x v="2543"/>
    <x v="2543"/>
    <n v="3877226309.5460672"/>
    <n v="74847325.352127239"/>
    <n v="1559265"/>
    <n v="0"/>
    <n v="0"/>
    <n v="2542"/>
    <n v="5339000"/>
    <n v="6120000"/>
    <n v="2542"/>
    <n v="0"/>
    <n v="0"/>
    <n v="0.42481040551845239"/>
    <n v="0.51665944170522204"/>
    <n v="0"/>
    <n v="0"/>
    <n v="1"/>
    <n v="1"/>
    <n v="4585713.2388770999"/>
    <n v="2500000"/>
    <n v="9500051.0248814747"/>
  </r>
  <r>
    <x v="2544"/>
    <x v="2544"/>
    <n v="3877224952.092967"/>
    <n v="74840815.375601515"/>
    <n v="0"/>
    <n v="0"/>
    <n v="0"/>
    <n v="2543"/>
    <n v="5140000"/>
    <n v="5887000"/>
    <n v="2543"/>
    <n v="0"/>
    <n v="0"/>
    <n v="0.42480178046808931"/>
    <n v="0.51667161740370138"/>
    <n v="0"/>
    <n v="0"/>
    <n v="1"/>
    <n v="1"/>
    <n v="4522514.5329936352"/>
    <n v="2500000"/>
    <n v="7586294.8373560989"/>
  </r>
  <r>
    <x v="2545"/>
    <x v="2545"/>
    <n v="3877223479.6730518"/>
    <n v="74840815.375601515"/>
    <n v="-600000"/>
    <n v="0"/>
    <n v="0"/>
    <n v="2544"/>
    <n v="4951000"/>
    <n v="5710000"/>
    <n v="2544"/>
    <n v="0"/>
    <n v="0"/>
    <n v="0.42479737526749939"/>
    <n v="0.5166853252514072"/>
    <n v="0"/>
    <n v="0"/>
    <n v="1"/>
    <n v="1"/>
    <n v="4437296.3710587686"/>
    <n v="2500000"/>
    <n v="5672211.6571490569"/>
  </r>
  <r>
    <x v="2546"/>
    <x v="2546"/>
    <n v="3877221903.7830701"/>
    <n v="74840815.375601515"/>
    <n v="3844284.99986589"/>
    <n v="0"/>
    <n v="0"/>
    <n v="2545"/>
    <n v="5457000"/>
    <n v="6162000"/>
    <n v="2545"/>
    <n v="0"/>
    <n v="0"/>
    <n v="0.42479690262420777"/>
    <n v="0.51670011679722605"/>
    <n v="0"/>
    <n v="0"/>
    <n v="1"/>
    <n v="1"/>
    <n v="5128067.7483119424"/>
    <n v="3012264.9698175909"/>
    <n v="6526867.2739175623"/>
  </r>
  <r>
    <x v="2547"/>
    <x v="2547"/>
    <n v="3877220234.7700939"/>
    <n v="74840815.375601515"/>
    <n v="6477795"/>
    <n v="0"/>
    <n v="0"/>
    <n v="2546"/>
    <n v="5184000"/>
    <n v="6102000"/>
    <n v="2546"/>
    <n v="0"/>
    <n v="0"/>
    <n v="0.42479240250449007"/>
    <n v="0.51671315126468986"/>
    <n v="0"/>
    <n v="0"/>
    <n v="1"/>
    <n v="1"/>
    <n v="5948054.4118365385"/>
    <n v="3255749.9572816868"/>
    <n v="8167841.0035766717"/>
  </r>
  <r>
    <x v="2548"/>
    <x v="2548"/>
    <n v="3877218481.9464779"/>
    <n v="74840815.375601515"/>
    <n v="0"/>
    <n v="0"/>
    <n v="0"/>
    <n v="2547"/>
    <n v="7989000"/>
    <n v="9669000"/>
    <n v="2547"/>
    <n v="0"/>
    <n v="0"/>
    <n v="0.42479546664889789"/>
    <n v="0.51672733092362499"/>
    <n v="0"/>
    <n v="0"/>
    <n v="1"/>
    <n v="1"/>
    <n v="4378084.4130519722"/>
    <n v="2500000"/>
    <n v="6256508.5061595859"/>
  </r>
  <r>
    <x v="2549"/>
    <x v="2549"/>
    <n v="3877216653.6933389"/>
    <n v="74840815.375601515"/>
    <n v="29629710"/>
    <n v="0"/>
    <n v="0"/>
    <n v="2548"/>
    <n v="8261000"/>
    <n v="11465000"/>
    <n v="2548"/>
    <n v="0"/>
    <n v="0"/>
    <n v="0.42472293261710009"/>
    <n v="0.51670654775152092"/>
    <n v="0"/>
    <n v="0"/>
    <n v="1"/>
    <n v="1"/>
    <n v="17736096.724898871"/>
    <n v="9916794.9357779641"/>
    <n v="20901988.477742288"/>
  </r>
  <r>
    <x v="2550"/>
    <x v="2550"/>
    <n v="3877214757.5536742"/>
    <n v="75520855.372852683"/>
    <n v="3870612.2053147438"/>
    <n v="0"/>
    <n v="0"/>
    <n v="2549"/>
    <n v="7382000"/>
    <n v="8751000"/>
    <n v="2549"/>
    <n v="0"/>
    <n v="0"/>
    <n v="0.42471635371814609"/>
    <n v="0.51667426684421192"/>
    <n v="0"/>
    <n v="0"/>
    <n v="1"/>
    <n v="1"/>
    <n v="5466124.1857674336"/>
    <n v="2981720.037235959"/>
    <n v="16978617.155823618"/>
  </r>
  <r>
    <x v="2551"/>
    <x v="2551"/>
    <n v="3877212800.316175"/>
    <n v="75272926.516908154"/>
    <n v="719755"/>
    <n v="0"/>
    <n v="0"/>
    <n v="2550"/>
    <n v="6495000"/>
    <n v="8046000"/>
    <n v="2550"/>
    <n v="0"/>
    <n v="0"/>
    <n v="0.42467049637934101"/>
    <n v="0.51666976282073884"/>
    <n v="0"/>
    <n v="0"/>
    <n v="1"/>
    <n v="1"/>
    <n v="5208985.459339112"/>
    <n v="3022066.303780776"/>
    <n v="14175971.480716931"/>
  </r>
  <r>
    <x v="2552"/>
    <x v="2552"/>
    <n v="3877210788.0906668"/>
    <n v="75095819.463093206"/>
    <n v="-241623.50566165731"/>
    <n v="0"/>
    <n v="0"/>
    <n v="2551"/>
    <n v="6032000"/>
    <n v="7129000"/>
    <n v="2551"/>
    <n v="0"/>
    <n v="0"/>
    <n v="0.42464515055103708"/>
    <n v="0.51666958338195923"/>
    <n v="0"/>
    <n v="0"/>
    <n v="1"/>
    <n v="1"/>
    <n v="4603763.8361601727"/>
    <n v="2500000"/>
    <n v="11518248.190393429"/>
  </r>
  <r>
    <x v="2553"/>
    <x v="2553"/>
    <n v="3877208726.3759809"/>
    <n v="74927870.461910009"/>
    <n v="-839207.27065904776"/>
    <n v="0"/>
    <n v="0"/>
    <n v="2552"/>
    <n v="5810000"/>
    <n v="6737000"/>
    <n v="2552"/>
    <n v="0"/>
    <n v="0"/>
    <n v="0.42462120294271222"/>
    <n v="0.51667405949662093"/>
    <n v="0"/>
    <n v="0"/>
    <n v="1"/>
    <n v="1"/>
    <n v="4513678.2959920801"/>
    <n v="2500000"/>
    <n v="9348783.1354572326"/>
  </r>
  <r>
    <x v="2554"/>
    <x v="2554"/>
    <n v="3877206620.1210651"/>
    <n v="74840815.375601515"/>
    <n v="-1430815.1981400349"/>
    <n v="0"/>
    <n v="0"/>
    <n v="2553"/>
    <n v="5334000"/>
    <n v="6162000"/>
    <n v="2553"/>
    <n v="0"/>
    <n v="0"/>
    <n v="0.42460227262357431"/>
    <n v="0.51668132280621237"/>
    <n v="0"/>
    <n v="0"/>
    <n v="1"/>
    <n v="1"/>
    <n v="4428989.4839219982"/>
    <n v="2500000"/>
    <n v="7435384.7564146202"/>
  </r>
  <r>
    <x v="2555"/>
    <x v="2555"/>
    <n v="3877204473.7799702"/>
    <n v="74840815.375601515"/>
    <n v="-2016507.046478447"/>
    <n v="0"/>
    <n v="0"/>
    <n v="2554"/>
    <n v="5312000"/>
    <n v="5892000"/>
    <n v="2554"/>
    <n v="0"/>
    <n v="0"/>
    <n v="0.42459375964501928"/>
    <n v="0.51669276131865682"/>
    <n v="0"/>
    <n v="0"/>
    <n v="1"/>
    <n v="1"/>
    <n v="4349374.0997387096"/>
    <n v="2500000"/>
    <n v="5523487.707728249"/>
  </r>
  <r>
    <x v="2556"/>
    <x v="2556"/>
    <n v="3877202291.3613381"/>
    <n v="74840815.375601515"/>
    <n v="-2596341.976464387"/>
    <n v="0"/>
    <n v="0"/>
    <n v="2555"/>
    <n v="5258000"/>
    <n v="5863000"/>
    <n v="2555"/>
    <n v="0"/>
    <n v="0"/>
    <n v="0.4245857172259494"/>
    <n v="0.51670601384565751"/>
    <n v="0"/>
    <n v="0"/>
    <n v="1"/>
    <n v="1"/>
    <n v="4274528.2110821633"/>
    <n v="2500000"/>
    <n v="3609973.9929276942"/>
  </r>
  <r>
    <x v="2557"/>
    <x v="2557"/>
    <n v="3877200076.4729452"/>
    <n v="74840815.375601515"/>
    <n v="-2450623.5572800701"/>
    <n v="0"/>
    <n v="0"/>
    <n v="2556"/>
    <n v="5221000"/>
    <n v="5790000"/>
    <n v="2556"/>
    <n v="0"/>
    <n v="0"/>
    <n v="0.42457882512404638"/>
    <n v="0.51671929032342967"/>
    <n v="0"/>
    <n v="0"/>
    <n v="1"/>
    <n v="1"/>
    <n v="4204166.0931792762"/>
    <n v="2500000"/>
    <n v="2101133.9997493699"/>
  </r>
  <r>
    <x v="2558"/>
    <x v="2558"/>
    <n v="3877197832.3617859"/>
    <n v="74840815.375601515"/>
    <n v="-3026117.322255027"/>
    <n v="0"/>
    <n v="0"/>
    <n v="2557"/>
    <n v="5077000"/>
    <n v="5710000"/>
    <n v="2557"/>
    <n v="0"/>
    <n v="0"/>
    <n v="0.42457271780986022"/>
    <n v="0.51673293610060655"/>
    <n v="0"/>
    <n v="0"/>
    <n v="1"/>
    <n v="1"/>
    <n v="4138019.1380873518"/>
    <n v="2500000"/>
    <n v="194083.29686560741"/>
  </r>
  <r>
    <x v="2559"/>
    <x v="2559"/>
    <n v="3877195561.9501572"/>
    <n v="74840815.375601515"/>
    <n v="-3595856.1497088661"/>
    <n v="0"/>
    <n v="0"/>
    <n v="2558"/>
    <n v="5029000"/>
    <n v="5464000"/>
    <n v="2558"/>
    <n v="0"/>
    <n v="0"/>
    <n v="0.42456963728338898"/>
    <n v="0.51674701997551042"/>
    <n v="0"/>
    <n v="0"/>
    <n v="1"/>
    <n v="1"/>
    <n v="4075834.8292811271"/>
    <n v="2500000"/>
    <n v="-1707857.5360596681"/>
  </r>
  <r>
    <x v="2560"/>
    <x v="2560"/>
    <n v="3877193267.8681188"/>
    <n v="74840815.375601515"/>
    <n v="-4159897.5890155141"/>
    <n v="0"/>
    <n v="0"/>
    <n v="2559"/>
    <n v="5040000"/>
    <n v="5391000"/>
    <n v="2559"/>
    <n v="0"/>
    <n v="0"/>
    <n v="0.42456755629620541"/>
    <n v="0.51676282230901416"/>
    <n v="0"/>
    <n v="0"/>
    <n v="1"/>
    <n v="1"/>
    <n v="4017375.7776689399"/>
    <n v="2500000"/>
    <n v="-3590778.9610808068"/>
  </r>
  <r>
    <x v="2561"/>
    <x v="2561"/>
    <n v="3877190952.482728"/>
    <n v="74840815.375601515"/>
    <n v="-4718298.6140551688"/>
    <n v="0"/>
    <n v="0"/>
    <n v="2560"/>
    <n v="4965000"/>
    <n v="5379000"/>
    <n v="2560"/>
    <n v="0"/>
    <n v="0"/>
    <n v="0.42456524679712387"/>
    <n v="0.51677904298013488"/>
    <n v="0"/>
    <n v="0"/>
    <n v="1"/>
    <n v="1"/>
    <n v="3962418.8153579859"/>
    <n v="2500000"/>
    <n v="-5454871.1722726002"/>
  </r>
  <r>
    <x v="2562"/>
    <x v="2562"/>
    <n v="3877188617.924334"/>
    <n v="74840815.375601515"/>
    <n v="-1672340.6289692391"/>
    <n v="0"/>
    <n v="0"/>
    <n v="2561"/>
    <n v="5189000"/>
    <n v="5449000"/>
    <n v="2561"/>
    <n v="0"/>
    <n v="0"/>
    <n v="0.42456449115499378"/>
    <n v="0.51679522757446206"/>
    <n v="0"/>
    <n v="0"/>
    <n v="1"/>
    <n v="1"/>
    <n v="4105331.8097337899"/>
    <n v="2694577.6660246681"/>
    <n v="-5330509.9617691329"/>
  </r>
  <r>
    <x v="2563"/>
    <x v="2563"/>
    <n v="3877186266.1102452"/>
    <n v="74840815.375601515"/>
    <n v="-2255617.2230533441"/>
    <n v="0"/>
    <n v="0"/>
    <n v="2562"/>
    <n v="5098000"/>
    <n v="5390000"/>
    <n v="2562"/>
    <n v="0"/>
    <n v="0"/>
    <n v="0.42456148945814981"/>
    <n v="0.51681120566937433"/>
    <n v="0"/>
    <n v="0"/>
    <n v="1"/>
    <n v="1"/>
    <n v="3862184.5324288998"/>
    <n v="2500000"/>
    <n v="-7177204.8633429036"/>
  </r>
  <r>
    <x v="2564"/>
    <x v="2564"/>
    <n v="3877183898.766046"/>
    <n v="74840815.375601515"/>
    <n v="-2833061.0513269799"/>
    <n v="0"/>
    <n v="0"/>
    <n v="2563"/>
    <n v="4811000"/>
    <n v="5274000"/>
    <n v="2563"/>
    <n v="0"/>
    <n v="0"/>
    <n v="0.42455797085085673"/>
    <n v="0.5168270593595724"/>
    <n v="0"/>
    <n v="0"/>
    <n v="1"/>
    <n v="1"/>
    <n v="3816524.566641354"/>
    <n v="2500000"/>
    <n v="-9005432.8163137045"/>
  </r>
  <r>
    <x v="2565"/>
    <x v="2565"/>
    <n v="3877181517.4447532"/>
    <n v="74840815.375601515"/>
    <n v="-3404730.4414469488"/>
    <n v="0"/>
    <n v="0"/>
    <n v="2564"/>
    <n v="4743000"/>
    <n v="5046000"/>
    <n v="2564"/>
    <n v="0"/>
    <n v="0"/>
    <n v="0.42456036954576792"/>
    <n v="0.51684370756262754"/>
    <n v="0"/>
    <n v="0"/>
    <n v="1"/>
    <n v="1"/>
    <n v="3773599.9390652459"/>
    <n v="2500000"/>
    <n v="-10815378.49016344"/>
  </r>
  <r>
    <x v="2566"/>
    <x v="2566"/>
    <n v="3877179123.5440869"/>
    <n v="74840815.375601515"/>
    <n v="-3970683.1377934958"/>
    <n v="0"/>
    <n v="0"/>
    <n v="2565"/>
    <n v="4790000"/>
    <n v="5052000"/>
    <n v="2565"/>
    <n v="0"/>
    <n v="0"/>
    <n v="0.42456414536248999"/>
    <n v="0.5168620257795391"/>
    <n v="0"/>
    <n v="0"/>
    <n v="1"/>
    <n v="1"/>
    <n v="3733246.7845946369"/>
    <n v="2500000"/>
    <n v="-12607224.707679231"/>
  </r>
  <r>
    <x v="2567"/>
    <x v="2567"/>
    <n v="3877176718.321991"/>
    <n v="74840815.375601515"/>
    <n v="-4530976.3073030775"/>
    <n v="0"/>
    <n v="0"/>
    <n v="2566"/>
    <n v="4728000"/>
    <n v="5051000"/>
    <n v="2566"/>
    <n v="0"/>
    <n v="0"/>
    <n v="0.42456697008695171"/>
    <n v="0.51688020997055306"/>
    <n v="0"/>
    <n v="0"/>
    <n v="1"/>
    <n v="1"/>
    <n v="3695311.0547425472"/>
    <n v="2500000"/>
    <n v="-14381152.463420371"/>
  </r>
  <r>
    <x v="2568"/>
    <x v="2568"/>
    <n v="3877174302.9106159"/>
    <n v="74840815.375601515"/>
    <n v="-5085666.5452427994"/>
    <n v="0"/>
    <n v="0"/>
    <n v="2567"/>
    <n v="4685000"/>
    <n v="4968000"/>
    <n v="2567"/>
    <n v="0"/>
    <n v="0"/>
    <n v="0.42457104802960538"/>
    <n v="0.51689831686796894"/>
    <n v="0"/>
    <n v="0"/>
    <n v="1"/>
    <n v="1"/>
    <n v="3659647.9295596331"/>
    <n v="2500000"/>
    <n v="-16137340.942000611"/>
  </r>
  <r>
    <x v="2569"/>
    <x v="2569"/>
    <n v="3877171878.328896"/>
    <n v="74840815.375601515"/>
    <n v="-5634809.8809271054"/>
    <n v="0"/>
    <n v="0"/>
    <n v="2568"/>
    <n v="4910000"/>
    <n v="4960000"/>
    <n v="2568"/>
    <n v="0"/>
    <n v="0"/>
    <n v="0.42457599037425708"/>
    <n v="0.51691699287439286"/>
    <n v="0"/>
    <n v="0"/>
    <n v="1"/>
    <n v="1"/>
    <n v="3626121.2647828879"/>
    <n v="2500000"/>
    <n v="-17875967.536187571"/>
  </r>
  <r>
    <x v="2570"/>
    <x v="2570"/>
    <n v="3877169445.4938698"/>
    <n v="74840815.375601515"/>
    <n v="-6178461.7833773121"/>
    <n v="0"/>
    <n v="0"/>
    <n v="2569"/>
    <n v="5208000"/>
    <n v="5145000"/>
    <n v="2569"/>
    <n v="0"/>
    <n v="0"/>
    <n v="0.42457636649270469"/>
    <n v="0.51693565701464506"/>
    <n v="0"/>
    <n v="0"/>
    <n v="1"/>
    <n v="1"/>
    <n v="3594603.072103837"/>
    <n v="2500000"/>
    <n v="-19597207.864821289"/>
  </r>
  <r>
    <x v="2571"/>
    <x v="2571"/>
    <n v="3877167005.230875"/>
    <n v="74840815.375601515"/>
    <n v="-6716677.1669245334"/>
    <n v="0"/>
    <n v="0"/>
    <n v="2570"/>
    <n v="4996000"/>
    <n v="5228000"/>
    <n v="2570"/>
    <n v="0"/>
    <n v="0"/>
    <n v="0.42457053606071921"/>
    <n v="0.51695277136989937"/>
    <n v="0"/>
    <n v="0"/>
    <n v="1"/>
    <n v="1"/>
    <n v="3564973.0305721508"/>
    <n v="2500000"/>
    <n v="-21301235.790553391"/>
  </r>
  <r>
    <x v="2572"/>
    <x v="2572"/>
    <n v="3877164558.282712"/>
    <n v="74840815.375601515"/>
    <n v="-7249510.396756582"/>
    <n v="0"/>
    <n v="0"/>
    <n v="2571"/>
    <n v="4619000"/>
    <n v="4948000"/>
    <n v="2571"/>
    <n v="0"/>
    <n v="0"/>
    <n v="0.42456913982040639"/>
    <n v="0.51696913129865252"/>
    <n v="0"/>
    <n v="0"/>
    <n v="1"/>
    <n v="1"/>
    <n v="3537118.0272694752"/>
    <n v="2500000"/>
    <n v="-22988223.437409058"/>
  </r>
  <r>
    <x v="2573"/>
    <x v="2573"/>
    <n v="3877162105.3179021"/>
    <n v="74840815.375601515"/>
    <n v="-7777015.2944094082"/>
    <n v="0"/>
    <n v="0"/>
    <n v="2572"/>
    <n v="4673000"/>
    <n v="5064000"/>
    <n v="2572"/>
    <n v="0"/>
    <n v="0"/>
    <n v="0.4245754013595131"/>
    <n v="0.51698768486703628"/>
    <n v="0"/>
    <n v="0"/>
    <n v="1"/>
    <n v="1"/>
    <n v="3510931.725499955"/>
    <n v="2500000"/>
    <n v="-24658341.208173241"/>
  </r>
  <r>
    <x v="2574"/>
    <x v="2574"/>
    <n v="3877159646.9381108"/>
    <n v="74840815.375601515"/>
    <n v="21930464.856796391"/>
    <n v="0"/>
    <n v="0"/>
    <n v="2573"/>
    <n v="6956000"/>
    <n v="9761000"/>
    <n v="2573"/>
    <n v="0"/>
    <n v="0"/>
    <n v="0.42458058353593509"/>
    <n v="0.51700523739823756"/>
    <n v="0"/>
    <n v="0"/>
    <n v="1"/>
    <n v="1"/>
    <n v="13858928.40844758"/>
    <n v="8574454.193068102"/>
    <n v="-9765332.8016030751"/>
  </r>
  <r>
    <x v="2575"/>
    <x v="2575"/>
    <n v="3877157183.684844"/>
    <n v="74840815.375601515"/>
    <n v="10375647.772947259"/>
    <n v="0"/>
    <n v="0"/>
    <n v="2574"/>
    <n v="5678000"/>
    <n v="7398000"/>
    <n v="2574"/>
    <n v="0"/>
    <n v="0"/>
    <n v="0.424576185754164"/>
    <n v="0.51699352554660472"/>
    <n v="0"/>
    <n v="0"/>
    <n v="1"/>
    <n v="1"/>
    <n v="6403499.7804117259"/>
    <n v="3359987.6620529732"/>
    <n v="-6840129.4757697657"/>
  </r>
  <r>
    <x v="2576"/>
    <x v="2576"/>
    <n v="3877154716.0454512"/>
    <n v="74840815.375601515"/>
    <n v="719755"/>
    <n v="0"/>
    <n v="0"/>
    <n v="2575"/>
    <n v="5168000"/>
    <n v="5965000"/>
    <n v="2575"/>
    <n v="0"/>
    <n v="0"/>
    <n v="0.42457157621045061"/>
    <n v="0.51700140120178284"/>
    <n v="0"/>
    <n v="0"/>
    <n v="1"/>
    <n v="1"/>
    <n v="3954331.0000748141"/>
    <n v="2500000"/>
    <n v="-8277765.682540956"/>
  </r>
  <r>
    <x v="2577"/>
    <x v="2577"/>
    <n v="3877152244.4585452"/>
    <n v="74840815.375601515"/>
    <n v="-247320.04983912219"/>
    <n v="0"/>
    <n v="0"/>
    <n v="2576"/>
    <n v="4846000"/>
    <n v="5716000"/>
    <n v="2576"/>
    <n v="0"/>
    <n v="0"/>
    <n v="0.42456659012240638"/>
    <n v="0.51701290724315085"/>
    <n v="0"/>
    <n v="0"/>
    <n v="1"/>
    <n v="1"/>
    <n v="3915062.6249697111"/>
    <n v="2500000"/>
    <n v="-10094988.02756577"/>
  </r>
  <r>
    <x v="2578"/>
    <x v="2578"/>
    <n v="3877149769.318882"/>
    <n v="74840815.375601515"/>
    <n v="-844846.84939601133"/>
    <n v="0"/>
    <n v="0"/>
    <n v="2577"/>
    <n v="4627000"/>
    <n v="5365000"/>
    <n v="2577"/>
    <n v="0"/>
    <n v="0"/>
    <n v="0.42456827549685439"/>
    <n v="0.51702630575583819"/>
    <n v="0"/>
    <n v="0"/>
    <n v="1"/>
    <n v="1"/>
    <n v="3866234.9067631681"/>
    <n v="2500000"/>
    <n v="-11894038.149546521"/>
  </r>
  <r>
    <x v="2579"/>
    <x v="2579"/>
    <n v="3877147290.9817381"/>
    <n v="74840815.375601515"/>
    <n v="-1436398.381090889"/>
    <n v="0"/>
    <n v="0"/>
    <n v="2578"/>
    <n v="4612000"/>
    <n v="5212000"/>
    <n v="2578"/>
    <n v="0"/>
    <n v="0"/>
    <n v="0.42457437682946952"/>
    <n v="0.51704234877516586"/>
    <n v="0"/>
    <n v="0"/>
    <n v="1"/>
    <n v="1"/>
    <n v="3820332.29638542"/>
    <n v="2500000"/>
    <n v="-13675097.77070958"/>
  </r>
  <r>
    <x v="2580"/>
    <x v="2580"/>
    <n v="3877144809.7668638"/>
    <n v="74840815.375601515"/>
    <n v="-1302279.3976010401"/>
    <n v="0"/>
    <n v="0"/>
    <n v="2579"/>
    <n v="4608000"/>
    <n v="5404000"/>
    <n v="2579"/>
    <n v="0"/>
    <n v="0"/>
    <n v="0.42458077667226091"/>
    <n v="0.51705947130517638"/>
    <n v="0"/>
    <n v="0"/>
    <n v="1"/>
    <n v="1"/>
    <n v="3777179.5602575829"/>
    <n v="2500000"/>
    <n v="-15044384.296059109"/>
  </r>
  <r>
    <x v="2581"/>
    <x v="2581"/>
    <n v="3877142325.9620352"/>
    <n v="74840815.375601515"/>
    <n v="10346578.39608389"/>
    <n v="0"/>
    <n v="0"/>
    <n v="2580"/>
    <n v="4452000"/>
    <n v="5391000"/>
    <n v="2580"/>
    <n v="0"/>
    <n v="0"/>
    <n v="0.42458725575219958"/>
    <n v="0.51707497470457575"/>
    <n v="0"/>
    <n v="0"/>
    <n v="1"/>
    <n v="1"/>
    <n v="7538437.7448699884"/>
    <n v="4590921.870771395"/>
    <n v="-10096577.9564612"/>
  </r>
  <r>
    <x v="2582"/>
    <x v="2582"/>
    <n v="3877139839.8262482"/>
    <n v="74840815.375601515"/>
    <n v="2159265"/>
    <n v="0"/>
    <n v="0"/>
    <n v="2581"/>
    <n v="4387000"/>
    <n v="5330000"/>
    <n v="2581"/>
    <n v="0"/>
    <n v="0"/>
    <n v="0.42460593763096632"/>
    <n v="0.51708892745983981"/>
    <n v="0"/>
    <n v="0"/>
    <n v="1"/>
    <n v="1"/>
    <n v="3869708.163901295"/>
    <n v="2500000"/>
    <n v="-10713724.679153349"/>
  </r>
  <r>
    <x v="2583"/>
    <x v="2583"/>
    <n v="3877137351.5925989"/>
    <n v="74840815.375601515"/>
    <n v="0"/>
    <n v="0"/>
    <n v="0"/>
    <n v="2582"/>
    <n v="4526000"/>
    <n v="5569000"/>
    <n v="2582"/>
    <n v="0"/>
    <n v="0"/>
    <n v="0.42461676326839809"/>
    <n v="0.51710524674005554"/>
    <n v="0"/>
    <n v="0"/>
    <n v="1"/>
    <n v="1"/>
    <n v="3859332.8286040332"/>
    <n v="2500000"/>
    <n v="-12506587.434756519"/>
  </r>
  <r>
    <x v="2584"/>
    <x v="2584"/>
    <n v="3877134861.4708772"/>
    <n v="74840815.375601515"/>
    <n v="-600000"/>
    <n v="0"/>
    <n v="0"/>
    <n v="2583"/>
    <n v="4911000"/>
    <n v="6044000"/>
    <n v="2583"/>
    <n v="0"/>
    <n v="0"/>
    <n v="0.4246248654114767"/>
    <n v="0.51711965485074252"/>
    <n v="0"/>
    <n v="0"/>
    <n v="1"/>
    <n v="1"/>
    <n v="3813843.6990031842"/>
    <n v="2500000"/>
    <n v="-14281521.563204391"/>
  </r>
  <r>
    <x v="2585"/>
    <x v="2585"/>
    <n v="3877132369.6498899"/>
    <n v="74840815.375601515"/>
    <n v="3844284.99986589"/>
    <n v="0"/>
    <n v="0"/>
    <n v="2584"/>
    <n v="8959000"/>
    <n v="13716000"/>
    <n v="2584"/>
    <n v="0"/>
    <n v="0"/>
    <n v="0.42462521965266592"/>
    <n v="0.51713000613690796"/>
    <n v="0"/>
    <n v="0"/>
    <n v="1"/>
    <n v="1"/>
    <n v="4542019.0629515508"/>
    <n v="3012319.95969505"/>
    <n v="-13280968.85076452"/>
  </r>
  <r>
    <x v="2586"/>
    <x v="2586"/>
    <n v="3877129876.2995648"/>
    <n v="74840815.375601515"/>
    <n v="58300155.000000007"/>
    <n v="0"/>
    <n v="0"/>
    <n v="2585"/>
    <n v="10842000"/>
    <n v="15868000"/>
    <n v="2585"/>
    <n v="0"/>
    <n v="0"/>
    <n v="0.42454107310859329"/>
    <n v="0.51706176492497324"/>
    <n v="0"/>
    <n v="0"/>
    <n v="1"/>
    <n v="1"/>
    <n v="29248187.95442621"/>
    <n v="15532373.43120271"/>
    <n v="16862803.334774598"/>
  </r>
  <r>
    <x v="2587"/>
    <x v="2587"/>
    <n v="3877127381.5728369"/>
    <n v="75265607.916194826"/>
    <n v="12514629.024915289"/>
    <n v="0"/>
    <n v="0"/>
    <n v="2586"/>
    <n v="7635000"/>
    <n v="11106000"/>
    <n v="2586"/>
    <n v="0"/>
    <n v="0"/>
    <n v="0.4244983219870877"/>
    <n v="0.51692004897338117"/>
    <n v="0"/>
    <n v="0"/>
    <n v="1"/>
    <n v="1"/>
    <n v="6912885.8224962372"/>
    <n v="2500000"/>
    <n v="14082063.69582768"/>
  </r>
  <r>
    <x v="2588"/>
    <x v="2588"/>
    <n v="3877124885.607348"/>
    <n v="75089885.166346475"/>
    <n v="0"/>
    <n v="0"/>
    <n v="0"/>
    <n v="2587"/>
    <n v="6723000"/>
    <n v="8837000"/>
    <n v="2587"/>
    <n v="0"/>
    <n v="0"/>
    <n v="0.42443520798434009"/>
    <n v="0.51690593882208979"/>
    <n v="0"/>
    <n v="0"/>
    <n v="1"/>
    <n v="1"/>
    <n v="4827948.9947209125"/>
    <n v="2500000"/>
    <n v="11428000.90279405"/>
  </r>
  <r>
    <x v="2589"/>
    <x v="2589"/>
    <n v="3877122388.5269742"/>
    <n v="74922167.482270628"/>
    <n v="119755"/>
    <n v="0"/>
    <n v="0"/>
    <n v="2588"/>
    <n v="6214000"/>
    <n v="7840000"/>
    <n v="2588"/>
    <n v="0"/>
    <n v="0"/>
    <n v="0.42439503290542913"/>
    <n v="0.51689686333802909"/>
    <n v="0"/>
    <n v="0"/>
    <n v="1"/>
    <n v="1"/>
    <n v="4724433.2598500531"/>
    <n v="2500000"/>
    <n v="9678702.3659825157"/>
  </r>
  <r>
    <x v="2590"/>
    <x v="2590"/>
    <n v="3877119890.443203"/>
    <n v="74840815.375601515"/>
    <n v="-541320.04997323267"/>
    <n v="0"/>
    <n v="0"/>
    <n v="2589"/>
    <n v="5800000"/>
    <n v="7300000"/>
    <n v="2589"/>
    <n v="0"/>
    <n v="0"/>
    <n v="0.42436692203916332"/>
    <n v="0.51689599220172233"/>
    <n v="0"/>
    <n v="0"/>
    <n v="1"/>
    <n v="1"/>
    <n v="4629100.7299364889"/>
    <n v="2500000"/>
    <n v="7772416.9508319302"/>
  </r>
  <r>
    <x v="2591"/>
    <x v="2591"/>
    <n v="3877117391.456378"/>
    <n v="74840815.375601515"/>
    <n v="-1135906.849594495"/>
    <n v="0"/>
    <n v="0"/>
    <n v="2590"/>
    <n v="5619000"/>
    <n v="6694000"/>
    <n v="2590"/>
    <n v="0"/>
    <n v="0"/>
    <n v="0.42434823363918017"/>
    <n v="0.5168991743537148"/>
    <n v="0"/>
    <n v="0"/>
    <n v="1"/>
    <n v="1"/>
    <n v="4537497.3398858979"/>
    <n v="2500000"/>
    <n v="5860108.1210998464"/>
  </r>
  <r>
    <x v="2592"/>
    <x v="2592"/>
    <n v="3877114891.6568031"/>
    <n v="74840815.375601515"/>
    <n v="-1724547.781352445"/>
    <n v="0"/>
    <n v="0"/>
    <n v="2591"/>
    <n v="5394000"/>
    <n v="6425000"/>
    <n v="2591"/>
    <n v="0"/>
    <n v="0"/>
    <n v="0.4243335549852274"/>
    <n v="0.51690684821482435"/>
    <n v="0"/>
    <n v="0"/>
    <n v="1"/>
    <n v="1"/>
    <n v="4451381.6073221425"/>
    <n v="2500000"/>
    <n v="3946162.193017717"/>
  </r>
  <r>
    <x v="2593"/>
    <x v="2593"/>
    <n v="3877112391.1257539"/>
    <n v="74840815.375601515"/>
    <n v="-2307302.3039243869"/>
    <n v="0"/>
    <n v="0"/>
    <n v="2592"/>
    <n v="5247000"/>
    <n v="6090000"/>
    <n v="2592"/>
    <n v="0"/>
    <n v="0"/>
    <n v="0.42432376732855881"/>
    <n v="0.51691632344991278"/>
    <n v="0"/>
    <n v="0"/>
    <n v="1"/>
    <n v="1"/>
    <n v="4370424.7847537128"/>
    <n v="2500000"/>
    <n v="2037053.0897027829"/>
  </r>
  <r>
    <x v="2594"/>
    <x v="2594"/>
    <n v="3877109889.936379"/>
    <n v="74840815.375601515"/>
    <n v="-2884229.2814008649"/>
    <n v="0"/>
    <n v="0"/>
    <n v="2593"/>
    <n v="5151000"/>
    <n v="5957000"/>
    <n v="2593"/>
    <n v="0"/>
    <n v="0"/>
    <n v="0.42431711929842753"/>
    <n v="0.5169281203839865"/>
    <n v="0"/>
    <n v="0"/>
    <n v="1"/>
    <n v="1"/>
    <n v="4294317.8188688913"/>
    <n v="2500000"/>
    <n v="129956.01089283029"/>
  </r>
  <r>
    <x v="2595"/>
    <x v="2595"/>
    <n v="3877107388.154511"/>
    <n v="74840815.375601515"/>
    <n v="-3455386.989231532"/>
    <n v="0"/>
    <n v="0"/>
    <n v="2594"/>
    <n v="5066000"/>
    <n v="5739000"/>
    <n v="2594"/>
    <n v="0"/>
    <n v="0"/>
    <n v="0.4243124978161279"/>
    <n v="0.51694071500363492"/>
    <n v="0"/>
    <n v="0"/>
    <n v="1"/>
    <n v="1"/>
    <n v="4222770.1707222834"/>
    <n v="2500000"/>
    <n v="-1771343.54918705"/>
  </r>
  <r>
    <x v="2596"/>
    <x v="2596"/>
    <n v="3877104885.8393998"/>
    <n v="74840815.375601515"/>
    <n v="-4020833.1201115558"/>
    <n v="0"/>
    <n v="0"/>
    <n v="2595"/>
    <n v="4920000"/>
    <n v="5564000"/>
    <n v="2595"/>
    <n v="0"/>
    <n v="0"/>
    <n v="0.42430965489057448"/>
    <n v="0.51695477147947533"/>
    <n v="0"/>
    <n v="0"/>
    <n v="1"/>
    <n v="1"/>
    <n v="4155508.70660009"/>
    <n v="2500000"/>
    <n v="-3653630.1140911062"/>
  </r>
  <r>
    <x v="2597"/>
    <x v="2597"/>
    <n v="3877102383.0443702"/>
    <n v="74840815.375601515"/>
    <n v="-4580624.7898091674"/>
    <n v="0"/>
    <n v="0"/>
    <n v="2596"/>
    <n v="4955000"/>
    <n v="5421000"/>
    <n v="2596"/>
    <n v="0"/>
    <n v="0"/>
    <n v="0.42430983218288509"/>
    <n v="0.51696998017175111"/>
    <n v="0"/>
    <n v="0"/>
    <n v="1"/>
    <n v="1"/>
    <n v="4092276.6553299958"/>
    <n v="2500000"/>
    <n v="-5517093.8137668446"/>
  </r>
  <r>
    <x v="2598"/>
    <x v="2598"/>
    <n v="3877099879.8174129"/>
    <n v="74840815.375601515"/>
    <n v="-5134818.5429349253"/>
    <n v="0"/>
    <n v="0"/>
    <n v="2597"/>
    <n v="4950000"/>
    <n v="5354000"/>
    <n v="2597"/>
    <n v="0"/>
    <n v="0"/>
    <n v="0.42430928945773921"/>
    <n v="0.51698611588299603"/>
    <n v="0"/>
    <n v="0"/>
    <n v="1"/>
    <n v="1"/>
    <n v="4032832.6280551781"/>
    <n v="2500000"/>
    <n v="-7361922.8768623415"/>
  </r>
  <r>
    <x v="2599"/>
    <x v="2599"/>
    <n v="3877097376.2017231"/>
    <n v="74840815.375601515"/>
    <n v="-5683470.3586532976"/>
    <n v="0"/>
    <n v="0"/>
    <n v="2598"/>
    <n v="4872000"/>
    <n v="5291000"/>
    <n v="2598"/>
    <n v="0"/>
    <n v="0"/>
    <n v="0.42430884976801547"/>
    <n v="0.51700262307603206"/>
    <n v="0"/>
    <n v="0"/>
    <n v="1"/>
    <n v="1"/>
    <n v="3976949.696730434"/>
    <n v="2500000"/>
    <n v="-9188303.6497392375"/>
  </r>
  <r>
    <x v="2600"/>
    <x v="2600"/>
    <n v="3877094872.2361722"/>
    <n v="74840815.375601515"/>
    <n v="-4787125.6563371196"/>
    <n v="0"/>
    <n v="0"/>
    <n v="2599"/>
    <n v="6292000"/>
    <n v="7990000"/>
    <n v="2599"/>
    <n v="0"/>
    <n v="0"/>
    <n v="0.42431001039223931"/>
    <n v="0.51701948262378794"/>
    <n v="0"/>
    <n v="0"/>
    <n v="1"/>
    <n v="1"/>
    <n v="3924414.5278225751"/>
    <n v="2500000"/>
    <n v="-10208495.615295591"/>
  </r>
  <r>
    <x v="2601"/>
    <x v="2601"/>
    <n v="3877092367.9557471"/>
    <n v="74840815.375601515"/>
    <n v="41444820.599156253"/>
    <n v="0"/>
    <n v="0"/>
    <n v="2600"/>
    <n v="11684000"/>
    <n v="16985000"/>
    <n v="2600"/>
    <n v="0"/>
    <n v="0"/>
    <n v="0.42428009239063902"/>
    <n v="0.51701249726139931"/>
    <n v="0"/>
    <n v="0"/>
    <n v="1"/>
    <n v="1"/>
    <n v="22669635.944559079"/>
    <n v="12637926.21309546"/>
    <n v="13601151.838575579"/>
  </r>
  <r>
    <x v="2602"/>
    <x v="2602"/>
    <n v="3877089863.3919368"/>
    <n v="75059494.995038301"/>
    <n v="7143270.700967133"/>
    <n v="0"/>
    <n v="0"/>
    <n v="2601"/>
    <n v="7282000"/>
    <n v="9650000"/>
    <n v="2601"/>
    <n v="0"/>
    <n v="0"/>
    <n v="0.42429540271141519"/>
    <n v="0.51699549342247575"/>
    <n v="0"/>
    <n v="0"/>
    <n v="1"/>
    <n v="1"/>
    <n v="5509946.1597969634"/>
    <n v="2500000"/>
    <n v="11050083.67825425"/>
  </r>
  <r>
    <x v="2603"/>
    <x v="2603"/>
    <n v="3877087358.5730782"/>
    <n v="74898285.831151247"/>
    <n v="0"/>
    <n v="0"/>
    <n v="0"/>
    <n v="2602"/>
    <n v="6078000"/>
    <n v="7742000"/>
    <n v="2602"/>
    <n v="0"/>
    <n v="0"/>
    <n v="0.42424138341556572"/>
    <n v="0.51698371315913583"/>
    <n v="0"/>
    <n v="0"/>
    <n v="1"/>
    <n v="1"/>
    <n v="4547981.1616846425"/>
    <n v="2500000"/>
    <n v="8973180.8108890932"/>
  </r>
  <r>
    <x v="2604"/>
    <x v="2604"/>
    <n v="3877084853.5246782"/>
    <n v="74840815.375601515"/>
    <n v="1559265"/>
    <n v="0"/>
    <n v="0"/>
    <n v="2603"/>
    <n v="5807000"/>
    <n v="6888000"/>
    <n v="2603"/>
    <n v="0"/>
    <n v="0"/>
    <n v="0.42421641429705448"/>
    <n v="0.51698276713629199"/>
    <n v="0"/>
    <n v="0"/>
    <n v="1"/>
    <n v="1"/>
    <n v="4461237.3778757025"/>
    <n v="2500000"/>
    <n v="8248066.0818966087"/>
  </r>
  <r>
    <x v="2605"/>
    <x v="2605"/>
    <n v="3877082348.2696891"/>
    <n v="74840815.375601515"/>
    <n v="0"/>
    <n v="0"/>
    <n v="0"/>
    <n v="2604"/>
    <n v="5681000"/>
    <n v="6626000"/>
    <n v="2604"/>
    <n v="0"/>
    <n v="0"/>
    <n v="0.42419757633904498"/>
    <n v="0.51698860194252805"/>
    <n v="0"/>
    <n v="0"/>
    <n v="1"/>
    <n v="1"/>
    <n v="4405495.610978636"/>
    <n v="2500000"/>
    <n v="6341482.7676460333"/>
  </r>
  <r>
    <x v="2606"/>
    <x v="2606"/>
    <n v="3877079842.8287711"/>
    <n v="74840815.375601515"/>
    <n v="-600000"/>
    <n v="0"/>
    <n v="0"/>
    <n v="2605"/>
    <n v="5521000"/>
    <n v="6275000"/>
    <n v="2605"/>
    <n v="0"/>
    <n v="0"/>
    <n v="0.42418153821643129"/>
    <n v="0.51699633287532354"/>
    <n v="0"/>
    <n v="0"/>
    <n v="1"/>
    <n v="1"/>
    <n v="4327287.6673680292"/>
    <n v="2500000"/>
    <n v="4425028.21158861"/>
  </r>
  <r>
    <x v="2607"/>
    <x v="2607"/>
    <n v="3877077337.2205172"/>
    <n v="74840815.375601515"/>
    <n v="-1194000.00013411"/>
    <n v="0"/>
    <n v="0"/>
    <n v="2606"/>
    <n v="10153000"/>
    <n v="12922000"/>
    <n v="2606"/>
    <n v="0"/>
    <n v="0"/>
    <n v="0.42416900855518752"/>
    <n v="0.51700656837040937"/>
    <n v="0"/>
    <n v="0"/>
    <n v="1"/>
    <n v="1"/>
    <n v="4253764.9041535594"/>
    <n v="2500000"/>
    <n v="2515083.304770784"/>
  </r>
  <r>
    <x v="2608"/>
    <x v="2608"/>
    <n v="3877074831.4616599"/>
    <n v="74840815.375601515"/>
    <n v="36364954.999600351"/>
    <n v="0"/>
    <n v="0"/>
    <n v="2607"/>
    <n v="9913000"/>
    <n v="14083000"/>
    <n v="2607"/>
    <n v="0"/>
    <n v="0"/>
    <n v="0.42403378720363089"/>
    <n v="0.51694500032201829"/>
    <n v="0"/>
    <n v="0"/>
    <n v="1"/>
    <n v="1"/>
    <n v="20938763.694571801"/>
    <n v="11732019.717992689"/>
    <n v="21491691.878939189"/>
  </r>
  <r>
    <x v="2609"/>
    <x v="2609"/>
    <n v="3877072325.5672598"/>
    <n v="75558120.387455955"/>
    <n v="10044661.84945897"/>
    <n v="0"/>
    <n v="0"/>
    <n v="2608"/>
    <n v="7851000"/>
    <n v="10254000"/>
    <n v="2608"/>
    <n v="0"/>
    <n v="0"/>
    <n v="0.42403023476293678"/>
    <n v="0.51690791703321159"/>
    <n v="0"/>
    <n v="0"/>
    <n v="1"/>
    <n v="1"/>
    <n v="8072746.8912340552"/>
    <n v="4207775.1091883667"/>
    <n v="19813079.387331061"/>
  </r>
  <r>
    <x v="2610"/>
    <x v="2610"/>
    <n v="3877069819.5508742"/>
    <n v="75452044.148305833"/>
    <n v="3598775.0000000009"/>
    <n v="0"/>
    <n v="0"/>
    <n v="2609"/>
    <n v="7647000"/>
    <n v="9832000"/>
    <n v="2609"/>
    <n v="0"/>
    <n v="0"/>
    <n v="0.42399841247411008"/>
    <n v="0.51690531351934088"/>
    <n v="0"/>
    <n v="0"/>
    <n v="1"/>
    <n v="1"/>
    <n v="6757434.8325234475"/>
    <n v="4263051.0505011529"/>
    <n v="18059681.945615321"/>
  </r>
  <r>
    <x v="2611"/>
    <x v="2611"/>
    <n v="3877067313.4246979"/>
    <n v="75341242.0380615"/>
    <n v="5038285"/>
    <n v="0"/>
    <n v="0"/>
    <n v="2610"/>
    <n v="7067000"/>
    <n v="8957000"/>
    <n v="2610"/>
    <n v="0"/>
    <n v="0"/>
    <n v="0.4239711882607875"/>
    <n v="0.51689952571223352"/>
    <n v="0"/>
    <n v="0"/>
    <n v="1"/>
    <n v="1"/>
    <n v="7139778.3802743265"/>
    <n v="4365599.9514671303"/>
    <n v="17422720.677095421"/>
  </r>
  <r>
    <x v="2612"/>
    <x v="2612"/>
    <n v="3877064807.1997118"/>
    <n v="75300990.666058332"/>
    <n v="0"/>
    <n v="0"/>
    <n v="0"/>
    <n v="2611"/>
    <n v="6450000"/>
    <n v="8703000"/>
    <n v="2611"/>
    <n v="0"/>
    <n v="0"/>
    <n v="0.42395519758358108"/>
    <n v="0.51690066415724267"/>
    <n v="0"/>
    <n v="0"/>
    <n v="1"/>
    <n v="1"/>
    <n v="5019703.4598980611"/>
    <n v="2786220.3292045612"/>
    <n v="14143935.41610918"/>
  </r>
  <r>
    <x v="2613"/>
    <x v="2613"/>
    <n v="3877062300.885798"/>
    <n v="75093795.014170215"/>
    <n v="-600000"/>
    <n v="0"/>
    <n v="0"/>
    <n v="2612"/>
    <n v="5886000"/>
    <n v="7691000"/>
    <n v="2612"/>
    <n v="0"/>
    <n v="0"/>
    <n v="0.42392681553558509"/>
    <n v="0.51689400771001481"/>
    <n v="0"/>
    <n v="0"/>
    <n v="1"/>
    <n v="1"/>
    <n v="4635626.5347005129"/>
    <n v="2500000"/>
    <n v="11481953.82529662"/>
  </r>
  <r>
    <x v="2614"/>
    <x v="2614"/>
    <n v="3877059794.491848"/>
    <n v="74925576.919016063"/>
    <n v="-1194000.00013411"/>
    <n v="0"/>
    <n v="0"/>
    <n v="2613"/>
    <n v="5416000"/>
    <n v="6950000"/>
    <n v="2613"/>
    <n v="0"/>
    <n v="0"/>
    <n v="0.42390621087524449"/>
    <n v="0.51689395308140629"/>
    <n v="0"/>
    <n v="0"/>
    <n v="1"/>
    <n v="1"/>
    <n v="4543632.2051732158"/>
    <n v="2500000"/>
    <n v="9311885.0601576641"/>
  </r>
  <r>
    <x v="2615"/>
    <x v="2615"/>
    <n v="3877057288.0258632"/>
    <n v="74840815.375601515"/>
    <n v="-1062305.0003996489"/>
    <n v="0"/>
    <n v="0"/>
    <n v="2614"/>
    <n v="5481000"/>
    <n v="6660000"/>
    <n v="2614"/>
    <n v="0"/>
    <n v="0"/>
    <n v="0.42389596039120908"/>
    <n v="0.51689961623988023"/>
    <n v="0"/>
    <n v="0"/>
    <n v="1"/>
    <n v="1"/>
    <n v="4457148.9530296056"/>
    <n v="2500000"/>
    <n v="7793435.182160981"/>
  </r>
  <r>
    <x v="2616"/>
    <x v="2616"/>
    <n v="3877054781.4950519"/>
    <n v="74840815.375601515"/>
    <n v="-1651681.950633096"/>
    <n v="0"/>
    <n v="0"/>
    <n v="2615"/>
    <n v="5625000"/>
    <n v="6478000"/>
    <n v="2615"/>
    <n v="0"/>
    <n v="0"/>
    <n v="0.42388430524503917"/>
    <n v="0.51690726593034309"/>
    <n v="0"/>
    <n v="0"/>
    <n v="1"/>
    <n v="1"/>
    <n v="4375846.6277692644"/>
    <n v="2500000"/>
    <n v="5865995.9349341094"/>
  </r>
  <r>
    <x v="2617"/>
    <x v="2617"/>
    <n v="3877052274.9058938"/>
    <n v="74840815.375601515"/>
    <n v="-2235165.1314959452"/>
    <n v="0"/>
    <n v="0"/>
    <n v="2616"/>
    <n v="5291000"/>
    <n v="6290000"/>
    <n v="2616"/>
    <n v="0"/>
    <n v="0"/>
    <n v="0.42386950715786043"/>
    <n v="0.51691606848286309"/>
    <n v="0"/>
    <n v="0"/>
    <n v="1"/>
    <n v="1"/>
    <n v="4299414.8571212096"/>
    <n v="2500000"/>
    <n v="3951825.1058705649"/>
  </r>
  <r>
    <x v="2618"/>
    <x v="2618"/>
    <n v="3877049768.2642241"/>
    <n v="74840815.375601515"/>
    <n v="-2812813.480680584"/>
    <n v="0"/>
    <n v="0"/>
    <n v="2617"/>
    <n v="5433000"/>
    <n v="6104000"/>
    <n v="2617"/>
    <n v="0"/>
    <n v="0"/>
    <n v="0.42386193554001272"/>
    <n v="0.51692609670382561"/>
    <n v="0"/>
    <n v="0"/>
    <n v="1"/>
    <n v="1"/>
    <n v="4227561.8621952888"/>
    <n v="2500000"/>
    <n v="2040390.7099046309"/>
  </r>
  <r>
    <x v="2619"/>
    <x v="2619"/>
    <n v="3877047261.575294"/>
    <n v="74840815.375601515"/>
    <n v="-3384685.3465024908"/>
    <n v="0"/>
    <n v="0"/>
    <n v="2618"/>
    <n v="5199000"/>
    <n v="5995000"/>
    <n v="2618"/>
    <n v="0"/>
    <n v="0"/>
    <n v="0.42385131992332742"/>
    <n v="0.51693735653342698"/>
    <n v="0"/>
    <n v="0"/>
    <n v="1"/>
    <n v="1"/>
    <n v="4160013.3436139561"/>
    <n v="2500000"/>
    <n v="119986.8032616475"/>
  </r>
  <r>
    <x v="2620"/>
    <x v="2620"/>
    <n v="3877044754.8438292"/>
    <n v="74840815.375601515"/>
    <n v="-3950838.4937940021"/>
    <n v="0"/>
    <n v="0"/>
    <n v="2619"/>
    <n v="5274000"/>
    <n v="5888000"/>
    <n v="2619"/>
    <n v="0"/>
    <n v="0"/>
    <n v="0.42384569932066979"/>
    <n v="0.51694926424219911"/>
    <n v="0"/>
    <n v="0"/>
    <n v="1"/>
    <n v="1"/>
    <n v="4096511.4343722188"/>
    <n v="2500000"/>
    <n v="-1781213.06474415"/>
  </r>
  <r>
    <x v="2621"/>
    <x v="2621"/>
    <n v="3877042248.0740838"/>
    <n v="74840815.375601515"/>
    <n v="-3791575.1097391429"/>
    <n v="0"/>
    <n v="0"/>
    <n v="2620"/>
    <n v="4961000"/>
    <n v="5738000"/>
    <n v="2620"/>
    <n v="0"/>
    <n v="0"/>
    <n v="0.4238384902907425"/>
    <n v="0.51696182255535172"/>
    <n v="0"/>
    <n v="0"/>
    <n v="1"/>
    <n v="1"/>
    <n v="4036813.7154283118"/>
    <n v="2500000"/>
    <n v="-3269438.43449484"/>
  </r>
  <r>
    <x v="2622"/>
    <x v="2622"/>
    <n v="3877039741.269886"/>
    <n v="74840815.375601515"/>
    <n v="-4353659.3594892351"/>
    <n v="0"/>
    <n v="0"/>
    <n v="2621"/>
    <n v="5020000"/>
    <n v="5624000"/>
    <n v="2621"/>
    <n v="0"/>
    <n v="0"/>
    <n v="0.42383783548869181"/>
    <n v="0.51697538600557924"/>
    <n v="0"/>
    <n v="0"/>
    <n v="1"/>
    <n v="1"/>
    <n v="3980692.2902670749"/>
    <n v="2500000"/>
    <n v="-5136744.0508806687"/>
  </r>
  <r>
    <x v="2623"/>
    <x v="2623"/>
    <n v="3877037234.4346809"/>
    <n v="74840815.375601515"/>
    <n v="-4910122.7668674616"/>
    <n v="0"/>
    <n v="0"/>
    <n v="2622"/>
    <n v="4946000"/>
    <n v="5477000"/>
    <n v="2622"/>
    <n v="0"/>
    <n v="0"/>
    <n v="0.42383596062032008"/>
    <n v="0.51698968702391368"/>
    <n v="0"/>
    <n v="0"/>
    <n v="1"/>
    <n v="1"/>
    <n v="3927932.9149032081"/>
    <n v="2500000"/>
    <n v="-6985376.6115200138"/>
  </r>
  <r>
    <x v="2624"/>
    <x v="2624"/>
    <n v="3877034727.571569"/>
    <n v="74840815.375601515"/>
    <n v="-5461021.5402962836"/>
    <n v="0"/>
    <n v="0"/>
    <n v="2623"/>
    <n v="4769000"/>
    <n v="5375000"/>
    <n v="2623"/>
    <n v="0"/>
    <n v="0"/>
    <n v="0.42383561496616012"/>
    <n v="0.51700499665570487"/>
    <n v="0"/>
    <n v="0"/>
    <n v="1"/>
    <n v="1"/>
    <n v="3878334.1800031522"/>
    <n v="2500000"/>
    <n v="-8815522.846966166"/>
  </r>
  <r>
    <x v="2625"/>
    <x v="2625"/>
    <n v="3877032220.683342"/>
    <n v="74840815.375601515"/>
    <n v="-6006411.3261139551"/>
    <n v="0"/>
    <n v="0"/>
    <n v="2624"/>
    <n v="7295000"/>
    <n v="10813000"/>
    <n v="2624"/>
    <n v="0"/>
    <n v="0"/>
    <n v="0.42383888144726839"/>
    <n v="0.51702097532616398"/>
    <n v="0"/>
    <n v="0"/>
    <n v="1"/>
    <n v="1"/>
    <n v="3831706.7420033701"/>
    <n v="2500000"/>
    <n v="-10627367.620466931"/>
  </r>
  <r>
    <x v="2626"/>
    <x v="2626"/>
    <n v="3877029713.7725101"/>
    <n v="74840815.375601515"/>
    <n v="40237727.785804637"/>
    <n v="0"/>
    <n v="0"/>
    <n v="2625"/>
    <n v="6832000"/>
    <n v="10143000"/>
    <n v="2625"/>
    <n v="0"/>
    <n v="0"/>
    <n v="0.42378455056315978"/>
    <n v="0.51698149674328753"/>
    <n v="0"/>
    <n v="0"/>
    <n v="1"/>
    <n v="1"/>
    <n v="22282671.66251063"/>
    <n v="12607719.56833165"/>
    <n v="13186468.55336234"/>
  </r>
  <r>
    <x v="2627"/>
    <x v="2627"/>
    <n v="3877027206.8413329"/>
    <n v="75033289.99325633"/>
    <n v="7527969.9572896138"/>
    <n v="0"/>
    <n v="0"/>
    <n v="2626"/>
    <n v="5619000"/>
    <n v="7422000"/>
    <n v="2626"/>
    <n v="0"/>
    <n v="0"/>
    <n v="0.42370665559120441"/>
    <n v="0.51686170010170496"/>
    <n v="0"/>
    <n v="0"/>
    <n v="1"/>
    <n v="1"/>
    <n v="5493958.6031741304"/>
    <n v="2500000"/>
    <n v="11105841.581439169"/>
  </r>
  <r>
    <x v="2628"/>
    <x v="2628"/>
    <n v="3877024699.8918481"/>
    <n v="74901809.329696804"/>
    <n v="0"/>
    <n v="0"/>
    <n v="0"/>
    <n v="2627"/>
    <n v="5395000"/>
    <n v="6254000"/>
    <n v="2627"/>
    <n v="0"/>
    <n v="0"/>
    <n v="0.42369199490069559"/>
    <n v="0.51686723470575313"/>
    <n v="0"/>
    <n v="0"/>
    <n v="1"/>
    <n v="1"/>
    <n v="4458542.9652152564"/>
    <n v="2500000"/>
    <n v="9014383.3994566482"/>
  </r>
  <r>
    <x v="2629"/>
    <x v="2629"/>
    <n v="3877022192.9258828"/>
    <n v="74840815.375601515"/>
    <n v="-600000"/>
    <n v="0"/>
    <n v="0"/>
    <n v="2628"/>
    <n v="5249000"/>
    <n v="6176000"/>
    <n v="2628"/>
    <n v="0"/>
    <n v="0"/>
    <n v="0.42368220277948121"/>
    <n v="0.51687803536189159"/>
    <n v="0"/>
    <n v="0"/>
    <n v="1"/>
    <n v="1"/>
    <n v="4377157.1292747632"/>
    <n v="2500000"/>
    <n v="7099764.3379344493"/>
  </r>
  <r>
    <x v="2630"/>
    <x v="2630"/>
    <n v="3877019685.9450889"/>
    <n v="74840815.375601515"/>
    <n v="10322079.99986589"/>
    <n v="0"/>
    <n v="0"/>
    <n v="2629"/>
    <n v="5784000"/>
    <n v="7354000"/>
    <n v="2629"/>
    <n v="0"/>
    <n v="0"/>
    <n v="0.42367552889085758"/>
    <n v="0.51688918857335375"/>
    <n v="0"/>
    <n v="0"/>
    <n v="1"/>
    <n v="1"/>
    <n v="8117650.7840593942"/>
    <n v="4611571.7280725595"/>
    <n v="11499738.34163014"/>
  </r>
  <r>
    <x v="2631"/>
    <x v="2631"/>
    <n v="3877017178.9509468"/>
    <n v="74926700.772566065"/>
    <n v="4318530"/>
    <n v="0"/>
    <n v="0"/>
    <n v="2630"/>
    <n v="5313000"/>
    <n v="6504000"/>
    <n v="2630"/>
    <n v="0"/>
    <n v="0"/>
    <n v="0.42367984786930452"/>
    <n v="0.51689755439216301"/>
    <n v="0"/>
    <n v="0"/>
    <n v="1"/>
    <n v="1"/>
    <n v="5226340.5148802251"/>
    <n v="2962250.528379037"/>
    <n v="11696283.04781088"/>
  </r>
  <r>
    <x v="2632"/>
    <x v="2632"/>
    <n v="3877014671.9447908"/>
    <n v="74939120.98471196"/>
    <n v="0"/>
    <n v="0"/>
    <n v="0"/>
    <n v="2631"/>
    <n v="5189000"/>
    <n v="5906000"/>
    <n v="2631"/>
    <n v="0"/>
    <n v="0"/>
    <n v="0.42367755299084908"/>
    <n v="0.51690853139308679"/>
    <n v="0"/>
    <n v="0"/>
    <n v="1"/>
    <n v="1"/>
    <n v="4393167.1792664248"/>
    <n v="2500000"/>
    <n v="9476402.1198030412"/>
  </r>
  <r>
    <x v="2633"/>
    <x v="2633"/>
    <n v="3877012164.927824"/>
    <n v="74840815.375601515"/>
    <n v="-600000"/>
    <n v="0"/>
    <n v="0"/>
    <n v="2632"/>
    <n v="5087000"/>
    <n v="5874000"/>
    <n v="2632"/>
    <n v="0"/>
    <n v="0"/>
    <n v="0.42367214820512128"/>
    <n v="0.51692175655354156"/>
    <n v="0"/>
    <n v="0"/>
    <n v="1"/>
    <n v="1"/>
    <n v="4315697.7914074026"/>
    <n v="2500000"/>
    <n v="7553048.9131590743"/>
  </r>
  <r>
    <x v="2634"/>
    <x v="2634"/>
    <n v="3877009657.9011269"/>
    <n v="74840815.375601515"/>
    <n v="-1194000.00013411"/>
    <n v="0"/>
    <n v="0"/>
    <n v="2633"/>
    <n v="5354000"/>
    <n v="6165000"/>
    <n v="2633"/>
    <n v="0"/>
    <n v="0"/>
    <n v="0.42366888349197251"/>
    <n v="0.51693502322340112"/>
    <n v="0"/>
    <n v="0"/>
    <n v="1"/>
    <n v="1"/>
    <n v="4242869.3395011909"/>
    <n v="2500000"/>
    <n v="5611688.4642500356"/>
  </r>
  <r>
    <x v="2635"/>
    <x v="2635"/>
    <n v="3877007150.8656731"/>
    <n v="74840815.375601515"/>
    <n v="16931569.999600351"/>
    <n v="0"/>
    <n v="0"/>
    <n v="2634"/>
    <n v="5406000"/>
    <n v="6817000"/>
    <n v="2634"/>
    <n v="0"/>
    <n v="0"/>
    <n v="0.42365997277567091"/>
    <n v="0.51694584745507954"/>
    <n v="0"/>
    <n v="0"/>
    <n v="1"/>
    <n v="1"/>
    <n v="11361292.69732346"/>
    <n v="6505229.8939355062"/>
    <n v="13953160.85669614"/>
  </r>
  <r>
    <x v="2636"/>
    <x v="2636"/>
    <n v="3877004643.8223372"/>
    <n v="75081739.433808908"/>
    <n v="1071401.4866377001"/>
    <n v="0"/>
    <n v="0"/>
    <n v="2635"/>
    <n v="4852000"/>
    <n v="5816000"/>
    <n v="2635"/>
    <n v="0"/>
    <n v="0"/>
    <n v="0.42366734679291151"/>
    <n v="0.51693982913680869"/>
    <n v="0"/>
    <n v="0"/>
    <n v="1"/>
    <n v="1"/>
    <n v="4390253.4531815695"/>
    <n v="2500000"/>
    <n v="11719128.65754861"/>
  </r>
  <r>
    <x v="2637"/>
    <x v="2637"/>
    <n v="3877002136.7719069"/>
    <n v="74940564.66297254"/>
    <n v="-75013.271308050025"/>
    <n v="0"/>
    <n v="0"/>
    <n v="2636"/>
    <n v="4770000"/>
    <n v="5454000"/>
    <n v="2636"/>
    <n v="0"/>
    <n v="0"/>
    <n v="0.42366893144492229"/>
    <n v="0.51695370657407802"/>
    <n v="0"/>
    <n v="0"/>
    <n v="1"/>
    <n v="1"/>
    <n v="4330690.0688923895"/>
    <n v="2500000"/>
    <n v="9494268.1538699958"/>
  </r>
  <r>
    <x v="2638"/>
    <x v="2638"/>
    <n v="3876999629.7150931"/>
    <n v="74840815.375601515"/>
    <n v="-674263.13861173624"/>
    <n v="0"/>
    <n v="0"/>
    <n v="2637"/>
    <n v="4631000"/>
    <n v="5256000"/>
    <n v="2637"/>
    <n v="0"/>
    <n v="0"/>
    <n v="0.42367218149584968"/>
    <n v="0.51697006903083098"/>
    <n v="0"/>
    <n v="0"/>
    <n v="1"/>
    <n v="1"/>
    <n v="4256963.4790052604"/>
    <n v="2500000"/>
    <n v="7562383.5515306136"/>
  </r>
  <r>
    <x v="2639"/>
    <x v="2639"/>
    <n v="3876997122.652534"/>
    <n v="74840815.375601515"/>
    <n v="-1267520.507376329"/>
    <n v="0"/>
    <n v="0"/>
    <n v="2638"/>
    <n v="4551000"/>
    <n v="5122000"/>
    <n v="2638"/>
    <n v="0"/>
    <n v="0"/>
    <n v="0.42367822317648401"/>
    <n v="0.51698770406508243"/>
    <n v="0"/>
    <n v="0"/>
    <n v="1"/>
    <n v="1"/>
    <n v="4187653.6063678898"/>
    <n v="2500000"/>
    <n v="5620992.2573925797"/>
  </r>
  <r>
    <x v="2640"/>
    <x v="2640"/>
    <n v="3876994615.5848041"/>
    <n v="74840815.375601515"/>
    <n v="-1854845.3025858779"/>
    <n v="0"/>
    <n v="0"/>
    <n v="2639"/>
    <n v="4576000"/>
    <n v="5096000"/>
    <n v="2639"/>
    <n v="0"/>
    <n v="0"/>
    <n v="0.42368585338812859"/>
    <n v="0.51700617345256128"/>
    <n v="0"/>
    <n v="0"/>
    <n v="1"/>
    <n v="1"/>
    <n v="4122495.8599922229"/>
    <n v="2500000"/>
    <n v="3699825.5582987708"/>
  </r>
  <r>
    <x v="2641"/>
    <x v="2641"/>
    <n v="3876992108.5124192"/>
    <n v="74840815.375601515"/>
    <n v="-2436296.8499746099"/>
    <n v="0"/>
    <n v="0"/>
    <n v="2640"/>
    <n v="4352000"/>
    <n v="4936000"/>
    <n v="2640"/>
    <n v="0"/>
    <n v="0"/>
    <n v="0.42369298802253669"/>
    <n v="0.51702472375044395"/>
    <n v="0"/>
    <n v="0"/>
    <n v="1"/>
    <n v="1"/>
    <n v="4061241.499665109"/>
    <n v="2500000"/>
    <n v="1785678.1618436719"/>
  </r>
  <r>
    <x v="2642"/>
    <x v="2642"/>
    <n v="3876989601.4358459"/>
    <n v="74840815.375601515"/>
    <n v="-3011933.8820194192"/>
    <n v="0"/>
    <n v="0"/>
    <n v="2641"/>
    <n v="4362000"/>
    <n v="4850000"/>
    <n v="2641"/>
    <n v="0"/>
    <n v="0"/>
    <n v="0.42370451280123528"/>
    <n v="0.51704431953986485"/>
    <n v="0"/>
    <n v="0"/>
    <n v="1"/>
    <n v="1"/>
    <n v="4003656.6863805749"/>
    <n v="2500000"/>
    <n v="-132178.6193756345"/>
  </r>
  <r>
    <x v="2643"/>
    <x v="2643"/>
    <n v="3876987094.355504"/>
    <n v="74840815.375601515"/>
    <n v="-3581814.543872444"/>
    <n v="0"/>
    <n v="0"/>
    <n v="2642"/>
    <n v="4372000"/>
    <n v="4853000"/>
    <n v="2642"/>
    <n v="0"/>
    <n v="0"/>
    <n v="0.42371584297070031"/>
    <n v="0.51706444433569687"/>
    <n v="0"/>
    <n v="0"/>
    <n v="1"/>
    <n v="1"/>
    <n v="3949521.58965756"/>
    <n v="2500000"/>
    <n v="-2030856.833211422"/>
  </r>
  <r>
    <x v="2644"/>
    <x v="2644"/>
    <n v="3876984587.2717681"/>
    <n v="74840815.375601515"/>
    <n v="-4145996.3992343182"/>
    <n v="0"/>
    <n v="0"/>
    <n v="2643"/>
    <n v="4342000"/>
    <n v="4848000"/>
    <n v="2643"/>
    <n v="0"/>
    <n v="0"/>
    <n v="0.42372697835329021"/>
    <n v="0.51708446797297447"/>
    <n v="0"/>
    <n v="0"/>
    <n v="1"/>
    <n v="1"/>
    <n v="3898629.548335318"/>
    <n v="2500000"/>
    <n v="-3910548.2653332399"/>
  </r>
  <r>
    <x v="2645"/>
    <x v="2645"/>
    <n v="3876982080.184979"/>
    <n v="74840815.375601515"/>
    <n v="-4704536.4361686772"/>
    <n v="0"/>
    <n v="0"/>
    <n v="2644"/>
    <n v="4235000"/>
    <n v="4737000"/>
    <n v="2644"/>
    <n v="0"/>
    <n v="0"/>
    <n v="0.42373869438376721"/>
    <n v="0.51710444863891847"/>
    <n v="0"/>
    <n v="0"/>
    <n v="1"/>
    <n v="1"/>
    <n v="3850786.2816427918"/>
    <n v="2500000"/>
    <n v="-5771442.7835539831"/>
  </r>
  <r>
    <x v="2646"/>
    <x v="2646"/>
    <n v="3876979573.0954418"/>
    <n v="74840815.375601515"/>
    <n v="-5257491.0728585366"/>
    <n v="0"/>
    <n v="0"/>
    <n v="2645"/>
    <n v="4347000"/>
    <n v="4676000"/>
    <n v="2645"/>
    <n v="0"/>
    <n v="0"/>
    <n v="0.42375246824816459"/>
    <n v="0.51712516461594282"/>
    <n v="0"/>
    <n v="0"/>
    <n v="1"/>
    <n v="1"/>
    <n v="3805809.1475302381"/>
    <n v="2500000"/>
    <n v="-7613728.3570084609"/>
  </r>
  <r>
    <x v="2647"/>
    <x v="2647"/>
    <n v="3876977066.0034318"/>
    <n v="74840815.375601515"/>
    <n v="-5804916.1633050926"/>
    <n v="0"/>
    <n v="0"/>
    <n v="2646"/>
    <n v="4353000"/>
    <n v="4599000"/>
    <n v="2646"/>
    <n v="0"/>
    <n v="0"/>
    <n v="0.42376408580449693"/>
    <n v="0.51714625867637221"/>
    <n v="0"/>
    <n v="0"/>
    <n v="1"/>
    <n v="1"/>
    <n v="3763526.4454317479"/>
    <n v="2500000"/>
    <n v="-9437591.0751401782"/>
  </r>
  <r>
    <x v="2648"/>
    <x v="2648"/>
    <n v="3876974558.9091949"/>
    <n v="74840815.375601515"/>
    <n v="8767987.9970304593"/>
    <n v="0"/>
    <n v="0"/>
    <n v="2647"/>
    <n v="4655000"/>
    <n v="6393000"/>
    <n v="2647"/>
    <n v="0"/>
    <n v="0"/>
    <n v="0.42377558638290319"/>
    <n v="0.51716785406495136"/>
    <n v="0"/>
    <n v="0"/>
    <n v="1"/>
    <n v="1"/>
    <n v="7819330.270548082"/>
    <n v="5237227.0965340454"/>
    <n v="-2970002.6664982419"/>
  </r>
  <r>
    <x v="2649"/>
    <x v="2649"/>
    <n v="3876972051.8129559"/>
    <n v="74840815.375601515"/>
    <n v="3598775"/>
    <n v="0"/>
    <n v="0"/>
    <n v="2648"/>
    <n v="4264000"/>
    <n v="4946000"/>
    <n v="2648"/>
    <n v="0"/>
    <n v="0"/>
    <n v="0.42379149156313739"/>
    <n v="0.51717898225845782"/>
    <n v="0"/>
    <n v="0"/>
    <n v="1"/>
    <n v="1"/>
    <n v="4035301.438666808"/>
    <n v="2500000"/>
    <n v="-2870490.1404971071"/>
  </r>
  <r>
    <x v="2650"/>
    <x v="2650"/>
    <n v="3876969544.7149129"/>
    <n v="74840815.375601515"/>
    <n v="-4.6566128730773926E-10"/>
    <n v="0"/>
    <n v="0"/>
    <n v="2649"/>
    <n v="4298000"/>
    <n v="4857000"/>
    <n v="2649"/>
    <n v="0"/>
    <n v="0"/>
    <n v="0.4238047061136383"/>
    <n v="0.51719845570579381"/>
    <n v="0"/>
    <n v="0"/>
    <n v="1"/>
    <n v="1"/>
    <n v="3847252.7255465318"/>
    <n v="2500000"/>
    <n v="-4741785.2397337407"/>
  </r>
  <r>
    <x v="2651"/>
    <x v="2651"/>
    <n v="3876967037.6152482"/>
    <n v="74840815.375601515"/>
    <n v="9476570"/>
    <n v="0"/>
    <n v="0"/>
    <n v="2650"/>
    <n v="6982000"/>
    <n v="9715000"/>
    <n v="2650"/>
    <n v="0"/>
    <n v="0"/>
    <n v="0.4238172662394537"/>
    <n v="0.51721827772451823"/>
    <n v="0"/>
    <n v="0"/>
    <n v="1"/>
    <n v="1"/>
    <n v="6946454.6453248663"/>
    <n v="4127379.466092017"/>
    <n v="-1078892.3883962741"/>
  </r>
  <r>
    <x v="2652"/>
    <x v="2652"/>
    <n v="3876964530.514123"/>
    <n v="74840815.375601515"/>
    <n v="25191425"/>
    <n v="0"/>
    <n v="0"/>
    <n v="2651"/>
    <n v="5177000"/>
    <n v="7063000"/>
    <n v="2651"/>
    <n v="0"/>
    <n v="0"/>
    <n v="0.42379950454303711"/>
    <n v="0.51721417926528201"/>
    <n v="0"/>
    <n v="0"/>
    <n v="1"/>
    <n v="1"/>
    <n v="13841037.06427536"/>
    <n v="7397304.2763764821"/>
    <n v="10820584.03524654"/>
  </r>
  <r>
    <x v="2653"/>
    <x v="2653"/>
    <n v="3876962023.4116821"/>
    <n v="74883783.103965387"/>
    <n v="2620923.9159730189"/>
    <n v="0"/>
    <n v="0"/>
    <n v="2652"/>
    <n v="4679000"/>
    <n v="5351000"/>
    <n v="2652"/>
    <n v="0"/>
    <n v="0"/>
    <n v="0.42379972830208951"/>
    <n v="0.51718636188824862"/>
    <n v="0"/>
    <n v="0"/>
    <n v="1"/>
    <n v="1"/>
    <n v="4285192.9598721582"/>
    <n v="2500000"/>
    <n v="8762211.5953147411"/>
  </r>
  <r>
    <x v="2654"/>
    <x v="2654"/>
    <n v="3876959516.3080592"/>
    <n v="74840815.375601515"/>
    <n v="9356815"/>
    <n v="0"/>
    <n v="0"/>
    <n v="2653"/>
    <n v="19621000"/>
    <n v="29407000"/>
    <n v="2653"/>
    <n v="0"/>
    <n v="0"/>
    <n v="0.42380480438594409"/>
    <n v="0.51720335502287251"/>
    <n v="0"/>
    <n v="0"/>
    <n v="1"/>
    <n v="1"/>
    <n v="7463731.0490428302"/>
    <n v="4216322.7246740088"/>
    <n v="11961838.4068227"/>
  </r>
  <r>
    <x v="2655"/>
    <x v="2655"/>
    <n v="3876957009.203371"/>
    <n v="74955902.173885137"/>
    <n v="48943340.000000007"/>
    <n v="0"/>
    <n v="0"/>
    <n v="2654"/>
    <n v="19048000"/>
    <n v="26881000"/>
    <n v="2654"/>
    <n v="0"/>
    <n v="0"/>
    <n v="0.42341747997181672"/>
    <n v="0.51692683273713724"/>
    <n v="0"/>
    <n v="0"/>
    <n v="1"/>
    <n v="1"/>
    <n v="28130041.85314646"/>
    <n v="15955492.80024625"/>
    <n v="36508305.681275591"/>
  </r>
  <r>
    <x v="2656"/>
    <x v="2656"/>
    <n v="3876954502.097724"/>
    <n v="76507062.400508508"/>
    <n v="9201739.206146203"/>
    <n v="0"/>
    <n v="0"/>
    <n v="2655"/>
    <n v="11842000"/>
    <n v="15150000"/>
    <n v="2655"/>
    <n v="0"/>
    <n v="0"/>
    <n v="0.42355960466662179"/>
    <n v="0.51701262518751401"/>
    <n v="0"/>
    <n v="0"/>
    <n v="1"/>
    <n v="1"/>
    <n v="9307957.4623778854"/>
    <n v="5274145.4779238626"/>
    <n v="29647724.429251101"/>
  </r>
  <r>
    <x v="2657"/>
    <x v="2657"/>
    <n v="3876951994.9912162"/>
    <n v="76073522.997437909"/>
    <n v="0"/>
    <n v="0"/>
    <n v="0"/>
    <n v="2656"/>
    <n v="9064000"/>
    <n v="12010000"/>
    <n v="2656"/>
    <n v="0"/>
    <n v="0"/>
    <n v="0.42347508208729079"/>
    <n v="0.51698833940300015"/>
    <n v="0"/>
    <n v="0"/>
    <n v="1"/>
    <n v="1"/>
    <n v="7521384.4018079843"/>
    <n v="4909022.136904615"/>
    <n v="24060621.2210746"/>
  </r>
  <r>
    <x v="2658"/>
    <x v="2658"/>
    <n v="3876949487.8839312"/>
    <n v="75720458.249600112"/>
    <n v="-600000"/>
    <n v="0"/>
    <n v="0"/>
    <n v="2657"/>
    <n v="7440000"/>
    <n v="9327000"/>
    <n v="2657"/>
    <n v="0"/>
    <n v="0"/>
    <n v="0.42343482765325202"/>
    <n v="0.51697178313054992"/>
    <n v="0"/>
    <n v="0"/>
    <n v="1"/>
    <n v="1"/>
    <n v="6434113.5904966854"/>
    <n v="3942305.3230285859"/>
    <n v="19529752.045709949"/>
  </r>
  <r>
    <x v="2659"/>
    <x v="2659"/>
    <n v="3876946980.775949"/>
    <n v="75434139.897623897"/>
    <n v="-1194000.00013411"/>
    <n v="0"/>
    <n v="0"/>
    <n v="2658"/>
    <n v="6655000"/>
    <n v="8155000"/>
    <n v="2658"/>
    <n v="0"/>
    <n v="0"/>
    <n v="0.42340610312949301"/>
    <n v="0.51696789489117578"/>
    <n v="0"/>
    <n v="0"/>
    <n v="1"/>
    <n v="1"/>
    <n v="5580264.1046932051"/>
    <n v="3201787.8416071921"/>
    <n v="15844403.060829621"/>
  </r>
  <r>
    <x v="2660"/>
    <x v="2660"/>
    <n v="3876944473.667336"/>
    <n v="75201252.341844216"/>
    <n v="-1782060.0003996489"/>
    <n v="0"/>
    <n v="0"/>
    <n v="2659"/>
    <n v="6533000"/>
    <n v="8592000"/>
    <n v="2659"/>
    <n v="0"/>
    <n v="0"/>
    <n v="0.42338047384599148"/>
    <n v="0.51696853492582884"/>
    <n v="0"/>
    <n v="0"/>
    <n v="1"/>
    <n v="1"/>
    <n v="4867296.3357746061"/>
    <n v="2595362.7298423508"/>
    <n v="12838023.17552137"/>
  </r>
  <r>
    <x v="2661"/>
    <x v="2661"/>
    <n v="3876941966.5581579"/>
    <n v="75011270.75092648"/>
    <n v="24266695.59920603"/>
    <n v="0"/>
    <n v="0"/>
    <n v="2660"/>
    <n v="7011000"/>
    <n v="9957000"/>
    <n v="2660"/>
    <n v="0"/>
    <n v="0"/>
    <n v="0.42334676475204319"/>
    <n v="0.51696193885701502"/>
    <n v="0"/>
    <n v="0"/>
    <n v="1"/>
    <n v="1"/>
    <n v="16787507.356074169"/>
    <n v="9795777.5821001902"/>
    <n v="25002626.66382198"/>
  </r>
  <r>
    <x v="2662"/>
    <x v="2662"/>
    <n v="3876939459.448472"/>
    <n v="75779986.21994774"/>
    <n v="2353737.09191522"/>
    <n v="0"/>
    <n v="0"/>
    <n v="2661"/>
    <n v="6072000"/>
    <n v="7479000"/>
    <n v="2661"/>
    <n v="0"/>
    <n v="0"/>
    <n v="0.4233298720054729"/>
    <n v="0.51692537173972664"/>
    <n v="0"/>
    <n v="0"/>
    <n v="1"/>
    <n v="1"/>
    <n v="6182963.6651055589"/>
    <n v="3703741.5622977549"/>
    <n v="20274600.59744877"/>
  </r>
  <r>
    <x v="2663"/>
    <x v="2663"/>
    <n v="3876936952.338326"/>
    <n v="75481208.970146522"/>
    <n v="0"/>
    <n v="0"/>
    <n v="0"/>
    <n v="2662"/>
    <n v="5086000"/>
    <n v="6259000"/>
    <n v="2662"/>
    <n v="0"/>
    <n v="0"/>
    <n v="0.42332226472966072"/>
    <n v="0.51693236303664492"/>
    <n v="0"/>
    <n v="0"/>
    <n v="1"/>
    <n v="1"/>
    <n v="5753076.1798935644"/>
    <n v="3347478.2702487349"/>
    <n v="16427975.921681561"/>
  </r>
  <r>
    <x v="2664"/>
    <x v="2664"/>
    <n v="3876934445.2277679"/>
    <n v="75238129.950380281"/>
    <n v="16674120"/>
    <n v="0"/>
    <n v="0"/>
    <n v="2663"/>
    <n v="6544000"/>
    <n v="12126000"/>
    <n v="2663"/>
    <n v="0"/>
    <n v="0"/>
    <n v="0.42332783466165108"/>
    <n v="0.51694556280389015"/>
    <n v="0"/>
    <n v="0"/>
    <n v="1"/>
    <n v="1"/>
    <n v="13100214.438754121"/>
    <n v="7678626.3003715444"/>
    <n v="22777161.003799461"/>
  </r>
  <r>
    <x v="2665"/>
    <x v="2665"/>
    <n v="3876931938.1168389"/>
    <n v="75639352.792785048"/>
    <n v="19695268.95956862"/>
    <n v="0"/>
    <n v="0"/>
    <n v="2664"/>
    <n v="5578000"/>
    <n v="7660000"/>
    <n v="2664"/>
    <n v="0"/>
    <n v="0"/>
    <n v="0.42332822432521677"/>
    <n v="0.51694478407211419"/>
    <n v="0"/>
    <n v="0"/>
    <n v="1"/>
    <n v="1"/>
    <n v="15360357.014901331"/>
    <n v="9089731.0969151482"/>
    <n v="29112550.755860731"/>
  </r>
  <r>
    <x v="2666"/>
    <x v="2666"/>
    <n v="3876929431.0055771"/>
    <n v="76039703.869527668"/>
    <n v="1118548.900373165"/>
    <n v="0"/>
    <n v="0"/>
    <n v="2665"/>
    <n v="5215000"/>
    <n v="6414000"/>
    <n v="2665"/>
    <n v="0"/>
    <n v="0"/>
    <n v="0.42330762326755927"/>
    <n v="0.51690378247222646"/>
    <n v="0"/>
    <n v="0"/>
    <n v="1"/>
    <n v="1"/>
    <n v="7191235.6752937986"/>
    <n v="4505714.6563119376"/>
    <n v="23646761.832419891"/>
  </r>
  <r>
    <x v="2667"/>
    <x v="2667"/>
    <n v="3876926923.894012"/>
    <n v="75694305.31215629"/>
    <n v="-51911.038567134179"/>
    <n v="0"/>
    <n v="0"/>
    <n v="2666"/>
    <n v="6256000"/>
    <n v="6447000"/>
    <n v="2666"/>
    <n v="0"/>
    <n v="0"/>
    <n v="0.42331817923789078"/>
    <n v="0.51691599068616778"/>
    <n v="0"/>
    <n v="0"/>
    <n v="1"/>
    <n v="1"/>
    <n v="6471783.6737197712"/>
    <n v="3892687.6214013868"/>
    <n v="19169217.450546831"/>
  </r>
  <r>
    <x v="2668"/>
    <x v="2668"/>
    <n v="3876924416.7821779"/>
    <n v="75411356.703688666"/>
    <n v="-651391.9281930658"/>
    <n v="0"/>
    <n v="0"/>
    <n v="2667"/>
    <n v="21270000"/>
    <n v="36715000"/>
    <n v="2667"/>
    <n v="0"/>
    <n v="0"/>
    <n v="0.42330962712493869"/>
    <n v="0.51692854636319041"/>
    <n v="0"/>
    <n v="0"/>
    <n v="1"/>
    <n v="1"/>
    <n v="5599397.2299438138"/>
    <n v="3138862.3057962572"/>
    <n v="15532613.26092165"/>
  </r>
  <r>
    <x v="2669"/>
    <x v="2669"/>
    <n v="3869551107.3078852"/>
    <n v="75181549.468462214"/>
    <n v="131909796.9909433"/>
    <n v="0"/>
    <n v="7370802.3622154826"/>
    <n v="2668"/>
    <n v="21364000"/>
    <n v="32625000"/>
    <n v="2668"/>
    <n v="0"/>
    <n v="269.03428622086511"/>
    <n v="0.42275952267871458"/>
    <n v="0.51637433690123258"/>
    <n v="0"/>
    <n v="0"/>
    <n v="1"/>
    <n v="1"/>
    <n v="72209291.029147282"/>
    <n v="40998217.222051188"/>
    <n v="85503925.110493287"/>
  </r>
  <r>
    <x v="2670"/>
    <x v="2670"/>
    <n v="3840864465.2961278"/>
    <n v="79603233.237950191"/>
    <n v="32138756.228387792"/>
    <n v="0"/>
    <n v="0"/>
    <n v="2669"/>
    <n v="14927000"/>
    <n v="19401000"/>
    <n v="2669"/>
    <n v="0"/>
    <n v="0"/>
    <n v="0.42207710399478399"/>
    <n v="0.51525563127711327"/>
    <n v="0"/>
    <n v="0"/>
    <n v="1"/>
    <n v="1"/>
    <n v="23063123.96265053"/>
    <n v="12057574.097883319"/>
    <n v="69446108.046388403"/>
  </r>
  <r>
    <x v="2671"/>
    <x v="2671"/>
    <n v="3844412741.0037231"/>
    <n v="78588494.665684953"/>
    <n v="8162246.2886272967"/>
    <n v="0"/>
    <n v="0"/>
    <n v="2670"/>
    <n v="12758000"/>
    <n v="15722000"/>
    <n v="2670"/>
    <n v="0"/>
    <n v="0"/>
    <n v="0.42212141824926669"/>
    <n v="0.51526600193289007"/>
    <n v="0"/>
    <n v="0"/>
    <n v="1"/>
    <n v="1"/>
    <n v="18519063.39705313"/>
    <n v="12566053.0293727"/>
    <n v="58395693.054522917"/>
  </r>
  <r>
    <x v="2672"/>
    <x v="2672"/>
    <n v="3847621960.973465"/>
    <n v="77890187.897895843"/>
    <n v="0"/>
    <n v="0"/>
    <n v="0"/>
    <n v="2671"/>
    <n v="11197000"/>
    <n v="13778000"/>
    <n v="2671"/>
    <n v="0"/>
    <n v="0"/>
    <n v="0.42215103103289192"/>
    <n v="0.51526488307575202"/>
    <n v="0"/>
    <n v="0"/>
    <n v="1"/>
    <n v="1"/>
    <n v="14136457.889839159"/>
    <n v="9518811.7246773615"/>
    <n v="47439540.554962806"/>
  </r>
  <r>
    <x v="2673"/>
    <x v="2673"/>
    <n v="3850525970.617723"/>
    <n v="77197837.841811597"/>
    <n v="-600000"/>
    <n v="0"/>
    <n v="0"/>
    <n v="2672"/>
    <n v="10720000"/>
    <n v="13033000"/>
    <n v="2672"/>
    <n v="0"/>
    <n v="0"/>
    <n v="0.42215731907575998"/>
    <n v="0.51526593687592692"/>
    <n v="0"/>
    <n v="0"/>
    <n v="1"/>
    <n v="1"/>
    <n v="12164325.411186161"/>
    <n v="7787363.1993750781"/>
    <n v="38538195.787295513"/>
  </r>
  <r>
    <x v="2674"/>
    <x v="2674"/>
    <n v="3853155232.006959"/>
    <n v="76635336.858974114"/>
    <n v="-1194000.00013411"/>
    <n v="0"/>
    <n v="0"/>
    <n v="2673"/>
    <n v="11820000"/>
    <n v="16380000"/>
    <n v="2673"/>
    <n v="0"/>
    <n v="0"/>
    <n v="0.42214598934715802"/>
    <n v="0.51526568550866259"/>
    <n v="0"/>
    <n v="0"/>
    <n v="1"/>
    <n v="1"/>
    <n v="10470224.881168479"/>
    <n v="6319528.0395330014"/>
    <n v="31282939.913143329"/>
  </r>
  <r>
    <x v="2675"/>
    <x v="2675"/>
    <n v="3855537162.2065892"/>
    <n v="76176856.857753202"/>
    <n v="33485934.999600351"/>
    <n v="0"/>
    <n v="0"/>
    <n v="2674"/>
    <n v="11767000"/>
    <n v="15940000"/>
    <n v="2674"/>
    <n v="0"/>
    <n v="0"/>
    <n v="0.42209228879034438"/>
    <n v="0.51524440169676533"/>
    <n v="0"/>
    <n v="0"/>
    <n v="1"/>
    <n v="1"/>
    <n v="26134137.682604682"/>
    <n v="15317081.968978001"/>
    <n v="44722942.137716644"/>
  </r>
  <r>
    <x v="2676"/>
    <x v="2676"/>
    <n v="3857696437.7717099"/>
    <n v="77026168.355957478"/>
    <n v="6372262.1745519899"/>
    <n v="0"/>
    <n v="0"/>
    <n v="2675"/>
    <n v="10763000"/>
    <n v="14046000"/>
    <n v="2675"/>
    <n v="0"/>
    <n v="0"/>
    <n v="0.42208039868499131"/>
    <n v="0.51516504615662884"/>
    <n v="0"/>
    <n v="0"/>
    <n v="1"/>
    <n v="1"/>
    <n v="12347108.98359108"/>
    <n v="7231663.7665667664"/>
    <n v="37119153.977728263"/>
  </r>
  <r>
    <x v="2677"/>
    <x v="2677"/>
    <n v="3859655268.7841692"/>
    <n v="76545663.620446339"/>
    <n v="0"/>
    <n v="0"/>
    <n v="0"/>
    <n v="2676"/>
    <n v="10495000"/>
    <n v="12540000"/>
    <n v="2676"/>
    <n v="0"/>
    <n v="0"/>
    <n v="0.42206009904593728"/>
    <n v="0.51516422895577429"/>
    <n v="0"/>
    <n v="0"/>
    <n v="1"/>
    <n v="1"/>
    <n v="10276280.88129425"/>
    <n v="6099805.9666126287"/>
    <n v="30123523.721151929"/>
  </r>
  <r>
    <x v="2678"/>
    <x v="2678"/>
    <n v="3861433645.4779739"/>
    <n v="76103590.091378555"/>
    <n v="-600000"/>
    <n v="0"/>
    <n v="0"/>
    <n v="2677"/>
    <n v="10077000"/>
    <n v="12913000"/>
    <n v="2677"/>
    <n v="0"/>
    <n v="0"/>
    <n v="0.4220215170078595"/>
    <n v="0.51516010962361347"/>
    <n v="0"/>
    <n v="0"/>
    <n v="1"/>
    <n v="1"/>
    <n v="8897992.6292245165"/>
    <n v="4935772.550867076"/>
    <n v="24426542.52000254"/>
  </r>
  <r>
    <x v="2679"/>
    <x v="2679"/>
    <n v="3863049560.194468"/>
    <n v="75743581.844479367"/>
    <n v="-1194000.00013411"/>
    <n v="0"/>
    <n v="0"/>
    <n v="2678"/>
    <n v="10099000"/>
    <n v="11401000"/>
    <n v="2678"/>
    <n v="0"/>
    <n v="0"/>
    <n v="0.42196337009582602"/>
    <n v="0.51514715801618971"/>
    <n v="0"/>
    <n v="0"/>
    <n v="1"/>
    <n v="1"/>
    <n v="7762491.7949338416"/>
    <n v="4001691.251106672"/>
    <n v="19795489.627839461"/>
  </r>
  <r>
    <x v="2680"/>
    <x v="2680"/>
    <n v="3864519207.1345139"/>
    <n v="75450932.601987809"/>
    <n v="-1782060.0003996489"/>
    <n v="0"/>
    <n v="0"/>
    <n v="2679"/>
    <n v="11776000"/>
    <n v="18878000"/>
    <n v="2679"/>
    <n v="0"/>
    <n v="0"/>
    <n v="0.42187956905468421"/>
    <n v="0.51513646869734675"/>
    <n v="0"/>
    <n v="0"/>
    <n v="1"/>
    <n v="1"/>
    <n v="6814593.2519762367"/>
    <n v="3243145.861554693"/>
    <n v="16043996.84707443"/>
  </r>
  <r>
    <x v="2681"/>
    <x v="2681"/>
    <n v="3865857162.1282191"/>
    <n v="75213865.233925283"/>
    <n v="58095180.599206023"/>
    <n v="0"/>
    <n v="0"/>
    <n v="2680"/>
    <n v="12244000"/>
    <n v="16121000"/>
    <n v="2680"/>
    <n v="0"/>
    <n v="0"/>
    <n v="0.42172336051172571"/>
    <n v="0.51503544801525869"/>
    <n v="0"/>
    <n v="0"/>
    <n v="1"/>
    <n v="1"/>
    <n v="35859397.971269451"/>
    <n v="20090426.178246532"/>
    <n v="46126711.459995657"/>
  </r>
  <r>
    <x v="2682"/>
    <x v="2682"/>
    <n v="3867076544.4206681"/>
    <n v="77114876.48310779"/>
    <n v="11704347.519998919"/>
    <n v="0"/>
    <n v="0"/>
    <n v="2681"/>
    <n v="10341000"/>
    <n v="12873000"/>
    <n v="2681"/>
    <n v="0"/>
    <n v="0"/>
    <n v="0.42159916918707863"/>
    <n v="0.51472215518565734"/>
    <n v="0"/>
    <n v="0"/>
    <n v="1"/>
    <n v="1"/>
    <n v="12870599.055644481"/>
    <n v="6668883.8066828363"/>
    <n v="37431955.31723012"/>
  </r>
  <r>
    <x v="2683"/>
    <x v="2683"/>
    <n v="3868189162.2722759"/>
    <n v="76565430.415857047"/>
    <n v="0"/>
    <n v="0"/>
    <n v="0"/>
    <n v="2682"/>
    <n v="10720000"/>
    <n v="12855000"/>
    <n v="2682"/>
    <n v="0"/>
    <n v="0"/>
    <n v="0.42157361097425949"/>
    <n v="0.51472241127937424"/>
    <n v="0"/>
    <n v="0"/>
    <n v="1"/>
    <n v="1"/>
    <n v="10363788.394440141"/>
    <n v="6197448.4761738013"/>
    <n v="30378357.204370439"/>
  </r>
  <r>
    <x v="2684"/>
    <x v="2684"/>
    <n v="3869142024.0162358"/>
    <n v="76119693.735098884"/>
    <n v="15954365"/>
    <n v="0"/>
    <n v="0"/>
    <n v="2683"/>
    <n v="11016000"/>
    <n v="13501000"/>
    <n v="2683"/>
    <n v="0"/>
    <n v="0"/>
    <n v="0.42153386300132523"/>
    <n v="0.51471756146313696"/>
    <n v="0"/>
    <n v="0"/>
    <n v="1"/>
    <n v="1"/>
    <n v="16677044.606884221"/>
    <n v="9760951.6912752055"/>
    <n v="33745167.077758119"/>
  </r>
  <r>
    <x v="2685"/>
    <x v="2685"/>
    <n v="3869913749.507751"/>
    <n v="76332451.909536362"/>
    <n v="62522.193056644872"/>
    <n v="0"/>
    <n v="0"/>
    <n v="2684"/>
    <n v="8909000"/>
    <n v="11253000"/>
    <n v="2684"/>
    <n v="0"/>
    <n v="0"/>
    <n v="0.42154164511525372"/>
    <n v="0.51471009534484202"/>
    <n v="0"/>
    <n v="0"/>
    <n v="1"/>
    <n v="1"/>
    <n v="9304681.6497580819"/>
    <n v="5288797.0407969719"/>
    <n v="27388285.382152881"/>
  </r>
  <r>
    <x v="2686"/>
    <x v="2686"/>
    <n v="3870608051.267705"/>
    <n v="75930742.696502864"/>
    <n v="13105980.87461173"/>
    <n v="0"/>
    <n v="0"/>
    <n v="2685"/>
    <n v="14283000"/>
    <n v="18997000"/>
    <n v="2685"/>
    <n v="0"/>
    <n v="0"/>
    <n v="0.42151105400756389"/>
    <n v="0.51470724599271445"/>
    <n v="0"/>
    <n v="0"/>
    <n v="1"/>
    <n v="1"/>
    <n v="14595544.383224079"/>
    <n v="8456044.1570910309"/>
    <n v="29713025.365726389"/>
  </r>
  <r>
    <x v="2687"/>
    <x v="2687"/>
    <n v="3871232671.716352"/>
    <n v="76077649.547066778"/>
    <n v="33828485"/>
    <n v="0"/>
    <n v="0"/>
    <n v="2686"/>
    <n v="18043000"/>
    <n v="24907000"/>
    <n v="2686"/>
    <n v="0"/>
    <n v="0"/>
    <n v="0.42148215847488668"/>
    <n v="0.51471045149711436"/>
    <n v="0"/>
    <n v="0"/>
    <n v="1"/>
    <n v="1"/>
    <n v="25232341.65102021"/>
    <n v="14440015.287276531"/>
    <n v="42655659.28008236"/>
  </r>
  <r>
    <x v="2688"/>
    <x v="2688"/>
    <n v="3871794579.0272102"/>
    <n v="76895530.944468126"/>
    <n v="50380983.52415058"/>
    <n v="0"/>
    <n v="0"/>
    <n v="2687"/>
    <n v="22361000"/>
    <n v="31205000"/>
    <n v="2687"/>
    <n v="0"/>
    <n v="0"/>
    <n v="0.42158735473914988"/>
    <n v="0.51477598733713126"/>
    <n v="0"/>
    <n v="0"/>
    <n v="1"/>
    <n v="1"/>
    <n v="34461726.48815167"/>
    <n v="19606455.7613005"/>
    <n v="59480662.626555033"/>
  </r>
  <r>
    <x v="2689"/>
    <x v="2689"/>
    <n v="3872300044.5522089"/>
    <n v="77958750.173208863"/>
    <n v="11042496.8201889"/>
    <n v="0"/>
    <n v="0"/>
    <n v="2688"/>
    <n v="16401000"/>
    <n v="21480000"/>
    <n v="2688"/>
    <n v="0"/>
    <n v="0"/>
    <n v="0.4218499231341335"/>
    <n v="0.51491303931472232"/>
    <n v="0"/>
    <n v="0"/>
    <n v="1"/>
    <n v="1"/>
    <n v="16223476.648339249"/>
    <n v="9536472.2943433244"/>
    <n v="49107648.564921498"/>
  </r>
  <r>
    <x v="2690"/>
    <x v="2690"/>
    <n v="3872754712.5042691"/>
    <n v="77303250.273255557"/>
    <n v="0"/>
    <n v="0"/>
    <n v="0"/>
    <n v="2689"/>
    <n v="13151000"/>
    <n v="16157000"/>
    <n v="2689"/>
    <n v="0"/>
    <n v="0"/>
    <n v="0.42183179408812332"/>
    <n v="0.51492560146880051"/>
    <n v="0"/>
    <n v="0"/>
    <n v="1"/>
    <n v="1"/>
    <n v="12822424.230318511"/>
    <n v="8071852.3380552121"/>
    <n v="39841191.227466017"/>
  </r>
  <r>
    <x v="2691"/>
    <x v="2691"/>
    <n v="3873163662.671586"/>
    <n v="76717676.801405177"/>
    <n v="-600000"/>
    <n v="0"/>
    <n v="0"/>
    <n v="2690"/>
    <n v="11551000"/>
    <m/>
    <n v="2690"/>
    <n v="0"/>
    <n v="0"/>
    <n v="0.42180491365270589"/>
    <n v="0.51492312240475391"/>
    <n v="0"/>
    <n v="0"/>
    <n v="1"/>
    <n v="1"/>
    <n v="11032929.79403816"/>
    <n v="6531004.9977682047"/>
    <n v="32332244.177244511"/>
  </r>
  <r>
    <x v="2692"/>
    <x v="2692"/>
    <n v="3873531466.8604431"/>
    <n v="76243165.342061818"/>
    <n v="-1194000.00013411"/>
    <n v="0"/>
    <n v="0"/>
    <n v="2691"/>
    <n v="10912000"/>
    <n v="13843000"/>
    <n v="2691"/>
    <n v="0"/>
    <n v="0"/>
    <n v="0.42176075293362802"/>
    <n v="0.5149136246300352"/>
    <n v="0"/>
    <n v="0"/>
    <n v="1"/>
    <n v="1"/>
    <n v="9566308.4219994284"/>
    <n v="5298135.092891247"/>
    <n v="26212592.554957531"/>
  </r>
  <r>
    <x v="2693"/>
    <x v="2693"/>
    <n v="3873862239.693718"/>
    <n v="75856447.363822952"/>
    <n v="8294509.9996003509"/>
    <n v="0"/>
    <n v="0"/>
    <n v="2692"/>
    <n v="14280000"/>
    <n v="30267000"/>
    <n v="2692"/>
    <n v="0"/>
    <n v="0"/>
    <n v="0.4216959717496529"/>
    <n v="0.51489986845766023"/>
    <n v="0"/>
    <n v="0"/>
    <n v="1"/>
    <n v="1"/>
    <n v="12508690.38393539"/>
    <n v="7207689.9386222046"/>
    <n v="26788867.933434229"/>
  </r>
  <r>
    <x v="2694"/>
    <x v="2694"/>
    <n v="3874159684.3294969"/>
    <n v="75892863.823946565"/>
    <n v="87810110"/>
    <n v="0"/>
    <n v="0"/>
    <n v="2693"/>
    <n v="14413000"/>
    <n v="22190000"/>
    <n v="2693"/>
    <n v="0"/>
    <n v="0"/>
    <n v="0.42162855522445603"/>
    <n v="0.51477294557766129"/>
    <n v="0"/>
    <n v="0"/>
    <n v="1"/>
    <n v="1"/>
    <n v="52593837.607172437"/>
    <n v="29602373.045280859"/>
    <n v="69828937.084831193"/>
  </r>
  <r>
    <x v="2695"/>
    <x v="2695"/>
    <n v="3874427133.6078019"/>
    <n v="78612686.708123878"/>
    <n v="19914549.820921838"/>
    <n v="0"/>
    <n v="0"/>
    <n v="2694"/>
    <n v="11579000"/>
    <n v="14642000"/>
    <n v="2694"/>
    <n v="0"/>
    <n v="0"/>
    <n v="0.42113058768812062"/>
    <n v="0.5140555720755744"/>
    <n v="0"/>
    <n v="0"/>
    <n v="1"/>
    <n v="1"/>
    <n v="19240362.473126922"/>
    <n v="10162536.72690995"/>
    <n v="56681779.938260548"/>
  </r>
  <r>
    <x v="2696"/>
    <x v="2696"/>
    <n v="3874667587.0826278"/>
    <n v="77781880.913102105"/>
    <n v="1122665.3633379301"/>
    <n v="0"/>
    <n v="0"/>
    <n v="2695"/>
    <n v="10444000"/>
    <n v="13988000"/>
    <n v="2695"/>
    <n v="0"/>
    <n v="0"/>
    <n v="0.42114228109436291"/>
    <n v="0.51404086456216169"/>
    <n v="0"/>
    <n v="0"/>
    <n v="1"/>
    <n v="1"/>
    <n v="14660808.16297988"/>
    <n v="9378670.6455532238"/>
    <n v="45988580.430470139"/>
  </r>
  <r>
    <x v="2697"/>
    <x v="2697"/>
    <n v="3874883744.3507452"/>
    <n v="77106147.595294043"/>
    <n v="-49893.97171347891"/>
    <n v="0"/>
    <n v="0"/>
    <n v="2696"/>
    <n v="9553000"/>
    <n v="12737000"/>
    <n v="2696"/>
    <n v="0"/>
    <n v="0"/>
    <n v="0.42114699030714992"/>
    <n v="0.51404195761942872"/>
    <n v="0"/>
    <n v="0"/>
    <n v="1"/>
    <n v="1"/>
    <n v="12555834.366169119"/>
    <n v="7535608.4337420762"/>
    <n v="37329145.979441948"/>
  </r>
  <r>
    <x v="2698"/>
    <x v="2698"/>
    <n v="3875078035.0476022"/>
    <n v="76558933.604975089"/>
    <n v="-649395.03200749634"/>
    <n v="0"/>
    <n v="0"/>
    <n v="2697"/>
    <n v="8924000"/>
    <n v="11815000"/>
    <n v="2697"/>
    <n v="0"/>
    <n v="0"/>
    <n v="0.4211400512981901"/>
    <n v="0.51404210737252065"/>
    <n v="0"/>
    <n v="0"/>
    <n v="1"/>
    <n v="1"/>
    <n v="10874829.635269551"/>
    <n v="6119404.8845257191"/>
    <n v="30281223.937048972"/>
  </r>
  <r>
    <x v="2699"/>
    <x v="2699"/>
    <n v="3875252645.8436308"/>
    <n v="76113555.611055762"/>
    <n v="-1242901.0818325719"/>
    <n v="0"/>
    <n v="0"/>
    <n v="2698"/>
    <n v="8434000"/>
    <n v="10956000"/>
    <n v="2698"/>
    <n v="0"/>
    <n v="0"/>
    <n v="0.42112208552005842"/>
    <n v="0.51404140861230607"/>
    <n v="0"/>
    <n v="0"/>
    <n v="1"/>
    <n v="1"/>
    <n v="9470409.6634680163"/>
    <n v="4963922.7274906999"/>
    <n v="24565841.71813402"/>
  </r>
  <r>
    <x v="2700"/>
    <x v="2700"/>
    <n v="3875409544.7408829"/>
    <n v="75752384.552149117"/>
    <n v="-1830472.0712920569"/>
    <n v="0"/>
    <n v="0"/>
    <n v="2699"/>
    <n v="7915000"/>
    <n v="10153000"/>
    <n v="2699"/>
    <n v="0"/>
    <n v="0"/>
    <n v="0.42109337094637428"/>
    <n v="0.5140400942857537"/>
    <n v="0"/>
    <n v="0"/>
    <n v="1"/>
    <n v="1"/>
    <n v="8296140.5079686185"/>
    <n v="4023678.34192175"/>
    <n v="19902146.613462351"/>
  </r>
  <r>
    <x v="2701"/>
    <x v="2701"/>
    <n v="3875550502.940012"/>
    <n v="75457672.556545839"/>
    <n v="-2412167.3509882791"/>
    <n v="0"/>
    <n v="0"/>
    <n v="2700"/>
    <n v="7478000"/>
    <n v="9799000"/>
    <n v="2700"/>
    <n v="0"/>
    <n v="0"/>
    <n v="0.42105716382050729"/>
    <n v="0.51403873302306979"/>
    <n v="0"/>
    <n v="0"/>
    <n v="1"/>
    <n v="1"/>
    <n v="7309889.8438730473"/>
    <n v="3257432.7943343641"/>
    <n v="16104743.142530359"/>
  </r>
  <r>
    <x v="2702"/>
    <x v="2702"/>
    <n v="3875677114.5205269"/>
    <n v="75217703.962992594"/>
    <n v="23642889.32198244"/>
    <n v="0"/>
    <n v="0"/>
    <n v="2701"/>
    <n v="9920000"/>
    <n v="13278000"/>
    <n v="2701"/>
    <n v="0"/>
    <n v="0"/>
    <n v="0.42101508409592858"/>
    <n v="0.51403570951199007"/>
    <n v="0"/>
    <n v="0"/>
    <n v="1"/>
    <n v="1"/>
    <n v="18855775.852098592"/>
    <n v="10329514.799873371"/>
    <n v="27638523.66253661"/>
  </r>
  <r>
    <x v="2703"/>
    <x v="2703"/>
    <n v="3875790814.153017"/>
    <n v="75946555.956446543"/>
    <n v="12281765.54881377"/>
    <n v="0"/>
    <n v="0"/>
    <n v="2702"/>
    <n v="8505000"/>
    <n v="11048000"/>
    <n v="2702"/>
    <n v="0"/>
    <n v="0"/>
    <n v="0.42101912851902817"/>
    <n v="0.51401077497530645"/>
    <n v="0"/>
    <n v="0"/>
    <n v="1"/>
    <n v="1"/>
    <n v="13234852.541895321"/>
    <n v="7049244.3310191929"/>
    <n v="27958409.022415578"/>
  </r>
  <r>
    <x v="2704"/>
    <x v="2704"/>
    <n v="3875892893.0401378"/>
    <n v="75966770.411006346"/>
    <n v="719755"/>
    <n v="0"/>
    <n v="0"/>
    <n v="2703"/>
    <n v="7358000"/>
    <n v="9184000"/>
    <n v="2703"/>
    <n v="0"/>
    <n v="0"/>
    <n v="0.42101424788920072"/>
    <n v="0.51400727021315318"/>
    <n v="0"/>
    <n v="0"/>
    <n v="1"/>
    <n v="1"/>
    <n v="8708407.9292218816"/>
    <n v="4668894.1317816619"/>
    <n v="23079537.425895851"/>
  </r>
  <r>
    <x v="2705"/>
    <x v="2705"/>
    <n v="3875984513.2634978"/>
    <n v="75658460.808377698"/>
    <n v="-247320.04983912219"/>
    <n v="0"/>
    <n v="0"/>
    <n v="2704"/>
    <n v="7507000"/>
    <n v="9293000"/>
    <n v="2704"/>
    <n v="0"/>
    <n v="0"/>
    <n v="0.42099775223005892"/>
    <n v="0.51401040712374479"/>
    <n v="0"/>
    <n v="0"/>
    <n v="1"/>
    <n v="1"/>
    <n v="7626588.8300012704"/>
    <n v="3781213.1971462588"/>
    <n v="18725478.60347667"/>
  </r>
  <r>
    <x v="2706"/>
    <x v="2706"/>
    <n v="3876066720.6958351"/>
    <n v="75383315.599325776"/>
    <n v="11390988.150603989"/>
    <n v="0"/>
    <n v="0"/>
    <n v="2705"/>
    <n v="8797000"/>
    <n v="13044000"/>
    <n v="2705"/>
    <n v="0"/>
    <n v="0"/>
    <n v="0.4209650393531944"/>
    <n v="0.51401120601057881"/>
    <n v="0"/>
    <n v="0"/>
    <n v="1"/>
    <n v="1"/>
    <n v="12200298.17883309"/>
    <n v="6605169.9256295543"/>
    <n v="21906096.356122442"/>
  </r>
  <r>
    <x v="2707"/>
    <x v="2707"/>
    <n v="3876140456.6219759"/>
    <n v="75584307.770575255"/>
    <n v="37427260.000000007"/>
    <n v="0"/>
    <n v="0"/>
    <n v="2706"/>
    <n v="9754000"/>
    <n v="13077000"/>
    <n v="2706"/>
    <n v="0"/>
    <n v="0"/>
    <n v="0.42095415006023851"/>
    <n v="0.51401099940936668"/>
    <n v="0"/>
    <n v="0"/>
    <n v="1"/>
    <n v="1"/>
    <n v="25637028.22343649"/>
    <n v="14220964.10481919"/>
    <n v="38285445.562702708"/>
  </r>
  <r>
    <x v="2708"/>
    <x v="2708"/>
    <n v="3876206568.1976948"/>
    <n v="76619364.862218946"/>
    <n v="5979071.9824122712"/>
    <n v="0"/>
    <n v="0"/>
    <n v="2707"/>
    <n v="8366000"/>
    <n v="10152000"/>
    <n v="2707"/>
    <n v="0"/>
    <n v="0"/>
    <n v="0.42091001548809892"/>
    <n v="0.51388202852156672"/>
    <n v="0"/>
    <n v="0"/>
    <n v="1"/>
    <n v="1"/>
    <n v="10562227.83848731"/>
    <n v="5733807.4667023588"/>
    <n v="31051672.13347733"/>
  </r>
  <r>
    <x v="2709"/>
    <x v="2709"/>
    <n v="3876265817.8626719"/>
    <n v="76162242.397044599"/>
    <n v="0"/>
    <n v="0"/>
    <n v="0"/>
    <n v="2708"/>
    <n v="7654000"/>
    <n v="9145000"/>
    <n v="2708"/>
    <n v="0"/>
    <n v="0"/>
    <n v="0.4208934975363392"/>
    <n v="0.51388335891865566"/>
    <n v="0"/>
    <n v="0"/>
    <n v="1"/>
    <n v="1"/>
    <n v="9106379.0404497441"/>
    <n v="5123683.5418856181"/>
    <n v="25168196.596015621"/>
  </r>
  <r>
    <x v="2710"/>
    <x v="2710"/>
    <n v="3876318891.8121562"/>
    <n v="75790449.049106494"/>
    <n v="-600000"/>
    <n v="0"/>
    <n v="0"/>
    <n v="2709"/>
    <n v="6999000"/>
    <n v="8266000"/>
    <n v="2709"/>
    <n v="0"/>
    <n v="0"/>
    <n v="0.42087847538271828"/>
    <n v="0.51388677127628057"/>
    <n v="0"/>
    <n v="0"/>
    <n v="1"/>
    <n v="1"/>
    <n v="7905476.38631979"/>
    <n v="4125427.037293647"/>
    <n v="20434583.44577549"/>
  </r>
  <r>
    <x v="2711"/>
    <x v="2711"/>
    <n v="3876366407.6214519"/>
    <n v="75491318.735779658"/>
    <n v="-1194000.00013411"/>
    <n v="0"/>
    <n v="0"/>
    <n v="2710"/>
    <n v="6882000"/>
    <n v="7636000"/>
    <n v="2710"/>
    <n v="0"/>
    <n v="0"/>
    <n v="0.42086046941712812"/>
    <n v="0.51389243698521292"/>
    <n v="0"/>
    <n v="0"/>
    <n v="1"/>
    <n v="1"/>
    <n v="6936238.2937517716"/>
    <n v="3346695.2306725769"/>
    <n v="16551329.1741792"/>
  </r>
  <r>
    <x v="2712"/>
    <x v="2712"/>
    <n v="3876408921.1079631"/>
    <n v="75245924.988947719"/>
    <n v="-1782060.0003996489"/>
    <n v="0"/>
    <n v="0"/>
    <n v="2711"/>
    <n v="7847000"/>
    <n v="9429000"/>
    <n v="2711"/>
    <n v="0"/>
    <n v="0"/>
    <n v="0.42083269131925799"/>
    <n v="0.51389987709147789"/>
    <n v="0"/>
    <n v="0"/>
    <n v="1"/>
    <n v="1"/>
    <n v="6118740.0382837681"/>
    <n v="2708290.656816808"/>
    <n v="13387677.883161791"/>
  </r>
  <r>
    <x v="2713"/>
    <x v="2713"/>
    <n v="3876446932.5070052"/>
    <n v="75046004.976073235"/>
    <n v="30744490.59920603"/>
    <n v="0"/>
    <n v="0"/>
    <n v="2712"/>
    <n v="10037000"/>
    <n v="13885000"/>
    <n v="2712"/>
    <n v="0"/>
    <n v="0"/>
    <n v="0.42076955196224108"/>
    <n v="0.51389367393346608"/>
    <n v="0"/>
    <n v="0"/>
    <n v="1"/>
    <n v="1"/>
    <n v="21265480.155816261"/>
    <n v="11756626.56245628"/>
    <n v="28996073.345910601"/>
  </r>
  <r>
    <x v="2714"/>
    <x v="2714"/>
    <n v="3876480892.0300698"/>
    <n v="76032343.334767431"/>
    <n v="9938745.202203542"/>
    <n v="0"/>
    <n v="0"/>
    <n v="2713"/>
    <n v="7736000"/>
    <n v="9819000"/>
    <n v="2713"/>
    <n v="0"/>
    <n v="0"/>
    <n v="0.4207675171318741"/>
    <n v="0.51385031548317905"/>
    <n v="0"/>
    <n v="0"/>
    <n v="1"/>
    <n v="1"/>
    <n v="11143133.02962702"/>
    <n v="5930698.1137239914"/>
    <n v="26709702.64879673"/>
  </r>
  <r>
    <x v="2715"/>
    <x v="2715"/>
    <n v="3876511204.8672152"/>
    <n v="75887861.147207543"/>
    <n v="0"/>
    <n v="0"/>
    <n v="0"/>
    <n v="2714"/>
    <n v="7111000"/>
    <n v="8402000"/>
    <n v="2714"/>
    <n v="0"/>
    <n v="0"/>
    <n v="0.42075992558930708"/>
    <n v="0.51385089987201416"/>
    <n v="0"/>
    <n v="0"/>
    <n v="1"/>
    <n v="1"/>
    <n v="7905741.8628723267"/>
    <n v="4327915.5393410875"/>
    <n v="21682881.827592969"/>
  </r>
  <r>
    <x v="2716"/>
    <x v="2716"/>
    <n v="3876538235.6892552"/>
    <n v="75570202.217430353"/>
    <n v="-600000"/>
    <n v="0"/>
    <n v="0"/>
    <n v="2715"/>
    <n v="6900000"/>
    <n v="7626000"/>
    <n v="2715"/>
    <n v="0"/>
    <n v="0"/>
    <n v="0.420742812364445"/>
    <n v="0.51385606516336502"/>
    <n v="0"/>
    <n v="0"/>
    <n v="1"/>
    <n v="1"/>
    <n v="6956130.0765234586"/>
    <n v="3556695.523316388"/>
    <n v="17580328.83314779"/>
  </r>
  <r>
    <x v="2717"/>
    <x v="2717"/>
    <n v="3876562312.6996942"/>
    <n v="75310950.368215322"/>
    <n v="-1194000.00013411"/>
    <n v="0"/>
    <n v="0"/>
    <n v="2716"/>
    <n v="7773000"/>
    <n v="9051000"/>
    <n v="2716"/>
    <n v="0"/>
    <n v="0"/>
    <n v="0.42071813663317398"/>
    <n v="0.5138635745350002"/>
    <n v="0"/>
    <n v="0"/>
    <n v="1"/>
    <n v="1"/>
    <n v="6111518.9247278199"/>
    <n v="2879789.2782532042"/>
    <n v="14246946.1580789"/>
  </r>
  <r>
    <x v="2718"/>
    <x v="2718"/>
    <n v="3646468680.226521"/>
    <n v="75100304.552348226"/>
    <n v="1816714.9996003511"/>
    <n v="0"/>
    <n v="0"/>
    <n v="2717"/>
    <n v="6292000"/>
    <n v="7231000"/>
    <n v="2717"/>
    <n v="0"/>
    <n v="0"/>
    <n v="0.42066096289553462"/>
    <n v="0.5138601253282995"/>
    <n v="0"/>
    <n v="0"/>
    <n v="1"/>
    <n v="1"/>
    <n v="6448030.5841627074"/>
    <n v="3373959.1956393048"/>
    <n v="13522043.60895711"/>
  </r>
  <r>
    <x v="2719"/>
    <x v="2719"/>
    <n v="3538196345.3155222"/>
    <n v="75054495.923766226"/>
    <n v="0"/>
    <n v="0"/>
    <n v="0"/>
    <n v="2718"/>
    <n v="5735000"/>
    <n v="6367000"/>
    <n v="2718"/>
    <n v="0"/>
    <n v="0"/>
    <n v="0.42064525298998501"/>
    <n v="0.51386896180148145"/>
    <n v="0"/>
    <n v="0"/>
    <n v="1"/>
    <n v="1"/>
    <n v="5455924.139296148"/>
    <n v="2500000"/>
    <n v="10926393.16019934"/>
  </r>
  <r>
    <x v="2720"/>
    <x v="2720"/>
    <n v="3876619629.9524708"/>
    <n v="74890469.479825735"/>
    <n v="-600000"/>
    <n v="0"/>
    <n v="0"/>
    <n v="2719"/>
    <n v="6413000"/>
    <n v="7326000"/>
    <n v="2719"/>
    <n v="0"/>
    <n v="0"/>
    <n v="0.42062814320893538"/>
    <n v="0.51388125151636477"/>
    <n v="0"/>
    <n v="0"/>
    <n v="1"/>
    <n v="1"/>
    <n v="5314788.4811694846"/>
    <n v="2500000"/>
    <n v="8840131.007874256"/>
  </r>
  <r>
    <x v="2721"/>
    <x v="2721"/>
    <n v="3876634564.6352649"/>
    <n v="74840815.375601515"/>
    <n v="24717179.99986589"/>
    <n v="0"/>
    <n v="0"/>
    <n v="2720"/>
    <n v="7158000"/>
    <n v="8769000"/>
    <n v="2720"/>
    <n v="0"/>
    <n v="0"/>
    <n v="0.42059555822202838"/>
    <n v="0.51388691010924958"/>
    <n v="0"/>
    <n v="0"/>
    <n v="1"/>
    <n v="1"/>
    <n v="16586189.100109391"/>
    <n v="8983509.5985993892"/>
    <n v="21115624.277312841"/>
  </r>
  <r>
    <x v="2722"/>
    <x v="2722"/>
    <n v="3741283363.4064012"/>
    <n v="75534355.6192047"/>
    <n v="2490799.5074367151"/>
    <n v="0"/>
    <n v="0"/>
    <n v="2721"/>
    <n v="5647000"/>
    <n v="6573000"/>
    <n v="2721"/>
    <n v="0"/>
    <n v="0"/>
    <n v="0.42058888618029572"/>
    <n v="0.51384114962605065"/>
    <n v="0"/>
    <n v="0"/>
    <n v="1"/>
    <n v="1"/>
    <n v="6044675.2601366397"/>
    <n v="3078235.9587497981"/>
    <n v="17129499.737173699"/>
  </r>
  <r>
    <x v="2723"/>
    <x v="2723"/>
    <n v="3646539104.4021621"/>
    <n v="75282461.211105242"/>
    <n v="0"/>
    <n v="0"/>
    <n v="0"/>
    <n v="2722"/>
    <n v="5540000"/>
    <n v="5608000"/>
    <n v="2722"/>
    <n v="0"/>
    <n v="0"/>
    <n v="0.42058163430453671"/>
    <n v="0.51385297127257212"/>
    <n v="0"/>
    <n v="0"/>
    <n v="1"/>
    <n v="1"/>
    <n v="5695282.1151659694"/>
    <n v="2829386.2331897141"/>
    <n v="13861937.79807364"/>
  </r>
  <r>
    <x v="2724"/>
    <x v="2724"/>
    <n v="3876669583.7800021"/>
    <n v="75075974.792457312"/>
    <n v="-600000"/>
    <n v="0"/>
    <n v="0"/>
    <n v="2723"/>
    <n v="6227000"/>
    <n v="7033000"/>
    <n v="2723"/>
    <n v="0"/>
    <n v="0"/>
    <n v="0.42057334216714659"/>
    <n v="0.51386961579693868"/>
    <n v="0"/>
    <n v="0"/>
    <n v="1"/>
    <n v="1"/>
    <n v="5230153.520320775"/>
    <n v="2500000"/>
    <n v="11223861.910088779"/>
  </r>
  <r>
    <x v="2725"/>
    <x v="2725"/>
    <n v="3876678520.197845"/>
    <n v="74909267.365824267"/>
    <n v="29755464.99986589"/>
    <n v="0"/>
    <n v="0"/>
    <n v="2724"/>
    <n v="7273000"/>
    <n v="7620000"/>
    <n v="2724"/>
    <n v="0"/>
    <n v="0"/>
    <n v="0.42054509653819239"/>
    <n v="0.51387706823584378"/>
    <n v="0"/>
    <n v="0"/>
    <n v="1"/>
    <n v="1"/>
    <n v="19426810.81493707"/>
    <n v="10778397.247193949"/>
    <n v="26057738.356098879"/>
  </r>
  <r>
    <x v="2726"/>
    <x v="2726"/>
    <n v="3876686312.255517"/>
    <n v="75846661.691957861"/>
    <n v="4598278.5452418886"/>
    <n v="0"/>
    <n v="0"/>
    <n v="2725"/>
    <n v="6373000"/>
    <n v="5673000"/>
    <n v="2725"/>
    <n v="0"/>
    <n v="0"/>
    <n v="0.42051668468602199"/>
    <n v="0.5137706718575149"/>
    <n v="0"/>
    <n v="0"/>
    <n v="1"/>
    <n v="1"/>
    <n v="7423760.4745809343"/>
    <n v="4021713.4247973738"/>
    <n v="21532898.137403961"/>
  </r>
  <r>
    <x v="2727"/>
    <x v="2727"/>
    <n v="3863156449.4368858"/>
    <n v="75560724.326691031"/>
    <n v="0"/>
    <n v="0"/>
    <n v="0"/>
    <n v="2726"/>
    <n v="23399000"/>
    <m/>
    <n v="2726"/>
    <n v="0"/>
    <n v="0"/>
    <n v="0.42050772560230493"/>
    <n v="0.51378447800007743"/>
    <n v="0"/>
    <n v="0"/>
    <n v="1"/>
    <n v="1"/>
    <n v="6456750.3354294458"/>
    <n v="3547906.2239569682"/>
    <n v="17452991.012610842"/>
  </r>
  <r>
    <x v="2728"/>
    <x v="2728"/>
    <n v="3876698909.593452"/>
    <n v="75302903.533599436"/>
    <n v="105203985"/>
    <n v="0"/>
    <n v="0"/>
    <n v="2727"/>
    <n v="62291000"/>
    <m/>
    <n v="2727"/>
    <n v="0"/>
    <n v="0"/>
    <n v="0.41988787152703172"/>
    <n v="0.51377087393503329"/>
    <n v="0"/>
    <n v="0"/>
    <n v="1"/>
    <n v="1"/>
    <n v="59079705.447495297"/>
    <n v="33411911.00096608"/>
    <n v="72075410.563548118"/>
  </r>
  <r>
    <x v="2729"/>
    <x v="2729"/>
    <n v="3706209649.668149"/>
    <n v="78754647.678368121"/>
    <n v="169449368.13098881"/>
    <n v="0"/>
    <n v="21590889.803292841"/>
    <n v="2728"/>
    <n v="69941000"/>
    <m/>
    <n v="2728"/>
    <n v="0"/>
    <n v="788.06747782018886"/>
    <n v="0.42195049224034642"/>
    <n v="0.5122277967159734"/>
    <n v="0"/>
    <n v="0"/>
    <n v="1"/>
    <n v="1"/>
    <n v="93665125.245208949"/>
    <n v="52037078.754715152"/>
    <n v="137750774.87110901"/>
  </r>
  <r>
    <x v="2730"/>
    <x v="2730"/>
    <n v="3836389242.101294"/>
    <n v="82904858.453867957"/>
    <n v="42535128.193577141"/>
    <n v="0"/>
    <n v="0"/>
    <n v="2729"/>
    <n v="131778000"/>
    <m/>
    <n v="2729"/>
    <n v="0"/>
    <n v="0"/>
    <n v="0.42639784515886198"/>
    <n v="0.50788054314968023"/>
    <n v="0"/>
    <n v="0"/>
    <n v="1"/>
    <n v="1"/>
    <n v="36426853.681787781"/>
    <n v="20567243.70125106"/>
    <n v="111915808.44166709"/>
  </r>
  <r>
    <x v="2731"/>
    <x v="2731"/>
    <n v="3776593151.9652739"/>
    <n v="81272274.345799252"/>
    <n v="281672269.85137838"/>
    <n v="0"/>
    <n v="63323120.496951893"/>
    <n v="2730"/>
    <n v="137860000"/>
    <m/>
    <n v="2730"/>
    <n v="0"/>
    <n v="2311.2938981387442"/>
    <n v="0.4182168592873613"/>
    <n v="0.50785764934700195"/>
    <n v="0"/>
    <n v="0"/>
    <n v="1"/>
    <n v="1"/>
    <n v="167280135.33578059"/>
    <n v="97686370.246430606"/>
    <n v="241044509.87894279"/>
  </r>
  <r>
    <x v="2732"/>
    <x v="2732"/>
    <n v="3724105253.2658801"/>
    <n v="89432279.756984875"/>
    <n v="110304585.7014368"/>
    <n v="0"/>
    <n v="0"/>
    <n v="2731"/>
    <n v="56521000"/>
    <m/>
    <n v="2731"/>
    <n v="0"/>
    <n v="0"/>
    <n v="0.43612493858424278"/>
    <n v="0.49267652448320681"/>
    <n v="0"/>
    <n v="0"/>
    <n v="1"/>
    <n v="1"/>
    <n v="81669909.303243279"/>
    <n v="46089751.339669064"/>
    <n v="215964907.56060231"/>
  </r>
  <r>
    <x v="2733"/>
    <x v="2733"/>
    <n v="3796805826.413692"/>
    <n v="87847429.22917676"/>
    <n v="56422439.449832663"/>
    <n v="0"/>
    <n v="0"/>
    <n v="2732"/>
    <n v="47179000"/>
    <m/>
    <n v="2732"/>
    <n v="0"/>
    <n v="0"/>
    <n v="0.43876479218252101"/>
    <n v="0.49116146576540071"/>
    <n v="0"/>
    <n v="0"/>
    <n v="1"/>
    <n v="1"/>
    <n v="68613271.534287229"/>
    <n v="43897751.821085617"/>
    <n v="192043706.88324061"/>
  </r>
  <r>
    <x v="2734"/>
    <x v="2734"/>
    <n v="3802431494.1504221"/>
    <n v="86335781.355414599"/>
    <n v="22080848.690258089"/>
    <n v="0"/>
    <n v="0"/>
    <n v="2733"/>
    <n v="27814000"/>
    <m/>
    <n v="2733"/>
    <n v="0"/>
    <n v="0"/>
    <n v="0.44059982839123862"/>
    <n v="0.49085157531163431"/>
    <n v="0"/>
    <n v="0"/>
    <n v="1"/>
    <n v="1"/>
    <n v="51455694.700868227"/>
    <n v="34202261.575187251"/>
    <n v="161965666.13415679"/>
  </r>
  <r>
    <x v="2735"/>
    <x v="2735"/>
    <n v="3807507866.8504162"/>
    <n v="84435065.460818484"/>
    <n v="1756293.5553891319"/>
    <n v="0"/>
    <n v="0"/>
    <n v="2734"/>
    <n v="27463000"/>
    <m/>
    <n v="2734"/>
    <n v="0"/>
    <n v="0"/>
    <n v="0.44098158112519592"/>
    <n v="0.49128719979344038"/>
    <n v="0"/>
    <n v="0"/>
    <n v="1"/>
    <n v="1"/>
    <n v="38992119.554018989"/>
    <n v="26443153.18050012"/>
    <n v="131583528.3571464"/>
  </r>
  <r>
    <x v="2736"/>
    <x v="2736"/>
    <n v="3812089864.6874199"/>
    <n v="82515132.820713535"/>
    <n v="44624810"/>
    <n v="0"/>
    <n v="0"/>
    <n v="2735"/>
    <n v="71867000"/>
    <m/>
    <n v="2735"/>
    <n v="0"/>
    <n v="0"/>
    <n v="0.44143232511005548"/>
    <n v="0.49179211277773088"/>
    <n v="0"/>
    <n v="0"/>
    <n v="1"/>
    <n v="1"/>
    <n v="55715697.781173892"/>
    <n v="34486555.927670524"/>
    <n v="131349028.8593476"/>
  </r>
  <r>
    <x v="2737"/>
    <x v="2737"/>
    <n v="3816226929.8659158"/>
    <n v="82500314.138657108"/>
    <n v="53364838.056882367"/>
    <n v="0"/>
    <n v="0"/>
    <n v="2736"/>
    <n v="80075000"/>
    <m/>
    <n v="2736"/>
    <n v="0"/>
    <n v="0"/>
    <n v="0.44330598851373137"/>
    <n v="0.49257141716949832"/>
    <n v="0"/>
    <n v="0"/>
    <n v="1"/>
    <n v="1"/>
    <n v="57231812.7598795"/>
    <n v="33986740.723617516"/>
    <n v="131552770.81031001"/>
  </r>
  <r>
    <x v="2738"/>
    <x v="2738"/>
    <n v="3819963575.2516632"/>
    <n v="82513189.164920315"/>
    <n v="48587187.300049096"/>
    <n v="0"/>
    <n v="0"/>
    <n v="2737"/>
    <n v="47666000"/>
    <n v="65387000"/>
    <n v="2737"/>
    <n v="0"/>
    <n v="0"/>
    <n v="0.44491576939312799"/>
    <n v="0.49352837089250812"/>
    <n v="0"/>
    <n v="0"/>
    <n v="1"/>
    <n v="1"/>
    <n v="54358924.837832443"/>
    <n v="31976269.944500141"/>
    <n v="127780866.72879989"/>
  </r>
  <r>
    <x v="2739"/>
    <x v="2739"/>
    <n v="3501256306.5594268"/>
    <n v="82274831.949421272"/>
    <n v="14149145.62472678"/>
    <n v="0"/>
    <n v="0"/>
    <n v="2738"/>
    <n v="28176000"/>
    <n v="35482000"/>
    <n v="2738"/>
    <n v="0"/>
    <n v="0"/>
    <n v="0.44623232977107807"/>
    <n v="0.49459880472953721"/>
    <n v="0"/>
    <n v="0"/>
    <n v="1"/>
    <n v="1"/>
    <n v="36704286.642663307"/>
    <n v="21900014.758900091"/>
    <n v="106585120.45530359"/>
  </r>
  <r>
    <x v="2740"/>
    <x v="2740"/>
    <n v="3383142201.447382"/>
    <n v="80935413.196187228"/>
    <n v="0"/>
    <n v="0"/>
    <n v="0"/>
    <n v="2739"/>
    <n v="21026000"/>
    <n v="29122000"/>
    <n v="2739"/>
    <n v="0"/>
    <n v="0"/>
    <n v="0.44661997568312062"/>
    <n v="0.4948224448929669"/>
    <n v="0"/>
    <n v="0"/>
    <n v="1"/>
    <n v="1"/>
    <n v="29227726.50329268"/>
    <n v="17447052.826851781"/>
    <n v="86582804.043724924"/>
  </r>
  <r>
    <x v="2741"/>
    <x v="2741"/>
    <n v="3358671577.8126841"/>
    <n v="79671410.628686681"/>
    <n v="119755"/>
    <n v="0"/>
    <n v="0"/>
    <n v="2740"/>
    <n v="20160000"/>
    <n v="26214000"/>
    <n v="2740"/>
    <n v="0"/>
    <n v="0"/>
    <n v="0.44678760886079338"/>
    <n v="0.49494163159401428"/>
    <n v="0"/>
    <n v="0"/>
    <n v="1"/>
    <n v="1"/>
    <n v="25526166.582673889"/>
    <n v="14415290.25297413"/>
    <n v="70726950.58494091"/>
  </r>
  <r>
    <x v="2742"/>
    <x v="2742"/>
    <n v="3226321362.0502238"/>
    <n v="78669434.704027578"/>
    <n v="24650104.950026769"/>
    <n v="0"/>
    <n v="0"/>
    <n v="2741"/>
    <n v="19108000"/>
    <n v="25652000"/>
    <n v="2741"/>
    <n v="0"/>
    <n v="0"/>
    <n v="0.44688716157512359"/>
    <n v="0.49502322037515739"/>
    <n v="0"/>
    <n v="0"/>
    <n v="1"/>
    <n v="1"/>
    <n v="34254076.105201907"/>
    <n v="18865299.32858656"/>
    <n v="71228859.426627368"/>
  </r>
  <r>
    <x v="2743"/>
    <x v="2743"/>
    <n v="3147439103.4625602"/>
    <n v="78701151.733769968"/>
    <n v="3906606.425694454"/>
    <n v="0"/>
    <n v="0"/>
    <n v="2742"/>
    <n v="14990000"/>
    <n v="19280000"/>
    <n v="2742"/>
    <n v="0"/>
    <n v="0"/>
    <n v="0.44702800844591772"/>
    <n v="0.49503875004774178"/>
    <n v="0"/>
    <n v="0"/>
    <n v="1"/>
    <n v="1"/>
    <n v="22299720.794985179"/>
    <n v="11728111.14218951"/>
    <n v="58635562.123828143"/>
  </r>
  <r>
    <x v="2744"/>
    <x v="2744"/>
    <n v="3108694633.1482611"/>
    <n v="77905345.898260757"/>
    <n v="0"/>
    <n v="0"/>
    <n v="0"/>
    <n v="2743"/>
    <n v="12686000"/>
    <n v="16184000"/>
    <n v="2743"/>
    <n v="0"/>
    <n v="0"/>
    <n v="0.44706054186841121"/>
    <n v="0.49505264128090498"/>
    <n v="0"/>
    <n v="0"/>
    <n v="1"/>
    <n v="1"/>
    <n v="19401405.185892869"/>
    <n v="9618720.3701834381"/>
    <n v="47593300.529656507"/>
  </r>
  <r>
    <x v="2745"/>
    <x v="2745"/>
    <n v="3271878530.5963192"/>
    <n v="77207554.366577655"/>
    <n v="-600000"/>
    <n v="0"/>
    <n v="0"/>
    <n v="2744"/>
    <n v="11757000"/>
    <n v="14053000"/>
    <n v="2744"/>
    <n v="0"/>
    <n v="0"/>
    <n v="0.44706492230233769"/>
    <n v="0.49505117251077152"/>
    <n v="0"/>
    <n v="0"/>
    <n v="1"/>
    <n v="1"/>
    <n v="17034881.78307756"/>
    <n v="7802301.379992405"/>
    <n v="38615659.839907028"/>
  </r>
  <r>
    <x v="2746"/>
    <x v="2746"/>
    <n v="3839505558.0166039"/>
    <n v="76640232.030082062"/>
    <n v="-1194000.00013411"/>
    <n v="0"/>
    <n v="0"/>
    <n v="2745"/>
    <n v="22670000"/>
    <n v="37248000"/>
    <n v="2745"/>
    <n v="0"/>
    <n v="0"/>
    <n v="0.44704723943359159"/>
    <n v="0.49504556791013887"/>
    <n v="0"/>
    <n v="0"/>
    <n v="1"/>
    <n v="1"/>
    <n v="15047430.02368048"/>
    <n v="6331999.0891197044"/>
    <n v="31341579.391742781"/>
  </r>
  <r>
    <x v="2747"/>
    <x v="2747"/>
    <n v="3449845487.7223229"/>
    <n v="76180562.451144561"/>
    <n v="112658984.9996004"/>
    <n v="0"/>
    <n v="82464.794398886515"/>
    <n v="2746"/>
    <n v="52584000"/>
    <n v="65906000"/>
    <n v="2746"/>
    <n v="0"/>
    <n v="3.0099649955593581"/>
    <n v="0.4467301984221741"/>
    <n v="0.49490546102368438"/>
    <n v="0"/>
    <n v="0"/>
    <n v="1"/>
    <n v="1"/>
    <n v="70980044.780615658"/>
    <n v="38188445.909997858"/>
    <n v="88105981.886875302"/>
  </r>
  <r>
    <x v="2748"/>
    <x v="2748"/>
    <n v="3448059270.9556842"/>
    <n v="79767664.515730858"/>
    <n v="28249970.685977548"/>
    <n v="0"/>
    <n v="0"/>
    <n v="2747"/>
    <n v="29836000"/>
    <n v="36352000"/>
    <n v="2747"/>
    <n v="0"/>
    <n v="0"/>
    <n v="0.44859509738582182"/>
    <n v="0.49606882640365862"/>
    <n v="0"/>
    <n v="0"/>
    <n v="1"/>
    <n v="1"/>
    <n v="28522930.20215939"/>
    <n v="13176612.305313431"/>
    <n v="72345763.785964668"/>
  </r>
  <r>
    <x v="2749"/>
    <x v="2749"/>
    <n v="3639459290.7074151"/>
    <n v="78771732.058008701"/>
    <n v="10676606.88015176"/>
    <n v="0"/>
    <n v="0"/>
    <n v="2748"/>
    <n v="37037000"/>
    <n v="46988000"/>
    <n v="2748"/>
    <n v="0"/>
    <n v="0"/>
    <n v="0.44855782480050999"/>
    <n v="0.49625948824246863"/>
    <n v="0"/>
    <n v="0"/>
    <n v="1"/>
    <n v="1"/>
    <n v="25387560.506073769"/>
    <n v="14040074.25010669"/>
    <n v="62712474.551870562"/>
  </r>
  <r>
    <x v="2750"/>
    <x v="2750"/>
    <n v="3442576676.3436699"/>
    <n v="78162977.448051542"/>
    <n v="56860645"/>
    <n v="0"/>
    <n v="0"/>
    <n v="2749"/>
    <n v="38066000"/>
    <n v="59017000"/>
    <n v="2749"/>
    <n v="0"/>
    <n v="0"/>
    <n v="0.44841500703847248"/>
    <n v="0.49637869336805301"/>
    <n v="0"/>
    <n v="0"/>
    <n v="1"/>
    <n v="1"/>
    <n v="47899213.580796197"/>
    <n v="26596782.57451399"/>
    <n v="82080148.769516438"/>
  </r>
  <r>
    <x v="2751"/>
    <x v="2751"/>
    <n v="3673848746.3319211"/>
    <n v="79386875.192387164"/>
    <n v="32266090.575378701"/>
    <n v="0"/>
    <n v="0"/>
    <n v="2750"/>
    <n v="102833000"/>
    <n v="139793000"/>
    <n v="2750"/>
    <n v="0"/>
    <n v="0"/>
    <n v="0.44917496937107471"/>
    <n v="0.49717400663450328"/>
    <n v="0"/>
    <n v="0"/>
    <n v="1"/>
    <n v="1"/>
    <n v="34895838.210135393"/>
    <n v="18660914.985912152"/>
    <n v="78107151.809067726"/>
  </r>
  <r>
    <x v="2752"/>
    <x v="2752"/>
    <n v="3408756933.6703348"/>
    <n v="79135810.352928266"/>
    <n v="66504378.596241713"/>
    <n v="0"/>
    <n v="0"/>
    <n v="2751"/>
    <n v="61313000"/>
    <n v="87156000"/>
    <n v="2751"/>
    <n v="0"/>
    <n v="0"/>
    <n v="0.4447650443028992"/>
    <n v="0.49494487327228892"/>
    <n v="0"/>
    <n v="0"/>
    <n v="1"/>
    <n v="1"/>
    <n v="54313326.702265009"/>
    <n v="30438155.89012821"/>
    <n v="97352312.864439532"/>
  </r>
  <r>
    <x v="2753"/>
    <x v="2753"/>
    <n v="3626374726.7549381"/>
    <n v="80351966.146357775"/>
    <n v="14045792.707999749"/>
    <n v="0"/>
    <n v="0"/>
    <n v="2752"/>
    <n v="31746000"/>
    <n v="40654000"/>
    <n v="2752"/>
    <n v="0"/>
    <n v="0"/>
    <n v="0.44602681302722441"/>
    <n v="0.49634625346408812"/>
    <n v="0"/>
    <n v="0"/>
    <n v="1"/>
    <n v="1"/>
    <n v="27791422.783702672"/>
    <n v="15072667.68461691"/>
    <n v="79076135.924271166"/>
  </r>
  <r>
    <x v="2754"/>
    <x v="2754"/>
    <n v="3642460375.1580968"/>
    <n v="79197043.181380853"/>
    <n v="0"/>
    <n v="0"/>
    <n v="0"/>
    <n v="2753"/>
    <n v="22587000"/>
    <n v="32162000"/>
    <n v="2753"/>
    <n v="0"/>
    <n v="0"/>
    <n v="0.44609005797505502"/>
    <n v="0.49654105788866881"/>
    <n v="0"/>
    <n v="0"/>
    <n v="1"/>
    <n v="1"/>
    <n v="22871561.277732011"/>
    <n v="13031477.45547213"/>
    <n v="64219481.705148607"/>
  </r>
  <r>
    <x v="2755"/>
    <x v="2755"/>
    <n v="3443108090.0951009"/>
    <n v="78258209.463773608"/>
    <n v="15954365"/>
    <n v="0"/>
    <n v="0"/>
    <n v="2754"/>
    <n v="21128000"/>
    <n v="31443000"/>
    <n v="2754"/>
    <n v="0"/>
    <n v="0"/>
    <n v="0.44614000334051152"/>
    <n v="0.49663359291364328"/>
    <n v="0"/>
    <n v="0"/>
    <n v="1"/>
    <n v="1"/>
    <n v="27562672.315930899"/>
    <n v="15312730.8123853"/>
    <n v="61233483.118298247"/>
  </r>
  <r>
    <x v="2756"/>
    <x v="2756"/>
    <n v="3445161688.0996351"/>
    <n v="78069515.824363559"/>
    <n v="778230.06699322909"/>
    <n v="0"/>
    <n v="0"/>
    <n v="2755"/>
    <n v="16482000"/>
    <n v="21573000"/>
    <n v="2755"/>
    <n v="0"/>
    <n v="0"/>
    <n v="0.44626194366287342"/>
    <n v="0.49677115430118213"/>
    <n v="0"/>
    <n v="0"/>
    <n v="1"/>
    <n v="1"/>
    <n v="19037100.10546317"/>
    <n v="10006900.2153685"/>
    <n v="50115786.652321823"/>
  </r>
  <r>
    <x v="2757"/>
    <x v="2757"/>
    <n v="3271957383.9626231"/>
    <n v="77366957.351208359"/>
    <n v="-218667.26699936969"/>
    <n v="0"/>
    <n v="0"/>
    <n v="2756"/>
    <n v="14424000"/>
    <n v="17954000"/>
    <n v="2756"/>
    <n v="0"/>
    <n v="0"/>
    <n v="0.44625522013662139"/>
    <n v="0.49680201549401448"/>
    <n v="0"/>
    <n v="0"/>
    <n v="1"/>
    <n v="1"/>
    <n v="16761780.307729609"/>
    <n v="8223726.4047105284"/>
    <n v="40677695.13194076"/>
  </r>
  <r>
    <x v="2758"/>
    <x v="2758"/>
    <n v="3435250401.8943539"/>
    <n v="76770537.83315888"/>
    <n v="-816480.59437825193"/>
    <n v="0"/>
    <n v="0"/>
    <n v="2757"/>
    <n v="13317000"/>
    <n v="15788000"/>
    <n v="2757"/>
    <n v="0"/>
    <n v="0"/>
    <n v="0.44622155413235731"/>
    <n v="0.49681466965665788"/>
    <n v="0"/>
    <n v="0"/>
    <n v="1"/>
    <n v="1"/>
    <n v="14731709.494340779"/>
    <n v="6669198.2640081923"/>
    <n v="33010983.777686439"/>
  </r>
  <r>
    <x v="2759"/>
    <x v="2759"/>
    <n v="3409829411.4776468"/>
    <n v="76286056.804228991"/>
    <n v="-688560.78861696704"/>
    <n v="0"/>
    <n v="0"/>
    <n v="2758"/>
    <n v="8620000"/>
    <n v="13542000"/>
    <n v="2758"/>
    <n v="0"/>
    <n v="0"/>
    <n v="0.44616180608065992"/>
    <n v="0.49681928689389299"/>
    <n v="0"/>
    <n v="0"/>
    <n v="1"/>
    <n v="1"/>
    <n v="13235595.47657547"/>
    <n v="5620138.7231689757"/>
    <n v="27181143.385983761"/>
  </r>
  <r>
    <x v="2760"/>
    <x v="2760"/>
    <n v="3519108750.4501128"/>
    <n v="75917652.811831132"/>
    <n v="-1281675.1808847031"/>
    <n v="0"/>
    <n v="0"/>
    <n v="2759"/>
    <n v="7773000"/>
    <n v="11414000"/>
    <n v="2759"/>
    <n v="0"/>
    <n v="0"/>
    <n v="0.44614372128273772"/>
    <n v="0.49682007386330979"/>
    <n v="0"/>
    <n v="0"/>
    <n v="1"/>
    <n v="1"/>
    <n v="11639508.33864793"/>
    <n v="4444324.5004156027"/>
    <n v="22044528.993311789"/>
  </r>
  <r>
    <x v="2761"/>
    <x v="2761"/>
    <n v="3291077507.542398"/>
    <n v="75593055.717824593"/>
    <n v="-1868858.429362332"/>
    <n v="0"/>
    <n v="0"/>
    <n v="2760"/>
    <n v="7161000"/>
    <n v="10647000"/>
    <n v="2760"/>
    <n v="0"/>
    <n v="0"/>
    <n v="0.44612126358351267"/>
    <n v="0.49682020558249762"/>
    <n v="0"/>
    <n v="0"/>
    <n v="1"/>
    <n v="1"/>
    <n v="10412640.150813941"/>
    <n v="3612552.0611880738"/>
    <n v="17868609.921845529"/>
  </r>
  <r>
    <x v="2762"/>
    <x v="2762"/>
    <n v="3143752165.6756721"/>
    <n v="75329167.660091817"/>
    <n v="-2450169.8454864309"/>
    <n v="0"/>
    <n v="0"/>
    <n v="2761"/>
    <n v="6980000"/>
    <n v="10346000"/>
    <n v="2761"/>
    <n v="0"/>
    <n v="0"/>
    <n v="0.44609663910935798"/>
    <n v="0.49682096966407002"/>
    <n v="0"/>
    <n v="0"/>
    <n v="1"/>
    <n v="1"/>
    <n v="9353037.7626820859"/>
    <n v="2924376.5362463319"/>
    <n v="14457805.740667891"/>
  </r>
  <r>
    <x v="2763"/>
    <x v="2763"/>
    <n v="3279735096.6479359"/>
    <n v="75113629.361749813"/>
    <n v="-3025668.1475792229"/>
    <n v="0"/>
    <n v="0"/>
    <n v="2762"/>
    <n v="8901000"/>
    <n v="11776000"/>
    <n v="2762"/>
    <n v="0"/>
    <n v="0"/>
    <n v="0.44606458118452008"/>
    <n v="0.49682137448817831"/>
    <n v="0"/>
    <n v="0"/>
    <n v="1"/>
    <n v="1"/>
    <n v="8579485.3236682974"/>
    <n v="2500000"/>
    <n v="11700737.256442159"/>
  </r>
  <r>
    <x v="2764"/>
    <x v="2764"/>
    <n v="3294185124.7690172"/>
    <n v="74939402.458668783"/>
    <n v="-3595411.46677972"/>
    <n v="0"/>
    <n v="0"/>
    <n v="2763"/>
    <n v="7691000"/>
    <n v="13045000"/>
    <n v="2763"/>
    <n v="0"/>
    <n v="0"/>
    <n v="0.44598167744064388"/>
    <n v="0.4968133247270593"/>
    <n v="0"/>
    <n v="0"/>
    <n v="1"/>
    <n v="1"/>
    <n v="8251227.399547548"/>
    <n v="2500000"/>
    <n v="9477553.4115264863"/>
  </r>
  <r>
    <x v="2765"/>
    <x v="2765"/>
    <n v="3173503096.0463519"/>
    <n v="74840815.375601515"/>
    <n v="-4159457.3529155599"/>
    <n v="0"/>
    <n v="0"/>
    <n v="2764"/>
    <n v="6662000"/>
    <n v="9760000"/>
    <n v="2764"/>
    <n v="0"/>
    <n v="0"/>
    <n v="0.44592692932737499"/>
    <n v="0.49679551984163373"/>
    <n v="0"/>
    <n v="0"/>
    <n v="1"/>
    <n v="1"/>
    <n v="7942634.3268468082"/>
    <n v="2500000"/>
    <n v="7530359.2823821371"/>
  </r>
  <r>
    <x v="2766"/>
    <x v="2766"/>
    <n v="3120249760.5028501"/>
    <n v="74840815.375601515"/>
    <n v="-4717862.7803161154"/>
    <n v="0"/>
    <n v="0"/>
    <n v="2765"/>
    <n v="5630000"/>
    <n v="8110000"/>
    <n v="2765"/>
    <n v="0"/>
    <n v="0"/>
    <n v="0.44589402949074641"/>
    <n v="0.49679503334013281"/>
    <n v="0"/>
    <n v="0"/>
    <n v="1"/>
    <n v="1"/>
    <n v="7652528.0490655182"/>
    <n v="2500000"/>
    <n v="5575035.7334571909"/>
  </r>
  <r>
    <x v="2767"/>
    <x v="2767"/>
    <n v="3134480854.4349389"/>
    <n v="74840815.375601515"/>
    <n v="-5270684.153567479"/>
    <n v="0"/>
    <n v="0"/>
    <n v="2766"/>
    <n v="6051000"/>
    <n v="8034000"/>
    <n v="2766"/>
    <n v="0"/>
    <n v="0"/>
    <n v="0.44588110727996239"/>
    <n v="0.49680111499679702"/>
    <n v="0"/>
    <n v="0"/>
    <n v="1"/>
    <n v="1"/>
    <n v="7379801.0831892258"/>
    <n v="2500000"/>
    <n v="3622869.476368336"/>
  </r>
  <r>
    <x v="2768"/>
    <x v="2768"/>
    <n v="3081095314.8458419"/>
    <n v="74840815.375601515"/>
    <n v="-5817977.3132098941"/>
    <n v="0"/>
    <n v="0"/>
    <n v="2767"/>
    <n v="5868000"/>
    <n v="7850000"/>
    <n v="2767"/>
    <n v="0"/>
    <n v="0"/>
    <n v="0.44586026976572618"/>
    <n v="0.49680726548242132"/>
    <n v="0"/>
    <n v="0"/>
    <n v="1"/>
    <n v="1"/>
    <n v="7123412.2918644007"/>
    <n v="2500000"/>
    <n v="1686640.782414427"/>
  </r>
  <r>
    <x v="2769"/>
    <x v="2769"/>
    <n v="3081717106.2336159"/>
    <n v="74840815.375601515"/>
    <n v="-6359797.541378215"/>
    <n v="0"/>
    <n v="0"/>
    <n v="2768"/>
    <n v="5879000"/>
    <n v="7065000"/>
    <n v="2768"/>
    <n v="0"/>
    <n v="0"/>
    <n v="0.44584291300151868"/>
    <n v="0.49681394167963733"/>
    <n v="0"/>
    <n v="0"/>
    <n v="1"/>
    <n v="1"/>
    <n v="6882382.9088483434"/>
    <n v="2500000"/>
    <n v="-230225.62503272359"/>
  </r>
  <r>
    <x v="2770"/>
    <x v="2770"/>
    <n v="3082302107.7178411"/>
    <n v="74840815.375601515"/>
    <n v="-6896199.5673859594"/>
    <n v="0"/>
    <n v="0"/>
    <n v="2769"/>
    <n v="5603000"/>
    <n v="6623000"/>
    <n v="2769"/>
    <n v="0"/>
    <n v="0"/>
    <n v="0.44582534911739991"/>
    <n v="0.49682389262737908"/>
    <n v="0"/>
    <n v="0"/>
    <n v="1"/>
    <n v="1"/>
    <n v="6655792.8025612887"/>
    <n v="2500000"/>
    <n v="-2127923.3688338562"/>
  </r>
  <r>
    <x v="2771"/>
    <x v="2771"/>
    <n v="3136937192.392005"/>
    <n v="74840815.375601515"/>
    <n v="-7427237.5732535198"/>
    <n v="0"/>
    <n v="0"/>
    <n v="2770"/>
    <n v="5539000"/>
    <n v="6303000"/>
    <n v="2770"/>
    <n v="0"/>
    <n v="0"/>
    <n v="0.4458129249798799"/>
    <n v="0.49683570818105832"/>
    <n v="0"/>
    <n v="0"/>
    <n v="1"/>
    <n v="1"/>
    <n v="6442776.9634768115"/>
    <n v="2500000"/>
    <n v="-4006644.1356211449"/>
  </r>
  <r>
    <x v="2772"/>
    <x v="2772"/>
    <n v="3191556730.852416"/>
    <n v="74840815.375601515"/>
    <n v="-7952965.1991811013"/>
    <n v="0"/>
    <n v="0"/>
    <n v="2771"/>
    <n v="5308000"/>
    <n v="6046000"/>
    <n v="2771"/>
    <n v="0"/>
    <n v="0"/>
    <n v="0.44580167310939373"/>
    <n v="0.49684893730621321"/>
    <n v="0"/>
    <n v="0"/>
    <n v="1"/>
    <n v="1"/>
    <n v="6242522.201941113"/>
    <n v="2500000"/>
    <n v="-5866577.6951604886"/>
  </r>
  <r>
    <x v="2773"/>
    <x v="2773"/>
    <n v="3300256939.0357838"/>
    <n v="74840815.375601515"/>
    <n v="-8473435.5489669163"/>
    <n v="0"/>
    <n v="0"/>
    <n v="2772"/>
    <n v="5540000"/>
    <n v="6517000"/>
    <n v="2772"/>
    <n v="0"/>
    <n v="0"/>
    <n v="0.44579458952595169"/>
    <n v="0.4968633570466845"/>
    <n v="0"/>
    <n v="0"/>
    <n v="1"/>
    <n v="1"/>
    <n v="6054264.0438150559"/>
    <n v="2500000"/>
    <n v="-7707911.9195201658"/>
  </r>
  <r>
    <x v="2774"/>
    <x v="2774"/>
    <n v="3381905536.739141"/>
    <n v="74840815.375601515"/>
    <n v="9005173.8046287913"/>
    <n v="0"/>
    <n v="0"/>
    <n v="2773"/>
    <n v="5534000"/>
    <n v="7940000"/>
    <n v="2773"/>
    <n v="0"/>
    <n v="0"/>
    <n v="0.44578331998915088"/>
    <n v="0.49687546639312152"/>
    <n v="0"/>
    <n v="0"/>
    <n v="1"/>
    <n v="1"/>
    <n v="10661474.975817921"/>
    <n v="5872889.4006357696"/>
    <n v="318229.69795218483"/>
  </r>
  <r>
    <x v="2775"/>
    <x v="2775"/>
    <n v="3422969600.0602942"/>
    <n v="74840815.375601515"/>
    <n v="26630935"/>
    <n v="0"/>
    <n v="0"/>
    <n v="2774"/>
    <n v="5461000"/>
    <n v="9417000"/>
    <n v="2774"/>
    <n v="0"/>
    <n v="0"/>
    <n v="0.44579070048880381"/>
    <n v="0.49687640010672812"/>
    <n v="0"/>
    <n v="0"/>
    <n v="1"/>
    <n v="1"/>
    <n v="16575770.41056874"/>
    <n v="7867822.8649799256"/>
    <n v="12991659.901043789"/>
  </r>
  <r>
    <x v="2776"/>
    <x v="2776"/>
    <n v="3261115615.7002621"/>
    <n v="75020979.487231165"/>
    <n v="3723006.1650494928"/>
    <n v="0"/>
    <n v="0"/>
    <n v="2775"/>
    <n v="5986000"/>
    <n v="8488000"/>
    <n v="2775"/>
    <n v="0"/>
    <n v="0"/>
    <n v="0.44578693477912579"/>
    <n v="0.4968386630852184"/>
    <n v="0"/>
    <n v="0"/>
    <n v="1"/>
    <n v="1"/>
    <n v="6366868.3762972262"/>
    <n v="2500000"/>
    <n v="10903045.409160759"/>
  </r>
  <r>
    <x v="2777"/>
    <x v="2777"/>
    <n v="3112751743.2435799"/>
    <n v="74888994.069845662"/>
    <n v="0"/>
    <n v="0"/>
    <n v="0"/>
    <n v="2776"/>
    <n v="5447000"/>
    <n v="7831000"/>
    <n v="2776"/>
    <n v="0"/>
    <n v="0"/>
    <n v="0.44576734356709341"/>
    <n v="0.49684021440375631"/>
    <n v="0"/>
    <n v="0"/>
    <n v="1"/>
    <n v="1"/>
    <n v="6015114.4143356457"/>
    <n v="2500000"/>
    <n v="8802617.3425188847"/>
  </r>
  <r>
    <x v="2778"/>
    <x v="2778"/>
    <n v="3059059603.5684118"/>
    <n v="74840815.375601515"/>
    <n v="-600000"/>
    <n v="0"/>
    <n v="0"/>
    <n v="2777"/>
    <n v="4622000"/>
    <n v="6067000"/>
    <n v="2777"/>
    <n v="0"/>
    <n v="0"/>
    <n v="0.44575776475981321"/>
    <n v="0.49684476218501089"/>
    <n v="0"/>
    <n v="0"/>
    <n v="1"/>
    <n v="1"/>
    <n v="5840479.5080076773"/>
    <n v="2500000"/>
    <n v="6855921.5385051519"/>
  </r>
  <r>
    <x v="2779"/>
    <x v="2779"/>
    <n v="2978293522.7871809"/>
    <n v="74840815.375601515"/>
    <n v="-1194000.00013411"/>
    <n v="0"/>
    <n v="0"/>
    <n v="2778"/>
    <n v="4260000"/>
    <n v="5450000"/>
    <n v="2778"/>
    <n v="0"/>
    <n v="0"/>
    <n v="0.44576248741395041"/>
    <n v="0.49685907007250762"/>
    <n v="0"/>
    <n v="0"/>
    <n v="1"/>
    <n v="1"/>
    <n v="5676306.4039191678"/>
    <n v="2500000"/>
    <n v="4903596.4772229493"/>
  </r>
  <r>
    <x v="2780"/>
    <x v="2780"/>
    <n v="2951634025.951221"/>
    <n v="74840815.375601515"/>
    <n v="-1782060.0003996489"/>
    <n v="0"/>
    <n v="0"/>
    <n v="2779"/>
    <n v="3993000"/>
    <n v="5118000"/>
    <n v="2779"/>
    <n v="0"/>
    <n v="0"/>
    <n v="0.44577309410946658"/>
    <n v="0.49687647739447077"/>
    <n v="0"/>
    <n v="0"/>
    <n v="1"/>
    <n v="1"/>
    <n v="5521968.3699442288"/>
    <n v="2500000"/>
    <n v="2954560.5135467588"/>
  </r>
  <r>
    <x v="2781"/>
    <x v="2781"/>
    <n v="2965560489.5632191"/>
    <n v="74840815.375601515"/>
    <n v="-2364239.4007939738"/>
    <n v="0"/>
    <n v="0"/>
    <n v="2780"/>
    <n v="4050000"/>
    <n v="4980000"/>
    <n v="2780"/>
    <n v="0"/>
    <n v="0"/>
    <n v="0.44578788732672642"/>
    <n v="0.49689558835158121"/>
    <n v="0"/>
    <n v="0"/>
    <n v="1"/>
    <n v="1"/>
    <n v="5376876.2194150677"/>
    <n v="2500000"/>
    <n v="1025014.909071687"/>
  </r>
  <r>
    <x v="2782"/>
    <x v="2782"/>
    <n v="2925359616.581573"/>
    <n v="74840815.375601515"/>
    <n v="-2940597.0073144832"/>
    <n v="0"/>
    <n v="0"/>
    <n v="2781"/>
    <n v="4259000"/>
    <n v="5093000"/>
    <n v="2781"/>
    <n v="0"/>
    <n v="0"/>
    <n v="0.44580179655137631"/>
    <n v="0.49691547354196608"/>
    <n v="0"/>
    <n v="0"/>
    <n v="1"/>
    <n v="1"/>
    <n v="5240476.0618972201"/>
    <n v="2500000"/>
    <n v="-885235.23978992086"/>
  </r>
  <r>
    <x v="2783"/>
    <x v="2783"/>
    <n v="2966346143.653964"/>
    <n v="74840815.375601515"/>
    <n v="-3511191.0378986131"/>
    <n v="0"/>
    <n v="0"/>
    <n v="2782"/>
    <n v="4264000"/>
    <n v="5128000"/>
    <n v="2782"/>
    <n v="0"/>
    <n v="0"/>
    <n v="0.44581241691543322"/>
    <n v="0.49693483196029309"/>
    <n v="0"/>
    <n v="0"/>
    <n v="1"/>
    <n v="1"/>
    <n v="5112247.1887084227"/>
    <n v="2500000"/>
    <n v="-2776382.8875898868"/>
  </r>
  <r>
    <x v="2784"/>
    <x v="2784"/>
    <n v="3169724056.9376369"/>
    <n v="74840815.375601515"/>
    <n v="-4076079.1283044401"/>
    <n v="0"/>
    <n v="0"/>
    <n v="2783"/>
    <n v="4274000"/>
    <n v="5658000"/>
    <n v="2783"/>
    <n v="0"/>
    <n v="0"/>
    <n v="0.44582295700263141"/>
    <n v="0.49695401204055362"/>
    <n v="0"/>
    <n v="0"/>
    <n v="1"/>
    <n v="1"/>
    <n v="4991700.0851090951"/>
    <n v="2500000"/>
    <n v="-4648619.0593345584"/>
  </r>
  <r>
    <x v="2785"/>
    <x v="2785"/>
    <n v="3373115067.2699471"/>
    <n v="74840815.375601515"/>
    <n v="-4635318.3379324703"/>
    <n v="0"/>
    <n v="0"/>
    <n v="2784"/>
    <n v="4260000"/>
    <n v="6362000"/>
    <n v="2784"/>
    <n v="0"/>
    <n v="0"/>
    <n v="0.44583333706165951"/>
    <n v="0.49697002361429837"/>
    <n v="0"/>
    <n v="0"/>
    <n v="1"/>
    <n v="1"/>
    <n v="4878374.561575938"/>
    <n v="2500000"/>
    <n v="-6502132.8697802601"/>
  </r>
  <r>
    <x v="2786"/>
    <x v="2786"/>
    <n v="3197590694.0238008"/>
    <n v="74840815.375601515"/>
    <n v="12804909.844410781"/>
    <n v="0"/>
    <n v="0"/>
    <n v="2785"/>
    <n v="4041000"/>
    <n v="5743000"/>
    <n v="2785"/>
    <n v="0"/>
    <n v="0"/>
    <n v="0.4458439395717736"/>
    <n v="0.49698124959769041"/>
    <n v="0"/>
    <n v="0"/>
    <n v="1"/>
    <n v="1"/>
    <n v="10404698.59922494"/>
    <n v="5872889.4006353756"/>
    <n v="1511950.9574642039"/>
  </r>
  <r>
    <x v="2787"/>
    <x v="2787"/>
    <n v="3022060237.98735"/>
    <n v="74840815.375601515"/>
    <n v="1.862645149230957E-9"/>
    <n v="0"/>
    <n v="0"/>
    <n v="2786"/>
    <n v="3928000"/>
    <n v="5066000"/>
    <n v="2786"/>
    <n v="0"/>
    <n v="0"/>
    <n v="0.44585598405397842"/>
    <n v="0.49697999419700112"/>
    <n v="0"/>
    <n v="0"/>
    <n v="1"/>
    <n v="1"/>
    <n v="4883602.0437219953"/>
    <n v="2500000"/>
    <n v="-403168.55177249061"/>
  </r>
  <r>
    <x v="2788"/>
    <x v="2788"/>
    <n v="3090133355.9381628"/>
    <n v="74840815.375601515"/>
    <n v="-599999.99999999907"/>
    <n v="0"/>
    <n v="0"/>
    <n v="2787"/>
    <n v="4409000"/>
    <n v="5060000"/>
    <n v="2787"/>
    <n v="0"/>
    <n v="0"/>
    <n v="0.44587177046327581"/>
    <n v="0.49699948797209931"/>
    <n v="0"/>
    <n v="0"/>
    <n v="1"/>
    <n v="1"/>
    <n v="4776752.3179273568"/>
    <n v="2500000"/>
    <n v="-2299136.8663448808"/>
  </r>
  <r>
    <x v="2789"/>
    <x v="2789"/>
    <n v="3144680062.4238439"/>
    <n v="74840815.375601515"/>
    <n v="7443059.9998658895"/>
    <n v="0"/>
    <n v="0"/>
    <n v="2788"/>
    <n v="4158000"/>
    <n v="5342000"/>
    <n v="2788"/>
    <n v="0"/>
    <n v="0"/>
    <n v="0.44587997856019129"/>
    <n v="0.4970189765491595"/>
    <n v="0"/>
    <n v="0"/>
    <n v="1"/>
    <n v="1"/>
    <n v="7044501.4424597919"/>
    <n v="3805793.5300147831"/>
    <n v="551404.50180467125"/>
  </r>
  <r>
    <x v="2790"/>
    <x v="2790"/>
    <n v="3118028951.832046"/>
    <n v="74840815.375601515"/>
    <n v="0"/>
    <n v="0"/>
    <n v="0"/>
    <n v="2789"/>
    <n v="4120000"/>
    <n v="4975000"/>
    <n v="2789"/>
    <n v="0"/>
    <n v="0"/>
    <n v="0.4458975439847539"/>
    <n v="0.49703469412590451"/>
    <n v="0"/>
    <n v="0"/>
    <n v="1"/>
    <n v="1"/>
    <n v="4705053.4048405075"/>
    <n v="2500000"/>
    <n v="-1354109.5430901269"/>
  </r>
  <r>
    <x v="2791"/>
    <x v="2791"/>
    <n v="3104917838.8192129"/>
    <n v="74840815.375601515"/>
    <n v="-600000"/>
    <n v="0"/>
    <n v="0"/>
    <n v="2790"/>
    <n v="4193000"/>
    <n v="4925000"/>
    <n v="2790"/>
    <n v="0"/>
    <n v="0"/>
    <n v="0.44591035352617009"/>
    <n v="0.49705466255928749"/>
    <n v="0"/>
    <n v="0"/>
    <n v="1"/>
    <n v="1"/>
    <n v="4608899.9401163496"/>
    <n v="2500000"/>
    <n v="-3240568.4479618929"/>
  </r>
  <r>
    <x v="2792"/>
    <x v="2792"/>
    <n v="3145952000.5317879"/>
    <n v="74840815.375601515"/>
    <n v="-1194000.00013411"/>
    <n v="0"/>
    <n v="0"/>
    <n v="2791"/>
    <n v="4097000"/>
    <n v="4876000"/>
    <n v="2791"/>
    <n v="0"/>
    <n v="0"/>
    <n v="0.44592201400718179"/>
    <n v="0.49707489118526549"/>
    <n v="0"/>
    <n v="0"/>
    <n v="1"/>
    <n v="1"/>
    <n v="4518506.7128712526"/>
    <n v="2500000"/>
    <n v="-5108162.7642065976"/>
  </r>
  <r>
    <x v="2793"/>
    <x v="2793"/>
    <n v="3159925456.3371902"/>
    <n v="74840815.375601515"/>
    <n v="-1782060.0003996489"/>
    <n v="0"/>
    <n v="0"/>
    <n v="2792"/>
    <n v="3961000"/>
    <n v="4737000"/>
    <n v="2792"/>
    <n v="0"/>
    <n v="0"/>
    <n v="0.44593518166695961"/>
    <n v="0.49709537554457661"/>
    <n v="0"/>
    <n v="0"/>
    <n v="1"/>
    <n v="1"/>
    <n v="4433528.6462438684"/>
    <n v="2500000"/>
    <n v="-6957081.1377062947"/>
  </r>
  <r>
    <x v="2794"/>
    <x v="2794"/>
    <n v="3025023403.816215"/>
    <n v="74840815.375601515"/>
    <n v="-2364239.4007939738"/>
    <n v="0"/>
    <n v="0"/>
    <n v="2793"/>
    <n v="3895000"/>
    <n v="4831000"/>
    <n v="2793"/>
    <n v="0"/>
    <n v="0"/>
    <n v="0.44595045587723497"/>
    <n v="0.49711668939479842"/>
    <n v="0"/>
    <n v="0"/>
    <n v="1"/>
    <n v="1"/>
    <n v="4353641.3357914127"/>
    <n v="2500000"/>
    <n v="-8787510.3278842606"/>
  </r>
  <r>
    <x v="2795"/>
    <x v="2795"/>
    <n v="3282644627.4133282"/>
    <n v="74840815.375601515"/>
    <n v="-2940597.0073144832"/>
    <n v="0"/>
    <n v="0"/>
    <n v="2794"/>
    <n v="3890000"/>
    <n v="4823000"/>
    <n v="2794"/>
    <n v="0"/>
    <n v="0"/>
    <n v="0.44596673954979837"/>
    <n v="0.49713734946359978"/>
    <n v="0"/>
    <n v="0"/>
    <n v="1"/>
    <n v="1"/>
    <n v="4278539.8110731458"/>
    <n v="2500000"/>
    <n v="-10599635.22656958"/>
  </r>
  <r>
    <x v="2796"/>
    <x v="2796"/>
    <n v="3431998624.640842"/>
    <n v="74840815.375601515"/>
    <n v="-3511191.0378986131"/>
    <n v="0"/>
    <n v="0"/>
    <n v="2795"/>
    <n v="4154000"/>
    <n v="4877000"/>
    <n v="2795"/>
    <n v="0"/>
    <n v="0"/>
    <n v="0.44598309826146548"/>
    <n v="0.49715799969145341"/>
    <n v="0"/>
    <n v="0"/>
    <n v="1"/>
    <n v="1"/>
    <n v="4207937.3714232957"/>
    <n v="2500000"/>
    <n v="-12393638.876673089"/>
  </r>
  <r>
    <x v="2797"/>
    <x v="2797"/>
    <n v="3838535447.9152908"/>
    <n v="74840815.375601515"/>
    <n v="-4076079.1283044401"/>
    <n v="0"/>
    <n v="0"/>
    <n v="2796"/>
    <n v="4787000"/>
    <n v="11156000"/>
    <n v="2796"/>
    <n v="0"/>
    <n v="0"/>
    <n v="0.44599536891031649"/>
    <n v="0.49717821868733691"/>
    <n v="0"/>
    <n v="0"/>
    <n v="1"/>
    <n v="1"/>
    <n v="4141564.4914689912"/>
    <n v="2500000"/>
    <n v="-14169702.49067655"/>
  </r>
  <r>
    <x v="2798"/>
    <x v="2798"/>
    <n v="3866097610.483325"/>
    <n v="74840815.375601515"/>
    <n v="63741406.662067533"/>
    <n v="0"/>
    <n v="0"/>
    <n v="2797"/>
    <n v="5505000"/>
    <n v="10116000"/>
    <n v="2797"/>
    <n v="0"/>
    <n v="0"/>
    <n v="0.44599732373639012"/>
    <n v="0.49713965755827227"/>
    <n v="0"/>
    <n v="0"/>
    <n v="1"/>
    <n v="1"/>
    <n v="33623085.350590751"/>
    <n v="18407301.321650431"/>
    <n v="21498432.031063039"/>
  </r>
  <r>
    <x v="2799"/>
    <x v="2799"/>
    <n v="3866599772.71206"/>
    <n v="75558546.316604093"/>
    <n v="19773002.927546479"/>
    <n v="0"/>
    <n v="0"/>
    <n v="2798"/>
    <n v="4186000"/>
    <n v="6524000"/>
    <n v="2798"/>
    <n v="0"/>
    <n v="0"/>
    <n v="0.44566581127539978"/>
    <n v="0.4967043657171103"/>
    <n v="0"/>
    <n v="0"/>
    <n v="1"/>
    <n v="1"/>
    <n v="10776464.04900853"/>
    <n v="4384757.2917065946"/>
    <n v="20995374.725564711"/>
  </r>
  <r>
    <x v="2800"/>
    <x v="2800"/>
    <n v="3799435309.2881269"/>
    <n v="75526756.71220699"/>
    <n v="1115720.4155155791"/>
    <n v="0"/>
    <n v="0"/>
    <n v="2799"/>
    <n v="3928000"/>
    <n v="5136000"/>
    <n v="2799"/>
    <n v="0"/>
    <n v="0"/>
    <n v="0.44568330012411439"/>
    <n v="0.49670231339771242"/>
    <n v="0"/>
    <n v="0"/>
    <n v="1"/>
    <n v="1"/>
    <n v="6196881.5026946981"/>
    <n v="3412568.476946956"/>
    <n v="17023821.71971"/>
  </r>
  <r>
    <x v="2801"/>
    <x v="2801"/>
    <n v="3772888554.026886"/>
    <n v="75275783.12029545"/>
    <n v="-53296.996147983242"/>
    <n v="0"/>
    <n v="0"/>
    <n v="2800"/>
    <n v="3923000"/>
    <n v="5038000"/>
    <n v="2800"/>
    <n v="0"/>
    <n v="0"/>
    <n v="0.44570270082975483"/>
    <n v="0.4967205580668157"/>
    <n v="0"/>
    <n v="0"/>
    <n v="1"/>
    <n v="1"/>
    <n v="5462245.1928654891"/>
    <n v="2790322.248409892"/>
    <n v="13792619.828349311"/>
  </r>
  <r>
    <x v="2802"/>
    <x v="2802"/>
    <n v="3827567586.2997751"/>
    <n v="75071594.395212173"/>
    <n v="-652764.02619841625"/>
    <n v="0"/>
    <n v="0"/>
    <n v="2801"/>
    <n v="3923000"/>
    <n v="5301000"/>
    <n v="2801"/>
    <n v="0"/>
    <n v="0"/>
    <n v="0.44572007445197109"/>
    <n v="0.49674009319580581"/>
    <n v="0"/>
    <n v="0"/>
    <n v="1"/>
    <n v="1"/>
    <n v="5047800.862816398"/>
    <n v="2500000"/>
    <n v="11201545.02629051"/>
  </r>
  <r>
    <x v="2803"/>
    <x v="2803"/>
    <n v="3611545153.8052311"/>
    <n v="74907857.099241182"/>
    <n v="-1246236.3860823361"/>
    <n v="0"/>
    <n v="0"/>
    <n v="2802"/>
    <n v="3923000"/>
    <n v="5341000"/>
    <n v="2802"/>
    <n v="0"/>
    <n v="0"/>
    <n v="0.44573593478460921"/>
    <n v="0.49675827442613962"/>
    <n v="0"/>
    <n v="0"/>
    <n v="1"/>
    <n v="1"/>
    <n v="4931114.5264068544"/>
    <n v="2500000"/>
    <n v="9098704.1889177337"/>
  </r>
  <r>
    <x v="2804"/>
    <x v="2804"/>
    <n v="3733928152.3511992"/>
    <n v="74840815.375601515"/>
    <n v="-1833774.0225000679"/>
    <n v="0"/>
    <n v="0"/>
    <n v="2803"/>
    <n v="4202000"/>
    <n v="5979000"/>
    <n v="2803"/>
    <n v="0"/>
    <n v="0"/>
    <n v="0.44575179397346781"/>
    <n v="0.49677615744700437"/>
    <n v="0"/>
    <n v="0"/>
    <n v="1"/>
    <n v="1"/>
    <n v="4821418.4842130113"/>
    <n v="2500000"/>
    <n v="7187531.0195816746"/>
  </r>
  <r>
    <x v="2805"/>
    <x v="2805"/>
    <n v="3612680712.3936009"/>
    <n v="74840815.375601515"/>
    <n v="5501868.7173150517"/>
    <n v="0"/>
    <n v="0"/>
    <n v="2804"/>
    <n v="4361000"/>
    <n v="8136000"/>
    <n v="2804"/>
    <n v="0"/>
    <n v="0"/>
    <n v="0.44576331238982508"/>
    <n v="0.49678985947988291"/>
    <n v="0"/>
    <n v="0"/>
    <n v="1"/>
    <n v="1"/>
    <n v="6495205.3973917495"/>
    <n v="3648071.374101073"/>
    <n v="9616198.88415071"/>
  </r>
  <r>
    <x v="2806"/>
    <x v="2806"/>
    <n v="3437302874.6370211"/>
    <n v="74840815.375601515"/>
    <n v="12235835"/>
    <n v="0"/>
    <n v="0"/>
    <n v="2805"/>
    <n v="4092000"/>
    <n v="5326000"/>
    <n v="2805"/>
    <n v="0"/>
    <n v="0"/>
    <n v="0.44577831521875733"/>
    <n v="0.49679389043188982"/>
    <n v="0"/>
    <n v="0"/>
    <n v="1"/>
    <n v="1"/>
    <n v="9357610.1421788391"/>
    <n v="5012339.578694718"/>
    <n v="14391559.205503549"/>
  </r>
  <r>
    <x v="2807"/>
    <x v="2807"/>
    <n v="3546191443.2285109"/>
    <n v="75109443.057083249"/>
    <n v="0"/>
    <n v="0"/>
    <n v="0"/>
    <n v="2806"/>
    <n v="5015000"/>
    <n v="6459000"/>
    <n v="2806"/>
    <n v="0"/>
    <n v="0"/>
    <n v="0.44579499814136769"/>
    <n v="0.49679913864196928"/>
    <n v="0"/>
    <n v="0"/>
    <n v="1"/>
    <n v="1"/>
    <n v="4818308.5904698018"/>
    <n v="2500000"/>
    <n v="11652664.29926658"/>
  </r>
  <r>
    <x v="2808"/>
    <x v="2808"/>
    <n v="3831061409.6064701"/>
    <n v="74936364.593451232"/>
    <n v="46903830"/>
    <n v="0"/>
    <n v="0"/>
    <n v="2807"/>
    <n v="8469000"/>
    <n v="18685000"/>
    <n v="2807"/>
    <n v="0"/>
    <n v="0"/>
    <n v="0.44579306365903387"/>
    <n v="0.49680953652203191"/>
    <n v="0"/>
    <n v="0"/>
    <n v="1"/>
    <n v="1"/>
    <n v="27729725.92580637"/>
    <n v="15638404.9394274"/>
    <n v="35450951.367425278"/>
  </r>
  <r>
    <x v="2809"/>
    <x v="2809"/>
    <n v="3818156721.1271262"/>
    <n v="76440245.210940853"/>
    <n v="9341221.8735228479"/>
    <n v="0"/>
    <n v="0"/>
    <n v="2808"/>
    <n v="4762000"/>
    <n v="7048000"/>
    <n v="2808"/>
    <n v="0"/>
    <n v="0"/>
    <n v="0.44568846236879178"/>
    <n v="0.49676228278602402"/>
    <n v="0"/>
    <n v="0"/>
    <n v="1"/>
    <n v="1"/>
    <n v="9698627.5037335847"/>
    <n v="5317422.9282695064"/>
    <n v="29164883.428895269"/>
  </r>
  <r>
    <x v="2810"/>
    <x v="2810"/>
    <n v="3683443339.7602668"/>
    <n v="76043010.918157369"/>
    <n v="0"/>
    <n v="0"/>
    <n v="0"/>
    <n v="2809"/>
    <n v="4007000"/>
    <n v="5618000"/>
    <n v="2809"/>
    <n v="0"/>
    <n v="0"/>
    <n v="0.44570064139643528"/>
    <n v="0.49676676507429351"/>
    <n v="0"/>
    <n v="0"/>
    <n v="1"/>
    <n v="1"/>
    <n v="7728893.9610290248"/>
    <n v="4816928.9423834197"/>
    <n v="23656403.461470012"/>
  </r>
  <r>
    <x v="2811"/>
    <x v="2811"/>
    <n v="3575816601.6039691"/>
    <n v="75694914.593782648"/>
    <n v="-600000"/>
    <n v="0"/>
    <n v="0"/>
    <n v="2810"/>
    <n v="4007000"/>
    <n v="5237000"/>
    <n v="2810"/>
    <n v="0"/>
    <n v="0"/>
    <n v="0.44571849815384978"/>
    <n v="0.49677980394913862"/>
    <n v="0"/>
    <n v="0"/>
    <n v="1"/>
    <n v="1"/>
    <n v="6649191.1319453847"/>
    <n v="3875728.3252470009"/>
    <n v="19193154.381870519"/>
  </r>
  <r>
    <x v="2812"/>
    <x v="2812"/>
    <n v="3874284103.8076582"/>
    <n v="75412869.345626161"/>
    <n v="-1194000.00013411"/>
    <n v="0"/>
    <n v="0"/>
    <n v="2811"/>
    <n v="6775000"/>
    <n v="24433000"/>
    <n v="2811"/>
    <n v="0"/>
    <n v="0"/>
    <n v="0.44573765505281848"/>
    <n v="0.49679680000596921"/>
    <n v="0"/>
    <n v="0"/>
    <n v="1"/>
    <n v="1"/>
    <n v="5788809.0237832544"/>
    <n v="3145551.217543351"/>
    <n v="15563220.878233051"/>
  </r>
  <r>
    <x v="2813"/>
    <x v="2813"/>
    <n v="3861440157.667531"/>
    <n v="75183483.649787545"/>
    <n v="100423149.9996004"/>
    <n v="0"/>
    <n v="0"/>
    <n v="2812"/>
    <n v="8880000"/>
    <n v="16766000"/>
    <n v="2812"/>
    <n v="0"/>
    <n v="0"/>
    <n v="0.44571288877422249"/>
    <n v="0.49658291843006352"/>
    <n v="0"/>
    <n v="0"/>
    <n v="1"/>
    <n v="1"/>
    <n v="56416458.244805761"/>
    <n v="32066137.17907434"/>
    <n v="68587470.303036302"/>
  </r>
  <r>
    <x v="2814"/>
    <x v="2814"/>
    <n v="3875683976.6251221"/>
    <n v="78534234.934470952"/>
    <n v="26318672.749020729"/>
    <n v="0"/>
    <n v="0"/>
    <n v="2813"/>
    <n v="12492000"/>
    <n v="13315000"/>
    <n v="2813"/>
    <n v="0"/>
    <n v="0"/>
    <n v="0.44461824405113137"/>
    <n v="0.49534957782119721"/>
    <n v="0"/>
    <n v="0"/>
    <n v="1"/>
    <n v="1"/>
    <n v="19918195.511611789"/>
    <n v="10572169.717147071"/>
    <n v="57287851.847257704"/>
  </r>
  <r>
    <x v="2815"/>
    <x v="2815"/>
    <n v="3700439825.5439978"/>
    <n v="77820180.299698099"/>
    <n v="2954431.5253512231"/>
    <n v="0"/>
    <n v="0"/>
    <n v="2814"/>
    <n v="13639000"/>
    <n v="14553000"/>
    <n v="2814"/>
    <n v="0"/>
    <n v="0"/>
    <n v="0.44463226871446071"/>
    <n v="0.49531574612822049"/>
    <n v="0"/>
    <n v="0"/>
    <n v="1"/>
    <n v="1"/>
    <n v="13814101.77368694"/>
    <n v="9458643.4760765433"/>
    <n v="46546847.276064821"/>
  </r>
  <r>
    <x v="2816"/>
    <x v="2816"/>
    <n v="3578726387.0213652"/>
    <n v="77141426.045632601"/>
    <n v="0"/>
    <n v="0"/>
    <n v="0"/>
    <n v="2815"/>
    <n v="9629000"/>
    <n v="12613000"/>
    <n v="2815"/>
    <n v="0"/>
    <n v="0"/>
    <n v="0.44463101105474079"/>
    <n v="0.49531777069354382"/>
    <n v="0"/>
    <n v="0"/>
    <n v="1"/>
    <n v="1"/>
    <n v="11753928.717598541"/>
    <n v="7630836.7451994158"/>
    <n v="37797030.707262672"/>
  </r>
  <r>
    <x v="2817"/>
    <x v="2817"/>
    <n v="3578727256.6162829"/>
    <n v="76588500.555376753"/>
    <n v="-600000"/>
    <n v="0"/>
    <n v="0"/>
    <n v="2816"/>
    <n v="6882000"/>
    <n v="8718000"/>
    <n v="2816"/>
    <n v="0"/>
    <n v="0"/>
    <n v="0.44462542133449612"/>
    <n v="0.49531730467261131"/>
    <n v="0"/>
    <n v="0"/>
    <n v="1"/>
    <n v="1"/>
    <n v="10111288.601097619"/>
    <n v="6199253.4687179169"/>
    <n v="30687157.515928999"/>
  </r>
  <r>
    <x v="2818"/>
    <x v="2818"/>
    <n v="3876520142.8735862"/>
    <n v="76139207.694313586"/>
    <n v="6003549.9998658895"/>
    <n v="0"/>
    <n v="0"/>
    <n v="2817"/>
    <n v="28304000"/>
    <n v="54192000"/>
    <n v="2817"/>
    <n v="0"/>
    <n v="0"/>
    <n v="0.44462623242006311"/>
    <n v="0.49532025423447468"/>
    <n v="0"/>
    <n v="0"/>
    <n v="1"/>
    <n v="1"/>
    <n v="11563973.520408049"/>
    <n v="7109461.1527019022"/>
    <n v="28839926.825922709"/>
  </r>
  <r>
    <x v="2819"/>
    <x v="2819"/>
    <n v="3876520456.4554791"/>
    <n v="76022475.9974996"/>
    <n v="87090355"/>
    <n v="0"/>
    <n v="0"/>
    <n v="2818"/>
    <n v="20872000"/>
    <n v="35803000"/>
    <n v="2818"/>
    <n v="0"/>
    <n v="0"/>
    <n v="0.44417198926638318"/>
    <n v="0.49459303063180338"/>
    <n v="0"/>
    <n v="0"/>
    <n v="1"/>
    <n v="1"/>
    <n v="52251401.990966067"/>
    <n v="29773355.449816082"/>
    <n v="71099058.599937081"/>
  </r>
  <r>
    <x v="2820"/>
    <x v="2820"/>
    <n v="3876520487.9660392"/>
    <n v="78692949.254875809"/>
    <n v="46401846.357238241"/>
    <n v="0"/>
    <n v="0"/>
    <n v="2819"/>
    <n v="46091000"/>
    <n v="50595000"/>
    <n v="2819"/>
    <n v="0"/>
    <n v="0"/>
    <n v="0.44419440552358253"/>
    <n v="0.4946041454508866"/>
    <n v="0"/>
    <n v="0"/>
    <n v="1"/>
    <n v="1"/>
    <n v="32726488.091949131"/>
    <n v="18076181.925374672"/>
    <n v="72351274.6270172"/>
  </r>
  <r>
    <x v="2821"/>
    <x v="2821"/>
    <n v="3876520265.6125722"/>
    <n v="78772080.303536683"/>
    <n v="14986980.17851861"/>
    <n v="0"/>
    <n v="0"/>
    <n v="2820"/>
    <n v="20204000"/>
    <n v="25958000"/>
    <n v="2820"/>
    <n v="0"/>
    <n v="0"/>
    <n v="0.44422712697790551"/>
    <n v="0.49494344866145479"/>
    <n v="0"/>
    <n v="0"/>
    <n v="1"/>
    <n v="1"/>
    <n v="21579184.93973849"/>
    <n v="13434224.32082187"/>
    <n v="62332190.563486591"/>
  </r>
  <r>
    <x v="2822"/>
    <x v="2822"/>
    <n v="3876519814.7816348"/>
    <n v="78138946.234475777"/>
    <n v="0"/>
    <n v="0"/>
    <n v="0"/>
    <n v="2821"/>
    <n v="12436000"/>
    <n v="15635000"/>
    <n v="2821"/>
    <n v="0"/>
    <n v="0"/>
    <n v="0.44429851752109972"/>
    <n v="0.49500505333653588"/>
    <n v="0"/>
    <n v="0"/>
    <n v="1"/>
    <n v="1"/>
    <n v="15508094.632925561"/>
    <n v="10149848.48941873"/>
    <n v="50623751.678549796"/>
  </r>
  <r>
    <x v="2823"/>
    <x v="2823"/>
    <n v="3876519158.3211131"/>
    <n v="77399057.088265866"/>
    <n v="119755"/>
    <n v="0"/>
    <n v="0"/>
    <n v="2822"/>
    <n v="9842000"/>
    <n v="13251000"/>
    <n v="2822"/>
    <n v="0"/>
    <n v="0"/>
    <n v="0.44430881968481228"/>
    <n v="0.49501009180192201"/>
    <n v="0"/>
    <n v="0"/>
    <n v="1"/>
    <n v="1"/>
    <n v="13592392.840713819"/>
    <n v="8519197.5567788687"/>
    <n v="41524545.411757007"/>
  </r>
  <r>
    <x v="2824"/>
    <x v="2824"/>
    <n v="3795302237.0334048"/>
    <n v="76824052.681436986"/>
    <n v="-541320.04997323267"/>
    <n v="0"/>
    <n v="0"/>
    <n v="2823"/>
    <n v="7219000"/>
    <n v="10539000"/>
    <n v="2823"/>
    <n v="0"/>
    <n v="0"/>
    <n v="0.44430857603135848"/>
    <n v="0.49501055358790369"/>
    <n v="0"/>
    <n v="0"/>
    <n v="1"/>
    <n v="1"/>
    <n v="11606394.029423229"/>
    <n v="6799191.2285001595"/>
    <n v="33712220.951189473"/>
  </r>
  <r>
    <x v="2825"/>
    <x v="2825"/>
    <n v="3781765237.5745039"/>
    <n v="76330369.951241374"/>
    <n v="-1135906.849594495"/>
    <n v="0"/>
    <n v="0"/>
    <n v="2824"/>
    <n v="6685000"/>
    <n v="9208000"/>
    <n v="2824"/>
    <n v="0"/>
    <n v="0"/>
    <n v="0.4443091528844928"/>
    <n v="0.4950105899738968"/>
    <n v="0"/>
    <n v="0"/>
    <n v="1"/>
    <n v="1"/>
    <n v="10083982.87476005"/>
    <n v="5528819.7411065791"/>
    <n v="27362937.916841559"/>
  </r>
  <r>
    <x v="2826"/>
    <x v="2826"/>
    <n v="3456899951.3682251"/>
    <n v="75929140.918960005"/>
    <n v="-1724547.781352445"/>
    <n v="0"/>
    <n v="0"/>
    <n v="2825"/>
    <n v="6955000"/>
    <n v="8713000"/>
    <n v="2825"/>
    <n v="0"/>
    <n v="0"/>
    <n v="0.44430879334645013"/>
    <n v="0.49501324596212931"/>
    <n v="0"/>
    <n v="0"/>
    <n v="1"/>
    <n v="1"/>
    <n v="8806368.2141008619"/>
    <n v="4488145.881110549"/>
    <n v="22219592.096896559"/>
  </r>
  <r>
    <x v="2827"/>
    <x v="2827"/>
    <n v="3538114803.8202801"/>
    <n v="75604118.447153166"/>
    <n v="-2307302.3039243869"/>
    <n v="0"/>
    <n v="0"/>
    <n v="2826"/>
    <n v="8931000"/>
    <n v="18663000"/>
    <n v="2826"/>
    <n v="0"/>
    <n v="0"/>
    <n v="0.44429800606921532"/>
    <n v="0.49501772408843009"/>
    <n v="0"/>
    <n v="0"/>
    <n v="1"/>
    <n v="1"/>
    <n v="7736694.6020762213"/>
    <n v="3641218.726526862"/>
    <n v="18016094.87576009"/>
  </r>
  <r>
    <x v="2828"/>
    <x v="2828"/>
    <n v="3876513443.4878469"/>
    <n v="75338487.648666143"/>
    <n v="91403675.718599141"/>
    <n v="0"/>
    <n v="0"/>
    <n v="2827"/>
    <n v="13688000"/>
    <n v="48795000"/>
    <n v="2827"/>
    <n v="0"/>
    <n v="0"/>
    <n v="0.44424197952005873"/>
    <n v="0.49494098816133569"/>
    <n v="0"/>
    <n v="0"/>
    <n v="1"/>
    <n v="1"/>
    <n v="53880024.70238132"/>
    <n v="30178978.938782372"/>
    <n v="66218970.886027887"/>
  </r>
  <r>
    <x v="2829"/>
    <x v="2829"/>
    <n v="3844670016.9823842"/>
    <n v="78384562.802372828"/>
    <n v="196586224.22712591"/>
    <n v="0"/>
    <n v="31841902.90048337"/>
    <n v="2828"/>
    <n v="79775000"/>
    <n v="154387000"/>
    <n v="2828"/>
    <n v="0"/>
    <n v="1162.2294558676431"/>
    <n v="0.44372528380464049"/>
    <n v="0.49545648056660441"/>
    <n v="0"/>
    <n v="0"/>
    <n v="1"/>
    <n v="1"/>
    <n v="108693219.6462021"/>
    <n v="60183843.847547144"/>
    <n v="149937764.16293859"/>
  </r>
  <r>
    <x v="2830"/>
    <x v="2830"/>
    <n v="3831898732.4957829"/>
    <n v="83674988.544703692"/>
    <n v="115557484.4605104"/>
    <n v="0"/>
    <n v="1219037.612411377"/>
    <n v="2829"/>
    <n v="32126000"/>
    <n v="57160000"/>
    <n v="2829"/>
    <n v="0"/>
    <n v="44.494872853015252"/>
    <n v="0.44868602137788188"/>
    <n v="0.50175257605432688"/>
    <n v="0"/>
    <n v="0"/>
    <n v="1"/>
    <n v="1"/>
    <n v="74402797.075771153"/>
    <n v="41013384.806687891"/>
    <n v="157688830.97502169"/>
  </r>
  <r>
    <x v="2831"/>
    <x v="2831"/>
    <n v="3710674935.5357642"/>
    <n v="84164800.231997579"/>
    <n v="47795008.167071693"/>
    <n v="0"/>
    <n v="0"/>
    <n v="2830"/>
    <n v="18831000"/>
    <n v="33753000"/>
    <n v="2830"/>
    <n v="0"/>
    <n v="0"/>
    <n v="0.44916412094200692"/>
    <n v="0.50230583530938111"/>
    <n v="0"/>
    <n v="0"/>
    <n v="1"/>
    <n v="1"/>
    <n v="50607279.625746809"/>
    <n v="30894212.300434768"/>
    <n v="139166585.0178673"/>
  </r>
  <r>
    <x v="2832"/>
    <x v="2832"/>
    <n v="3531631177.6209159"/>
    <n v="82994327.474543974"/>
    <n v="26163809.11341561"/>
    <n v="0"/>
    <n v="0"/>
    <n v="2831"/>
    <n v="13093000"/>
    <n v="22553000"/>
    <n v="2831"/>
    <n v="0"/>
    <n v="0"/>
    <n v="0.44899888800498938"/>
    <n v="0.50226711590936279"/>
    <n v="0"/>
    <n v="0"/>
    <n v="1"/>
    <n v="1"/>
    <n v="42710387.131623089"/>
    <n v="27579083.579049181"/>
    <n v="122532711.11210249"/>
  </r>
  <r>
    <x v="2833"/>
    <x v="2833"/>
    <n v="3537941956.583487"/>
    <n v="81943186.252110541"/>
    <n v="2883921.398253445"/>
    <n v="0"/>
    <n v="0"/>
    <n v="2832"/>
    <n v="10496000"/>
    <n v="18792000"/>
    <n v="2832"/>
    <n v="0"/>
    <n v="0"/>
    <n v="0.4486055142167229"/>
    <n v="0.50199538302214797"/>
    <n v="0"/>
    <n v="0"/>
    <n v="1"/>
    <n v="1"/>
    <n v="29672187.585598651"/>
    <n v="19863823.206291039"/>
    <n v="99536819.598487392"/>
  </r>
  <r>
    <x v="2834"/>
    <x v="2834"/>
    <n v="3543743803.5867801"/>
    <n v="80490011.263920277"/>
    <n v="0"/>
    <n v="0"/>
    <n v="0"/>
    <n v="2833"/>
    <n v="9033000"/>
    <n v="14604000"/>
    <n v="2833"/>
    <n v="0"/>
    <n v="0"/>
    <n v="0.44843582189635212"/>
    <n v="0.50192128938520386"/>
    <n v="0"/>
    <n v="0"/>
    <n v="1"/>
    <n v="1"/>
    <n v="25609707.071916159"/>
    <n v="16346736.62182525"/>
    <n v="80861256.60690923"/>
  </r>
  <r>
    <x v="2835"/>
    <x v="2835"/>
    <n v="3736242962.3791142"/>
    <n v="79309849.972340658"/>
    <n v="-600000"/>
    <n v="0"/>
    <n v="0"/>
    <n v="2834"/>
    <n v="10722000"/>
    <n v="19874000"/>
    <n v="2834"/>
    <n v="0"/>
    <n v="0"/>
    <n v="0.44832951800679272"/>
    <n v="0.50183016006344339"/>
    <n v="0"/>
    <n v="0"/>
    <n v="1"/>
    <n v="1"/>
    <n v="22010529.465928089"/>
    <n v="13266529.05201615"/>
    <n v="65697116.86785908"/>
  </r>
  <r>
    <x v="2836"/>
    <x v="2836"/>
    <n v="3835109079.5887122"/>
    <n v="78351585.380895585"/>
    <n v="21118404.99986589"/>
    <n v="0"/>
    <n v="0"/>
    <n v="2835"/>
    <n v="9821000"/>
    <n v="15502000"/>
    <n v="2835"/>
    <n v="0"/>
    <n v="0"/>
    <n v="0.44832397287084308"/>
    <n v="0.5018500692390605"/>
    <n v="0"/>
    <n v="0"/>
    <n v="1"/>
    <n v="1"/>
    <n v="29596005.584529381"/>
    <n v="17223098.589962959"/>
    <n v="65594897.628505632"/>
  </r>
  <r>
    <x v="2837"/>
    <x v="2837"/>
    <n v="3839997326.6086111"/>
    <n v="78345125.859991491"/>
    <n v="1493997.433477405"/>
    <n v="0"/>
    <n v="0"/>
    <n v="2836"/>
    <n v="8860000"/>
    <n v="14305000"/>
    <n v="2836"/>
    <n v="0"/>
    <n v="0"/>
    <n v="0.4482173260661928"/>
    <n v="0.50170111097987546"/>
    <n v="0"/>
    <n v="0"/>
    <n v="1"/>
    <n v="1"/>
    <n v="18577262.186908789"/>
    <n v="10430290.15621347"/>
    <n v="53273603.420215979"/>
  </r>
  <r>
    <x v="2838"/>
    <x v="2838"/>
    <n v="3844526444.2809091"/>
    <n v="77566508.664175496"/>
    <n v="0"/>
    <n v="0"/>
    <n v="0"/>
    <n v="2837"/>
    <n v="9323000"/>
    <n v="17254000"/>
    <n v="2837"/>
    <n v="0"/>
    <n v="0"/>
    <n v="0.44821297431821988"/>
    <n v="0.50168892888723127"/>
    <n v="0"/>
    <n v="0"/>
    <n v="1"/>
    <n v="1"/>
    <n v="16480805.109949941"/>
    <n v="8761222.0056394022"/>
    <n v="43267494.393471129"/>
  </r>
  <r>
    <x v="2839"/>
    <x v="2839"/>
    <n v="3848734242.344975"/>
    <n v="76934194.524140462"/>
    <n v="66337215"/>
    <n v="0"/>
    <n v="0"/>
    <n v="2838"/>
    <n v="18094000"/>
    <n v="29705000"/>
    <n v="2838"/>
    <n v="0"/>
    <n v="0"/>
    <n v="0.44821391708827218"/>
    <n v="0.50169880948891721"/>
    <n v="0"/>
    <n v="0"/>
    <n v="1"/>
    <n v="1"/>
    <n v="47936217.284207813"/>
    <n v="26426756.030064449"/>
    <n v="71794631.596960425"/>
  </r>
  <r>
    <x v="2840"/>
    <x v="2840"/>
    <n v="3851712126.369637"/>
    <n v="78736904.466663823"/>
    <n v="15451786.352842551"/>
    <n v="0"/>
    <n v="0"/>
    <n v="2839"/>
    <n v="10864000"/>
    <n v="17388000"/>
    <n v="2839"/>
    <n v="0"/>
    <n v="0"/>
    <n v="0.44818456769303938"/>
    <n v="0.50156174646814455"/>
    <n v="0"/>
    <n v="0"/>
    <n v="1"/>
    <n v="1"/>
    <n v="22045860.782535769"/>
    <n v="11204732.55781378"/>
    <n v="59108928.381080039"/>
  </r>
  <r>
    <x v="2841"/>
    <x v="2841"/>
    <n v="3854187741.0099239"/>
    <n v="77935259.241906703"/>
    <n v="0"/>
    <n v="0"/>
    <n v="0"/>
    <n v="2840"/>
    <n v="9145000"/>
    <n v="13917000"/>
    <n v="2840"/>
    <n v="0"/>
    <n v="0"/>
    <n v="0.44819260289366197"/>
    <n v="0.50155587131772128"/>
    <n v="0"/>
    <n v="0"/>
    <n v="1"/>
    <n v="1"/>
    <n v="17543777.99733058"/>
    <n v="9740785.4270054679"/>
    <n v="48002162.327419139"/>
  </r>
  <r>
    <x v="2842"/>
    <x v="2842"/>
    <n v="3856415541.9671001"/>
    <n v="77233391.492213041"/>
    <n v="-600000"/>
    <n v="0"/>
    <n v="0"/>
    <n v="2841"/>
    <n v="8495000"/>
    <n v="12894000"/>
    <n v="2841"/>
    <n v="0"/>
    <n v="0"/>
    <n v="0.44819303188472759"/>
    <n v="0.50154702240205506"/>
    <n v="0"/>
    <n v="0"/>
    <n v="1"/>
    <n v="1"/>
    <n v="15242622.1185135"/>
    <n v="7871137.1166782714"/>
    <n v="38984261.566028513"/>
  </r>
  <r>
    <x v="2843"/>
    <x v="2843"/>
    <n v="3858420310.760241"/>
    <n v="76663525.008685932"/>
    <n v="-1194000.00013411"/>
    <n v="0"/>
    <n v="0"/>
    <n v="2842"/>
    <n v="8182000"/>
    <n v="12174000"/>
    <n v="2842"/>
    <n v="0"/>
    <n v="0"/>
    <n v="0.44819239974050201"/>
    <n v="0.50154302210423685"/>
    <n v="0"/>
    <n v="0"/>
    <n v="1"/>
    <n v="1"/>
    <n v="13361454.072220029"/>
    <n v="6395626.4412177894"/>
    <n v="31664910.905985739"/>
  </r>
  <r>
    <x v="2844"/>
    <x v="2844"/>
    <n v="3860224350.7414408"/>
    <n v="76200994.677880079"/>
    <n v="-1782060.0003996489"/>
    <n v="0"/>
    <n v="0"/>
    <n v="2843"/>
    <n v="7916000"/>
    <n v="11415000"/>
    <n v="2843"/>
    <n v="0"/>
    <n v="0"/>
    <n v="0.44818600864753211"/>
    <n v="0.50154193695273452"/>
    <n v="0"/>
    <n v="0"/>
    <n v="1"/>
    <n v="1"/>
    <n v="11779725.38204092"/>
    <n v="5195253.5244426662"/>
    <n v="25724550.35308985"/>
  </r>
  <r>
    <x v="2845"/>
    <x v="2845"/>
    <n v="3861847734.914011"/>
    <n v="75825606.60600692"/>
    <n v="-2364239.4007939738"/>
    <n v="0"/>
    <n v="0"/>
    <n v="2844"/>
    <n v="7764000"/>
    <n v="10919000"/>
    <n v="2844"/>
    <n v="0"/>
    <n v="0"/>
    <n v="0.448171226561356"/>
    <n v="0.5015419999945836"/>
    <n v="0"/>
    <n v="0"/>
    <n v="1"/>
    <n v="1"/>
    <n v="10445242.789474851"/>
    <n v="4219280.9365386926"/>
    <n v="20887724.98494472"/>
  </r>
  <r>
    <x v="2846"/>
    <x v="2846"/>
    <n v="3863308528.9687271"/>
    <n v="75519954.0226717"/>
    <n v="-2940597.0073144832"/>
    <n v="0"/>
    <n v="0"/>
    <n v="2845"/>
    <n v="8077000"/>
    <n v="11912000"/>
    <n v="2845"/>
    <n v="0"/>
    <n v="0"/>
    <n v="0.44814619742822798"/>
    <n v="0.50154233778753032"/>
    <n v="0"/>
    <n v="0"/>
    <n v="1"/>
    <n v="1"/>
    <n v="9313703.1167832986"/>
    <n v="3424774.1145512718"/>
    <n v="16950825.056958102"/>
  </r>
  <r>
    <x v="2847"/>
    <x v="2847"/>
    <n v="3864622992.0162878"/>
    <n v="75271170.256103188"/>
    <n v="10164153.962101391"/>
    <n v="0"/>
    <n v="0"/>
    <n v="2846"/>
    <n v="7598000"/>
    <n v="12201000"/>
    <n v="2846"/>
    <n v="0"/>
    <n v="0"/>
    <n v="0.44810283350111718"/>
    <n v="0.50153713248832044"/>
    <n v="0"/>
    <n v="0"/>
    <n v="1"/>
    <n v="1"/>
    <n v="13971327.11151834"/>
    <n v="6729080.9402054586"/>
    <n v="21248847.147126649"/>
  </r>
  <r>
    <x v="2848"/>
    <x v="2848"/>
    <n v="3865805757.2464352"/>
    <n v="75542774.346617535"/>
    <n v="11516080"/>
    <n v="0"/>
    <n v="0"/>
    <n v="2847"/>
    <n v="7137000"/>
    <n v="10259000"/>
    <n v="2847"/>
    <n v="0"/>
    <n v="0"/>
    <n v="0.4481016330326455"/>
    <n v="0.50153471800993521"/>
    <n v="0"/>
    <n v="0"/>
    <n v="1"/>
    <n v="1"/>
    <n v="14021416.59075729"/>
    <n v="6606865.207347271"/>
    <n v="23545182.420121659"/>
  </r>
  <r>
    <x v="2849"/>
    <x v="2849"/>
    <n v="3866869994.5210352"/>
    <n v="75687886.22372131"/>
    <n v="0"/>
    <n v="0"/>
    <n v="0"/>
    <n v="2848"/>
    <n v="7427000"/>
    <n v="9908000"/>
    <n v="2848"/>
    <n v="0"/>
    <n v="0"/>
    <n v="0.44810215920293661"/>
    <n v="0.50152504764981343"/>
    <n v="0"/>
    <n v="0"/>
    <n v="1"/>
    <n v="1"/>
    <n v="9047002.9731159583"/>
    <n v="3704069.298997385"/>
    <n v="19109970.880017269"/>
  </r>
  <r>
    <x v="2850"/>
    <x v="2850"/>
    <n v="3867827556.7077508"/>
    <n v="75407612.746452704"/>
    <n v="-600000"/>
    <n v="0"/>
    <n v="0"/>
    <n v="2849"/>
    <n v="7351000"/>
    <n v="9709000"/>
    <n v="2849"/>
    <n v="0"/>
    <n v="0"/>
    <n v="0.44807493300959261"/>
    <n v="0.50152627684655005"/>
    <n v="0"/>
    <n v="0"/>
    <n v="1"/>
    <n v="1"/>
    <n v="8204361.1632467993"/>
    <n v="3145561.0290765129"/>
    <n v="15522411.224754609"/>
  </r>
  <r>
    <x v="2851"/>
    <x v="2851"/>
    <n v="3868689111.3802719"/>
    <n v="75180904.773135751"/>
    <n v="-1194000.00013411"/>
    <n v="0"/>
    <n v="0"/>
    <n v="2850"/>
    <n v="7684000"/>
    <n v="9716000"/>
    <n v="2850"/>
    <n v="0"/>
    <n v="0"/>
    <n v="0.44804016613900077"/>
    <n v="0.5015266766262968"/>
    <n v="0"/>
    <n v="0"/>
    <n v="1"/>
    <n v="1"/>
    <n v="7336242.1021455936"/>
    <n v="2544554.003076483"/>
    <n v="12598255.172269391"/>
  </r>
  <r>
    <x v="2852"/>
    <x v="2852"/>
    <n v="3869464259.3484278"/>
    <n v="74996119.137209415"/>
    <n v="1096959.9996003511"/>
    <n v="0"/>
    <n v="0"/>
    <n v="2851"/>
    <n v="8964000"/>
    <n v="12824000"/>
    <n v="2851"/>
    <n v="0"/>
    <n v="0"/>
    <n v="0.44798745977249532"/>
    <n v="0.50152443786175982"/>
    <n v="0"/>
    <n v="0"/>
    <n v="1"/>
    <n v="1"/>
    <n v="7439036.9643700551"/>
    <n v="2898459.0978658018"/>
    <n v="11811269.60045509"/>
  </r>
  <r>
    <x v="2853"/>
    <x v="2853"/>
    <n v="3870161641.3352218"/>
    <n v="74946387.308010697"/>
    <n v="32336173.483908448"/>
    <n v="0"/>
    <n v="0"/>
    <n v="2852"/>
    <n v="8357000"/>
    <n v="12095000"/>
    <n v="2852"/>
    <n v="0"/>
    <n v="0"/>
    <n v="0.44791451201203869"/>
    <n v="0.50150225646379465"/>
    <n v="0"/>
    <n v="0"/>
    <n v="1"/>
    <n v="1"/>
    <n v="22192973.305264171"/>
    <n v="11248037.36438993"/>
    <n v="27325161.326697629"/>
  </r>
  <r>
    <x v="2854"/>
    <x v="2854"/>
    <n v="3870789033.9861031"/>
    <n v="75926753.710101247"/>
    <n v="5338625.7105188817"/>
    <n v="0"/>
    <n v="0"/>
    <n v="2853"/>
    <n v="7044000"/>
    <n v="9826000"/>
    <n v="2853"/>
    <n v="0"/>
    <n v="0"/>
    <n v="0.44789782207663709"/>
    <n v="0.50142348983978657"/>
    <n v="0"/>
    <n v="0"/>
    <n v="1"/>
    <n v="1"/>
    <n v="9442046.6054511797"/>
    <n v="4214857.8233885616"/>
    <n v="22591743.306280211"/>
  </r>
  <r>
    <x v="2855"/>
    <x v="2855"/>
    <n v="3871353436.2772441"/>
    <n v="75627635.727576107"/>
    <n v="0"/>
    <n v="0"/>
    <n v="0"/>
    <n v="2854"/>
    <n v="6306000"/>
    <n v="8713000"/>
    <n v="2854"/>
    <n v="0"/>
    <n v="0"/>
    <n v="0.44788308781777342"/>
    <n v="0.50142531736500162"/>
    <n v="0"/>
    <n v="0"/>
    <n v="1"/>
    <n v="1"/>
    <n v="8206845.5687704859"/>
    <n v="3725395.6583207152"/>
    <n v="18333574.784736291"/>
  </r>
  <r>
    <x v="2856"/>
    <x v="2856"/>
    <n v="3871861147.2829409"/>
    <n v="75358550.096025661"/>
    <n v="2998775"/>
    <n v="0"/>
    <n v="0"/>
    <n v="2855"/>
    <n v="6150000"/>
    <n v="8320000"/>
    <n v="2855"/>
    <n v="0"/>
    <n v="0"/>
    <n v="0.44787342268184588"/>
    <n v="0.50142946269995248"/>
    <n v="0"/>
    <n v="0"/>
    <n v="1"/>
    <n v="1"/>
    <n v="8364238.9260149747"/>
    <n v="4045538.7709591691"/>
    <n v="16862344.443676099"/>
  </r>
  <r>
    <x v="2857"/>
    <x v="2857"/>
    <n v="3872317836.1662269"/>
    <n v="75265578.917577133"/>
    <n v="2159265"/>
    <n v="0"/>
    <n v="0"/>
    <n v="2856"/>
    <n v="6439000"/>
    <n v="8474000"/>
    <n v="2856"/>
    <n v="0"/>
    <n v="0"/>
    <n v="0.44786888372649042"/>
    <n v="0.50143488034671635"/>
    <n v="0"/>
    <n v="0"/>
    <n v="1"/>
    <n v="1"/>
    <n v="7416830.8664499111"/>
    <n v="3336871.877376107"/>
    <n v="14879869.34922212"/>
  </r>
  <r>
    <x v="2858"/>
    <x v="2858"/>
    <n v="3872728605.1703868"/>
    <n v="75140300.746897593"/>
    <n v="0"/>
    <n v="0"/>
    <n v="0"/>
    <n v="2857"/>
    <n v="11984000"/>
    <n v="16745000"/>
    <n v="2857"/>
    <n v="0"/>
    <n v="0"/>
    <n v="0.44785276356547171"/>
    <n v="0.50143900030800082"/>
    <n v="0"/>
    <n v="0"/>
    <n v="1"/>
    <n v="1"/>
    <n v="6407221.4505464602"/>
    <n v="2500000"/>
    <n v="12075718.249064419"/>
  </r>
  <r>
    <x v="2859"/>
    <x v="2859"/>
    <n v="3873098046.3112702"/>
    <n v="74963098.56104441"/>
    <n v="44744565"/>
    <n v="0"/>
    <n v="0"/>
    <n v="2858"/>
    <n v="14660000"/>
    <n v="17934000"/>
    <n v="2858"/>
    <n v="0"/>
    <n v="0"/>
    <n v="0.44768898322355499"/>
    <n v="0.50136486435319871"/>
    <n v="0"/>
    <n v="0"/>
    <n v="1"/>
    <n v="1"/>
    <n v="28179642.671512458"/>
    <n v="15076866.287992891"/>
    <n v="34630848.13514334"/>
  </r>
  <r>
    <x v="2860"/>
    <x v="2860"/>
    <n v="3873430292.4003448"/>
    <n v="76388420.583738193"/>
    <n v="8040551.6492167786"/>
    <n v="0"/>
    <n v="0"/>
    <n v="2859"/>
    <n v="11011000"/>
    <n v="13686000"/>
    <n v="2859"/>
    <n v="0"/>
    <n v="0"/>
    <n v="0.44773582536761242"/>
    <n v="0.50129702155560607"/>
    <n v="0"/>
    <n v="0"/>
    <n v="1"/>
    <n v="1"/>
    <n v="10469030.087541969"/>
    <n v="5009822.9069222212"/>
    <n v="28122480.324066229"/>
  </r>
  <r>
    <x v="2861"/>
    <x v="2861"/>
    <n v="3873729062.965425"/>
    <n v="75977138.537490919"/>
    <n v="0"/>
    <n v="0"/>
    <n v="0"/>
    <n v="2860"/>
    <n v="9089000"/>
    <n v="11051000"/>
    <n v="2860"/>
    <n v="0"/>
    <n v="0"/>
    <n v="0.44767286128092149"/>
    <n v="0.50129003252820703"/>
    <n v="0"/>
    <n v="0"/>
    <n v="1"/>
    <n v="1"/>
    <n v="8834557.9153723568"/>
    <n v="4657594.6776925698"/>
    <n v="22835583.664534919"/>
  </r>
  <r>
    <x v="2862"/>
    <x v="2862"/>
    <n v="3873997705.5792742"/>
    <n v="75643044.684846461"/>
    <n v="8037060"/>
    <n v="0"/>
    <n v="0"/>
    <n v="2861"/>
    <n v="9549000"/>
    <n v="11651000"/>
    <n v="2861"/>
    <n v="0"/>
    <n v="0"/>
    <n v="0.44763453862642938"/>
    <n v="0.50128663896169656"/>
    <n v="0"/>
    <n v="0"/>
    <n v="1"/>
    <n v="1"/>
    <n v="11395863.66039893"/>
    <n v="6238110.5588484881"/>
    <n v="23282895.43365445"/>
  </r>
  <r>
    <x v="2863"/>
    <x v="2863"/>
    <n v="3874239233.0553451"/>
    <n v="75671311.572191224"/>
    <n v="0"/>
    <n v="0"/>
    <n v="0"/>
    <n v="2862"/>
    <n v="7976000"/>
    <n v="10392000"/>
    <n v="2862"/>
    <n v="0"/>
    <n v="0"/>
    <n v="0.44761480732507669"/>
    <n v="0.50128665669768901"/>
    <n v="0"/>
    <n v="0"/>
    <n v="1"/>
    <n v="1"/>
    <n v="7585187.6676782342"/>
    <n v="3690944.0341252829"/>
    <n v="18902349.33040686"/>
  </r>
  <r>
    <x v="2864"/>
    <x v="2864"/>
    <n v="3874456356.923913"/>
    <n v="75394492.5574518"/>
    <n v="-600000"/>
    <n v="0"/>
    <n v="0"/>
    <n v="2863"/>
    <n v="7659000"/>
    <n v="9738000"/>
    <n v="2863"/>
    <n v="0"/>
    <n v="0"/>
    <n v="0.44757804778410148"/>
    <n v="0.50128165778353018"/>
    <n v="0"/>
    <n v="0"/>
    <n v="1"/>
    <n v="1"/>
    <n v="6804703.3999398816"/>
    <n v="3107807.0559265539"/>
    <n v="15339792.240029739"/>
  </r>
  <r>
    <x v="2865"/>
    <x v="2865"/>
    <n v="3874651517.5605741"/>
    <n v="75169364.566450849"/>
    <n v="-1194000.00013411"/>
    <n v="0"/>
    <n v="0"/>
    <n v="2864"/>
    <n v="7408000"/>
    <n v="9186000"/>
    <n v="2864"/>
    <n v="0"/>
    <n v="0"/>
    <n v="0.44753679590150802"/>
    <n v="0.50127710894151811"/>
    <n v="0"/>
    <n v="0"/>
    <n v="1"/>
    <n v="1"/>
    <n v="6025316.1660891222"/>
    <n v="2513944.6852799901"/>
    <n v="12443629.38335011"/>
  </r>
  <r>
    <x v="2866"/>
    <x v="2866"/>
    <n v="3874826911.3018808"/>
    <n v="74986347.899210066"/>
    <n v="-1782060.0003996489"/>
    <n v="0"/>
    <n v="0"/>
    <n v="2865"/>
    <n v="7287000"/>
    <n v="9028000"/>
    <n v="2865"/>
    <n v="0"/>
    <n v="0"/>
    <n v="0.44748938741782252"/>
    <n v="0.50127259946719627"/>
    <n v="0"/>
    <n v="0"/>
    <n v="1"/>
    <n v="1"/>
    <n v="5836960.8013048451"/>
    <n v="2500000"/>
    <n v="10089228.79599716"/>
  </r>
  <r>
    <x v="2867"/>
    <x v="2867"/>
    <n v="3874984514.8493972"/>
    <n v="74840815.375601515"/>
    <n v="-2364239.4007939738"/>
    <n v="0"/>
    <n v="0"/>
    <n v="2866"/>
    <n v="6432000"/>
    <n v="8263000"/>
    <n v="2866"/>
    <n v="0"/>
    <n v="0"/>
    <n v="0.44744426484236383"/>
    <n v="0.50126830195124938"/>
    <n v="0"/>
    <n v="0"/>
    <n v="1"/>
    <n v="1"/>
    <n v="5672998.4913492948"/>
    <n v="2500000"/>
    <n v="8165608.2456742916"/>
  </r>
  <r>
    <x v="2868"/>
    <x v="2868"/>
    <n v="3875126107.2333231"/>
    <n v="74840815.375601515"/>
    <n v="-2940597.0073144832"/>
    <n v="0"/>
    <n v="0"/>
    <n v="2867"/>
    <n v="5984000"/>
    <n v="7531000"/>
    <n v="2867"/>
    <n v="0"/>
    <n v="0"/>
    <n v="0.44741648120199662"/>
    <n v="0.50126870720921324"/>
    <n v="0"/>
    <n v="0"/>
    <n v="1"/>
    <n v="1"/>
    <n v="5518858.6235248642"/>
    <n v="2500000"/>
    <n v="6243303.1147443792"/>
  </r>
  <r>
    <x v="2869"/>
    <x v="2869"/>
    <n v="3875253289.5797601"/>
    <n v="74840815.375601515"/>
    <n v="-3511191.0378986131"/>
    <n v="0"/>
    <n v="0"/>
    <n v="2868"/>
    <n v="6034000"/>
    <n v="7468000"/>
    <n v="2868"/>
    <n v="0"/>
    <n v="0"/>
    <n v="0.44739725975529332"/>
    <n v="0.50127352043632267"/>
    <n v="0"/>
    <n v="0"/>
    <n v="1"/>
    <n v="1"/>
    <n v="5373952.7676646123"/>
    <n v="2500000"/>
    <n v="4320971.3256359138"/>
  </r>
  <r>
    <x v="2870"/>
    <x v="2870"/>
    <n v="3875367502.9012241"/>
    <n v="74840815.375601515"/>
    <n v="4560980.8716955604"/>
    <n v="0"/>
    <n v="0"/>
    <n v="2869"/>
    <n v="5982000"/>
    <n v="7342000"/>
    <n v="2869"/>
    <n v="0"/>
    <n v="0"/>
    <n v="0.44737710093655603"/>
    <n v="0.5012782956341284"/>
    <n v="0"/>
    <n v="0"/>
    <n v="1"/>
    <n v="1"/>
    <n v="6963407.8075183826"/>
    <n v="3806986.913075699"/>
    <n v="7145951.4294935456"/>
  </r>
  <r>
    <x v="2871"/>
    <x v="2871"/>
    <n v="3875470044.1081009"/>
    <n v="74840815.375601515"/>
    <n v="0"/>
    <n v="0"/>
    <n v="0"/>
    <n v="2870"/>
    <n v="6070000"/>
    <n v="8021000"/>
    <n v="2870"/>
    <n v="0"/>
    <n v="0"/>
    <n v="0.44737272941418538"/>
    <n v="0.50128679960877687"/>
    <n v="0"/>
    <n v="0"/>
    <n v="1"/>
    <n v="1"/>
    <n v="5185146.7139206287"/>
    <n v="2500000"/>
    <n v="5232993.7635206021"/>
  </r>
  <r>
    <x v="2872"/>
    <x v="2872"/>
    <n v="3875562080.4189529"/>
    <n v="74840815.375601515"/>
    <n v="30349465"/>
    <n v="0"/>
    <n v="0"/>
    <n v="2871"/>
    <n v="6845000"/>
    <n v="9623000"/>
    <n v="2871"/>
    <n v="0"/>
    <n v="0"/>
    <n v="0.44735189324130359"/>
    <n v="0.50128690687486266"/>
    <n v="0"/>
    <n v="0"/>
    <n v="1"/>
    <n v="1"/>
    <n v="18738675.097114809"/>
    <n v="9999902.4772216436"/>
    <n v="20271569.716683291"/>
  </r>
  <r>
    <x v="2873"/>
    <x v="2873"/>
    <n v="3875644662.329772"/>
    <n v="75481017.440276146"/>
    <n v="4059721.84280799"/>
    <n v="0"/>
    <n v="0"/>
    <n v="2872"/>
    <n v="5988000"/>
    <n v="7774000"/>
    <n v="2872"/>
    <n v="0"/>
    <n v="0"/>
    <n v="0.44733378030122151"/>
    <n v="0.50122503903024485"/>
    <n v="0"/>
    <n v="0"/>
    <n v="1"/>
    <n v="1"/>
    <n v="6117914.7379052397"/>
    <n v="2866099.4428468281"/>
    <n v="16455357.72491323"/>
  </r>
  <r>
    <x v="2874"/>
    <x v="2874"/>
    <n v="3875718735.286314"/>
    <n v="75239860.283451483"/>
    <n v="4.6566128730773926E-10"/>
    <n v="0"/>
    <n v="0"/>
    <n v="2873"/>
    <n v="5924000"/>
    <n v="7204000"/>
    <n v="2873"/>
    <n v="0"/>
    <n v="0"/>
    <n v="0.44731933319834999"/>
    <n v="0.5012300341170125"/>
    <n v="0"/>
    <n v="0"/>
    <n v="1"/>
    <n v="1"/>
    <n v="5600338.9179914072"/>
    <n v="2728559.2138837529"/>
    <n v="13352524.75889102"/>
  </r>
  <r>
    <x v="2875"/>
    <x v="2875"/>
    <n v="3875785150.1891851"/>
    <n v="75043783.551393226"/>
    <n v="119755.0000000002"/>
    <n v="0"/>
    <n v="0"/>
    <n v="2874"/>
    <n v="6738000"/>
    <n v="9372000"/>
    <n v="2874"/>
    <n v="0"/>
    <n v="0"/>
    <n v="0.44730426371903481"/>
    <n v="0.5012371731797205"/>
    <n v="0"/>
    <n v="0"/>
    <n v="1"/>
    <n v="1"/>
    <n v="5235684.8620412108"/>
    <n v="2500000"/>
    <n v="11228039.28735166"/>
  </r>
  <r>
    <x v="2876"/>
    <x v="2876"/>
    <n v="3875844672.8484082"/>
    <n v="74909531.346029207"/>
    <n v="32567409.950026769"/>
    <n v="0"/>
    <n v="0"/>
    <n v="2875"/>
    <n v="7239000"/>
    <n v="9726000"/>
    <n v="2875"/>
    <n v="0"/>
    <n v="0"/>
    <n v="0.4472704279070242"/>
    <n v="0.50122676634055274"/>
    <n v="0"/>
    <n v="0"/>
    <n v="1"/>
    <n v="1"/>
    <n v="20675872.58130879"/>
    <n v="11392230.40209242"/>
    <n v="27245144.287379149"/>
  </r>
  <r>
    <x v="2877"/>
    <x v="2877"/>
    <n v="3875897992.4925432"/>
    <n v="75921697.208591059"/>
    <n v="4678674.667009756"/>
    <n v="0"/>
    <n v="0"/>
    <n v="2876"/>
    <n v="6464000"/>
    <n v="8250000"/>
    <n v="2876"/>
    <n v="0"/>
    <n v="0"/>
    <n v="0.44723675133950253"/>
    <n v="0.50113628779350572"/>
    <n v="0"/>
    <n v="0"/>
    <n v="1"/>
    <n v="1"/>
    <n v="7453827.421323128"/>
    <n v="3980535.2282994632"/>
    <n v="22128193.710176151"/>
  </r>
  <r>
    <x v="2878"/>
    <x v="2878"/>
    <n v="3875945729.4268732"/>
    <n v="75598342.726326495"/>
    <n v="0"/>
    <n v="0"/>
    <n v="0"/>
    <n v="2877"/>
    <n v="5812000"/>
    <n v="7211000"/>
    <n v="2877"/>
    <n v="0"/>
    <n v="0"/>
    <n v="0.44722746773914168"/>
    <n v="0.50114142368470382"/>
    <n v="0"/>
    <n v="0"/>
    <n v="1"/>
    <n v="1"/>
    <n v="6621758.1909720805"/>
    <n v="3661487.189242566"/>
    <n v="17962195.870154999"/>
  </r>
  <r>
    <x v="2879"/>
    <x v="2879"/>
    <n v="3875988441.9257741"/>
    <n v="75335081.619080931"/>
    <n v="-600000"/>
    <n v="0"/>
    <n v="0"/>
    <n v="2878"/>
    <n v="5955000"/>
    <n v="7588000"/>
    <n v="2878"/>
    <n v="0"/>
    <n v="0"/>
    <n v="0.4472241506293485"/>
    <n v="0.50115025577665184"/>
    <n v="0"/>
    <n v="0"/>
    <n v="1"/>
    <n v="1"/>
    <n v="5762531.7605518131"/>
    <n v="2943656.823164972"/>
    <n v="14582723.079405829"/>
  </r>
  <r>
    <x v="2880"/>
    <x v="2880"/>
    <n v="3876026632.4358449"/>
    <n v="75121523.239320844"/>
    <n v="31914729.99986589"/>
    <n v="0"/>
    <n v="0"/>
    <n v="2879"/>
    <n v="21284000"/>
    <n v="31551000"/>
    <n v="2879"/>
    <n v="0"/>
    <n v="0"/>
    <n v="0.44721122115275003"/>
    <n v="0.50115542530784918"/>
    <n v="0"/>
    <n v="0"/>
    <n v="1"/>
    <n v="1"/>
    <n v="21167102.281114161"/>
    <n v="11953011.379174691"/>
    <n v="29968275.64633498"/>
  </r>
  <r>
    <x v="2881"/>
    <x v="2881"/>
    <n v="3876060753.1587229"/>
    <n v="76093779.52938512"/>
    <n v="58482325.229705542"/>
    <n v="0"/>
    <n v="0"/>
    <n v="2880"/>
    <n v="13851000"/>
    <n v="18110000"/>
    <n v="2880"/>
    <n v="0"/>
    <n v="0"/>
    <n v="0.4472284182959404"/>
    <n v="0.50121832044516856"/>
    <n v="0"/>
    <n v="0"/>
    <n v="1"/>
    <n v="1"/>
    <n v="35565815.042754494"/>
    <n v="20014643.788660072"/>
    <n v="53891128.240074337"/>
  </r>
  <r>
    <x v="2882"/>
    <x v="2882"/>
    <n v="3876091211.0756021"/>
    <n v="77605531.792383999"/>
    <n v="11852250.081395181"/>
    <n v="0"/>
    <n v="0"/>
    <n v="2881"/>
    <n v="9594000"/>
    <n v="13069000"/>
    <n v="2881"/>
    <n v="0"/>
    <n v="0"/>
    <n v="0.44718858091621422"/>
    <n v="0.5009971282988197"/>
    <n v="0"/>
    <n v="0"/>
    <n v="1"/>
    <n v="1"/>
    <n v="14032254.74918581"/>
    <n v="8077139.7365960795"/>
    <n v="43786255.579534709"/>
  </r>
  <r>
    <x v="2883"/>
    <x v="2883"/>
    <n v="3876118372.4693089"/>
    <n v="76966976.500868142"/>
    <n v="0"/>
    <n v="0"/>
    <n v="0"/>
    <n v="2882"/>
    <n v="7970000"/>
    <n v="10595000"/>
    <n v="2882"/>
    <n v="0"/>
    <n v="0"/>
    <n v="0.44718634788531703"/>
    <n v="0.50099679552615894"/>
    <n v="0"/>
    <n v="0"/>
    <n v="1"/>
    <n v="1"/>
    <n v="11141819.446122549"/>
    <n v="7235914.0200640699"/>
    <n v="35577029.51624354"/>
  </r>
  <r>
    <x v="2884"/>
    <x v="2884"/>
    <n v="3876142566.9941678"/>
    <n v="76448212.443361983"/>
    <n v="-600000"/>
    <n v="0"/>
    <n v="0"/>
    <n v="2883"/>
    <n v="7370000"/>
    <n v="9532000"/>
    <n v="2883"/>
    <n v="0"/>
    <n v="0"/>
    <n v="0.4471852970075666"/>
    <n v="0.50099740417328831"/>
    <n v="0"/>
    <n v="0"/>
    <n v="1"/>
    <n v="1"/>
    <n v="9541042.2249447666"/>
    <n v="5833182.7080175867"/>
    <n v="28898619.84563617"/>
  </r>
  <r>
    <x v="2885"/>
    <x v="2885"/>
    <n v="3876164091.33887"/>
    <n v="76026184.974304363"/>
    <n v="965264.99986588955"/>
    <n v="0"/>
    <n v="0"/>
    <n v="2884"/>
    <n v="7024000"/>
    <n v="9244000"/>
    <n v="2884"/>
    <n v="0"/>
    <n v="0"/>
    <n v="0.447181206336277"/>
    <n v="0.50099988789335703"/>
    <n v="0"/>
    <n v="0"/>
    <n v="1"/>
    <n v="1"/>
    <n v="8887148.3960383944"/>
    <n v="5365470.5099075995"/>
    <n v="24661804.083562821"/>
  </r>
  <r>
    <x v="2886"/>
    <x v="2886"/>
    <n v="3876183212.5230522"/>
    <n v="75758448.683612183"/>
    <n v="4191509.850150039"/>
    <n v="0"/>
    <n v="0"/>
    <n v="2885"/>
    <n v="6636000"/>
    <n v="8138000"/>
    <n v="2885"/>
    <n v="0"/>
    <n v="0"/>
    <n v="0.44717705122794132"/>
    <n v="0.50100286871561117"/>
    <n v="0"/>
    <n v="0"/>
    <n v="1"/>
    <n v="1"/>
    <n v="8958869.1029886045"/>
    <n v="5260072.4487155899"/>
    <n v="22388873.356173649"/>
  </r>
  <r>
    <x v="2887"/>
    <x v="2887"/>
    <n v="3876200170.8642321"/>
    <n v="75614815.805496737"/>
    <n v="0"/>
    <n v="0"/>
    <n v="0"/>
    <n v="2886"/>
    <n v="6572000"/>
    <n v="8185000"/>
    <n v="2886"/>
    <n v="0"/>
    <n v="0"/>
    <n v="0.44717572948610568"/>
    <n v="0.50100830788721284"/>
    <n v="0"/>
    <n v="0"/>
    <n v="1"/>
    <n v="1"/>
    <n v="6877118.1974744657"/>
    <n v="3610624.7080446249"/>
    <n v="18180621.48226954"/>
  </r>
  <r>
    <x v="2888"/>
    <x v="2888"/>
    <n v="3876215182.6480231"/>
    <n v="75348884.547143847"/>
    <n v="3718530"/>
    <n v="0"/>
    <n v="0"/>
    <n v="2887"/>
    <n v="14772000"/>
    <n v="21795000"/>
    <n v="2887"/>
    <n v="0"/>
    <n v="0"/>
    <n v="0.4471608547334428"/>
    <n v="0.50101280503095325"/>
    <n v="0"/>
    <n v="0"/>
    <n v="1"/>
    <n v="1"/>
    <n v="7570742.1227802746"/>
    <n v="4233457.374862168"/>
    <n v="17129012.235688008"/>
  </r>
  <r>
    <x v="2889"/>
    <x v="2889"/>
    <n v="3876228442.5313492"/>
    <n v="75282430.404516801"/>
    <n v="41026035"/>
    <n v="0"/>
    <n v="0"/>
    <n v="2888"/>
    <n v="12850000"/>
    <n v="17072000"/>
    <n v="2888"/>
    <n v="0"/>
    <n v="0"/>
    <n v="0.44698733201125168"/>
    <n v="0.50089304227511722"/>
    <n v="0"/>
    <n v="0"/>
    <n v="1"/>
    <n v="1"/>
    <n v="26174427.097914219"/>
    <n v="14593157.345136181"/>
    <n v="36374287.409691468"/>
  </r>
  <r>
    <x v="2890"/>
    <x v="2890"/>
    <n v="3876240125.7053242"/>
    <n v="76498593.409423232"/>
    <n v="7022488.3990412205"/>
    <n v="0"/>
    <n v="0"/>
    <n v="2889"/>
    <n v="9489000"/>
    <n v="13106000"/>
    <n v="2889"/>
    <n v="0"/>
    <n v="0"/>
    <n v="0.44700591979104992"/>
    <n v="0.50083872135712548"/>
    <n v="0"/>
    <n v="0"/>
    <n v="1"/>
    <n v="1"/>
    <n v="9886351.9432569966"/>
    <n v="5365650.1062890664"/>
    <n v="29550940.392302752"/>
  </r>
  <r>
    <x v="2891"/>
    <x v="2891"/>
    <n v="3876250389.8418379"/>
    <n v="76067406.942243174"/>
    <n v="0"/>
    <n v="0"/>
    <n v="0"/>
    <n v="2890"/>
    <n v="7972000"/>
    <n v="10771000"/>
    <n v="2890"/>
    <n v="0"/>
    <n v="0"/>
    <n v="0.44697392703928002"/>
    <n v="0.50083113227860121"/>
    <n v="0"/>
    <n v="0"/>
    <n v="1"/>
    <n v="1"/>
    <n v="8379256.7689033123"/>
    <n v="4887662.6558750179"/>
    <n v="23998262.870203339"/>
  </r>
  <r>
    <x v="2892"/>
    <x v="2892"/>
    <n v="3876259376.8455071"/>
    <n v="75716517.650222301"/>
    <n v="119755"/>
    <n v="0"/>
    <n v="0"/>
    <n v="2891"/>
    <n v="7732000"/>
    <n v="9813000"/>
    <n v="2891"/>
    <n v="0"/>
    <n v="0"/>
    <n v="0.44695490865125698"/>
    <n v="0.50082736802791872"/>
    <n v="0"/>
    <n v="0"/>
    <n v="1"/>
    <n v="1"/>
    <n v="7460912.1634265343"/>
    <n v="4142543.9329172578"/>
    <n v="19890230.089670781"/>
  </r>
  <r>
    <x v="2893"/>
    <x v="2893"/>
    <n v="3876267214.430388"/>
    <n v="75456919.517929792"/>
    <n v="178434.9500267673"/>
    <n v="0"/>
    <n v="0"/>
    <n v="2892"/>
    <n v="7212000"/>
    <n v="9177000"/>
    <n v="2892"/>
    <n v="0"/>
    <n v="0"/>
    <n v="0.4469292886968188"/>
    <n v="0.50082506251293935"/>
    <n v="0"/>
    <n v="0"/>
    <n v="1"/>
    <n v="1"/>
    <n v="6617761.7499609813"/>
    <n v="3460260.0915937629"/>
    <n v="16548695.795156131"/>
  </r>
  <r>
    <x v="2894"/>
    <x v="2894"/>
    <n v="3876274017.5390601"/>
    <n v="75245758.578329176"/>
    <n v="-512566.87444700068"/>
    <n v="0"/>
    <n v="0"/>
    <n v="2893"/>
    <n v="6861000"/>
    <n v="8731000"/>
    <n v="2893"/>
    <n v="0"/>
    <n v="0"/>
    <n v="0.44690204077661339"/>
    <n v="0.5008232343439305"/>
    <n v="0"/>
    <n v="0"/>
    <n v="1"/>
    <n v="1"/>
    <n v="5711364.2024560943"/>
    <n v="2704120.9896826819"/>
    <n v="13435418.40113093"/>
  </r>
  <r>
    <x v="2895"/>
    <x v="2895"/>
    <n v="3876279889.6197729"/>
    <n v="75049021.833523393"/>
    <n v="-1107441.205817098"/>
    <n v="0"/>
    <n v="0"/>
    <n v="2894"/>
    <n v="7075000"/>
    <n v="8714000"/>
    <n v="2894"/>
    <n v="0"/>
    <n v="0"/>
    <n v="0.44686922787844852"/>
    <n v="0.50082049497378223"/>
    <n v="0"/>
    <n v="0"/>
    <n v="1"/>
    <n v="1"/>
    <n v="5363033.1979266601"/>
    <n v="2500000"/>
    <n v="10900520.741707509"/>
  </r>
  <r>
    <x v="2896"/>
    <x v="2896"/>
    <n v="3876284923.7758899"/>
    <n v="74888834.529016629"/>
    <n v="7660448.2059935406"/>
    <n v="0"/>
    <n v="0"/>
    <n v="2895"/>
    <n v="7282000"/>
    <n v="9076000"/>
    <n v="2895"/>
    <n v="0"/>
    <n v="0"/>
    <n v="0.44682855523278298"/>
    <n v="0.50081617024827529"/>
    <n v="0"/>
    <n v="0"/>
    <n v="1"/>
    <n v="1"/>
    <n v="8328863.6391534545"/>
    <n v="4490443.4398994492"/>
    <n v="13978587.0861807"/>
  </r>
  <r>
    <x v="2897"/>
    <x v="2897"/>
    <n v="3876289203.8003802"/>
    <n v="75083346.188681155"/>
    <n v="719755"/>
    <n v="0"/>
    <n v="0"/>
    <n v="2896"/>
    <n v="6674000"/>
    <n v="8113000"/>
    <n v="2896"/>
    <n v="0"/>
    <n v="0"/>
    <n v="0.4468137491888895"/>
    <n v="0.50081919606518999"/>
    <n v="0"/>
    <n v="0"/>
    <n v="1"/>
    <n v="1"/>
    <n v="5226791.7488921126"/>
    <n v="2500000"/>
    <n v="11743775.629235679"/>
  </r>
  <r>
    <x v="2898"/>
    <x v="2898"/>
    <n v="3876292805.1068649"/>
    <n v="74942122.174355343"/>
    <n v="-247320.04983912219"/>
    <n v="0"/>
    <n v="0"/>
    <n v="2897"/>
    <n v="6361000"/>
    <n v="7693000"/>
    <n v="2897"/>
    <n v="0"/>
    <n v="0"/>
    <n v="0.44678121542018162"/>
    <n v="0.50081880290740755"/>
    <n v="0"/>
    <n v="0"/>
    <n v="1"/>
    <n v="1"/>
    <n v="5111294.4399987049"/>
    <n v="2500000"/>
    <n v="9530253.5112987943"/>
  </r>
  <r>
    <x v="2899"/>
    <x v="2899"/>
    <n v="3876295795.5675569"/>
    <n v="74840815.375601515"/>
    <n v="-844846.84939601133"/>
    <n v="0"/>
    <n v="0"/>
    <n v="2898"/>
    <n v="6267000"/>
    <n v="7603000"/>
    <n v="2898"/>
    <n v="0"/>
    <n v="0"/>
    <n v="0.446754834620398"/>
    <n v="0.50082104392914073"/>
    <n v="0"/>
    <n v="0"/>
    <n v="1"/>
    <n v="1"/>
    <n v="4990804.4124375787"/>
    <n v="2500000"/>
    <n v="7617542.4933826691"/>
  </r>
  <r>
    <x v="2900"/>
    <x v="2900"/>
    <n v="3876298236.2674088"/>
    <n v="74840815.375601515"/>
    <n v="-1436398.381090889"/>
    <n v="0"/>
    <n v="0"/>
    <n v="2899"/>
    <n v="6155000"/>
    <n v="7192000"/>
    <n v="2899"/>
    <n v="0"/>
    <n v="0"/>
    <n v="0.4467302677078776"/>
    <n v="0.50082346940963651"/>
    <n v="0"/>
    <n v="0"/>
    <n v="1"/>
    <n v="1"/>
    <n v="4877532.5457051024"/>
    <n v="2500000"/>
    <n v="5702972.1183208693"/>
  </r>
  <r>
    <x v="2901"/>
    <x v="2901"/>
    <n v="3876300182.182838"/>
    <n v="74840815.375601515"/>
    <n v="-2022034.397601041"/>
    <n v="0"/>
    <n v="0"/>
    <n v="2900"/>
    <n v="5897000"/>
    <n v="7036000"/>
    <n v="2900"/>
    <n v="0"/>
    <n v="0"/>
    <n v="0.44670784133869712"/>
    <n v="0.500828507092967"/>
    <n v="0"/>
    <n v="0"/>
    <n v="1"/>
    <n v="1"/>
    <n v="4771046.4235523734"/>
    <n v="2500000"/>
    <n v="3788791.823109068"/>
  </r>
  <r>
    <x v="2902"/>
    <x v="2902"/>
    <n v="3876301682.7925882"/>
    <n v="74840815.375601515"/>
    <n v="-2601814.0540769901"/>
    <n v="0"/>
    <n v="0"/>
    <n v="2901"/>
    <n v="5760000"/>
    <n v="6709000"/>
    <n v="2901"/>
    <n v="0"/>
    <n v="0"/>
    <n v="0.44669026005390289"/>
    <n v="0.50083431546372892"/>
    <n v="0"/>
    <n v="0"/>
    <n v="1"/>
    <n v="1"/>
    <n v="4670939.5343641955"/>
    <n v="2500000"/>
    <n v="1875359.6054382699"/>
  </r>
  <r>
    <x v="2903"/>
    <x v="2903"/>
    <n v="3876302782.6274991"/>
    <n v="74840815.375601515"/>
    <n v="-3175795.9141177712"/>
    <n v="0"/>
    <n v="0"/>
    <n v="2902"/>
    <n v="5811000"/>
    <n v="6616000"/>
    <n v="2902"/>
    <n v="0"/>
    <n v="0"/>
    <n v="0.44667520330676291"/>
    <n v="0.50084218696468641"/>
    <n v="0"/>
    <n v="0"/>
    <n v="1"/>
    <n v="1"/>
    <n v="4576829.7192977723"/>
    <n v="2500000"/>
    <n v="-41329.637951477198"/>
  </r>
  <r>
    <x v="2904"/>
    <x v="2904"/>
    <n v="3876303521.765296"/>
    <n v="74840815.375601515"/>
    <n v="3453512.0443135612"/>
    <n v="0"/>
    <n v="0"/>
    <n v="2903"/>
    <n v="6377000"/>
    <n v="7650000"/>
    <n v="2903"/>
    <n v="0"/>
    <n v="0"/>
    <n v="0.44665921116340618"/>
    <n v="0.50085044217644847"/>
    <n v="0"/>
    <n v="0"/>
    <n v="1"/>
    <n v="1"/>
    <n v="5648853.9289378757"/>
    <n v="3489155.7601300548"/>
    <n v="1998708.6584188"/>
  </r>
  <r>
    <x v="2905"/>
    <x v="2905"/>
    <n v="3876303936.2759109"/>
    <n v="74840815.375601515"/>
    <n v="13675345"/>
    <n v="0"/>
    <n v="0"/>
    <n v="2904"/>
    <n v="6851000"/>
    <n v="9058000"/>
    <n v="2904"/>
    <n v="0"/>
    <n v="0"/>
    <n v="0.44664591803512771"/>
    <n v="0.50085488161710456"/>
    <n v="0"/>
    <n v="0"/>
    <n v="1"/>
    <n v="1"/>
    <n v="9229690.6930878609"/>
    <n v="4812967.5515743159"/>
    <n v="7582793.6047100471"/>
  </r>
  <r>
    <x v="2906"/>
    <x v="2906"/>
    <n v="3876304058.622261"/>
    <n v="74840815.375601515"/>
    <n v="5038285"/>
    <n v="0"/>
    <n v="0"/>
    <n v="2905"/>
    <n v="6636000"/>
    <n v="8450000"/>
    <n v="2905"/>
    <n v="0"/>
    <n v="0"/>
    <n v="0.44663941364307641"/>
    <n v="0.50085835644014742"/>
    <n v="0"/>
    <n v="0"/>
    <n v="1"/>
    <n v="1"/>
    <n v="5449672.7328011291"/>
    <n v="2817322.7713546171"/>
    <n v="8435395.6034132019"/>
  </r>
  <r>
    <x v="2907"/>
    <x v="2907"/>
    <n v="3876303918.0209479"/>
    <n v="74840815.375601515"/>
    <n v="1439510"/>
    <n v="0"/>
    <n v="0"/>
    <n v="2906"/>
    <n v="6128000"/>
    <n v="7629000"/>
    <n v="2906"/>
    <n v="0"/>
    <n v="0"/>
    <n v="0.44661269227725442"/>
    <n v="0.50085646048840304"/>
    <n v="0"/>
    <n v="0"/>
    <n v="1"/>
    <n v="1"/>
    <n v="4600151.1398314293"/>
    <n v="2500000"/>
    <n v="7316691.3380464641"/>
  </r>
  <r>
    <x v="2908"/>
    <x v="2908"/>
    <n v="3876303540.7669001"/>
    <n v="74840815.375601515"/>
    <n v="0"/>
    <n v="0"/>
    <n v="0"/>
    <n v="2907"/>
    <n v="5821000"/>
    <n v="6949000"/>
    <n v="2907"/>
    <n v="0"/>
    <n v="0"/>
    <n v="0.44659078061173912"/>
    <n v="0.50085698198974982"/>
    <n v="0"/>
    <n v="0"/>
    <n v="1"/>
    <n v="1"/>
    <n v="4534105.5887250956"/>
    <n v="2500000"/>
    <n v="5404757.0801980756"/>
  </r>
  <r>
    <x v="2909"/>
    <x v="2909"/>
    <n v="3876302950.5255342"/>
    <n v="74840815.375601515"/>
    <n v="-600000"/>
    <n v="0"/>
    <n v="0"/>
    <n v="2908"/>
    <n v="5770000"/>
    <n v="6687000"/>
    <n v="2908"/>
    <n v="0"/>
    <n v="0"/>
    <n v="0.44657460587447911"/>
    <n v="0.50086258802736516"/>
    <n v="0"/>
    <n v="0"/>
    <n v="1"/>
    <n v="1"/>
    <n v="4448193.0448057856"/>
    <n v="2500000"/>
    <n v="3492058.827873501"/>
  </r>
  <r>
    <x v="2910"/>
    <x v="2910"/>
    <n v="3876302168.5957122"/>
    <n v="74840815.375601515"/>
    <n v="-1194000.00013411"/>
    <n v="0"/>
    <n v="0"/>
    <n v="2909"/>
    <n v="5664000"/>
    <n v="6567000"/>
    <n v="2909"/>
    <n v="0"/>
    <n v="0"/>
    <n v="0.44655936813660119"/>
    <n v="0.50086988651352882"/>
    <n v="0"/>
    <n v="0"/>
    <n v="1"/>
    <n v="1"/>
    <n v="4367427.2385191265"/>
    <n v="2500000"/>
    <n v="1579985.8125097649"/>
  </r>
  <r>
    <x v="2911"/>
    <x v="2911"/>
    <n v="3876301214.1463938"/>
    <n v="74840815.375601515"/>
    <n v="-1782060.0003996489"/>
    <n v="0"/>
    <n v="0"/>
    <n v="2910"/>
    <n v="5811000"/>
    <n v="6496000"/>
    <n v="2910"/>
    <n v="0"/>
    <n v="0"/>
    <n v="0.44654606262421459"/>
    <n v="0.50087782231821576"/>
    <n v="0"/>
    <n v="0"/>
    <n v="1"/>
    <n v="1"/>
    <n v="4291499.8457595725"/>
    <n v="2500000"/>
    <n v="-335814.04526217841"/>
  </r>
  <r>
    <x v="2912"/>
    <x v="2912"/>
    <n v="3876300104.429637"/>
    <n v="74840815.375601515"/>
    <n v="3393800.5992060262"/>
    <n v="0"/>
    <n v="0"/>
    <n v="2911"/>
    <n v="5670000"/>
    <n v="6290000"/>
    <n v="2911"/>
    <n v="0"/>
    <n v="0"/>
    <n v="0.44653007293626029"/>
    <n v="0.50088604398223457"/>
    <n v="0"/>
    <n v="0"/>
    <n v="1"/>
    <n v="1"/>
    <n v="5049449.2052638987"/>
    <n v="3171324.2627676558"/>
    <n v="919244.09511538316"/>
  </r>
  <r>
    <x v="2913"/>
    <x v="2913"/>
    <n v="3876298854.9722791"/>
    <n v="74840815.375601515"/>
    <n v="0"/>
    <n v="0"/>
    <n v="0"/>
    <n v="2912"/>
    <n v="6084000"/>
    <n v="7827000"/>
    <n v="2912"/>
    <n v="0"/>
    <n v="0"/>
    <n v="0.44652427703698161"/>
    <n v="0.50089772880003081"/>
    <n v="0"/>
    <n v="0"/>
    <n v="1"/>
    <n v="1"/>
    <n v="4209184.8822034393"/>
    <n v="2500000"/>
    <n v="-988115.19908032636"/>
  </r>
  <r>
    <x v="2914"/>
    <x v="2914"/>
    <n v="3876297479.7484641"/>
    <n v="74840815.375601515"/>
    <n v="24591425"/>
    <n v="0"/>
    <n v="0"/>
    <n v="2913"/>
    <n v="6903000"/>
    <n v="8937000"/>
    <n v="2913"/>
    <n v="0"/>
    <n v="0"/>
    <n v="0.44650320000549831"/>
    <n v="0.50089456649667385"/>
    <n v="0"/>
    <n v="0"/>
    <n v="1"/>
    <n v="1"/>
    <n v="14098558.64012517"/>
    <n v="7563336.9923185334"/>
    <n v="10910453.45268962"/>
  </r>
  <r>
    <x v="2915"/>
    <x v="2915"/>
    <n v="3876295991.3349152"/>
    <n v="74889462.204928026"/>
    <n v="2476493.2711212039"/>
    <n v="0"/>
    <n v="0"/>
    <n v="2914"/>
    <n v="6261000"/>
    <n v="7508000"/>
    <n v="2914"/>
    <n v="0"/>
    <n v="0"/>
    <n v="0.44650399383342082"/>
    <n v="0.50087779196612781"/>
    <n v="0"/>
    <n v="0"/>
    <n v="1"/>
    <n v="1"/>
    <n v="4487252.8231030032"/>
    <n v="2500000"/>
    <n v="8858844.2135976683"/>
  </r>
  <r>
    <x v="2916"/>
    <x v="2916"/>
    <n v="3876294401.050674"/>
    <n v="74840815.375601515"/>
    <n v="0"/>
    <n v="0"/>
    <n v="0"/>
    <n v="2915"/>
    <n v="5805000"/>
    <n v="6675000"/>
    <n v="2915"/>
    <n v="0"/>
    <n v="0"/>
    <n v="0.44647954724265199"/>
    <n v="0.50087877054552665"/>
    <n v="0"/>
    <n v="0"/>
    <n v="1"/>
    <n v="1"/>
    <n v="4445132.4765914427"/>
    <n v="2500000"/>
    <n v="6952842.7375760246"/>
  </r>
  <r>
    <x v="2917"/>
    <x v="2917"/>
    <n v="3876292719.0828729"/>
    <n v="74840815.375601515"/>
    <n v="-600000"/>
    <n v="0"/>
    <n v="0"/>
    <n v="2916"/>
    <n v="5975000"/>
    <n v="7267000"/>
    <n v="2916"/>
    <n v="0"/>
    <n v="0"/>
    <n v="0.44646366925678549"/>
    <n v="0.50088614834328693"/>
    <n v="0"/>
    <n v="0"/>
    <n v="1"/>
    <n v="1"/>
    <n v="4364550.0188693535"/>
    <n v="2500000"/>
    <n v="5038276.4624559171"/>
  </r>
  <r>
    <x v="2918"/>
    <x v="2918"/>
    <n v="3876290954.5999231"/>
    <n v="74840815.375601515"/>
    <n v="39112279.99986589"/>
    <n v="0"/>
    <n v="0"/>
    <n v="2917"/>
    <n v="18538000"/>
    <n v="25465000"/>
    <n v="2917"/>
    <n v="0"/>
    <n v="0"/>
    <n v="0.44644464077425972"/>
    <n v="0.50088853681326651"/>
    <n v="0"/>
    <n v="0"/>
    <n v="1"/>
    <n v="1"/>
    <n v="22593657.680262569"/>
    <n v="12669151.48281011"/>
    <n v="25198502.229384251"/>
  </r>
  <r>
    <x v="2919"/>
    <x v="2919"/>
    <n v="3876289115.8533888"/>
    <n v="75792364.147218093"/>
    <n v="18733050.46010343"/>
    <n v="0"/>
    <n v="0"/>
    <n v="2918"/>
    <n v="14461000"/>
    <n v="17801000"/>
    <n v="2918"/>
    <n v="0"/>
    <n v="0"/>
    <n v="0.44649572723260278"/>
    <n v="0.50095125328575052"/>
    <n v="0"/>
    <n v="0"/>
    <n v="1"/>
    <n v="1"/>
    <n v="13020703.87060323"/>
    <n v="7071807.3994780146"/>
    <n v="27171031.062014941"/>
  </r>
  <r>
    <x v="2920"/>
    <x v="2920"/>
    <n v="3876287210.2696738"/>
    <n v="75917013.785670519"/>
    <n v="4455152.0259114495"/>
    <n v="0"/>
    <n v="0"/>
    <n v="2919"/>
    <n v="10641000"/>
    <n v="13314000"/>
    <n v="2919"/>
    <n v="0"/>
    <n v="0"/>
    <n v="0.44643086914802937"/>
    <n v="0.50094626408192777"/>
    <n v="0"/>
    <n v="0"/>
    <n v="1"/>
    <n v="1"/>
    <n v="8320312.4096089052"/>
    <n v="5356078.7827698933"/>
    <n v="24043234.990008309"/>
  </r>
  <r>
    <x v="2921"/>
    <x v="2921"/>
    <n v="3876285244.5325379"/>
    <n v="75719359.564815074"/>
    <n v="0"/>
    <n v="0"/>
    <n v="0"/>
    <n v="2920"/>
    <n v="8314000"/>
    <n v="10758000"/>
    <n v="2920"/>
    <n v="0"/>
    <n v="0"/>
    <n v="0.44638196566754912"/>
    <n v="0.50092762073426145"/>
    <n v="0"/>
    <n v="0"/>
    <n v="1"/>
    <n v="1"/>
    <n v="6426108.4292664872"/>
    <n v="3901166.2965185968"/>
    <n v="19533988.482489061"/>
  </r>
  <r>
    <x v="2922"/>
    <x v="2922"/>
    <n v="3876283224.6573601"/>
    <n v="75434407.609965593"/>
    <n v="-600000"/>
    <n v="0"/>
    <n v="0"/>
    <n v="2921"/>
    <n v="7480000"/>
    <n v="9438000"/>
    <n v="2921"/>
    <n v="0"/>
    <n v="0"/>
    <n v="0.44634303632777639"/>
    <n v="0.50091380791747353"/>
    <n v="0"/>
    <n v="0"/>
    <n v="1"/>
    <n v="1"/>
    <n v="5616357.5960067967"/>
    <n v="3206732.408414145"/>
    <n v="15860188.053114589"/>
  </r>
  <r>
    <x v="2923"/>
    <x v="2923"/>
    <n v="3876281156.0579758"/>
    <n v="75202249.839852229"/>
    <n v="-1194000.00013411"/>
    <n v="0"/>
    <n v="0"/>
    <n v="2922"/>
    <n v="7340000"/>
    <n v="8657000"/>
    <n v="2922"/>
    <n v="0"/>
    <n v="0"/>
    <n v="0.44630696252886021"/>
    <n v="0.50090521042694558"/>
    <n v="0"/>
    <n v="0"/>
    <n v="1"/>
    <n v="1"/>
    <n v="4901876.9859411512"/>
    <n v="2600660.4850092581"/>
    <n v="12874119.885986909"/>
  </r>
  <r>
    <x v="2924"/>
    <x v="2924"/>
    <n v="3876279043.6068358"/>
    <n v="75013551.803469002"/>
    <n v="-1782060.0003996489"/>
    <n v="0"/>
    <n v="0"/>
    <n v="2923"/>
    <n v="7046000"/>
    <n v="8487000"/>
    <n v="2923"/>
    <n v="0"/>
    <n v="0"/>
    <n v="0.44626270648861099"/>
    <n v="0.50089882037417877"/>
    <n v="0"/>
    <n v="0"/>
    <n v="1"/>
    <n v="1"/>
    <n v="4699302.2217451734"/>
    <n v="2500000"/>
    <n v="10446377.62449054"/>
  </r>
  <r>
    <x v="2925"/>
    <x v="2925"/>
    <n v="3876276891.6891432"/>
    <n v="74860135.949593961"/>
    <n v="-2364239.4007939738"/>
    <n v="0"/>
    <n v="0"/>
    <n v="2924"/>
    <n v="6779000"/>
    <n v="7917000"/>
    <n v="2924"/>
    <n v="0"/>
    <n v="0"/>
    <n v="0.44622265312145698"/>
    <n v="0.50089269897451039"/>
    <n v="0"/>
    <n v="0"/>
    <n v="1"/>
    <n v="1"/>
    <n v="4603493.2914640494"/>
    <n v="2500000"/>
    <n v="8485824.7633671854"/>
  </r>
  <r>
    <x v="2926"/>
    <x v="2926"/>
    <n v="3876274704.2515769"/>
    <n v="74840815.375601515"/>
    <n v="-2940597.0073144832"/>
    <n v="0"/>
    <n v="0"/>
    <n v="2925"/>
    <n v="6522000"/>
    <n v="7528000"/>
    <n v="2925"/>
    <n v="0"/>
    <n v="0"/>
    <n v="0.4461880351786135"/>
    <n v="0.50089087372120433"/>
    <n v="0"/>
    <n v="0"/>
    <n v="1"/>
    <n v="1"/>
    <n v="4513423.9587379145"/>
    <n v="2500000"/>
    <n v="6573599.2433996499"/>
  </r>
  <r>
    <x v="2927"/>
    <x v="2927"/>
    <n v="3876272484.8461461"/>
    <n v="74840815.375601515"/>
    <n v="-3511191.0378986131"/>
    <n v="0"/>
    <n v="0"/>
    <n v="2926"/>
    <n v="6189000"/>
    <n v="7241000"/>
    <n v="2926"/>
    <n v="0"/>
    <n v="0"/>
    <n v="0.44615852893923907"/>
    <n v="0.50089181044375419"/>
    <n v="0"/>
    <n v="0"/>
    <n v="1"/>
    <n v="1"/>
    <n v="4428750.3831753032"/>
    <n v="2500000"/>
    <n v="4658100.5865059076"/>
  </r>
  <r>
    <x v="2928"/>
    <x v="2928"/>
    <n v="3876270236.6696548"/>
    <n v="74840815.375601515"/>
    <n v="-4076079.1283044401"/>
    <n v="0"/>
    <n v="0"/>
    <n v="2927"/>
    <n v="6196000"/>
    <n v="6986000"/>
    <n v="2927"/>
    <n v="0"/>
    <n v="0"/>
    <n v="0.44613547061925252"/>
    <n v="0.50089469232739026"/>
    <n v="0"/>
    <n v="0"/>
    <n v="1"/>
    <n v="1"/>
    <n v="4349149.3227304919"/>
    <n v="2500000"/>
    <n v="2754187.8594869552"/>
  </r>
  <r>
    <x v="2929"/>
    <x v="2929"/>
    <n v="3876267962.5992298"/>
    <n v="74840815.375601515"/>
    <n v="-4635318.3379324703"/>
    <n v="0"/>
    <n v="0"/>
    <n v="2928"/>
    <n v="6372000"/>
    <n v="6939000"/>
    <n v="2928"/>
    <n v="0"/>
    <n v="0"/>
    <n v="0.44611227914858981"/>
    <n v="0.50089928483883894"/>
    <n v="0"/>
    <n v="0"/>
    <n v="1"/>
    <n v="1"/>
    <n v="4274316.8997244127"/>
    <n v="2500000"/>
    <n v="840966.61847235402"/>
  </r>
  <r>
    <x v="2930"/>
    <x v="2930"/>
    <n v="3876265665.224277"/>
    <n v="74840815.375601515"/>
    <n v="1288829.8444107799"/>
    <n v="0"/>
    <n v="0"/>
    <n v="2929"/>
    <n v="11700000"/>
    <n v="12818000"/>
    <n v="2929"/>
    <n v="0"/>
    <n v="0"/>
    <n v="0.44608570273906512"/>
    <n v="0.50090394822680762"/>
    <n v="0"/>
    <n v="0"/>
    <n v="1"/>
    <n v="1"/>
    <n v="5034207.62501927"/>
    <n v="3330240.1842300599"/>
    <n v="2482353.0319395931"/>
  </r>
  <r>
    <x v="2931"/>
    <x v="2931"/>
    <n v="3876263346.8752661"/>
    <n v="74840815.375601515"/>
    <n v="29509955"/>
    <n v="0"/>
    <n v="0"/>
    <n v="2930"/>
    <n v="10930000"/>
    <n v="13820000"/>
    <n v="2930"/>
    <n v="0"/>
    <n v="0"/>
    <n v="0.4459596602860032"/>
    <n v="0.5008574270535735"/>
    <n v="0"/>
    <n v="0"/>
    <n v="1"/>
    <n v="1"/>
    <n v="16788051.315351121"/>
    <n v="9137853.1107242331"/>
    <n v="16729072.563161669"/>
  </r>
  <r>
    <x v="2932"/>
    <x v="2932"/>
    <n v="3876261009.6496139"/>
    <n v="75257157.093040437"/>
    <n v="5279537.4185182154"/>
    <n v="0"/>
    <n v="0"/>
    <n v="2931"/>
    <n v="8802000"/>
    <n v="10442000"/>
    <n v="2931"/>
    <n v="0"/>
    <n v="0"/>
    <n v="0.44596192826468251"/>
    <n v="0.50085180926518524"/>
    <n v="0"/>
    <n v="0"/>
    <n v="1"/>
    <n v="1"/>
    <n v="5393704.1950207669"/>
    <n v="2730427.3690376719"/>
    <n v="14378270.977578269"/>
  </r>
  <r>
    <x v="2933"/>
    <x v="2933"/>
    <n v="3876258655.4349971"/>
    <n v="75108603.336629406"/>
    <n v="0"/>
    <n v="0"/>
    <n v="0"/>
    <n v="2932"/>
    <n v="7692000"/>
    <n v="9225000"/>
    <n v="2932"/>
    <n v="0"/>
    <n v="0"/>
    <n v="0.44588866782877429"/>
    <n v="0.50083317250972081"/>
    <n v="0"/>
    <n v="0"/>
    <n v="1"/>
    <n v="1"/>
    <n v="4582562.315496536"/>
    <n v="2500000"/>
    <n v="11677463.370067241"/>
  </r>
  <r>
    <x v="2934"/>
    <x v="2934"/>
    <n v="3876256285.9303212"/>
    <n v="74937931.716404319"/>
    <n v="-600000"/>
    <n v="0"/>
    <n v="0"/>
    <n v="2933"/>
    <n v="7153000"/>
    <n v="8144000"/>
    <n v="2933"/>
    <n v="0"/>
    <n v="0"/>
    <n v="0.44583494159389497"/>
    <n v="0.50081966691986213"/>
    <n v="0"/>
    <n v="0"/>
    <n v="1"/>
    <n v="1"/>
    <n v="4493746.8886237908"/>
    <n v="2500000"/>
    <n v="9477601.5178653952"/>
  </r>
  <r>
    <x v="2935"/>
    <x v="2935"/>
    <n v="3876253902.6646018"/>
    <n v="74840815.375601515"/>
    <n v="-1194000.00013411"/>
    <n v="0"/>
    <n v="0"/>
    <n v="2934"/>
    <n v="6871000"/>
    <n v="7755000"/>
    <n v="2934"/>
    <n v="0"/>
    <n v="0"/>
    <n v="0.44579267832004782"/>
    <n v="0.50081532759273284"/>
    <n v="0"/>
    <n v="0"/>
    <n v="1"/>
    <n v="1"/>
    <n v="4410252.1015434749"/>
    <n v="2500000"/>
    <n v="7572191.5928503824"/>
  </r>
  <r>
    <x v="2936"/>
    <x v="2936"/>
    <n v="3876251507.0139532"/>
    <n v="74840815.375601515"/>
    <n v="-1782060.0003996489"/>
    <n v="0"/>
    <n v="0"/>
    <n v="2935"/>
    <n v="6674000"/>
    <n v="7469000"/>
    <n v="2935"/>
    <n v="0"/>
    <n v="0"/>
    <n v="0.44575620601501359"/>
    <n v="0.5008138714855479"/>
    <n v="0"/>
    <n v="0"/>
    <n v="1"/>
    <n v="1"/>
    <n v="4331759.212244234"/>
    <n v="2500000"/>
    <n v="5665478.268199414"/>
  </r>
  <r>
    <x v="2937"/>
    <x v="2937"/>
    <n v="3876249100.2168741"/>
    <n v="74840815.375601515"/>
    <n v="-2364239.4007939738"/>
    <n v="0"/>
    <n v="0"/>
    <n v="2936"/>
    <n v="6408000"/>
    <n v="7108000"/>
    <n v="2936"/>
    <n v="0"/>
    <n v="0"/>
    <n v="0.44572369514571242"/>
    <n v="0.50081443502888123"/>
    <n v="0"/>
    <n v="0"/>
    <n v="1"/>
    <n v="1"/>
    <n v="4257968.573499131"/>
    <n v="2500000"/>
    <n v="3755513.8199074478"/>
  </r>
  <r>
    <x v="2938"/>
    <x v="2938"/>
    <n v="3876246683.3880148"/>
    <n v="74840815.375601515"/>
    <n v="-2220842.0073144832"/>
    <n v="0"/>
    <n v="0"/>
    <n v="2937"/>
    <n v="6668000"/>
    <n v="7116000"/>
    <n v="2937"/>
    <n v="0"/>
    <n v="0"/>
    <n v="0.44569642336357768"/>
    <n v="0.50081765448405169"/>
    <n v="0"/>
    <n v="0"/>
    <n v="1"/>
    <n v="1"/>
    <n v="4188598.488959983"/>
    <n v="2500000"/>
    <n v="2238746.5436579091"/>
  </r>
  <r>
    <x v="2939"/>
    <x v="2939"/>
    <n v="3876244257.53056"/>
    <n v="74840815.375601515"/>
    <n v="-2078878.5877377349"/>
    <n v="0"/>
    <n v="0"/>
    <n v="2938"/>
    <n v="6474000"/>
    <n v="7045000"/>
    <n v="2938"/>
    <n v="0"/>
    <n v="0"/>
    <n v="0.44566403263856352"/>
    <n v="0.50082049849102661"/>
    <n v="0"/>
    <n v="0"/>
    <n v="1"/>
    <n v="1"/>
    <n v="4123384.1377793211"/>
    <n v="2500000"/>
    <n v="720204.66045398335"/>
  </r>
  <r>
    <x v="2940"/>
    <x v="2940"/>
    <n v="3876241823.5473738"/>
    <n v="74840815.375601515"/>
    <n v="-1938334.8023250231"/>
    <n v="0"/>
    <n v="0"/>
    <n v="2939"/>
    <n v="6296000"/>
    <n v="6852000"/>
    <n v="2939"/>
    <n v="0"/>
    <n v="0"/>
    <n v="0.44563547339273091"/>
    <n v="0.50082364134118207"/>
    <n v="0"/>
    <n v="0"/>
    <n v="1"/>
    <n v="1"/>
    <n v="4062076.563654704"/>
    <n v="2500000"/>
    <n v="-793034.88598957821"/>
  </r>
  <r>
    <x v="2941"/>
    <x v="2941"/>
    <n v="3876239382.2510352"/>
    <n v="74840815.375601515"/>
    <n v="-2518951.4547350248"/>
    <n v="0"/>
    <n v="0"/>
    <n v="2940"/>
    <n v="6308000"/>
    <n v="6534000"/>
    <n v="2940"/>
    <n v="0"/>
    <n v="0"/>
    <n v="0.44561037065299969"/>
    <n v="0.50082812548496525"/>
    <n v="0"/>
    <n v="0"/>
    <n v="1"/>
    <n v="1"/>
    <n v="4004441.7244360652"/>
    <n v="2500000"/>
    <n v="-2685104.5373069388"/>
  </r>
  <r>
    <x v="2942"/>
    <x v="2942"/>
    <n v="3876236934.3728628"/>
    <n v="74840815.375601515"/>
    <n v="-3093761.9407507041"/>
    <n v="0"/>
    <n v="0"/>
    <n v="2941"/>
    <n v="6325000"/>
    <n v="6652000"/>
    <n v="2941"/>
    <n v="0"/>
    <n v="0"/>
    <n v="0.44558503702488361"/>
    <n v="0.50083499450439106"/>
    <n v="0"/>
    <n v="0"/>
    <n v="1"/>
    <n v="1"/>
    <n v="3950259.5986679429"/>
    <n v="2500000"/>
    <n v="-4558253.4925340377"/>
  </r>
  <r>
    <x v="2943"/>
    <x v="2943"/>
    <n v="3876234480.571044"/>
    <n v="74840815.375601515"/>
    <n v="-2223314.3220347068"/>
    <n v="0"/>
    <n v="0"/>
    <n v="2942"/>
    <n v="6296000"/>
    <n v="6745000"/>
    <n v="2942"/>
    <n v="0"/>
    <n v="0"/>
    <n v="0.44555937572229409"/>
    <n v="0.50084067080064054"/>
    <n v="0"/>
    <n v="0"/>
    <n v="1"/>
    <n v="1"/>
    <n v="3899323.345655838"/>
    <n v="2500000"/>
    <n v="-5624745.9586275462"/>
  </r>
  <r>
    <x v="2944"/>
    <x v="2944"/>
    <n v="3876232021.4379492"/>
    <n v="74840815.375601515"/>
    <n v="-2081326.179311309"/>
    <n v="0"/>
    <n v="0"/>
    <n v="2943"/>
    <n v="6112000"/>
    <n v="6385000"/>
    <n v="2943"/>
    <n v="0"/>
    <n v="0"/>
    <n v="0.44553427399343309"/>
    <n v="0.50084534633723099"/>
    <n v="0"/>
    <n v="0"/>
    <n v="1"/>
    <n v="1"/>
    <n v="3851438.5158502208"/>
    <n v="2500000"/>
    <n v="-7074536.0002985001"/>
  </r>
  <r>
    <x v="2945"/>
    <x v="2945"/>
    <n v="3876229557.5067072"/>
    <n v="74840815.375601515"/>
    <n v="-2660512.917983409"/>
    <n v="0"/>
    <n v="0"/>
    <n v="2944"/>
    <n v="6130000"/>
    <n v="6406000"/>
    <n v="2944"/>
    <n v="0"/>
    <n v="0"/>
    <n v="0.44551268594882998"/>
    <n v="0.50085284258943386"/>
    <n v="0"/>
    <n v="0"/>
    <n v="1"/>
    <n v="1"/>
    <n v="3806422.308533831"/>
    <n v="2500000"/>
    <n v="-8903790.6418767981"/>
  </r>
  <r>
    <x v="2946"/>
    <x v="2946"/>
    <n v="3876227089.2571359"/>
    <n v="74840815.375601515"/>
    <n v="-2514152.789398246"/>
    <n v="0"/>
    <n v="0"/>
    <n v="2945"/>
    <n v="5475000"/>
    <n v="6098000"/>
    <n v="2945"/>
    <n v="0"/>
    <n v="0"/>
    <n v="0.44549075722242892"/>
    <n v="0.5008599853760447"/>
    <n v="0"/>
    <n v="0"/>
    <n v="1"/>
    <n v="1"/>
    <n v="3764102.8739784951"/>
    <n v="2500000"/>
    <n v="-10320790.23744818"/>
  </r>
  <r>
    <x v="2947"/>
    <x v="2947"/>
    <n v="3876224617.1210709"/>
    <n v="74840815.375601515"/>
    <n v="-3089011.2620662199"/>
    <n v="0"/>
    <n v="0"/>
    <n v="2946"/>
    <n v="5288000"/>
    <n v="5501000"/>
    <n v="2946"/>
    <n v="0"/>
    <n v="0"/>
    <n v="0.44548086674568999"/>
    <n v="0.50086951837143356"/>
    <n v="0"/>
    <n v="0"/>
    <n v="1"/>
    <n v="1"/>
    <n v="3724318.6574074272"/>
    <n v="2500000"/>
    <n v="-12117582.337380581"/>
  </r>
  <r>
    <x v="2948"/>
    <x v="2948"/>
    <n v="3876222141.487164"/>
    <n v="74840815.375601515"/>
    <n v="-3658121.1501360061"/>
    <n v="0"/>
    <n v="0"/>
    <n v="2947"/>
    <n v="5278000"/>
    <n v="5418000"/>
    <n v="2947"/>
    <n v="0"/>
    <n v="0"/>
    <n v="0.44547427292980651"/>
    <n v="0.50088369935224408"/>
    <n v="0"/>
    <n v="0"/>
    <n v="1"/>
    <n v="1"/>
    <n v="3686917.7822585879"/>
    <n v="2500000"/>
    <n v="-13896406.51671526"/>
  </r>
  <r>
    <x v="2949"/>
    <x v="2949"/>
    <n v="3876219662.7052031"/>
    <n v="74840815.375601515"/>
    <n v="-4221539.9394522998"/>
    <n v="0"/>
    <n v="0"/>
    <n v="2948"/>
    <n v="5240000"/>
    <n v="5361000"/>
    <n v="2948"/>
    <n v="0"/>
    <n v="0"/>
    <n v="0.445467853845812"/>
    <n v="0.5008984251343167"/>
    <n v="0"/>
    <n v="0"/>
    <n v="1"/>
    <n v="1"/>
    <n v="3651757.4703947031"/>
    <n v="2500000"/>
    <n v="-15657442.4546542"/>
  </r>
  <r>
    <x v="2950"/>
    <x v="2950"/>
    <n v="3876217181.089993"/>
    <n v="74840815.375601515"/>
    <n v="-4059569.5410013651"/>
    <n v="0"/>
    <n v="0"/>
    <n v="2949"/>
    <n v="5420000"/>
    <n v="5391000"/>
    <n v="2949"/>
    <n v="0"/>
    <n v="0"/>
    <n v="0.44546209650837798"/>
    <n v="0.50091350098465703"/>
    <n v="0"/>
    <n v="0"/>
    <n v="1"/>
    <n v="1"/>
    <n v="3618703.497046595"/>
    <n v="2500000"/>
    <n v="-17006905.533607371"/>
  </r>
  <r>
    <x v="2951"/>
    <x v="2951"/>
    <n v="3876214696.924861"/>
    <n v="74840815.375601515"/>
    <n v="-4618973.8464987352"/>
    <n v="0"/>
    <n v="0"/>
    <n v="2950"/>
    <n v="5521000"/>
    <n v="5897000"/>
    <n v="2950"/>
    <n v="0"/>
    <n v="0"/>
    <n v="0.4454531830202032"/>
    <n v="0.50092825193677903"/>
    <n v="0"/>
    <n v="0"/>
    <n v="1"/>
    <n v="1"/>
    <n v="3587629.6784090628"/>
    <n v="2500000"/>
    <n v="-18736836.482072629"/>
  </r>
  <r>
    <x v="2952"/>
    <x v="2952"/>
    <n v="3876212210.4648018"/>
    <n v="74840815.375601515"/>
    <n v="7782805.8909338303"/>
    <n v="0"/>
    <n v="0"/>
    <n v="2951"/>
    <n v="6100000"/>
    <n v="6873000"/>
    <n v="2951"/>
    <n v="0"/>
    <n v="0"/>
    <n v="0.44544247345326771"/>
    <n v="0.50093880882744779"/>
    <n v="0"/>
    <n v="0"/>
    <n v="1"/>
    <n v="1"/>
    <n v="6957896.9475795832"/>
    <n v="4761193.1514242301"/>
    <n v="-13358143.121439921"/>
  </r>
  <r>
    <x v="2953"/>
    <x v="2953"/>
    <n v="3876209721.9393091"/>
    <n v="74840815.375601515"/>
    <n v="719755"/>
    <n v="0"/>
    <n v="0"/>
    <n v="2952"/>
    <n v="5595000"/>
    <n v="6204000"/>
    <n v="2952"/>
    <n v="0"/>
    <n v="0"/>
    <n v="0.44544345718771761"/>
    <n v="0.5009492007080516"/>
    <n v="0"/>
    <n v="0"/>
    <n v="1"/>
    <n v="1"/>
    <n v="3659758.7874563131"/>
    <n v="2500000"/>
    <n v="-14730599.193211289"/>
  </r>
  <r>
    <x v="2954"/>
    <x v="2954"/>
    <n v="3876207231.5549269"/>
    <n v="74840815.375601515"/>
    <n v="-247320.04983912219"/>
    <n v="0"/>
    <n v="0"/>
    <n v="2953"/>
    <n v="5492000"/>
    <n v="5460000"/>
    <n v="2953"/>
    <n v="0"/>
    <n v="0"/>
    <n v="0.44543142033524458"/>
    <n v="0.50095745518470247"/>
    <n v="0"/>
    <n v="0"/>
    <n v="1"/>
    <n v="1"/>
    <n v="3638137.2637078748"/>
    <n v="2500000"/>
    <n v="-16483293.20457173"/>
  </r>
  <r>
    <x v="2955"/>
    <x v="2955"/>
    <n v="3876204739.4975448"/>
    <n v="74840815.375601515"/>
    <n v="-844846.84939601133"/>
    <n v="0"/>
    <n v="0"/>
    <n v="2954"/>
    <n v="5333000"/>
    <n v="5558000"/>
    <n v="2954"/>
    <n v="0"/>
    <n v="0"/>
    <n v="0.44542122906693382"/>
    <n v="0.50097171279054997"/>
    <n v="0"/>
    <n v="0"/>
    <n v="1"/>
    <n v="1"/>
    <n v="3605899.2320968141"/>
    <n v="2500000"/>
    <n v="-18218460.276210312"/>
  </r>
  <r>
    <x v="2956"/>
    <x v="2956"/>
    <n v="3876202245.9344668"/>
    <n v="74840815.375601515"/>
    <n v="-1436398.381090889"/>
    <n v="0"/>
    <n v="0"/>
    <n v="2955"/>
    <n v="5163000"/>
    <n v="5221000"/>
    <n v="2955"/>
    <n v="0"/>
    <n v="0"/>
    <n v="0.44541384946335039"/>
    <n v="0.50098509568629956"/>
    <n v="0"/>
    <n v="0"/>
    <n v="1"/>
    <n v="1"/>
    <n v="3575592.474813411"/>
    <n v="2500000"/>
    <n v="-19936275.67752035"/>
  </r>
  <r>
    <x v="2957"/>
    <x v="2957"/>
    <n v="3876199751.0162601"/>
    <n v="74840815.375601515"/>
    <n v="-2022034.397601041"/>
    <n v="0"/>
    <n v="0"/>
    <n v="2956"/>
    <n v="5180000"/>
    <n v="5372000"/>
    <n v="2956"/>
    <n v="0"/>
    <n v="0"/>
    <n v="0.44540942609066558"/>
    <n v="0.50100106073336836"/>
    <n v="0"/>
    <n v="0"/>
    <n v="1"/>
    <n v="1"/>
    <n v="3547101.2955715652"/>
    <n v="2500000"/>
    <n v="-21636912.92520126"/>
  </r>
  <r>
    <x v="2958"/>
    <x v="2958"/>
    <n v="3876197254.8784399"/>
    <n v="74840815.375601515"/>
    <n v="-2601814.0540769901"/>
    <n v="0"/>
    <n v="0"/>
    <n v="2957"/>
    <n v="7921000"/>
    <n v="9104000"/>
    <n v="2957"/>
    <n v="0"/>
    <n v="0"/>
    <n v="0.44540470959606571"/>
    <n v="0.50101575743656368"/>
    <n v="0"/>
    <n v="0"/>
    <n v="1"/>
    <n v="1"/>
    <n v="3520316.929068733"/>
    <n v="2500000"/>
    <n v="-23320543.800785471"/>
  </r>
  <r>
    <x v="2959"/>
    <x v="2959"/>
    <n v="3876194757.6429682"/>
    <n v="74840815.375601515"/>
    <n v="31372444.08588222"/>
    <n v="0"/>
    <n v="0"/>
    <n v="2958"/>
    <n v="7799000"/>
    <n v="9316000"/>
    <n v="2958"/>
    <n v="0"/>
    <n v="0"/>
    <n v="0.44534597080117372"/>
    <n v="0.50099510966615091"/>
    <n v="0"/>
    <n v="0"/>
    <n v="1"/>
    <n v="1"/>
    <n v="16930106.89859812"/>
    <n v="9527947.6462698989"/>
    <n v="-6077138.3679901622"/>
  </r>
  <r>
    <x v="2960"/>
    <x v="2960"/>
    <n v="3876192259.41961"/>
    <n v="74840815.375601515"/>
    <n v="5064765.9877708927"/>
    <n v="0"/>
    <n v="0"/>
    <n v="2959"/>
    <n v="6516000"/>
    <n v="7248000"/>
    <n v="2959"/>
    <n v="0"/>
    <n v="0"/>
    <n v="0.44534011219572017"/>
    <n v="0.50095333798207853"/>
    <n v="0"/>
    <n v="0"/>
    <n v="1"/>
    <n v="1"/>
    <n v="4521885.9451610651"/>
    <n v="2500000"/>
    <n v="-7522404.4856686071"/>
  </r>
  <r>
    <x v="2961"/>
    <x v="2961"/>
    <n v="3876189760.3071561"/>
    <n v="74840815.375601515"/>
    <n v="0"/>
    <n v="0"/>
    <n v="0"/>
    <n v="2960"/>
    <n v="5897000"/>
    <n v="6497000"/>
    <n v="2960"/>
    <n v="0"/>
    <n v="0"/>
    <n v="0.44531073752593492"/>
    <n v="0.50095655849462151"/>
    <n v="0"/>
    <n v="0"/>
    <n v="1"/>
    <n v="1"/>
    <n v="4021136.068948858"/>
    <n v="2500000"/>
    <n v="-9347180.4424933102"/>
  </r>
  <r>
    <x v="2962"/>
    <x v="2962"/>
    <n v="3876187260.394516"/>
    <n v="74840815.375601515"/>
    <n v="5877795"/>
    <n v="0"/>
    <n v="0"/>
    <n v="2961"/>
    <n v="6296000"/>
    <n v="7346000"/>
    <n v="2961"/>
    <n v="0"/>
    <n v="0"/>
    <n v="0.44529318398991791"/>
    <n v="0.50096378619215876"/>
    <n v="0"/>
    <n v="0"/>
    <n v="1"/>
    <n v="1"/>
    <n v="5507418.5276856562"/>
    <n v="3328661.6588042062"/>
    <n v="-7608046.1401576344"/>
  </r>
  <r>
    <x v="2963"/>
    <x v="2963"/>
    <n v="3876184759.7617068"/>
    <n v="74840815.375601515"/>
    <n v="5038285"/>
    <n v="0"/>
    <n v="0"/>
    <n v="2962"/>
    <n v="5978000"/>
    <n v="6791000"/>
    <n v="2962"/>
    <n v="0"/>
    <n v="0"/>
    <n v="0.445279300642202"/>
    <n v="0.50096976934263693"/>
    <n v="0"/>
    <n v="0"/>
    <n v="1"/>
    <n v="1"/>
    <n v="4953381.5922867972"/>
    <n v="2916729.1950142812"/>
    <n v="-6674228.180456589"/>
  </r>
  <r>
    <x v="2964"/>
    <x v="2964"/>
    <n v="3876182258.4807491"/>
    <n v="74840815.375601515"/>
    <n v="5038285.0000000009"/>
    <n v="0"/>
    <n v="0"/>
    <n v="2963"/>
    <n v="5659000"/>
    <n v="6302000"/>
    <n v="2963"/>
    <n v="0"/>
    <n v="0"/>
    <n v="0.44526569091227552"/>
    <n v="0.50097789103001833"/>
    <n v="0"/>
    <n v="0"/>
    <n v="1"/>
    <n v="1"/>
    <n v="5009755.6748694722"/>
    <n v="2944316.9942773082"/>
    <n v="-5749748.4001438292"/>
  </r>
  <r>
    <x v="2965"/>
    <x v="2965"/>
    <n v="3876179756.616456"/>
    <n v="74840815.375601515"/>
    <n v="1439510"/>
    <n v="0"/>
    <n v="0"/>
    <n v="2964"/>
    <n v="5530000"/>
    <n v="5973000"/>
    <n v="2964"/>
    <n v="0"/>
    <n v="0"/>
    <n v="0.44525772199532632"/>
    <n v="0.50098940636894551"/>
    <n v="0"/>
    <n v="0"/>
    <n v="1"/>
    <n v="1"/>
    <n v="4067201.6472147568"/>
    <n v="2500000"/>
    <n v="-6804325.9174275603"/>
  </r>
  <r>
    <x v="2966"/>
    <x v="2966"/>
    <n v="3876177254.2271619"/>
    <n v="74840815.375601515"/>
    <n v="5038285"/>
    <n v="0"/>
    <n v="0"/>
    <n v="2965"/>
    <n v="5474000"/>
    <n v="5839000"/>
    <n v="2965"/>
    <n v="0"/>
    <n v="0"/>
    <n v="0.44524685567180988"/>
    <n v="0.50100091040884198"/>
    <n v="0"/>
    <n v="0"/>
    <n v="1"/>
    <n v="1"/>
    <n v="5054189.4976845719"/>
    <n v="2995807.327005642"/>
    <n v="-5878545.1597741703"/>
  </r>
  <r>
    <x v="2967"/>
    <x v="2967"/>
    <n v="3876174751.3653679"/>
    <n v="74840815.375601515"/>
    <n v="0"/>
    <n v="0"/>
    <n v="0"/>
    <n v="2966"/>
    <n v="5234000"/>
    <n v="5679000"/>
    <n v="2966"/>
    <n v="0"/>
    <n v="0"/>
    <n v="0.44524239598502158"/>
    <n v="0.50101537396769169"/>
    <n v="0"/>
    <n v="0"/>
    <n v="1"/>
    <n v="1"/>
    <n v="4060567.8695763322"/>
    <n v="2500000"/>
    <n v="-7719759.7094903858"/>
  </r>
  <r>
    <x v="2968"/>
    <x v="2968"/>
    <n v="3876172248.0783238"/>
    <n v="74840815.375601515"/>
    <n v="-600000"/>
    <n v="0"/>
    <n v="0"/>
    <n v="2967"/>
    <n v="5158000"/>
    <n v="5382000"/>
    <n v="2967"/>
    <n v="0"/>
    <n v="0"/>
    <n v="0.44523674778804689"/>
    <n v="0.50102906937668479"/>
    <n v="0"/>
    <n v="0"/>
    <n v="1"/>
    <n v="1"/>
    <n v="4003023.4112524381"/>
    <n v="2500000"/>
    <n v="-9542562.1141209826"/>
  </r>
  <r>
    <x v="2969"/>
    <x v="2969"/>
    <n v="3876169744.4085541"/>
    <n v="74840815.375601515"/>
    <n v="-1194000.00013411"/>
    <n v="0"/>
    <n v="0"/>
    <n v="2968"/>
    <n v="5163000"/>
    <n v="5378000"/>
    <n v="2968"/>
    <n v="0"/>
    <n v="0"/>
    <n v="0.44523241423834448"/>
    <n v="0.5010448111407565"/>
    <n v="0"/>
    <n v="0"/>
    <n v="1"/>
    <n v="1"/>
    <n v="3948926.2519572438"/>
    <n v="2500000"/>
    <n v="-11347136.4951127"/>
  </r>
  <r>
    <x v="2970"/>
    <x v="2970"/>
    <n v="3876167240.3943329"/>
    <n v="74840815.375601515"/>
    <n v="-1782060.0003996489"/>
    <n v="0"/>
    <n v="0"/>
    <n v="2969"/>
    <n v="6189000"/>
    <n v="6339000"/>
    <n v="2969"/>
    <n v="0"/>
    <n v="0"/>
    <n v="0.44522799468170871"/>
    <n v="0.50106046398667603"/>
    <n v="0"/>
    <n v="0"/>
    <n v="1"/>
    <n v="1"/>
    <n v="3898069.875356433"/>
    <n v="2500000"/>
    <n v="-13133665.13269786"/>
  </r>
  <r>
    <x v="2971"/>
    <x v="2971"/>
    <n v="3876164736.0701051"/>
    <n v="74840815.375601515"/>
    <n v="12030860.59920603"/>
    <n v="0"/>
    <n v="0"/>
    <n v="2970"/>
    <n v="6436000"/>
    <n v="7161000"/>
    <n v="2970"/>
    <n v="0"/>
    <n v="0"/>
    <n v="0.44520495332805332"/>
    <n v="0.50106850666813152"/>
    <n v="0"/>
    <n v="0"/>
    <n v="1"/>
    <n v="1"/>
    <n v="8515657.8107993565"/>
    <n v="5078310.0441584066"/>
    <n v="-7023078.4843064826"/>
  </r>
  <r>
    <x v="2972"/>
    <x v="2972"/>
    <n v="3876162231.4668698"/>
    <n v="74840815.375601515"/>
    <n v="0"/>
    <n v="0"/>
    <n v="0"/>
    <n v="2971"/>
    <n v="5789000"/>
    <n v="6141000"/>
    <n v="2971"/>
    <n v="0"/>
    <n v="0"/>
    <n v="0.44520444884801519"/>
    <n v="0.50107636277962475"/>
    <n v="0"/>
    <n v="0"/>
    <n v="1"/>
    <n v="1"/>
    <n v="4004422.5391505249"/>
    <n v="2500000"/>
    <n v="-8852847.7010331973"/>
  </r>
  <r>
    <x v="2973"/>
    <x v="2973"/>
    <n v="3876159726.6125312"/>
    <n v="74840815.375601515"/>
    <n v="-600000"/>
    <n v="0"/>
    <n v="0"/>
    <n v="2972"/>
    <n v="7201000"/>
    <n v="10132000"/>
    <n v="2972"/>
    <n v="0"/>
    <n v="0"/>
    <n v="0.44518889100378711"/>
    <n v="0.50108636614242974"/>
    <n v="0"/>
    <n v="0"/>
    <n v="1"/>
    <n v="1"/>
    <n v="3950241.562709691"/>
    <n v="2500000"/>
    <n v="-10664319.22600163"/>
  </r>
  <r>
    <x v="2974"/>
    <x v="2974"/>
    <n v="3876157221.532197"/>
    <n v="74840815.375601515"/>
    <n v="30475219.99986589"/>
    <n v="0"/>
    <n v="0"/>
    <n v="2973"/>
    <n v="7527000"/>
    <n v="9246000"/>
    <n v="2973"/>
    <n v="0"/>
    <n v="0"/>
    <n v="0.44514564602817991"/>
    <n v="0.50105836322068975"/>
    <n v="0"/>
    <n v="0"/>
    <n v="1"/>
    <n v="1"/>
    <n v="16497264.536070541"/>
    <n v="8891330.6397301201"/>
    <n v="4876673.9638747238"/>
  </r>
  <r>
    <x v="2975"/>
    <x v="2975"/>
    <n v="3876154716.2484689"/>
    <n v="74840815.375601515"/>
    <n v="4096470.8490910749"/>
    <n v="0"/>
    <n v="0"/>
    <n v="2974"/>
    <n v="6323000"/>
    <n v="7754000"/>
    <n v="2974"/>
    <n v="0"/>
    <n v="0"/>
    <n v="0.44514232583940921"/>
    <n v="0.50102091234306956"/>
    <n v="0"/>
    <n v="0"/>
    <n v="1"/>
    <n v="1"/>
    <n v="4670725.5944073265"/>
    <n v="2500000"/>
    <n v="2960787.8809302598"/>
  </r>
  <r>
    <x v="2976"/>
    <x v="2976"/>
    <n v="3876152210.7816849"/>
    <n v="74840815.375601515"/>
    <n v="35267995"/>
    <n v="0"/>
    <n v="0"/>
    <n v="2975"/>
    <n v="10847000"/>
    <n v="14098000"/>
    <n v="2975"/>
    <n v="0"/>
    <n v="0"/>
    <n v="0.4451167151774299"/>
    <n v="0.50102075321157358"/>
    <n v="0"/>
    <n v="0"/>
    <n v="1"/>
    <n v="1"/>
    <n v="20113018.510443319"/>
    <n v="10987580.18640608"/>
    <n v="20363216.209651101"/>
  </r>
  <r>
    <x v="2977"/>
    <x v="2977"/>
    <n v="3876149705.1501522"/>
    <n v="75486808.839633614"/>
    <n v="7589966.1899525709"/>
    <n v="0"/>
    <n v="0"/>
    <n v="2976"/>
    <n v="9552000"/>
    <n v="11863000"/>
    <n v="2976"/>
    <n v="0"/>
    <n v="0"/>
    <n v="0.44512487146644608"/>
    <n v="0.50099445190569458"/>
    <n v="0"/>
    <n v="0"/>
    <n v="1"/>
    <n v="1"/>
    <n v="6893109.2870677402"/>
    <n v="3440654.0047669248"/>
    <n v="17722958.637615308"/>
  </r>
  <r>
    <x v="2978"/>
    <x v="2978"/>
    <n v="3876147199.3703442"/>
    <n v="75319963.546256274"/>
    <n v="-9.3132257461547852E-10"/>
    <n v="0"/>
    <n v="0"/>
    <n v="2977"/>
    <n v="7618000"/>
    <n v="8954000"/>
    <n v="2977"/>
    <n v="0"/>
    <n v="0"/>
    <n v="0.44505241722954642"/>
    <n v="0.5009754347519233"/>
    <n v="0"/>
    <n v="0"/>
    <n v="1"/>
    <n v="1"/>
    <n v="5286824.1396187712"/>
    <n v="2909242.812312115"/>
    <n v="14384398.44923641"/>
  </r>
  <r>
    <x v="2979"/>
    <x v="2979"/>
    <n v="3876144693.4570889"/>
    <n v="75108990.548777685"/>
    <n v="-600000.00000000093"/>
    <n v="0"/>
    <n v="0"/>
    <n v="2978"/>
    <n v="6947000"/>
    <n v="7871000"/>
    <n v="2978"/>
    <n v="0"/>
    <n v="0"/>
    <n v="0.44500836116173409"/>
    <n v="0.5009688082156083"/>
    <n v="0"/>
    <n v="0"/>
    <n v="1"/>
    <n v="1"/>
    <n v="4771092.2828087946"/>
    <n v="2500000"/>
    <n v="11673063.402128151"/>
  </r>
  <r>
    <x v="2980"/>
    <x v="2980"/>
    <n v="3876142187.4237309"/>
    <n v="74937653.670069218"/>
    <n v="-1194000.0001341109"/>
    <n v="0"/>
    <n v="0"/>
    <n v="2979"/>
    <n v="7041000"/>
    <n v="7611000"/>
    <n v="2979"/>
    <n v="0"/>
    <n v="0"/>
    <n v="0.44497036029508757"/>
    <n v="0.50096818736751503"/>
    <n v="0"/>
    <n v="0"/>
    <n v="1"/>
    <n v="1"/>
    <n v="4670982.6463435609"/>
    <n v="2500000"/>
    <n v="9475437.1374486163"/>
  </r>
  <r>
    <x v="2981"/>
    <x v="2981"/>
    <n v="3876139681.2822828"/>
    <n v="74840815.375601515"/>
    <n v="-1782060.0003996501"/>
    <n v="0"/>
    <n v="0"/>
    <n v="2980"/>
    <n v="6518000"/>
    <n v="7410000"/>
    <n v="2980"/>
    <n v="0"/>
    <n v="0"/>
    <n v="0.44493043285174971"/>
    <n v="0.50096917658099949"/>
    <n v="0"/>
    <n v="0"/>
    <n v="1"/>
    <n v="1"/>
    <n v="4576870.2485804018"/>
    <n v="2500000"/>
    <n v="7555453.8516455945"/>
  </r>
  <r>
    <x v="2982"/>
    <x v="2982"/>
    <n v="3876137175.043551"/>
    <n v="74840815.375601515"/>
    <n v="-2364239.4007939752"/>
    <n v="0"/>
    <n v="0"/>
    <n v="2981"/>
    <n v="6486000"/>
    <n v="6943000"/>
    <n v="2981"/>
    <n v="0"/>
    <n v="0"/>
    <n v="0.44490102632584971"/>
    <n v="0.50097134626954065"/>
    <n v="0"/>
    <n v="0"/>
    <n v="1"/>
    <n v="1"/>
    <n v="4488395.8146950407"/>
    <n v="2500000"/>
    <n v="5627965.5544996588"/>
  </r>
  <r>
    <x v="2983"/>
    <x v="2983"/>
    <n v="3876134668.7172651"/>
    <n v="74840815.375601515"/>
    <n v="-2940597.0073144841"/>
    <n v="0"/>
    <n v="0"/>
    <n v="2982"/>
    <n v="6511000"/>
    <n v="7016000"/>
    <n v="2982"/>
    <n v="0"/>
    <n v="0"/>
    <n v="0.44487224801870578"/>
    <n v="0.50097681608412681"/>
    <n v="0"/>
    <n v="0"/>
    <n v="1"/>
    <n v="1"/>
    <n v="4405221.5928349812"/>
    <n v="2500000"/>
    <n v="3712287.810449793"/>
  </r>
  <r>
    <x v="2984"/>
    <x v="2984"/>
    <n v="3876132162.31218"/>
    <n v="74840815.375601515"/>
    <n v="-3511191.0378986141"/>
    <n v="0"/>
    <n v="0"/>
    <n v="2983"/>
    <n v="6189000"/>
    <n v="6757000"/>
    <n v="2983"/>
    <n v="0"/>
    <n v="0"/>
    <n v="0.44484297961892633"/>
    <n v="0.50098139028084443"/>
    <n v="0"/>
    <n v="0"/>
    <n v="1"/>
    <n v="1"/>
    <n v="4327030.0647491347"/>
    <n v="2500000"/>
    <n v="1796634.339308508"/>
  </r>
  <r>
    <x v="2985"/>
    <x v="2985"/>
    <n v="3876129655.8361759"/>
    <n v="74840815.375601515"/>
    <n v="-4076079.128304441"/>
    <n v="0"/>
    <n v="0"/>
    <n v="2984"/>
    <n v="6007000"/>
    <n v="6396000"/>
    <n v="2984"/>
    <n v="0"/>
    <n v="0"/>
    <n v="0.44481994285934012"/>
    <n v="0.5009876991938691"/>
    <n v="0"/>
    <n v="0"/>
    <n v="1"/>
    <n v="1"/>
    <n v="4253522.7336593866"/>
    <n v="2500000"/>
    <n v="-121332.0036829982"/>
  </r>
  <r>
    <x v="2986"/>
    <x v="2986"/>
    <n v="3876127149.2963452"/>
    <n v="74840815.375601515"/>
    <n v="-4635318.3379324712"/>
    <n v="0"/>
    <n v="0"/>
    <n v="2985"/>
    <n v="5909000"/>
    <n v="6178000"/>
    <n v="2985"/>
    <n v="0"/>
    <n v="0"/>
    <n v="0.44480034689418652"/>
    <n v="0.50099654599876886"/>
    <n v="0"/>
    <n v="0"/>
    <n v="1"/>
    <n v="1"/>
    <n v="4184418.9847467742"/>
    <n v="2500000"/>
    <n v="-2020118.683673288"/>
  </r>
  <r>
    <x v="2987"/>
    <x v="2987"/>
    <n v="3876124642.69907"/>
    <n v="74840815.375601515"/>
    <n v="-5188965.155589221"/>
    <n v="0"/>
    <n v="0"/>
    <n v="2986"/>
    <n v="5857000"/>
    <n v="6031000"/>
    <n v="2986"/>
    <n v="0"/>
    <n v="0"/>
    <n v="0.44478257941604488"/>
    <n v="0.50100683644286448"/>
    <n v="0"/>
    <n v="0"/>
    <n v="1"/>
    <n v="1"/>
    <n v="4119455.0139021911"/>
    <n v="2500000"/>
    <n v="-3899917.4972880869"/>
  </r>
  <r>
    <x v="2988"/>
    <x v="2988"/>
    <n v="3876122136.050096"/>
    <n v="74840815.375601515"/>
    <n v="-5737075.5051931534"/>
    <n v="0"/>
    <n v="0"/>
    <n v="2987"/>
    <n v="5733000"/>
    <n v="5836000"/>
    <n v="2987"/>
    <n v="0"/>
    <n v="0"/>
    <n v="0.44476577537753381"/>
    <n v="0.50101804755638013"/>
    <n v="0"/>
    <n v="0"/>
    <n v="1"/>
    <n v="1"/>
    <n v="4058382.8206521161"/>
    <n v="2500000"/>
    <n v="-5760918.3231869061"/>
  </r>
  <r>
    <x v="2989"/>
    <x v="2989"/>
    <n v="3876119629.3545909"/>
    <n v="74840815.375601515"/>
    <n v="-6279704.7514235582"/>
    <n v="0"/>
    <n v="0"/>
    <n v="2988"/>
    <n v="6254000"/>
    <n v="6459000"/>
    <n v="2988"/>
    <n v="0"/>
    <n v="0"/>
    <n v="0.444751248862989"/>
    <n v="0.50103055889186576"/>
    <n v="0"/>
    <n v="0"/>
    <n v="1"/>
    <n v="1"/>
    <n v="4000969.261414832"/>
    <n v="2500000"/>
    <n v="-7603309.1412427016"/>
  </r>
  <r>
    <x v="2990"/>
    <x v="2990"/>
    <n v="3876117122.617209"/>
    <n v="74840815.375601515"/>
    <n v="-6816907.7053129459"/>
    <n v="0"/>
    <n v="0"/>
    <n v="2989"/>
    <n v="5718000"/>
    <n v="6308000"/>
    <n v="2989"/>
    <n v="0"/>
    <n v="0"/>
    <n v="0.444726970905296"/>
    <n v="0.50103801189450148"/>
    <n v="0"/>
    <n v="0"/>
    <n v="1"/>
    <n v="1"/>
    <n v="3946995.1594729661"/>
    <n v="2500000"/>
    <n v="-9427276.0515297465"/>
  </r>
  <r>
    <x v="2991"/>
    <x v="2991"/>
    <n v="3876114615.8421388"/>
    <n v="74840815.375601515"/>
    <n v="-7348738.629783514"/>
    <n v="0"/>
    <n v="0"/>
    <n v="2990"/>
    <n v="5207000"/>
    <n v="5395000"/>
    <n v="2990"/>
    <n v="0"/>
    <n v="0"/>
    <n v="0.44471271871604512"/>
    <n v="0.50104648501401639"/>
    <n v="0"/>
    <n v="0"/>
    <n v="1"/>
    <n v="1"/>
    <n v="3896254.4682646189"/>
    <n v="2500000"/>
    <n v="-11233003.29312161"/>
  </r>
  <r>
    <x v="2992"/>
    <x v="2992"/>
    <n v="3876112109.0331478"/>
    <n v="74840815.375601515"/>
    <n v="-7875251.2451282497"/>
    <n v="0"/>
    <n v="0"/>
    <n v="2991"/>
    <n v="4784000"/>
    <n v="5131000"/>
    <n v="2991"/>
    <n v="0"/>
    <n v="0"/>
    <n v="0.44470754872618162"/>
    <n v="0.50106188693755249"/>
    <n v="0"/>
    <n v="0"/>
    <n v="1"/>
    <n v="1"/>
    <n v="3848553.4847989981"/>
    <n v="2500000"/>
    <n v="-13020673.262701159"/>
  </r>
  <r>
    <x v="2993"/>
    <x v="2993"/>
    <n v="3876109602.1936288"/>
    <n v="74840815.375601515"/>
    <n v="-8396498.7344372235"/>
    <n v="0"/>
    <n v="0"/>
    <n v="2992"/>
    <n v="4665000"/>
    <n v="4920000"/>
    <n v="2992"/>
    <n v="0"/>
    <n v="0"/>
    <n v="0.44470954523791928"/>
    <n v="0.50107913281372685"/>
    <n v="0"/>
    <n v="0"/>
    <n v="1"/>
    <n v="1"/>
    <n v="3803710.1101937029"/>
    <n v="2500000"/>
    <n v="-14790466.532984501"/>
  </r>
  <r>
    <x v="2994"/>
    <x v="2994"/>
    <n v="3876107095.3266349"/>
    <n v="74840815.375601515"/>
    <n v="-8912533.7489696145"/>
    <n v="0"/>
    <n v="0"/>
    <n v="2993"/>
    <n v="4749000"/>
    <n v="4924000"/>
    <n v="2993"/>
    <n v="0"/>
    <n v="0"/>
    <n v="0.44471350029707768"/>
    <n v="0.50109782709249429"/>
    <n v="0"/>
    <n v="0"/>
    <n v="1"/>
    <n v="1"/>
    <n v="3761553.1545108058"/>
    <n v="2500000"/>
    <n v="-16542561.87096058"/>
  </r>
  <r>
    <x v="2995"/>
    <x v="2995"/>
    <n v="3876104588.4349141"/>
    <n v="74840815.375601515"/>
    <n v="-6544388.4134720247"/>
    <n v="0"/>
    <n v="0"/>
    <n v="2994"/>
    <n v="4867000"/>
    <n v="5011000"/>
    <n v="2994"/>
    <n v="0"/>
    <n v="0"/>
    <n v="0.4447160752521695"/>
    <n v="0.50111641690255837"/>
    <n v="0"/>
    <n v="0"/>
    <n v="1"/>
    <n v="1"/>
    <n v="3757583.9873396219"/>
    <n v="2535662.3041017191"/>
    <n v="-16701286.255948531"/>
  </r>
  <r>
    <x v="2996"/>
    <x v="2996"/>
    <n v="3876102081.520937"/>
    <n v="74840815.375601515"/>
    <n v="-7078944.5308000892"/>
    <n v="0"/>
    <n v="0"/>
    <n v="2995"/>
    <n v="4778000"/>
    <n v="5043000"/>
    <n v="2995"/>
    <n v="0"/>
    <n v="0"/>
    <n v="0.44471702553873571"/>
    <n v="0.50113436102250808"/>
    <n v="0"/>
    <n v="0"/>
    <n v="1"/>
    <n v="1"/>
    <n v="3684664.4029193418"/>
    <n v="2500000"/>
    <n v="-18434273.39712207"/>
  </r>
  <r>
    <x v="2997"/>
    <x v="2997"/>
    <n v="3876099574.5869298"/>
    <n v="74840815.375601515"/>
    <n v="-4009380.0870743562"/>
    <n v="0"/>
    <n v="0"/>
    <n v="2996"/>
    <n v="4752000"/>
    <n v="4917000"/>
    <n v="2996"/>
    <n v="0"/>
    <n v="0"/>
    <n v="0.44471912100819783"/>
    <n v="0.5011519194874019"/>
    <n v="0"/>
    <n v="0"/>
    <n v="1"/>
    <n v="1"/>
    <n v="3847068.0380073269"/>
    <n v="2697428.9544150778"/>
    <n v="-18180118.16727123"/>
  </r>
  <r>
    <x v="2998"/>
    <x v="2998"/>
    <n v="3876097067.6348972"/>
    <n v="74840815.375601515"/>
    <n v="-4569286.2870997787"/>
    <n v="0"/>
    <n v="0"/>
    <n v="2997"/>
    <n v="4625000"/>
    <n v="4908000"/>
    <n v="2997"/>
    <n v="0"/>
    <n v="0"/>
    <n v="0.444723346290125"/>
    <n v="0.50117070254443064"/>
    <n v="0"/>
    <n v="0"/>
    <n v="1"/>
    <n v="1"/>
    <n v="3616712.015822527"/>
    <n v="2500000"/>
    <n v="-19898316.989662088"/>
  </r>
  <r>
    <x v="2999"/>
    <x v="2999"/>
    <n v="3876094560.6666412"/>
    <n v="74840815.375601515"/>
    <n v="-5123593.4252500962"/>
    <n v="0"/>
    <n v="0"/>
    <n v="2998"/>
    <n v="4463000"/>
    <n v="4740000"/>
    <n v="2998"/>
    <n v="0"/>
    <n v="0"/>
    <n v="0.44472795319560038"/>
    <n v="0.50118913108337571"/>
    <n v="0"/>
    <n v="0"/>
    <n v="1"/>
    <n v="1"/>
    <n v="3585757.5002680258"/>
    <n v="2500000"/>
    <n v="-21599333.824213091"/>
  </r>
  <r>
    <x v="3000"/>
    <x v="3000"/>
    <n v="3876092053.683784"/>
    <n v="74840815.375601515"/>
    <n v="-5672357.4921428077"/>
    <n v="0"/>
    <n v="0"/>
    <n v="2999"/>
    <n v="4300000"/>
    <n v="4667000"/>
    <n v="2999"/>
    <n v="0"/>
    <n v="0"/>
    <n v="0.44473517382797562"/>
    <n v="0.50120875166137291"/>
    <n v="0"/>
    <n v="0"/>
    <n v="1"/>
    <n v="1"/>
    <n v="3556657.367820309"/>
    <n v="2500000"/>
    <n v="-23283340.49079879"/>
  </r>
  <r>
    <x v="3001"/>
    <x v="3001"/>
    <n v="3876089546.6877828"/>
    <n v="74840815.375601515"/>
    <n v="-6215633.9184892504"/>
    <n v="0"/>
    <n v="0"/>
    <n v="3000"/>
    <n v="4684000"/>
    <n v="5006000"/>
    <n v="3000"/>
    <n v="0"/>
    <n v="0"/>
    <n v="0.44474497695368431"/>
    <n v="0.50122886034596292"/>
    <n v="0"/>
    <n v="0"/>
    <n v="1"/>
    <n v="1"/>
    <n v="3529300.5284931459"/>
    <n v="2500000"/>
    <n v="-24950507.09109503"/>
  </r>
  <r>
    <x v="3002"/>
    <x v="3002"/>
    <n v="3876087039.6799579"/>
    <n v="74840815.375601515"/>
    <n v="22036722.419306342"/>
    <n v="0"/>
    <n v="0"/>
    <n v="3001"/>
    <n v="7786000"/>
    <n v="9102000"/>
    <n v="3001"/>
    <n v="0"/>
    <n v="0"/>
    <n v="0.44474861943099631"/>
    <n v="0.50124635356409519"/>
    <n v="0"/>
    <n v="0"/>
    <n v="1"/>
    <n v="1"/>
    <n v="13582097.152205059"/>
    <n v="8256621.9666637667"/>
    <n v="-10842502.025760951"/>
  </r>
  <r>
    <x v="3003"/>
    <x v="3003"/>
    <n v="3876084532.6614871"/>
    <n v="74840815.375601515"/>
    <n v="12561306.70031229"/>
    <n v="0"/>
    <n v="0"/>
    <n v="3002"/>
    <n v="6875000"/>
    <n v="7784000"/>
    <n v="3002"/>
    <n v="0"/>
    <n v="0"/>
    <n v="0.44474830758007561"/>
    <n v="0.5012342835030521"/>
    <n v="0"/>
    <n v="0"/>
    <n v="1"/>
    <n v="1"/>
    <n v="7407690.6914209304"/>
    <n v="3858020.1406639349"/>
    <n v="-6724639.507926831"/>
  </r>
  <r>
    <x v="3004"/>
    <x v="3004"/>
    <n v="3876082025.6334362"/>
    <n v="74840815.375601515"/>
    <n v="0"/>
    <n v="0"/>
    <n v="0"/>
    <n v="3003"/>
    <n v="5272000"/>
    <n v="5896000"/>
    <n v="3003"/>
    <n v="0"/>
    <n v="0"/>
    <n v="0.44473185601383719"/>
    <n v="0.50124123377068663"/>
    <n v="0"/>
    <n v="0"/>
    <n v="1"/>
    <n v="1"/>
    <n v="4007417.7273182971"/>
    <n v="2500000"/>
    <n v="-8557393.1143506374"/>
  </r>
  <r>
    <x v="3005"/>
    <x v="3005"/>
    <n v="3876079518.5967631"/>
    <n v="74840815.375601515"/>
    <n v="-600000"/>
    <n v="0"/>
    <n v="0"/>
    <n v="3004"/>
    <n v="5240000"/>
    <n v="5150000"/>
    <n v="3004"/>
    <n v="0"/>
    <n v="0"/>
    <n v="0.44472555791394919"/>
    <n v="0.5012531325825571"/>
    <n v="0"/>
    <n v="0"/>
    <n v="1"/>
    <n v="1"/>
    <n v="3953057.3190162149"/>
    <n v="2500000"/>
    <n v="-10371819.18511986"/>
  </r>
  <r>
    <x v="3006"/>
    <x v="3006"/>
    <n v="3876077011.55233"/>
    <n v="74840815.375601515"/>
    <n v="-1194000.00013411"/>
    <n v="0"/>
    <n v="0"/>
    <n v="3005"/>
    <n v="4982000"/>
    <n v="5045000"/>
    <n v="3005"/>
    <n v="0"/>
    <n v="0"/>
    <n v="0.44471981683202128"/>
    <n v="0.50127042581697046"/>
    <n v="0"/>
    <n v="0"/>
    <n v="1"/>
    <n v="1"/>
    <n v="3901953.4637897522"/>
    <n v="2500000"/>
    <n v="-12168100.995586939"/>
  </r>
  <r>
    <x v="3007"/>
    <x v="3007"/>
    <n v="3876074504.5009141"/>
    <n v="74840815.375601515"/>
    <n v="-1782060.0003996489"/>
    <n v="0"/>
    <n v="0"/>
    <n v="3006"/>
    <n v="4903000"/>
    <n v="4952000"/>
    <n v="3006"/>
    <n v="0"/>
    <n v="0"/>
    <n v="0.44471849864480961"/>
    <n v="0.50128837723010644"/>
    <n v="0"/>
    <n v="0"/>
    <n v="1"/>
    <n v="1"/>
    <n v="3853911.072266595"/>
    <n v="2500000"/>
    <n v="-13946419.98835085"/>
  </r>
  <r>
    <x v="3008"/>
    <x v="3008"/>
    <n v="3876071997.443213"/>
    <n v="74840815.375601515"/>
    <n v="-1644484.4007939741"/>
    <n v="0"/>
    <n v="0"/>
    <n v="3007"/>
    <n v="5047000"/>
    <n v="5115000"/>
    <n v="3007"/>
    <n v="0"/>
    <n v="0"/>
    <n v="0.44471851104689819"/>
    <n v="0.50130690996716909"/>
    <n v="0"/>
    <n v="0"/>
    <n v="1"/>
    <n v="1"/>
    <n v="3808746.7422363781"/>
    <n v="2500000"/>
    <n v="-15312993.291584609"/>
  </r>
  <r>
    <x v="3009"/>
    <x v="3009"/>
    <n v="3876069490.3798528"/>
    <n v="74840815.375601515"/>
    <n v="-788529.55715360527"/>
    <n v="0"/>
    <n v="0"/>
    <n v="3008"/>
    <n v="5251000"/>
    <n v="5287000"/>
    <n v="3008"/>
    <n v="0"/>
    <n v="0"/>
    <n v="0.44471608989244749"/>
    <n v="0.50132417506201654"/>
    <n v="0"/>
    <n v="0"/>
    <n v="1"/>
    <n v="1"/>
    <n v="3766288.0585112972"/>
    <n v="2500000"/>
    <n v="-16271938.362091489"/>
  </r>
  <r>
    <x v="3010"/>
    <x v="3010"/>
    <n v="3876066983.3114042"/>
    <n v="74840815.375601515"/>
    <n v="-660889.26175831934"/>
    <n v="0"/>
    <n v="0"/>
    <n v="3009"/>
    <n v="4930000"/>
    <n v="5072000"/>
    <n v="3009"/>
    <n v="0"/>
    <n v="0"/>
    <n v="0.44471015822120441"/>
    <n v="0.5013400648058588"/>
    <n v="0"/>
    <n v="0"/>
    <n v="1"/>
    <n v="1"/>
    <n v="3726372.9347297549"/>
    <n v="2500000"/>
    <n v="-17615256.482107639"/>
  </r>
  <r>
    <x v="3011"/>
    <x v="3011"/>
    <n v="3876064476.2383728"/>
    <n v="74840815.375601515"/>
    <n v="-1254280.3692884559"/>
    <n v="0"/>
    <n v="0"/>
    <n v="3010"/>
    <n v="4778000"/>
    <n v="4964000"/>
    <n v="3010"/>
    <n v="0"/>
    <n v="0"/>
    <n v="0.44470971732690662"/>
    <n v="0.50135747738741099"/>
    <n v="0"/>
    <n v="0"/>
    <n v="1"/>
    <n v="1"/>
    <n v="3688848.9945903979"/>
    <n v="2500000"/>
    <n v="-19339103.921223879"/>
  </r>
  <r>
    <x v="3012"/>
    <x v="3012"/>
    <n v="3876061969.1612158"/>
    <n v="74840815.375601515"/>
    <n v="-1841737.5658759249"/>
    <n v="0"/>
    <n v="0"/>
    <n v="3011"/>
    <n v="6258000"/>
    <n v="6316000"/>
    <n v="3011"/>
    <n v="0"/>
    <n v="0"/>
    <n v="0.44471181236794532"/>
    <n v="0.50137561564104449"/>
    <n v="0"/>
    <n v="0"/>
    <n v="1"/>
    <n v="1"/>
    <n v="3653572.9901543772"/>
    <n v="2500000"/>
    <n v="-21045712.886334259"/>
  </r>
  <r>
    <x v="3013"/>
    <x v="3013"/>
    <n v="3876059462.080349"/>
    <n v="74840815.375601515"/>
    <n v="16290309.80937117"/>
    <n v="0"/>
    <n v="0"/>
    <n v="3012"/>
    <n v="7581000"/>
    <n v="8102000"/>
    <n v="3012"/>
    <n v="0"/>
    <n v="0"/>
    <n v="0.44468746845613072"/>
    <n v="0.50138287264793568"/>
    <n v="0"/>
    <n v="0"/>
    <n v="1"/>
    <n v="1"/>
    <n v="10190607.48667182"/>
    <n v="6031763.4210937396"/>
    <n v="-12492230.762174999"/>
  </r>
  <r>
    <x v="3014"/>
    <x v="3014"/>
    <n v="3876056954.9961419"/>
    <n v="74840815.375601515"/>
    <n v="168021.78500339581"/>
    <n v="0"/>
    <n v="0"/>
    <n v="3013"/>
    <n v="6154000"/>
    <n v="6655000"/>
    <n v="3013"/>
    <n v="0"/>
    <n v="0"/>
    <n v="0.44468300441243391"/>
    <n v="0.50138556170014192"/>
    <n v="0"/>
    <n v="0"/>
    <n v="1"/>
    <n v="1"/>
    <n v="3858835.1262137219"/>
    <n v="2500000"/>
    <n v="-14267308.457345489"/>
  </r>
  <r>
    <x v="3015"/>
    <x v="3015"/>
    <n v="3876054447.9089279"/>
    <n v="74840815.375601515"/>
    <n v="2361350.6746892198"/>
    <n v="0"/>
    <n v="0"/>
    <n v="3014"/>
    <n v="5693000"/>
    <n v="5887000"/>
    <n v="3014"/>
    <n v="0"/>
    <n v="0"/>
    <n v="0.4446606460015029"/>
    <n v="0.50139080267377845"/>
    <n v="0"/>
    <n v="0"/>
    <n v="1"/>
    <n v="1"/>
    <n v="3870350.6353820208"/>
    <n v="2554194.1005881089"/>
    <n v="-14448785.375961021"/>
  </r>
  <r>
    <x v="3016"/>
    <x v="3016"/>
    <n v="3876051940.8190088"/>
    <n v="74840815.375601515"/>
    <n v="0"/>
    <n v="0"/>
    <n v="0"/>
    <n v="3015"/>
    <n v="5048000"/>
    <n v="5283000"/>
    <n v="3015"/>
    <n v="0"/>
    <n v="0"/>
    <n v="0.44464754175186288"/>
    <n v="0.50140235061133431"/>
    <n v="0"/>
    <n v="0"/>
    <n v="1"/>
    <n v="1"/>
    <n v="3812333.7733989619"/>
    <n v="2500000"/>
    <n v="-16204297.52543097"/>
  </r>
  <r>
    <x v="3017"/>
    <x v="3017"/>
    <n v="3876049433.726655"/>
    <n v="74840815.375601515"/>
    <n v="-600000"/>
    <n v="0"/>
    <n v="0"/>
    <n v="3016"/>
    <n v="5047000"/>
    <n v="4971000"/>
    <n v="3016"/>
    <n v="0"/>
    <n v="0"/>
    <n v="0.44464510517369749"/>
    <n v="0.50141837044878523"/>
    <n v="0"/>
    <n v="0"/>
    <n v="1"/>
    <n v="1"/>
    <n v="3769660.2024475019"/>
    <n v="2500000"/>
    <n v="-17942254.553798601"/>
  </r>
  <r>
    <x v="3018"/>
    <x v="3018"/>
    <n v="3876046926.6321092"/>
    <n v="74840815.375601515"/>
    <n v="-1194000.00013411"/>
    <n v="0"/>
    <n v="0"/>
    <n v="3017"/>
    <n v="5194000"/>
    <n v="5188000"/>
    <n v="3017"/>
    <n v="0"/>
    <n v="0"/>
    <n v="0.44464268571545179"/>
    <n v="0.5014366058917985"/>
    <n v="0"/>
    <n v="0"/>
    <n v="1"/>
    <n v="1"/>
    <n v="3729543.064625781"/>
    <n v="2500000"/>
    <n v="-19662832.012271021"/>
  </r>
  <r>
    <x v="3019"/>
    <x v="3019"/>
    <n v="3876044419.5355911"/>
    <n v="74840815.375601515"/>
    <n v="18371079.999600351"/>
    <n v="0"/>
    <n v="0"/>
    <n v="3018"/>
    <n v="12386000"/>
    <n v="15680000"/>
    <n v="3018"/>
    <n v="0"/>
    <n v="0"/>
    <n v="0.44463774428156061"/>
    <n v="0.50145314921466011"/>
    <n v="0"/>
    <n v="0"/>
    <n v="1"/>
    <n v="1"/>
    <n v="11044651.454707669"/>
    <n v="6349649.2891631331"/>
    <n v="-10335253.696543289"/>
  </r>
  <r>
    <x v="3020"/>
    <x v="3020"/>
    <n v="3876041912.4372978"/>
    <n v="74840815.375601515"/>
    <n v="47535122.289892197"/>
    <n v="0"/>
    <n v="0"/>
    <n v="3019"/>
    <n v="10439000"/>
    <n v="13176000"/>
    <n v="3019"/>
    <n v="0"/>
    <n v="0"/>
    <n v="0.44458502388101412"/>
    <n v="0.50144160916555003"/>
    <n v="0"/>
    <n v="0"/>
    <n v="1"/>
    <n v="1"/>
    <n v="23822990.442918658"/>
    <n v="12345629.086656511"/>
    <n v="13475661.33811203"/>
  </r>
  <r>
    <x v="3021"/>
    <x v="3021"/>
    <n v="3876039405.3374071"/>
    <n v="75051564.897767618"/>
    <n v="23222720.298135899"/>
    <n v="0"/>
    <n v="0"/>
    <n v="3020"/>
    <n v="11207000"/>
    <n v="14011000"/>
    <n v="3020"/>
    <n v="0"/>
    <n v="0"/>
    <n v="0.4445836791944362"/>
    <n v="0.50135482997712133"/>
    <n v="0"/>
    <n v="0"/>
    <n v="1"/>
    <n v="1"/>
    <n v="12478157.405071991"/>
    <n v="5695809.6978261024"/>
    <n v="18826770.093177948"/>
  </r>
  <r>
    <x v="3022"/>
    <x v="3022"/>
    <n v="3876036898.2360778"/>
    <n v="75389716.49312298"/>
    <n v="2810670.153668344"/>
    <n v="0"/>
    <n v="0"/>
    <n v="3021"/>
    <n v="11213000"/>
    <n v="14040000"/>
    <n v="3021"/>
    <n v="0"/>
    <n v="0"/>
    <n v="0.44453348423356098"/>
    <n v="0.50135446570345044"/>
    <n v="0"/>
    <n v="0"/>
    <n v="1"/>
    <n v="1"/>
    <n v="5639647.6432473185"/>
    <n v="3127576.871910526"/>
    <n v="15678301.814721171"/>
  </r>
  <r>
    <x v="3023"/>
    <x v="3023"/>
    <n v="3876034391.1334538"/>
    <n v="75190755.937466547"/>
    <n v="25191425"/>
    <n v="0"/>
    <n v="0"/>
    <n v="3022"/>
    <n v="13447000"/>
    <n v="17900000"/>
    <n v="3022"/>
    <n v="0"/>
    <n v="0"/>
    <n v="0.44441337464490371"/>
    <n v="0.50130164180176218"/>
    <n v="0"/>
    <n v="0"/>
    <n v="1"/>
    <n v="1"/>
    <n v="17291775.49325728"/>
    <n v="9847339.367188476"/>
    <n v="26527199.464814249"/>
  </r>
  <r>
    <x v="3024"/>
    <x v="3024"/>
    <n v="3876031884.0296659"/>
    <n v="75876328.258296862"/>
    <n v="29271864.303632751"/>
    <n v="0"/>
    <n v="0"/>
    <n v="3023"/>
    <n v="12250000"/>
    <n v="15205000"/>
    <n v="3023"/>
    <n v="0"/>
    <n v="0"/>
    <n v="0.44441887518885792"/>
    <n v="0.50131439721282123"/>
    <n v="0"/>
    <n v="0"/>
    <n v="1"/>
    <n v="1"/>
    <n v="20333123.703949369"/>
    <n v="11669317.727975201"/>
    <n v="36124470.538608752"/>
  </r>
  <r>
    <x v="3025"/>
    <x v="3025"/>
    <n v="3876029376.92483"/>
    <n v="76482806.779517174"/>
    <n v="3749091.6238766308"/>
    <n v="0"/>
    <n v="0"/>
    <n v="3024"/>
    <n v="9928000"/>
    <n v="12507000"/>
    <n v="3024"/>
    <n v="0"/>
    <n v="0"/>
    <n v="0.444437053676349"/>
    <n v="0.50129792695643749"/>
    <n v="0"/>
    <n v="0"/>
    <n v="1"/>
    <n v="1"/>
    <n v="8875620.0009982958"/>
    <n v="5555230.3062334359"/>
    <n v="29324284.11967599"/>
  </r>
  <r>
    <x v="3026"/>
    <x v="3026"/>
    <n v="3876026869.8190508"/>
    <n v="76053083.895619705"/>
    <n v="0"/>
    <n v="0"/>
    <n v="0"/>
    <n v="3025"/>
    <n v="8366000"/>
    <n v="10365000"/>
    <n v="3025"/>
    <n v="0"/>
    <n v="0"/>
    <n v="0.4444024307324419"/>
    <n v="0.50128785079521476"/>
    <n v="0"/>
    <n v="0"/>
    <n v="1"/>
    <n v="1"/>
    <n v="7827174.9137717215"/>
    <n v="4830846.8832178134"/>
    <n v="23781997.823965762"/>
  </r>
  <r>
    <x v="3027"/>
    <x v="3027"/>
    <n v="3876024362.7124219"/>
    <n v="75702851.254386932"/>
    <n v="-600000"/>
    <n v="0"/>
    <n v="0"/>
    <n v="3026"/>
    <n v="7656000"/>
    <n v="9064000"/>
    <n v="3026"/>
    <n v="0"/>
    <n v="0"/>
    <n v="0.44437751640737172"/>
    <n v="0.50128401131275813"/>
    <n v="0"/>
    <n v="0"/>
    <n v="1"/>
    <n v="1"/>
    <n v="6747380.7240001187"/>
    <n v="3894608.8156652548"/>
    <n v="19274951.226888672"/>
  </r>
  <r>
    <x v="3028"/>
    <x v="3028"/>
    <n v="3876021855.6050301"/>
    <n v="75418038.318058595"/>
    <n v="-1194000.00013411"/>
    <n v="0"/>
    <n v="0"/>
    <n v="3027"/>
    <n v="8161000"/>
    <n v="9240000"/>
    <n v="3027"/>
    <n v="0"/>
    <n v="0"/>
    <n v="0.44434948982406558"/>
    <n v="0.50128335196823448"/>
    <n v="0"/>
    <n v="0"/>
    <n v="1"/>
    <n v="1"/>
    <n v="5877299.6785155367"/>
    <n v="3159483.917786974"/>
    <n v="15634222.560535951"/>
  </r>
  <r>
    <x v="3029"/>
    <x v="3029"/>
    <n v="3876019348.4969492"/>
    <n v="75187970.445560649"/>
    <n v="-1782060.0003996489"/>
    <n v="0"/>
    <n v="0"/>
    <n v="3028"/>
    <n v="18155000"/>
    <n v="37097000"/>
    <n v="3028"/>
    <n v="0"/>
    <n v="0"/>
    <n v="0.44429949700950588"/>
    <n v="0.50127772590674891"/>
    <n v="0"/>
    <n v="0"/>
    <n v="1"/>
    <n v="1"/>
    <n v="5151168.8981966563"/>
    <n v="2560224.5066246339"/>
    <n v="12661950.84439916"/>
  </r>
  <r>
    <x v="3030"/>
    <x v="3030"/>
    <n v="3866501433.2108378"/>
    <n v="75000144.245674551"/>
    <n v="137987985.599206"/>
    <n v="0"/>
    <n v="9515408.1774117406"/>
    <n v="3029"/>
    <n v="27546000"/>
    <n v="42341000"/>
    <n v="3029"/>
    <n v="0"/>
    <n v="347.31239847552848"/>
    <n v="0.44392515869445798"/>
    <n v="0.50073295146562158"/>
    <n v="0"/>
    <n v="0"/>
    <n v="1"/>
    <n v="1"/>
    <n v="75296742.527927145"/>
    <n v="42605510.798597693"/>
    <n v="87111562.131888747"/>
  </r>
  <r>
    <x v="3031"/>
    <x v="3031"/>
    <n v="3839324253.0449042"/>
    <n v="79704824.337742835"/>
    <n v="33825034.717121512"/>
    <n v="0"/>
    <n v="0"/>
    <n v="3030"/>
    <n v="15732000"/>
    <n v="20494000"/>
    <n v="3030"/>
    <n v="0"/>
    <n v="0"/>
    <n v="0.44389091998472269"/>
    <n v="0.50024972580612392"/>
    <n v="0"/>
    <n v="0"/>
    <n v="1"/>
    <n v="1"/>
    <n v="23813633.225720841"/>
    <n v="12215608.44994916"/>
    <n v="70757724.702588007"/>
  </r>
  <r>
    <x v="3032"/>
    <x v="3032"/>
    <n v="3845559934.8542571"/>
    <n v="78671379.406976879"/>
    <n v="4993880.2032394186"/>
    <n v="0"/>
    <n v="0"/>
    <n v="3031"/>
    <n v="12885000"/>
    <n v="15392000"/>
    <n v="3031"/>
    <n v="0"/>
    <n v="0"/>
    <n v="0.4439304031011404"/>
    <n v="0.50026850742193907"/>
    <n v="0"/>
    <n v="0"/>
    <n v="1"/>
    <n v="1"/>
    <n v="17220514.33953033"/>
    <n v="11744334.93032586"/>
    <n v="57452226.28393919"/>
  </r>
  <r>
    <x v="3033"/>
    <x v="3033"/>
    <n v="3848602635.5045648"/>
    <n v="77830567.582136869"/>
    <n v="0"/>
    <n v="0"/>
    <n v="0"/>
    <n v="3032"/>
    <n v="11531000"/>
    <n v="13801000"/>
    <n v="3032"/>
    <n v="0"/>
    <n v="0"/>
    <n v="0.44395291025090378"/>
    <n v="0.50027017343402991"/>
    <n v="0"/>
    <n v="0"/>
    <n v="1"/>
    <n v="1"/>
    <n v="14199977.45658737"/>
    <n v="9417772.5667248294"/>
    <n v="46681272.934828714"/>
  </r>
  <r>
    <x v="3034"/>
    <x v="3034"/>
    <n v="3851340813.5255151"/>
    <n v="77149920.78065826"/>
    <n v="-600000"/>
    <n v="0"/>
    <n v="0"/>
    <n v="3033"/>
    <n v="10614000"/>
    <n v="12942000"/>
    <n v="3033"/>
    <n v="0"/>
    <n v="0"/>
    <n v="0.4439568386853574"/>
    <n v="0.50027120044481821"/>
    <n v="0"/>
    <n v="0"/>
    <n v="1"/>
    <n v="1"/>
    <n v="12190370.094510149"/>
    <n v="7658707.3293730877"/>
    <n v="37916422.368286453"/>
  </r>
  <r>
    <x v="3035"/>
    <x v="3035"/>
    <n v="3853804921.3653302"/>
    <n v="76596045.249849483"/>
    <n v="-1194000.00013411"/>
    <n v="0"/>
    <n v="0"/>
    <n v="3034"/>
    <n v="10012000"/>
    <n v="11799000"/>
    <n v="3034"/>
    <n v="0"/>
    <n v="0"/>
    <n v="0.44394625574284768"/>
    <n v="0.50027105746964895"/>
    <n v="0"/>
    <n v="0"/>
    <n v="1"/>
    <n v="1"/>
    <n v="10512910.84140804"/>
    <n v="6216781.0472330675"/>
    <n v="30770007.456448779"/>
  </r>
  <r>
    <x v="3036"/>
    <x v="3036"/>
    <n v="3856022366.2088871"/>
    <n v="76144443.214809284"/>
    <n v="-1782060.0003996489"/>
    <n v="0"/>
    <n v="0"/>
    <n v="3035"/>
    <n v="8950000"/>
    <n v="10971000"/>
    <n v="3035"/>
    <n v="0"/>
    <n v="0"/>
    <n v="0.44392143633101899"/>
    <n v="0.50026981455468089"/>
    <n v="0"/>
    <n v="0"/>
    <n v="1"/>
    <n v="1"/>
    <n v="9117248.8747297302"/>
    <n v="5042542.0467366371"/>
    <n v="24950010.028728958"/>
  </r>
  <r>
    <x v="3037"/>
    <x v="3037"/>
    <n v="3858017814.5058951"/>
    <n v="75776661.226957813"/>
    <n v="-2364239.4007939738"/>
    <n v="0"/>
    <n v="0"/>
    <n v="3036"/>
    <n v="7716000"/>
    <n v="8726000"/>
    <n v="3036"/>
    <n v="0"/>
    <n v="0"/>
    <n v="0.44389170475506912"/>
    <n v="0.50026763810914954"/>
    <n v="0"/>
    <n v="0"/>
    <n v="1"/>
    <n v="1"/>
    <n v="7953948.0290721105"/>
    <n v="4087399.4464088231"/>
    <n v="20219821.368272278"/>
  </r>
  <r>
    <x v="3038"/>
    <x v="3038"/>
    <n v="3859813466.0460849"/>
    <n v="75477747.316760972"/>
    <n v="-2940597.0073144832"/>
    <n v="0"/>
    <n v="0"/>
    <n v="3037"/>
    <n v="7240000"/>
    <n v="8770000"/>
    <n v="3037"/>
    <n v="0"/>
    <n v="0"/>
    <n v="0.44386561070674851"/>
    <n v="0.50027147836882535"/>
    <n v="0"/>
    <n v="0"/>
    <n v="1"/>
    <n v="1"/>
    <n v="6984680.2791608963"/>
    <n v="3313819.8667264832"/>
    <n v="16397177.376016419"/>
  </r>
  <r>
    <x v="3039"/>
    <x v="3039"/>
    <n v="3861429300.6267099"/>
    <n v="75236183.703755885"/>
    <n v="11603663.962101391"/>
    <n v="0"/>
    <n v="0"/>
    <n v="3038"/>
    <n v="6700000"/>
    <n v="8388000"/>
    <n v="3038"/>
    <n v="0"/>
    <n v="0"/>
    <n v="0.4438357174417551"/>
    <n v="0.50027321445018513"/>
    <n v="0"/>
    <n v="0"/>
    <n v="1"/>
    <n v="1"/>
    <n v="12533371.46931814"/>
    <n v="7054802.7516770074"/>
    <n v="21594151.803109191"/>
  </r>
  <r>
    <x v="3040"/>
    <x v="3040"/>
    <n v="3862883300.0531378"/>
    <n v="75564595.117909774"/>
    <n v="0"/>
    <n v="0"/>
    <n v="0"/>
    <n v="3039"/>
    <n v="6740000"/>
    <n v="7378000"/>
    <n v="3039"/>
    <n v="0"/>
    <n v="0"/>
    <n v="0.4438377348292637"/>
    <n v="0.50026521694833093"/>
    <n v="0"/>
    <n v="0"/>
    <n v="1"/>
    <n v="1"/>
    <n v="6822550.836103661"/>
    <n v="3316561.9413264268"/>
    <n v="17519763.454265822"/>
  </r>
  <r>
    <x v="3041"/>
    <x v="3041"/>
    <n v="3864191647.9392581"/>
    <n v="75307123.071774587"/>
    <n v="-600000"/>
    <n v="0"/>
    <n v="0"/>
    <n v="3040"/>
    <n v="7583000"/>
    <n v="8193000"/>
    <n v="3040"/>
    <n v="0"/>
    <n v="0"/>
    <n v="0.44381648285284081"/>
    <n v="0.50027344018757525"/>
    <n v="0"/>
    <n v="0"/>
    <n v="1"/>
    <n v="1"/>
    <n v="6215312.7252908312"/>
    <n v="2883412.0570112858"/>
    <n v="14184509.53217187"/>
  </r>
  <r>
    <x v="3042"/>
    <x v="3042"/>
    <n v="3865368909.5277262"/>
    <n v="75096359.006550997"/>
    <n v="-1194000.00013411"/>
    <n v="0"/>
    <n v="0"/>
    <n v="3041"/>
    <n v="8482000"/>
    <n v="8753000"/>
    <n v="3041"/>
    <n v="0"/>
    <n v="0"/>
    <n v="0.44377272588211031"/>
    <n v="0.50027621092361307"/>
    <n v="0"/>
    <n v="0"/>
    <n v="1"/>
    <n v="1"/>
    <n v="5668241.4942326685"/>
    <n v="2500000"/>
    <n v="11473394.78960507"/>
  </r>
  <r>
    <x v="3043"/>
    <x v="3043"/>
    <n v="3866428193.5280671"/>
    <n v="74925036.049505413"/>
    <n v="-1782060.0003996489"/>
    <n v="0"/>
    <n v="0"/>
    <n v="3042"/>
    <n v="8154000"/>
    <n v="8913000"/>
    <n v="3042"/>
    <n v="0"/>
    <n v="0"/>
    <n v="0.44370143084345842"/>
    <n v="0.50027312608775076"/>
    <n v="0"/>
    <n v="0"/>
    <n v="1"/>
    <n v="1"/>
    <n v="5514386.6024427228"/>
    <n v="2500000"/>
    <n v="9285536.1306284443"/>
  </r>
  <r>
    <x v="3044"/>
    <x v="3044"/>
    <n v="3867381297.7708812"/>
    <n v="74840815.375601515"/>
    <n v="-2364239.4007939738"/>
    <n v="0"/>
    <n v="0"/>
    <n v="3043"/>
    <n v="7840000"/>
    <n v="8571000"/>
    <n v="3043"/>
    <n v="0"/>
    <n v="0"/>
    <n v="0.44363761724653888"/>
    <n v="0.50026807932359141"/>
    <n v="0"/>
    <n v="0"/>
    <n v="1"/>
    <n v="1"/>
    <n v="5369748.6506410334"/>
    <n v="2500000"/>
    <n v="7346399.4406721154"/>
  </r>
  <r>
    <x v="3045"/>
    <x v="3045"/>
    <n v="3868238840.296526"/>
    <n v="74840815.375601515"/>
    <n v="-2940597.0073144832"/>
    <n v="0"/>
    <n v="0"/>
    <n v="3044"/>
    <n v="7754000"/>
    <n v="8479000"/>
    <n v="3044"/>
    <n v="0"/>
    <n v="0"/>
    <n v="0.44358078721394928"/>
    <n v="0.50026490842437066"/>
    <n v="0"/>
    <n v="0"/>
    <n v="1"/>
    <n v="1"/>
    <n v="5233775.4823003784"/>
    <n v="2500000"/>
    <n v="5406806.4625952337"/>
  </r>
  <r>
    <x v="3046"/>
    <x v="3046"/>
    <n v="3869010377.334866"/>
    <n v="74840815.375601515"/>
    <n v="12323418.962101391"/>
    <n v="0"/>
    <n v="0"/>
    <n v="3045"/>
    <n v="7734000"/>
    <n v="8470000"/>
    <n v="3045"/>
    <n v="0"/>
    <n v="0"/>
    <n v="0.44352583944141938"/>
    <n v="0.50026177033244101"/>
    <n v="0"/>
    <n v="0"/>
    <n v="1"/>
    <n v="1"/>
    <n v="10403014.856944351"/>
    <n v="5644636.4216610789"/>
    <n v="12141841.507377209"/>
  </r>
  <r>
    <x v="3047"/>
    <x v="3047"/>
    <n v="3869704509.4869599"/>
    <n v="74967277.075500399"/>
    <n v="0"/>
    <n v="0"/>
    <n v="0"/>
    <n v="3046"/>
    <n v="7648000"/>
    <n v="8079000"/>
    <n v="3046"/>
    <n v="0"/>
    <n v="0"/>
    <n v="0.4435172988629652"/>
    <n v="0.50026387959878849"/>
    <n v="0"/>
    <n v="0"/>
    <n v="1"/>
    <n v="1"/>
    <n v="5189728.0691492194"/>
    <n v="2500000"/>
    <n v="9825754.3280553408"/>
  </r>
  <r>
    <x v="3048"/>
    <x v="3048"/>
    <n v="3870328977.2885361"/>
    <n v="74840815.375601515"/>
    <n v="1559265"/>
    <n v="0"/>
    <n v="0"/>
    <n v="3047"/>
    <n v="7159000"/>
    <n v="7785000"/>
    <n v="3047"/>
    <n v="0"/>
    <n v="0"/>
    <n v="0.44346465310285682"/>
    <n v="0.50026358503189949"/>
    <n v="0"/>
    <n v="0"/>
    <n v="1"/>
    <n v="1"/>
    <n v="5064539.3411143469"/>
    <n v="2500000"/>
    <n v="9064278.2611809932"/>
  </r>
  <r>
    <x v="3049"/>
    <x v="3049"/>
    <n v="3870890747.2170291"/>
    <n v="74840815.375601515"/>
    <n v="1439510"/>
    <n v="0"/>
    <n v="0"/>
    <n v="3048"/>
    <n v="6889000"/>
    <n v="7303000"/>
    <n v="3048"/>
    <n v="0"/>
    <n v="0"/>
    <n v="0.44342236930569678"/>
    <n v="0.50026495306754581"/>
    <n v="0"/>
    <n v="0"/>
    <n v="1"/>
    <n v="1"/>
    <n v="4972655.7400170369"/>
    <n v="2500000"/>
    <n v="7932136.269915048"/>
  </r>
  <r>
    <x v="3050"/>
    <x v="3050"/>
    <n v="3871396089.0978999"/>
    <n v="74840815.375601515"/>
    <n v="0"/>
    <n v="0"/>
    <n v="0"/>
    <n v="3049"/>
    <n v="6044000"/>
    <n v="6575000"/>
    <n v="3049"/>
    <n v="0"/>
    <n v="0"/>
    <n v="0.44338562559902572"/>
    <n v="0.50026951155585886"/>
    <n v="0"/>
    <n v="0"/>
    <n v="1"/>
    <n v="1"/>
    <n v="4884294.6648131777"/>
    <n v="2500000"/>
    <n v="5992376.9134067353"/>
  </r>
  <r>
    <x v="3051"/>
    <x v="3051"/>
    <n v="3871850645.7702451"/>
    <n v="74840815.375601515"/>
    <n v="-600000"/>
    <n v="0"/>
    <n v="0"/>
    <n v="3050"/>
    <n v="7178000"/>
    <n v="8692000"/>
    <n v="3050"/>
    <n v="0"/>
    <n v="0"/>
    <n v="0.44336538618886412"/>
    <n v="0.50027891636910748"/>
    <n v="0"/>
    <n v="0"/>
    <n v="1"/>
    <n v="1"/>
    <n v="4777403.4463694729"/>
    <n v="2500000"/>
    <n v="4053317.3861812931"/>
  </r>
  <r>
    <x v="3052"/>
    <x v="3052"/>
    <n v="3872259495.7858191"/>
    <n v="74840815.375601515"/>
    <n v="39112279.99986589"/>
    <n v="0"/>
    <n v="0"/>
    <n v="3051"/>
    <n v="8015000"/>
    <n v="9722000"/>
    <n v="3051"/>
    <n v="0"/>
    <n v="0"/>
    <n v="0.44332270844783622"/>
    <n v="0.50027152494661498"/>
    <n v="0"/>
    <n v="0"/>
    <n v="1"/>
    <n v="1"/>
    <n v="22859093.736035731"/>
    <n v="12546466.80057353"/>
    <n v="24212072.30011709"/>
  </r>
  <r>
    <x v="3053"/>
    <x v="3053"/>
    <n v="3872627209.8381081"/>
    <n v="75730028.868763492"/>
    <n v="8654299.6145038679"/>
    <n v="0"/>
    <n v="0"/>
    <n v="3052"/>
    <n v="6665000"/>
    <n v="7445000"/>
    <n v="3052"/>
    <n v="0"/>
    <n v="0"/>
    <n v="0.44328173314639668"/>
    <n v="0.50014101156925572"/>
    <n v="0"/>
    <n v="0"/>
    <n v="1"/>
    <n v="1"/>
    <n v="8062646.640465159"/>
    <n v="3999965.2082591238"/>
    <n v="20851561.12287176"/>
  </r>
  <r>
    <x v="3054"/>
    <x v="3054"/>
    <n v="3872957901.548471"/>
    <n v="75517668.726630464"/>
    <n v="0"/>
    <n v="0"/>
    <n v="0"/>
    <n v="3053"/>
    <n v="9642000"/>
    <n v="13397000"/>
    <n v="3053"/>
    <n v="0"/>
    <n v="0"/>
    <n v="0.44326993898941502"/>
    <n v="0.50014893971717234"/>
    <n v="0"/>
    <n v="0"/>
    <n v="1"/>
    <n v="1"/>
    <n v="6169647.5348671833"/>
    <n v="3424259.712722532"/>
    <n v="16900771.115744859"/>
  </r>
  <r>
    <x v="3055"/>
    <x v="3055"/>
    <n v="3873255273.1736279"/>
    <n v="75268007.206939027"/>
    <n v="82891580"/>
    <n v="0"/>
    <n v="0"/>
    <n v="3054"/>
    <n v="16407000"/>
    <n v="21868000"/>
    <n v="3054"/>
    <n v="0"/>
    <n v="0"/>
    <n v="0.44319530926207901"/>
    <n v="0.50010947254122895"/>
    <n v="0"/>
    <n v="0"/>
    <n v="1"/>
    <n v="1"/>
    <n v="47412020.300735362"/>
    <n v="26881356.241514839"/>
    <n v="59431022.969557993"/>
  </r>
  <r>
    <x v="3056"/>
    <x v="3056"/>
    <n v="3873522656.7423749"/>
    <n v="77955613.30382818"/>
    <n v="26488562.325673699"/>
    <n v="0"/>
    <n v="0"/>
    <n v="3055"/>
    <n v="10577000"/>
    <n v="12662000"/>
    <n v="3055"/>
    <n v="0"/>
    <n v="0"/>
    <n v="0.44305248077410131"/>
    <n v="0.4996449331359909"/>
    <n v="0"/>
    <n v="0"/>
    <n v="1"/>
    <n v="1"/>
    <n v="19982796.239214279"/>
    <n v="10798709.195075169"/>
    <n v="52584728.822681203"/>
  </r>
  <r>
    <x v="3057"/>
    <x v="3057"/>
    <n v="3873763051.078599"/>
    <n v="77522976.743069306"/>
    <n v="2963231.0373366289"/>
    <n v="0"/>
    <n v="0"/>
    <n v="3056"/>
    <n v="8503000"/>
    <n v="10083000"/>
    <n v="3056"/>
    <n v="0"/>
    <n v="0"/>
    <n v="0.44305904143278441"/>
    <n v="0.4996038832737274"/>
    <n v="0"/>
    <n v="0"/>
    <n v="1"/>
    <n v="1"/>
    <n v="12760962.8580619"/>
    <n v="8588636.7113555055"/>
    <n v="42683106.051478207"/>
  </r>
  <r>
    <x v="3058"/>
    <x v="3058"/>
    <n v="3873979155.121973"/>
    <n v="76897265.383060142"/>
    <n v="0"/>
    <n v="0"/>
    <n v="0"/>
    <n v="3057"/>
    <n v="7280000"/>
    <n v="7845000"/>
    <n v="3057"/>
    <n v="0"/>
    <n v="0"/>
    <n v="0.44305918187162641"/>
    <n v="0.49959989240713287"/>
    <n v="0"/>
    <n v="0"/>
    <n v="1"/>
    <n v="1"/>
    <n v="10950623.54743946"/>
    <n v="7001394.8804305876"/>
    <n v="34644053.959865391"/>
  </r>
  <r>
    <x v="3059"/>
    <x v="3059"/>
    <n v="3874173397.916564"/>
    <n v="76389255.096902117"/>
    <n v="-600000"/>
    <n v="0"/>
    <n v="0"/>
    <n v="3058"/>
    <n v="6877000"/>
    <n v="7497000"/>
    <n v="3058"/>
    <n v="0"/>
    <n v="0"/>
    <n v="0.44305982910098191"/>
    <n v="0.49959934884293961"/>
    <n v="0"/>
    <n v="0"/>
    <n v="1"/>
    <n v="1"/>
    <n v="9430917.3431683481"/>
    <n v="5682329.9380110567"/>
    <n v="28132149.561319072"/>
  </r>
  <r>
    <x v="3060"/>
    <x v="3060"/>
    <n v="3874347965.6005511"/>
    <n v="75977749.563757166"/>
    <n v="-1194000.00013411"/>
    <n v="0"/>
    <n v="0"/>
    <n v="3059"/>
    <n v="6559000"/>
    <n v="7007000"/>
    <n v="3059"/>
    <n v="0"/>
    <n v="0"/>
    <n v="0.44305872430272952"/>
    <n v="0.49960452030537539"/>
    <n v="0"/>
    <n v="0"/>
    <n v="1"/>
    <n v="1"/>
    <n v="8170923.7972909352"/>
    <n v="4610957.8966142414"/>
    <n v="22816697.011614662"/>
  </r>
  <r>
    <x v="3061"/>
    <x v="3061"/>
    <n v="3874504825.6969662"/>
    <n v="75641851.18418926"/>
    <n v="-1782060.0003996489"/>
    <n v="0"/>
    <n v="0"/>
    <n v="3060"/>
    <n v="6159000"/>
    <n v="6541000"/>
    <n v="3060"/>
    <n v="0"/>
    <n v="0"/>
    <n v="0.44305389195637168"/>
    <n v="0.49961334042238092"/>
    <n v="0"/>
    <n v="0"/>
    <n v="1"/>
    <n v="1"/>
    <n v="7118975.8795865271"/>
    <n v="3736331.7901075799"/>
    <n v="18478230.089708641"/>
  </r>
  <r>
    <x v="3062"/>
    <x v="3062"/>
    <n v="3874645748.9753418"/>
    <n v="75367691.27113384"/>
    <n v="-2364239.4007939738"/>
    <n v="0"/>
    <n v="0"/>
    <n v="3061"/>
    <n v="5813000"/>
    <n v="6118000"/>
    <n v="3061"/>
    <n v="0"/>
    <n v="0"/>
    <n v="0.44304649383779049"/>
    <n v="0.49962484264586582"/>
    <n v="0"/>
    <n v="0"/>
    <n v="1"/>
    <n v="1"/>
    <n v="6240097.9473152207"/>
    <n v="3024152.9031706508"/>
    <n v="14950709.934431359"/>
  </r>
  <r>
    <x v="3063"/>
    <x v="3063"/>
    <n v="3874772329.1271801"/>
    <n v="75144777.36249277"/>
    <n v="-2940597.0073144832"/>
    <n v="0"/>
    <n v="0"/>
    <n v="3062"/>
    <n v="5637000"/>
    <n v="5840000"/>
    <n v="3062"/>
    <n v="0"/>
    <n v="0"/>
    <n v="0.44303693595417842"/>
    <n v="0.49963845706734789"/>
    <n v="0"/>
    <n v="0"/>
    <n v="1"/>
    <n v="1"/>
    <n v="5559232.3897469509"/>
    <n v="2500000"/>
    <n v="12089446.992987551"/>
  </r>
  <r>
    <x v="3064"/>
    <x v="3064"/>
    <n v="3874886000.4738588"/>
    <n v="74963966.118941724"/>
    <n v="-3511191.0378986131"/>
    <n v="0"/>
    <n v="0"/>
    <n v="3063"/>
    <n v="5569000"/>
    <n v="5643000"/>
    <n v="3063"/>
    <n v="0"/>
    <n v="0"/>
    <n v="0.4430242016107746"/>
    <n v="0.49965332382744482"/>
    <n v="0"/>
    <n v="0"/>
    <n v="1"/>
    <n v="1"/>
    <n v="5411907.8744860142"/>
    <n v="2500000"/>
    <n v="9770650.4566035457"/>
  </r>
  <r>
    <x v="3065"/>
    <x v="3065"/>
    <n v="3874988053.9037519"/>
    <n v="74840815.375601515"/>
    <n v="-4076079.1283044401"/>
    <n v="0"/>
    <n v="0"/>
    <n v="3064"/>
    <n v="5398000"/>
    <n v="5418000"/>
    <n v="3064"/>
    <n v="0"/>
    <n v="0"/>
    <n v="0.44301269176055019"/>
    <n v="0.49966916792706251"/>
    <n v="0"/>
    <n v="0"/>
    <n v="1"/>
    <n v="1"/>
    <n v="5273409.0858572423"/>
    <n v="2500000"/>
    <n v="7807924.517252407"/>
  </r>
  <r>
    <x v="3066"/>
    <x v="3066"/>
    <n v="3875079651.2156072"/>
    <n v="74840815.375601515"/>
    <n v="-4635318.3379324703"/>
    <n v="0"/>
    <n v="0"/>
    <n v="3065"/>
    <n v="5660000"/>
    <n v="5446000"/>
    <n v="3065"/>
    <n v="0"/>
    <n v="0"/>
    <n v="0.4430042244969018"/>
    <n v="0.49968616736266419"/>
    <n v="0"/>
    <n v="0"/>
    <n v="1"/>
    <n v="1"/>
    <n v="5143207.3036374748"/>
    <n v="2500000"/>
    <n v="5869624.4785461221"/>
  </r>
  <r>
    <x v="3067"/>
    <x v="3067"/>
    <n v="3875161838.0275869"/>
    <n v="74840815.375601515"/>
    <n v="-150680.15558922011"/>
    <n v="0"/>
    <n v="0"/>
    <n v="3066"/>
    <n v="6353000"/>
    <n v="6152000"/>
    <n v="3066"/>
    <n v="0"/>
    <n v="0"/>
    <n v="0.44299107516937108"/>
    <n v="0.49970296836299782"/>
    <n v="0"/>
    <n v="0"/>
    <n v="1"/>
    <n v="1"/>
    <n v="5533214.5136692189"/>
    <n v="3012409.0321779489"/>
    <n v="6723580.9682179717"/>
  </r>
  <r>
    <x v="3068"/>
    <x v="3068"/>
    <n v="3875235555.3954082"/>
    <n v="74840815.375601515"/>
    <n v="-749173.35406700755"/>
    <n v="0"/>
    <n v="0"/>
    <n v="3067"/>
    <n v="5564000"/>
    <n v="5732000"/>
    <n v="3067"/>
    <n v="0"/>
    <n v="0"/>
    <n v="0.44297231236021961"/>
    <n v="0.49971614067813031"/>
    <n v="0"/>
    <n v="0"/>
    <n v="1"/>
    <n v="1"/>
    <n v="4905736.3494925778"/>
    <n v="2500000"/>
    <n v="4782945.2923780261"/>
  </r>
  <r>
    <x v="3069"/>
    <x v="3069"/>
    <n v="3875301650.26864"/>
    <n v="74840815.375601515"/>
    <n v="-1341681.620693791"/>
    <n v="0"/>
    <n v="0"/>
    <n v="3068"/>
    <n v="5283000"/>
    <n v="5180000"/>
    <n v="3068"/>
    <n v="0"/>
    <n v="0"/>
    <n v="0.44296089341219602"/>
    <n v="0.49973106063468858"/>
    <n v="0"/>
    <n v="0"/>
    <n v="1"/>
    <n v="1"/>
    <n v="4797560.6303181006"/>
    <n v="2500000"/>
    <n v="2835115.840523317"/>
  </r>
  <r>
    <x v="3070"/>
    <x v="3070"/>
    <n v="3875360884.9013782"/>
    <n v="74840815.375601515"/>
    <n v="-1928264.804786742"/>
    <n v="0"/>
    <n v="0"/>
    <n v="3069"/>
    <n v="4877000"/>
    <n v="5048000"/>
    <n v="3069"/>
    <n v="0"/>
    <n v="0"/>
    <n v="0.44295444418259022"/>
    <n v="0.49974919832212822"/>
    <n v="0"/>
    <n v="0"/>
    <n v="1"/>
    <n v="1"/>
    <n v="4695865.3623026218"/>
    <n v="2500000"/>
    <n v="906764.68275178201"/>
  </r>
  <r>
    <x v="3071"/>
    <x v="3071"/>
    <n v="3875413945.321846"/>
    <n v="74840815.375601515"/>
    <n v="-2508982.1571698762"/>
    <n v="0"/>
    <n v="0"/>
    <n v="3070"/>
    <n v="4732000"/>
    <n v="4879000"/>
    <n v="3070"/>
    <n v="0"/>
    <n v="0"/>
    <n v="0.44295492847957718"/>
    <n v="0.49976805755881532"/>
    <n v="0"/>
    <n v="0"/>
    <n v="1"/>
    <n v="1"/>
    <n v="4600262.3229545821"/>
    <n v="2500000"/>
    <n v="-1002302.963873058"/>
  </r>
  <r>
    <x v="3072"/>
    <x v="3072"/>
    <n v="3861929439.751441"/>
    <n v="74840815.375601515"/>
    <n v="-3083892.3361589778"/>
    <n v="0"/>
    <n v="0"/>
    <n v="3071"/>
    <n v="4853000"/>
    <n v="4848000"/>
    <n v="3071"/>
    <n v="0"/>
    <n v="0"/>
    <n v="0.44295781824894193"/>
    <n v="0.49978787401083619"/>
    <n v="0"/>
    <n v="0"/>
    <n v="1"/>
    <n v="1"/>
    <n v="4510386.5469136387"/>
    <n v="2500000"/>
    <n v="-2892279.9344583601"/>
  </r>
  <r>
    <x v="3073"/>
    <x v="3073"/>
    <n v="3875503951.483037"/>
    <n v="74840815.375601515"/>
    <n v="-3653053.4134866921"/>
    <n v="0"/>
    <n v="0"/>
    <n v="3072"/>
    <n v="4671000"/>
    <n v="4819000"/>
    <n v="3072"/>
    <n v="0"/>
    <n v="0"/>
    <n v="0.44295870316132291"/>
    <n v="0.49980783270508528"/>
    <n v="0"/>
    <n v="0"/>
    <n v="1"/>
    <n v="1"/>
    <n v="4425894.9326925129"/>
    <n v="2500000"/>
    <n v="-4763357.1357602514"/>
  </r>
  <r>
    <x v="3074"/>
    <x v="3074"/>
    <n v="3875541953.0194292"/>
    <n v="74840815.375601515"/>
    <n v="-4216522.8801683467"/>
    <n v="0"/>
    <n v="0"/>
    <n v="3073"/>
    <n v="4773000"/>
    <n v="4718000"/>
    <n v="3073"/>
    <n v="0"/>
    <n v="0"/>
    <n v="0.44296259352320061"/>
    <n v="0.49982791992403891"/>
    <n v="0"/>
    <n v="0"/>
    <n v="1"/>
    <n v="1"/>
    <n v="4346464.9328843392"/>
    <n v="2500000"/>
    <n v="-6615723.5654673427"/>
  </r>
  <r>
    <x v="3075"/>
    <x v="3075"/>
    <n v="3875575903.6661062"/>
    <n v="74840815.375601515"/>
    <n v="-4774357.652309129"/>
    <n v="0"/>
    <n v="0"/>
    <n v="3074"/>
    <n v="4820000"/>
    <n v="4729000"/>
    <n v="3074"/>
    <n v="0"/>
    <n v="0"/>
    <n v="0.44296480656525677"/>
    <n v="0.49984858484536082"/>
    <n v="0"/>
    <n v="0"/>
    <n v="1"/>
    <n v="1"/>
    <n v="4271793.3228353858"/>
    <n v="2500000"/>
    <n v="-8449566.331291398"/>
  </r>
  <r>
    <x v="3076"/>
    <x v="3076"/>
    <n v="3875606208.514504"/>
    <n v="74840815.375601515"/>
    <n v="-5326614.0768531896"/>
    <n v="0"/>
    <n v="0"/>
    <n v="3075"/>
    <n v="4759000"/>
    <n v="4711000"/>
    <n v="3075"/>
    <n v="0"/>
    <n v="0"/>
    <n v="0.44296624053814398"/>
    <n v="0.49986913143182338"/>
    <n v="0"/>
    <n v="0"/>
    <n v="1"/>
    <n v="1"/>
    <n v="4201595.0430825362"/>
    <n v="2500000"/>
    <n v="-10265070.66986711"/>
  </r>
  <r>
    <x v="3077"/>
    <x v="3077"/>
    <n v="3875633232.1466708"/>
    <n v="74840815.375601515"/>
    <n v="-5873347.9372752486"/>
    <n v="0"/>
    <n v="0"/>
    <n v="3076"/>
    <n v="4676000"/>
    <n v="4567000"/>
    <n v="3076"/>
    <n v="0"/>
    <n v="0"/>
    <n v="0.4429686846732801"/>
    <n v="0.49988973921071511"/>
    <n v="0"/>
    <n v="0"/>
    <n v="1"/>
    <n v="1"/>
    <n v="4135602.111136531"/>
    <n v="2500000"/>
    <n v="-12062419.96546286"/>
  </r>
  <r>
    <x v="3078"/>
    <x v="3078"/>
    <n v="3875657302.686224"/>
    <n v="74840815.375601515"/>
    <n v="-6414614.4592152918"/>
    <n v="0"/>
    <n v="0"/>
    <n v="3077"/>
    <n v="4423000"/>
    <n v="4559000"/>
    <n v="3077"/>
    <n v="0"/>
    <n v="0"/>
    <n v="0.44297249266568578"/>
    <n v="0.49991122366226359"/>
    <n v="0"/>
    <n v="0"/>
    <n v="1"/>
    <n v="1"/>
    <n v="4073562.598456685"/>
    <n v="2500000"/>
    <n v="-13841795.76850439"/>
  </r>
  <r>
    <x v="3079"/>
    <x v="3079"/>
    <n v="3875678715.4442239"/>
    <n v="74840815.375601515"/>
    <n v="-6950468.3160569156"/>
    <n v="0"/>
    <n v="0"/>
    <n v="3078"/>
    <n v="4262000"/>
    <n v="4429000"/>
    <n v="3078"/>
    <n v="0"/>
    <n v="0"/>
    <n v="0.44298038284981373"/>
    <n v="0.49993271434051972"/>
    <n v="0"/>
    <n v="0"/>
    <n v="1"/>
    <n v="1"/>
    <n v="4015239.6687116991"/>
    <n v="2500000"/>
    <n v="-15603377.81391323"/>
  </r>
  <r>
    <x v="3080"/>
    <x v="3080"/>
    <n v="3875697736.2004409"/>
    <n v="74840815.375601515"/>
    <n v="-6041453.6344498983"/>
    <n v="0"/>
    <n v="0"/>
    <n v="3079"/>
    <n v="5969000"/>
    <n v="5856000"/>
    <n v="3079"/>
    <n v="0"/>
    <n v="0"/>
    <n v="0.44299081145919922"/>
    <n v="0.49995500910155699"/>
    <n v="0"/>
    <n v="0"/>
    <n v="1"/>
    <n v="1"/>
    <n v="3960410.6736550722"/>
    <n v="2500000"/>
    <n v="-16559419.039261719"/>
  </r>
  <r>
    <x v="3081"/>
    <x v="3081"/>
    <n v="3875714604.1565099"/>
    <n v="74840815.375601515"/>
    <n v="16451120.90054423"/>
    <n v="0"/>
    <n v="0"/>
    <n v="3080"/>
    <n v="5420000"/>
    <n v="5905000"/>
    <n v="3080"/>
    <n v="0"/>
    <n v="0"/>
    <n v="0.44297198933611498"/>
    <n v="0.49996708192332179"/>
    <n v="0"/>
    <n v="0"/>
    <n v="1"/>
    <n v="1"/>
    <n v="11447229.95722121"/>
    <n v="6964012.7542303484"/>
    <n v="-5687024.8525704257"/>
  </r>
  <r>
    <x v="3082"/>
    <x v="3082"/>
    <n v="3875729534.5937562"/>
    <n v="74840815.375601515"/>
    <n v="196294.22065383199"/>
    <n v="0"/>
    <n v="0"/>
    <n v="3081"/>
    <n v="4373000"/>
    <n v="4758000"/>
    <n v="3081"/>
    <n v="0"/>
    <n v="0"/>
    <n v="0.44297539170222838"/>
    <n v="0.49995809519865808"/>
    <n v="0"/>
    <n v="0"/>
    <n v="1"/>
    <n v="1"/>
    <n v="4132672.1094203368"/>
    <n v="2500000"/>
    <n v="-7530154.6053158706"/>
  </r>
  <r>
    <x v="3083"/>
    <x v="3083"/>
    <n v="3875742721.2652402"/>
    <n v="74840815.375601515"/>
    <n v="-503815.83183574711"/>
    <n v="0"/>
    <n v="0"/>
    <n v="3082"/>
    <n v="3847000"/>
    <n v="4323000"/>
    <n v="3082"/>
    <n v="0"/>
    <n v="0"/>
    <n v="0.44298407449893912"/>
    <n v="0.49997832873434878"/>
    <n v="0"/>
    <n v="0"/>
    <n v="1"/>
    <n v="1"/>
    <n v="4074056.748369345"/>
    <n v="2500000"/>
    <n v="-9354853.0609458331"/>
  </r>
  <r>
    <x v="3084"/>
    <x v="3084"/>
    <n v="3875754338.5485988"/>
    <n v="74840815.375601515"/>
    <n v="-1098777.673630001"/>
    <n v="0"/>
    <n v="0"/>
    <n v="3083"/>
    <n v="3686000"/>
    <n v="4258000"/>
    <n v="3083"/>
    <n v="0"/>
    <n v="0"/>
    <n v="0.44300083452970079"/>
    <n v="0.50000132833877631"/>
    <n v="0"/>
    <n v="0"/>
    <n v="1"/>
    <n v="1"/>
    <n v="4015704.2157301172"/>
    <n v="2500000"/>
    <n v="-11161304.53242735"/>
  </r>
  <r>
    <x v="3085"/>
    <x v="3085"/>
    <n v="3875764543.3836012"/>
    <n v="74840815.375601515"/>
    <n v="5509760.1028607031"/>
    <n v="0"/>
    <n v="0"/>
    <n v="3084"/>
    <n v="3411000"/>
    <n v="3957000"/>
    <n v="3084"/>
    <n v="0"/>
    <n v="0"/>
    <n v="0.44301996787970432"/>
    <n v="0.50002471658590242"/>
    <n v="0"/>
    <n v="0"/>
    <n v="1"/>
    <n v="1"/>
    <n v="5580707.6146019101"/>
    <n v="3489257.633218328"/>
    <n v="-9010066.4895978197"/>
  </r>
  <r>
    <x v="3086"/>
    <x v="3086"/>
    <n v="3875773477.0159402"/>
    <n v="74840815.375601515"/>
    <n v="0"/>
    <n v="0"/>
    <n v="0"/>
    <n v="3085"/>
    <n v="2950000"/>
    <n v="3626000"/>
    <n v="3085"/>
    <n v="0"/>
    <n v="0"/>
    <n v="0.44304469269440372"/>
    <n v="0.50004796378435779"/>
    <n v="0"/>
    <n v="0"/>
    <n v="1"/>
    <n v="1"/>
    <n v="4000462.1396295992"/>
    <n v="2500000"/>
    <n v="-10819965.826715751"/>
  </r>
  <r>
    <x v="3087"/>
    <x v="3087"/>
    <n v="3875781266.5666571"/>
    <n v="74840815.375601515"/>
    <n v="-600000"/>
    <n v="0"/>
    <n v="0"/>
    <n v="3086"/>
    <n v="2913000"/>
    <n v="3376000"/>
    <n v="3086"/>
    <n v="0"/>
    <n v="0"/>
    <n v="0.44307409265868658"/>
    <n v="0.50007522833361284"/>
    <n v="0"/>
    <n v="0"/>
    <n v="1"/>
    <n v="1"/>
    <n v="3946518.417684149"/>
    <n v="2500000"/>
    <n v="-12611766.170867041"/>
  </r>
  <r>
    <x v="3088"/>
    <x v="3088"/>
    <n v="3875788026.4446101"/>
    <n v="74840815.375601515"/>
    <n v="-1194000.00013411"/>
    <n v="0"/>
    <n v="0"/>
    <n v="3087"/>
    <n v="3184000"/>
    <n v="3307000"/>
    <n v="3087"/>
    <n v="0"/>
    <n v="0"/>
    <n v="0.44310398043049931"/>
    <n v="0.50010399197308097"/>
    <n v="0"/>
    <n v="0"/>
    <n v="1"/>
    <n v="1"/>
    <n v="3895806.2865066621"/>
    <n v="2500000"/>
    <n v="-14385648.511977321"/>
  </r>
  <r>
    <x v="3089"/>
    <x v="3089"/>
    <n v="3875793859.617702"/>
    <n v="74840815.375601515"/>
    <n v="-1782060.0003996489"/>
    <n v="0"/>
    <n v="0"/>
    <n v="3088"/>
    <n v="3726000"/>
    <n v="3260000"/>
    <n v="3088"/>
    <n v="0"/>
    <n v="0"/>
    <n v="0.4431302133515721"/>
    <n v="0.50013319821523328"/>
    <n v="0"/>
    <n v="0"/>
    <n v="1"/>
    <n v="1"/>
    <n v="3848132.1521344869"/>
    <n v="2500000"/>
    <n v="-16141792.030072991"/>
  </r>
  <r>
    <x v="3090"/>
    <x v="3090"/>
    <n v="3835198733.5890732"/>
    <n v="74840815.375601515"/>
    <n v="-2364239.4007939738"/>
    <n v="0"/>
    <n v="0"/>
    <n v="3089"/>
    <n v="4063000"/>
    <n v="2949000"/>
    <n v="3089"/>
    <n v="0"/>
    <n v="0"/>
    <n v="0.44314875156986189"/>
    <n v="0.50016271851863181"/>
    <n v="0"/>
    <n v="0"/>
    <n v="1"/>
    <n v="1"/>
    <n v="3803314.0181818539"/>
    <n v="2500000"/>
    <n v="-17880374.113380231"/>
  </r>
  <r>
    <x v="3091"/>
    <x v="3091"/>
    <n v="3767535963.6604271"/>
    <n v="74840815.375601515"/>
    <n v="-2940597.0073144832"/>
    <n v="0"/>
    <n v="0"/>
    <n v="3090"/>
    <n v="4063000"/>
    <n v="3029000"/>
    <n v="3090"/>
    <n v="0"/>
    <n v="0"/>
    <n v="0.44316224401493581"/>
    <n v="0.5001940799901361"/>
    <n v="0"/>
    <n v="0"/>
    <n v="1"/>
    <n v="1"/>
    <n v="3761180.791067224"/>
    <n v="2500000"/>
    <n v="-19601570.37624301"/>
  </r>
  <r>
    <x v="3092"/>
    <x v="3092"/>
    <n v="3808139639.493011"/>
    <n v="74840815.375601515"/>
    <n v="-3511191.0378986131"/>
    <n v="0"/>
    <n v="0"/>
    <n v="3091"/>
    <n v="4198000"/>
    <n v="3033000"/>
    <n v="3091"/>
    <n v="0"/>
    <n v="0"/>
    <n v="0.4431757355700946"/>
    <n v="0.5002250288200274"/>
    <n v="0"/>
    <n v="0"/>
    <n v="1"/>
    <n v="1"/>
    <n v="3721571.6268621921"/>
    <n v="2500000"/>
    <n v="-21305554.676861871"/>
  </r>
  <r>
    <x v="3093"/>
    <x v="3093"/>
    <n v="3875809645.142694"/>
    <n v="74840815.375601515"/>
    <n v="-4076079.1283044401"/>
    <n v="0"/>
    <n v="0"/>
    <n v="3092"/>
    <n v="5027000"/>
    <n v="3770000"/>
    <n v="3092"/>
    <n v="0"/>
    <n v="0"/>
    <n v="0.44318714936787712"/>
    <n v="0.5002559935763653"/>
    <n v="0"/>
    <n v="0"/>
    <n v="1"/>
    <n v="1"/>
    <n v="3684335.3172685108"/>
    <n v="2500000"/>
    <n v="-22992499.134855408"/>
  </r>
  <r>
    <x v="3094"/>
    <x v="3094"/>
    <n v="3875812062.8680611"/>
    <n v="74840815.375601515"/>
    <n v="13358556.662067531"/>
    <n v="0"/>
    <n v="0"/>
    <n v="3093"/>
    <n v="6518000"/>
    <n v="6835000"/>
    <n v="3093"/>
    <n v="0"/>
    <n v="0"/>
    <n v="0.44318510301305808"/>
    <n v="0.50028241256904615"/>
    <n v="0"/>
    <n v="0"/>
    <n v="1"/>
    <n v="1"/>
    <n v="9405847.0972533152"/>
    <n v="5872889.4005926959"/>
    <n v="-14813511.648646081"/>
  </r>
  <r>
    <x v="3095"/>
    <x v="3095"/>
    <n v="3875813988.1064658"/>
    <n v="74840815.375601515"/>
    <n v="5038285"/>
    <n v="0"/>
    <n v="0"/>
    <n v="3094"/>
    <n v="4189000"/>
    <n v="4548000"/>
    <n v="3094"/>
    <n v="0"/>
    <n v="0"/>
    <n v="0.44318715666985048"/>
    <n v="0.50028785424607625"/>
    <n v="0"/>
    <n v="0"/>
    <n v="1"/>
    <n v="1"/>
    <n v="4609139.1389791099"/>
    <n v="2746338.049887924"/>
    <n v="-13807639.0354707"/>
  </r>
  <r>
    <x v="3096"/>
    <x v="3096"/>
    <n v="3726947554.1435399"/>
    <n v="74840815.375601515"/>
    <n v="0"/>
    <n v="0"/>
    <n v="0"/>
    <n v="3095"/>
    <n v="4176000"/>
    <n v="4410000"/>
    <n v="3095"/>
    <n v="0"/>
    <n v="0"/>
    <n v="0.44320024729459268"/>
    <n v="0.50030955221999096"/>
    <n v="0"/>
    <n v="0"/>
    <n v="1"/>
    <n v="1"/>
    <n v="3876703.4066209942"/>
    <n v="2500000"/>
    <n v="-15569562.64820224"/>
  </r>
  <r>
    <x v="3097"/>
    <x v="3097"/>
    <n v="3875816553.19345"/>
    <n v="74840815.375601515"/>
    <n v="-600000"/>
    <n v="0"/>
    <n v="0"/>
    <n v="3096"/>
    <n v="8000000"/>
    <n v="13509000"/>
    <n v="3096"/>
    <n v="0"/>
    <n v="0"/>
    <n v="0.44321199996596361"/>
    <n v="0.50033183629410571"/>
    <n v="0"/>
    <n v="0"/>
    <n v="1"/>
    <n v="1"/>
    <n v="3830173.6628850922"/>
    <n v="2500000"/>
    <n v="-17313867.025200289"/>
  </r>
  <r>
    <x v="3098"/>
    <x v="3098"/>
    <n v="3875817277.2577271"/>
    <n v="74840815.375601515"/>
    <n v="71501254.99986589"/>
    <n v="0"/>
    <n v="0"/>
    <n v="3097"/>
    <n v="19182000"/>
    <n v="26265000"/>
    <n v="3097"/>
    <n v="0"/>
    <n v="0"/>
    <n v="0.44315169837249418"/>
    <n v="0.50026075401941239"/>
    <n v="0"/>
    <n v="0"/>
    <n v="1"/>
    <n v="1"/>
    <n v="35923748.540492877"/>
    <n v="19267542.09444119"/>
    <n v="20749484.14118176"/>
  </r>
  <r>
    <x v="3099"/>
    <x v="3099"/>
    <n v="3875817678.2021818"/>
    <n v="75511218.195387796"/>
    <n v="37764596.574326403"/>
    <n v="0"/>
    <n v="0"/>
    <n v="3098"/>
    <n v="9156000"/>
    <n v="13436000"/>
    <n v="3098"/>
    <n v="0"/>
    <n v="0"/>
    <n v="0.44328729338050987"/>
    <n v="0.50026642153014111"/>
    <n v="0"/>
    <n v="0"/>
    <n v="1"/>
    <n v="1"/>
    <n v="19035114.43465044"/>
    <n v="8771768.662773028"/>
    <n v="29065114.546319261"/>
  </r>
  <r>
    <x v="3100"/>
    <x v="3100"/>
    <n v="3875817788.3389959"/>
    <n v="76036706.242181957"/>
    <n v="6114461.213640403"/>
    <n v="0"/>
    <n v="0"/>
    <n v="3099"/>
    <n v="6432000"/>
    <n v="8883000"/>
    <n v="3099"/>
    <n v="0"/>
    <n v="0"/>
    <n v="0.44328816853066738"/>
    <n v="0.50024308631437586"/>
    <n v="0"/>
    <n v="0"/>
    <n v="1"/>
    <n v="1"/>
    <n v="8219593.8169539254"/>
    <n v="4509844.6311817914"/>
    <n v="23604956.944650549"/>
  </r>
  <r>
    <x v="3101"/>
    <x v="3101"/>
    <n v="3848750716.5971308"/>
    <n v="75691663.543853685"/>
    <n v="6477795"/>
    <n v="0"/>
    <n v="0"/>
    <n v="3100"/>
    <n v="9790000"/>
    <n v="15132000"/>
    <n v="3100"/>
    <n v="0"/>
    <n v="0"/>
    <n v="0.44328400094048342"/>
    <n v="0.50024664551842202"/>
    <n v="0"/>
    <n v="0"/>
    <n v="1"/>
    <n v="1"/>
    <n v="9511454.8677613754"/>
    <n v="5759788.8123549707"/>
    <n v="22715325.191967849"/>
  </r>
  <r>
    <x v="3102"/>
    <x v="3102"/>
    <n v="3686348817.6113129"/>
    <n v="75635445.21411714"/>
    <n v="23751915"/>
    <n v="0"/>
    <n v="0"/>
    <n v="3101"/>
    <n v="6582000"/>
    <n v="9666000"/>
    <n v="3101"/>
    <n v="0"/>
    <n v="0"/>
    <n v="0.4432546807422163"/>
    <n v="0.50022600370223391"/>
    <n v="0"/>
    <n v="0"/>
    <n v="1"/>
    <n v="1"/>
    <n v="18065046.422786441"/>
    <n v="10486083.098209551"/>
    <n v="31435122.798224919"/>
  </r>
  <r>
    <x v="3103"/>
    <x v="3103"/>
    <n v="3483346370.426291"/>
    <n v="76186473.72179608"/>
    <n v="5831935.5439361297"/>
    <n v="0"/>
    <n v="0"/>
    <n v="3102"/>
    <n v="13275000"/>
    <n v="13345000"/>
    <n v="3102"/>
    <n v="0"/>
    <n v="0"/>
    <n v="0.4432269534386829"/>
    <n v="0.50017410687827846"/>
    <n v="0"/>
    <n v="0"/>
    <n v="1"/>
    <n v="1"/>
    <n v="9683922.0176601447"/>
    <n v="5850516.5623350954"/>
    <n v="27495590.979717478"/>
  </r>
  <r>
    <x v="3104"/>
    <x v="3104"/>
    <n v="3402144911.9580112"/>
    <n v="75937523.638671651"/>
    <n v="10796325"/>
    <n v="0"/>
    <n v="0"/>
    <n v="3103"/>
    <n v="11737000"/>
    <n v="14131000"/>
    <n v="3103"/>
    <n v="0"/>
    <n v="0"/>
    <n v="0.44314645540494563"/>
    <n v="0.50016444712228414"/>
    <n v="0"/>
    <n v="0"/>
    <n v="1"/>
    <n v="1"/>
    <n v="12482425.002612621"/>
    <n v="7595322.6466939095"/>
    <n v="28220445.614306159"/>
  </r>
  <r>
    <x v="3105"/>
    <x v="3105"/>
    <n v="3320943337.0414901"/>
    <n v="75983329.239399701"/>
    <n v="0"/>
    <n v="0"/>
    <n v="0"/>
    <n v="3104"/>
    <n v="6928000"/>
    <n v="8338000"/>
    <n v="3104"/>
    <n v="0"/>
    <n v="0"/>
    <n v="0.4431267079517005"/>
    <n v="0.50016398907864401"/>
    <n v="0"/>
    <n v="0"/>
    <n v="1"/>
    <n v="1"/>
    <n v="7574076.5398356086"/>
    <n v="4467965.9719833992"/>
    <n v="22889689.409983501"/>
  </r>
  <r>
    <x v="3106"/>
    <x v="3106"/>
    <n v="3266808570.3106451"/>
    <n v="75646463.778903186"/>
    <n v="-600000"/>
    <n v="0"/>
    <n v="0"/>
    <n v="3105"/>
    <n v="5556000"/>
    <n v="6626000"/>
    <n v="3105"/>
    <n v="0"/>
    <n v="0"/>
    <n v="0.44311624697939089"/>
    <n v="0.50016888507486401"/>
    <n v="0"/>
    <n v="0"/>
    <n v="1"/>
    <n v="1"/>
    <n v="6717690.6864976641"/>
    <n v="3761712.951206726"/>
    <n v="18560466.53051988"/>
  </r>
  <r>
    <x v="3107"/>
    <x v="3107"/>
    <n v="3605143626.5047989"/>
    <n v="75372888.022859424"/>
    <n v="-1194000.00013411"/>
    <n v="0"/>
    <n v="0"/>
    <n v="3106"/>
    <n v="17740000"/>
    <n v="17972000"/>
    <n v="3106"/>
    <n v="0"/>
    <n v="0"/>
    <n v="0.44311718124459942"/>
    <n v="0.50018024676878703"/>
    <n v="0"/>
    <n v="0"/>
    <n v="1"/>
    <n v="1"/>
    <n v="5855210.5899097826"/>
    <n v="3040371.7235050872"/>
    <n v="15045168.280100031"/>
  </r>
  <r>
    <x v="3108"/>
    <x v="3108"/>
    <n v="3564542017.184011"/>
    <n v="75150746.450721875"/>
    <n v="29887159.999600351"/>
    <n v="0"/>
    <n v="0"/>
    <n v="3107"/>
    <n v="144273000"/>
    <n v="114000000"/>
    <n v="3107"/>
    <n v="0"/>
    <n v="0"/>
    <n v="0.44278904859995372"/>
    <n v="0.50008097966674026"/>
    <n v="0"/>
    <n v="0"/>
    <n v="1"/>
    <n v="1"/>
    <n v="20369229.921217579"/>
    <n v="11611790.205113661"/>
    <n v="29545364.86985587"/>
  </r>
  <r>
    <x v="3109"/>
    <x v="3109"/>
    <n v="3875809653.738039"/>
    <n v="76067054.60931617"/>
    <n v="16876531.740907252"/>
    <n v="0"/>
    <n v="0"/>
    <n v="3108"/>
    <n v="127819000"/>
    <n v="233694000"/>
    <n v="3108"/>
    <n v="0"/>
    <n v="0"/>
    <n v="0.42881420817220989"/>
    <n v="0.49736209320833918"/>
    <n v="0"/>
    <n v="0"/>
    <n v="1"/>
    <n v="1"/>
    <n v="14338808.85700649"/>
    <n v="8117396.7976483023"/>
    <n v="31070979.748047732"/>
  </r>
  <r>
    <x v="3110"/>
    <x v="3110"/>
    <n v="3734644125.2886729"/>
    <n v="76163462.499451101"/>
    <n v="199717220.58080831"/>
    <n v="0"/>
    <n v="32896494.92902809"/>
    <n v="3109"/>
    <n v="60263000"/>
    <n v="87137000"/>
    <n v="3109"/>
    <n v="0"/>
    <n v="1200.722064909525"/>
    <n v="0.41731841178959889"/>
    <n v="0.48017537432475582"/>
    <n v="0"/>
    <n v="0"/>
    <n v="1"/>
    <n v="1"/>
    <n v="109699437.5411343"/>
    <n v="62508226.125481427"/>
    <n v="134372804.53041771"/>
  </r>
  <r>
    <x v="3111"/>
    <x v="3111"/>
    <n v="3443559268.8743672"/>
    <n v="82691395.018147945"/>
    <n v="63157911.700189978"/>
    <n v="0"/>
    <n v="0"/>
    <n v="3110"/>
    <n v="30292000"/>
    <n v="43413000"/>
    <n v="3110"/>
    <n v="0"/>
    <n v="0"/>
    <n v="0.42025627408569499"/>
    <n v="0.4819433717667303"/>
    <n v="0"/>
    <n v="0"/>
    <n v="1"/>
    <n v="1"/>
    <n v="42486222.619941443"/>
    <n v="22645026.54382059"/>
    <n v="115882711.09392799"/>
  </r>
  <r>
    <x v="3112"/>
    <x v="3112"/>
    <n v="3596663837.4006748"/>
    <n v="81522954.068802729"/>
    <n v="24648177.526924878"/>
    <n v="0"/>
    <n v="0"/>
    <n v="3111"/>
    <n v="25049000"/>
    <n v="35878000"/>
    <n v="3111"/>
    <n v="0"/>
    <n v="0"/>
    <n v="0.42067700182470491"/>
    <n v="0.4823142499807842"/>
    <n v="0"/>
    <n v="0"/>
    <n v="1"/>
    <n v="1"/>
    <n v="34296391.553952508"/>
    <n v="22354638.368767899"/>
    <n v="100451240.02572469"/>
  </r>
  <r>
    <x v="3113"/>
    <x v="3113"/>
    <n v="3454407458.1055231"/>
    <n v="80547796.059641927"/>
    <n v="39189890.092438944"/>
    <n v="0"/>
    <n v="0"/>
    <n v="3112"/>
    <n v="19001000"/>
    <n v="31973000"/>
    <n v="3112"/>
    <n v="0"/>
    <n v="0"/>
    <n v="0.42097170162837583"/>
    <n v="0.48252653039001098"/>
    <n v="0"/>
    <n v="0"/>
    <n v="1"/>
    <n v="1"/>
    <n v="42121937.46441257"/>
    <n v="26909972.27377212"/>
    <n v="101704175.9064692"/>
  </r>
  <r>
    <x v="3114"/>
    <x v="3114"/>
    <n v="3311621176.468194"/>
    <n v="80626972.597878173"/>
    <n v="6507331.5323308036"/>
    <n v="0"/>
    <n v="0"/>
    <n v="3113"/>
    <n v="14313000"/>
    <n v="21979000"/>
    <n v="3113"/>
    <n v="0"/>
    <n v="0"/>
    <n v="0.42098263244616002"/>
    <n v="0.48260091240974712"/>
    <n v="0"/>
    <n v="0"/>
    <n v="1"/>
    <n v="1"/>
    <n v="24330289.051949412"/>
    <n v="16156308.319891211"/>
    <n v="82632430.643176049"/>
  </r>
  <r>
    <x v="3115"/>
    <x v="3115"/>
    <n v="3450262599.467752"/>
    <n v="79421775.435535282"/>
    <n v="719755"/>
    <n v="0"/>
    <n v="0"/>
    <n v="3114"/>
    <n v="13115000"/>
    <n v="20712000"/>
    <n v="3114"/>
    <n v="0"/>
    <n v="0"/>
    <n v="0.4210174500462851"/>
    <n v="0.48263392914248182"/>
    <n v="0"/>
    <n v="0"/>
    <n v="1"/>
    <n v="1"/>
    <n v="20826137.818391088"/>
    <n v="13800479.251009351"/>
    <n v="67520828.965137765"/>
  </r>
  <r>
    <x v="3116"/>
    <x v="3116"/>
    <n v="3331132945.065485"/>
    <n v="78466830.871763214"/>
    <n v="21345329.95016088"/>
    <n v="0"/>
    <n v="0"/>
    <n v="3115"/>
    <n v="10446000"/>
    <n v="14401000"/>
    <n v="3115"/>
    <n v="0"/>
    <n v="0"/>
    <n v="0.42104331098241871"/>
    <n v="0.48266209605819449"/>
    <n v="0"/>
    <n v="0"/>
    <n v="1"/>
    <n v="1"/>
    <n v="28117923.767326251"/>
    <n v="17297823.04313992"/>
    <n v="66653848.72304415"/>
  </r>
  <r>
    <x v="3117"/>
    <x v="3117"/>
    <n v="3319355880.347487"/>
    <n v="78412043.95461674"/>
    <n v="1536738.175554052"/>
    <n v="0"/>
    <n v="0"/>
    <n v="3116"/>
    <n v="8789000"/>
    <n v="12525000"/>
    <n v="3116"/>
    <n v="0"/>
    <n v="0"/>
    <n v="0.42096186877972558"/>
    <n v="0.48252690087816491"/>
    <n v="0"/>
    <n v="0"/>
    <n v="1"/>
    <n v="1"/>
    <n v="17256157.132236719"/>
    <n v="10612859.60912092"/>
    <n v="54112208.191420376"/>
  </r>
  <r>
    <x v="3118"/>
    <x v="3118"/>
    <n v="3240052560.804563"/>
    <n v="77619502.455599919"/>
    <n v="0"/>
    <n v="0"/>
    <n v="0"/>
    <n v="3117"/>
    <n v="7900000"/>
    <n v="10988000"/>
    <n v="3117"/>
    <n v="0"/>
    <n v="0"/>
    <n v="0.42095615712563472"/>
    <n v="0.48251065136484877"/>
    <n v="0"/>
    <n v="0"/>
    <n v="1"/>
    <n v="1"/>
    <n v="15203428.389860841"/>
    <n v="8896732.2547461949"/>
    <n v="43938240.462289087"/>
  </r>
  <r>
    <x v="3119"/>
    <x v="3119"/>
    <n v="3173995698.300108"/>
    <n v="76976580.8525877"/>
    <n v="-600000"/>
    <n v="0"/>
    <n v="0"/>
    <n v="3118"/>
    <n v="7157000"/>
    <n v="9686000"/>
    <n v="3118"/>
    <n v="0"/>
    <n v="0"/>
    <n v="0.42095436821374338"/>
    <n v="0.48249813257800928"/>
    <n v="0"/>
    <n v="0"/>
    <n v="1"/>
    <n v="1"/>
    <n v="13167696.30858982"/>
    <n v="7202869.5492008757"/>
    <n v="35657893.864252679"/>
  </r>
  <r>
    <x v="3120"/>
    <x v="3120"/>
    <n v="3175153223.8189039"/>
    <n v="76453322.488688722"/>
    <n v="-1194000.00013411"/>
    <n v="0"/>
    <n v="0"/>
    <n v="3119"/>
    <n v="6735000"/>
    <n v="9202000"/>
    <n v="3119"/>
    <n v="0"/>
    <n v="0"/>
    <n v="0.42095538161732732"/>
    <n v="0.48249143795200278"/>
    <n v="0"/>
    <n v="0"/>
    <n v="1"/>
    <n v="1"/>
    <n v="11488694.67636908"/>
    <n v="5845257.0240369095"/>
    <n v="28926287.4006579"/>
  </r>
  <r>
    <x v="3121"/>
    <x v="3121"/>
    <n v="3445918076.123961"/>
    <n v="76027933.364833951"/>
    <n v="-1782060.0003996489"/>
    <n v="0"/>
    <n v="0"/>
    <n v="3120"/>
    <n v="7639000"/>
    <n v="11497000"/>
    <n v="3120"/>
    <n v="0"/>
    <n v="0"/>
    <n v="0.42095600276599732"/>
    <n v="0.48249073138272658"/>
    <n v="0"/>
    <n v="0"/>
    <n v="1"/>
    <n v="1"/>
    <n v="10081758.554335831"/>
    <n v="4740456.645854624"/>
    <n v="23455581.76606055"/>
  </r>
  <r>
    <x v="3122"/>
    <x v="3122"/>
    <n v="3446949496.859159"/>
    <n v="75682224.10667184"/>
    <n v="9871595.5992060266"/>
    <n v="0"/>
    <n v="0"/>
    <n v="3121"/>
    <n v="8985000"/>
    <n v="14888000"/>
    <n v="3121"/>
    <n v="0"/>
    <n v="0"/>
    <n v="0.42094065420833598"/>
    <n v="0.48248939489268428"/>
    <n v="0"/>
    <n v="0"/>
    <n v="1"/>
    <n v="1"/>
    <n v="14040849.079286961"/>
    <n v="7378766.2523405142"/>
    <n v="25730224.42777795"/>
  </r>
  <r>
    <x v="3123"/>
    <x v="3123"/>
    <n v="3258945961.4147658"/>
    <n v="75825965.166726902"/>
    <n v="0"/>
    <n v="0"/>
    <n v="0"/>
    <n v="3122"/>
    <n v="7569000"/>
    <n v="12901000"/>
    <n v="3122"/>
    <n v="0"/>
    <n v="0"/>
    <n v="0.42093664874477582"/>
    <n v="0.48249186645792269"/>
    <n v="0"/>
    <n v="0"/>
    <n v="1"/>
    <n v="1"/>
    <n v="8992082.4431623966"/>
    <n v="4038463.788069414"/>
    <n v="20885739.778452318"/>
  </r>
  <r>
    <x v="3124"/>
    <x v="3124"/>
    <n v="3151736172.6912289"/>
    <n v="75519828.571896315"/>
    <n v="89369375"/>
    <n v="0"/>
    <n v="0"/>
    <n v="3123"/>
    <n v="6660000"/>
    <n v="11422000"/>
    <n v="3123"/>
    <n v="0"/>
    <n v="0"/>
    <n v="0.4209138314050519"/>
    <n v="0.48248098128551808"/>
    <n v="0"/>
    <n v="0"/>
    <n v="1"/>
    <n v="1"/>
    <n v="53467291.471741833"/>
    <n v="29413871.642693501"/>
    <n v="66178123.946724579"/>
  </r>
  <r>
    <x v="3125"/>
    <x v="3125"/>
    <n v="3138909619.0946069"/>
    <n v="78381981.569525018"/>
    <n v="20366521.03283754"/>
    <n v="0"/>
    <n v="0"/>
    <n v="3124"/>
    <n v="4883000"/>
    <n v="7659000"/>
    <n v="3124"/>
    <n v="0"/>
    <n v="0"/>
    <n v="0.41995437065220131"/>
    <n v="0.48119168851654598"/>
    <n v="0"/>
    <n v="0"/>
    <n v="1"/>
    <n v="1"/>
    <n v="19399039.62166984"/>
    <n v="9523521.7883637324"/>
    <n v="53737552.167478323"/>
  </r>
  <r>
    <x v="3126"/>
    <x v="3126"/>
    <n v="3153020000.6152639"/>
    <n v="77595826.888908148"/>
    <n v="21432194.432549808"/>
    <n v="0"/>
    <n v="0"/>
    <n v="3125"/>
    <n v="5283000"/>
    <n v="7667000"/>
    <n v="3125"/>
    <n v="0"/>
    <n v="0"/>
    <n v="0.41992572431649461"/>
    <n v="0.48109852358506439"/>
    <n v="0"/>
    <n v="0"/>
    <n v="1"/>
    <n v="1"/>
    <n v="24853513.795003861"/>
    <n v="14722019.850002959"/>
    <n v="54661268.121657483"/>
  </r>
  <r>
    <x v="3127"/>
    <x v="3127"/>
    <n v="3315665713.7220521"/>
    <n v="77654199.095091611"/>
    <n v="1575687.965850696"/>
    <n v="0"/>
    <n v="0"/>
    <n v="3126"/>
    <n v="4330000"/>
    <n v="8859000"/>
    <n v="3126"/>
    <n v="0"/>
    <n v="0"/>
    <n v="0.41976895224308808"/>
    <n v="0.48089042131829102"/>
    <n v="0"/>
    <n v="0"/>
    <n v="1"/>
    <n v="1"/>
    <n v="14640496.163809931"/>
    <n v="8661354.5542119052"/>
    <n v="44382948.48334749"/>
  </r>
  <r>
    <x v="3128"/>
    <x v="3128"/>
    <n v="3275655645.3594971"/>
    <n v="77004683.201777637"/>
    <n v="7197550"/>
    <n v="0"/>
    <n v="0"/>
    <n v="3127"/>
    <n v="4144000"/>
    <n v="9483000"/>
    <n v="3127"/>
    <n v="0"/>
    <n v="0"/>
    <n v="0.41974966282052129"/>
    <n v="0.48086994800893679"/>
    <n v="0"/>
    <n v="0"/>
    <n v="1"/>
    <n v="1"/>
    <n v="16070350.7337247"/>
    <n v="9379808.757579729"/>
    <n v="39989747.957959898"/>
  </r>
  <r>
    <x v="3129"/>
    <x v="3129"/>
    <n v="3222066690.8325381"/>
    <n v="76727064.518552527"/>
    <n v="19433385"/>
    <n v="0"/>
    <n v="0"/>
    <n v="3128"/>
    <n v="4546000"/>
    <n v="7238000"/>
    <n v="3128"/>
    <n v="0"/>
    <n v="0"/>
    <n v="0.4197158621566649"/>
    <n v="0.48084083440793679"/>
    <n v="0"/>
    <n v="0"/>
    <n v="1"/>
    <n v="1"/>
    <n v="21301157.565811869"/>
    <n v="12063133.322451079"/>
    <n v="43110638.090056457"/>
  </r>
  <r>
    <x v="3130"/>
    <x v="3130"/>
    <n v="3087325082.677125"/>
    <n v="76924282.333663866"/>
    <n v="1025856.9002657681"/>
    <n v="0"/>
    <n v="0"/>
    <n v="3129"/>
    <n v="5421000"/>
    <n v="7513000"/>
    <n v="3129"/>
    <n v="0"/>
    <n v="0"/>
    <n v="0.4196247438094215"/>
    <n v="0.48070543137189908"/>
    <n v="0"/>
    <n v="0"/>
    <n v="1"/>
    <n v="1"/>
    <n v="12315967.69359418"/>
    <n v="6790161.9044991694"/>
    <n v="34999939.460741058"/>
  </r>
  <r>
    <x v="3131"/>
    <x v="3131"/>
    <n v="3101191001.0437551"/>
    <n v="76411744.501508415"/>
    <n v="-97330.118640476605"/>
    <n v="0"/>
    <n v="0"/>
    <n v="3130"/>
    <n v="5267000"/>
    <n v="7420000"/>
    <n v="3130"/>
    <n v="0"/>
    <n v="0"/>
    <n v="0.41962917001539668"/>
    <n v="0.48069647561370971"/>
    <n v="0"/>
    <n v="0"/>
    <n v="1"/>
    <n v="1"/>
    <n v="11004212.776951469"/>
    <n v="5756518.0948433978"/>
    <n v="28396163.796165761"/>
  </r>
  <r>
    <x v="3132"/>
    <x v="3132"/>
    <n v="3115025084.1434932"/>
    <n v="75994433.364964798"/>
    <n v="-696356.81747582683"/>
    <n v="0"/>
    <n v="0"/>
    <n v="3131"/>
    <n v="5366000"/>
    <n v="7224000"/>
    <n v="3131"/>
    <n v="0"/>
    <n v="0"/>
    <n v="0.41963755772258238"/>
    <n v="0.48069529980720971"/>
    <n v="0"/>
    <n v="0"/>
    <n v="1"/>
    <n v="1"/>
    <n v="9623277.2350923009"/>
    <n v="4654010.6385027571"/>
    <n v="23039256.973009858"/>
  </r>
  <r>
    <x v="3133"/>
    <x v="3133"/>
    <n v="3007151044.331131"/>
    <n v="75655915.373398051"/>
    <n v="-1289393.249456716"/>
    <n v="0"/>
    <n v="0"/>
    <n v="3132"/>
    <n v="3970000"/>
    <n v="5757000"/>
    <n v="3132"/>
    <n v="0"/>
    <n v="0"/>
    <n v="0.41964484832013699"/>
    <n v="0.48070000013369318"/>
    <n v="0"/>
    <n v="0"/>
    <n v="1"/>
    <n v="1"/>
    <n v="8481465.3846067581"/>
    <n v="3773947.1636778759"/>
    <n v="18667212.458077271"/>
  </r>
  <r>
    <x v="3134"/>
    <x v="3134"/>
    <n v="3169652021.159771"/>
    <n v="75379633.597908154"/>
    <n v="-1876499.317250351"/>
    <n v="0"/>
    <n v="0"/>
    <n v="3133"/>
    <n v="6477000"/>
    <n v="5423000"/>
    <n v="3133"/>
    <n v="0"/>
    <n v="0"/>
    <n v="0.41966342605046469"/>
    <n v="0.48070968632718092"/>
    <n v="0"/>
    <n v="0"/>
    <n v="1"/>
    <n v="1"/>
    <n v="7517052.0377730783"/>
    <n v="3055601.7091453699"/>
    <n v="15107847.934333131"/>
  </r>
  <r>
    <x v="3135"/>
    <x v="3135"/>
    <n v="3129320219.4826641"/>
    <n v="75154707.354161784"/>
    <n v="-1018224.324497278"/>
    <n v="0"/>
    <n v="0"/>
    <n v="3134"/>
    <n v="6838000"/>
    <n v="9975000"/>
    <n v="3134"/>
    <n v="0"/>
    <n v="0"/>
    <n v="0.41964462789203011"/>
    <n v="0.48072322685514962"/>
    <n v="0"/>
    <n v="0"/>
    <n v="1"/>
    <n v="1"/>
    <n v="7119667.1498906976"/>
    <n v="2889543.596333561"/>
    <n v="13022283.14788999"/>
  </r>
  <r>
    <x v="3136"/>
    <x v="3136"/>
    <n v="3156575778.906723"/>
    <n v="75022914.656230703"/>
    <n v="-1608042.0814798961"/>
    <n v="0"/>
    <n v="0"/>
    <n v="3135"/>
    <n v="4259000"/>
    <n v="5534000"/>
    <n v="3135"/>
    <n v="0"/>
    <n v="0"/>
    <n v="0.41961746996349042"/>
    <n v="0.48071894508916041"/>
    <n v="0"/>
    <n v="0"/>
    <n v="1"/>
    <n v="1"/>
    <n v="6512654.8039201237"/>
    <n v="2500000"/>
    <n v="10534942.56554978"/>
  </r>
  <r>
    <x v="3137"/>
    <x v="3137"/>
    <n v="3102667311.0647831"/>
    <n v="74865732.617029175"/>
    <n v="-2191961.661024523"/>
    <n v="0"/>
    <n v="0"/>
    <n v="3136"/>
    <n v="3658000"/>
    <n v="4142000"/>
    <n v="3136"/>
    <n v="0"/>
    <n v="0"/>
    <n v="0.41962787136148488"/>
    <n v="0.48073442999580862"/>
    <n v="0"/>
    <n v="0"/>
    <n v="1"/>
    <n v="1"/>
    <n v="6308213.8910415452"/>
    <n v="2500000"/>
    <n v="8501496.6554726996"/>
  </r>
  <r>
    <x v="3138"/>
    <x v="3138"/>
    <n v="2981106096.0784841"/>
    <n v="74840815.375601515"/>
    <n v="-2770042.044904219"/>
    <n v="0"/>
    <n v="0"/>
    <n v="3137"/>
    <n v="3671000"/>
    <n v="3658000"/>
    <n v="3137"/>
    <n v="0"/>
    <n v="0"/>
    <n v="0.4196469317698045"/>
    <n v="0.48075481546848409"/>
    <n v="0"/>
    <n v="0"/>
    <n v="1"/>
    <n v="1"/>
    <n v="6116020.3601163402"/>
    <n v="2500000"/>
    <n v="6550100.2235475928"/>
  </r>
  <r>
    <x v="3139"/>
    <x v="3139"/>
    <n v="3008301250.6452379"/>
    <n v="74840815.375601515"/>
    <n v="-3342341.6250743289"/>
    <n v="0"/>
    <n v="0"/>
    <n v="3138"/>
    <n v="3931000"/>
    <n v="3752000"/>
    <n v="3138"/>
    <n v="0"/>
    <n v="0"/>
    <n v="0.41966580942035758"/>
    <n v="0.48077720984337657"/>
    <n v="0"/>
    <n v="0"/>
    <n v="1"/>
    <n v="1"/>
    <n v="5935340.5108171143"/>
    <n v="2500000"/>
    <n v="4597995.3516906966"/>
  </r>
  <r>
    <x v="3140"/>
    <x v="3140"/>
    <n v="3197806477.6506529"/>
    <n v="74840815.375601515"/>
    <n v="-3908918.209570657"/>
    <n v="0"/>
    <n v="0"/>
    <n v="3139"/>
    <n v="4276000"/>
    <n v="4246000"/>
    <n v="3139"/>
    <n v="0"/>
    <n v="0"/>
    <n v="0.41968100371085187"/>
    <n v="0.4807999360528582"/>
    <n v="0"/>
    <n v="0"/>
    <n v="1"/>
    <n v="1"/>
    <n v="5765484.5963873249"/>
    <n v="2500000"/>
    <n v="2658449.6044786349"/>
  </r>
  <r>
    <x v="3141"/>
    <x v="3141"/>
    <n v="3008547758.1908102"/>
    <n v="74840815.375601515"/>
    <n v="-4469829.028348662"/>
    <n v="0"/>
    <n v="0"/>
    <n v="3140"/>
    <n v="5590000"/>
    <n v="5043000"/>
    <n v="3140"/>
    <n v="0"/>
    <n v="0"/>
    <n v="0.41969114884444392"/>
    <n v="0.48082143324549192"/>
    <n v="0"/>
    <n v="0"/>
    <n v="1"/>
    <n v="1"/>
    <n v="5605804.1905275676"/>
    <n v="2500000"/>
    <n v="743301.79891872825"/>
  </r>
  <r>
    <x v="3142"/>
    <x v="3142"/>
    <n v="3157460634.5148358"/>
    <n v="74840815.375601515"/>
    <n v="-5025130.7390642604"/>
    <n v="0"/>
    <n v="0"/>
    <n v="3141"/>
    <n v="4155000"/>
    <n v="4740000"/>
    <n v="3141"/>
    <n v="0"/>
    <n v="0"/>
    <n v="0.41968036785983243"/>
    <n v="0.4808399000224739"/>
    <n v="0"/>
    <n v="0"/>
    <n v="1"/>
    <n v="1"/>
    <n v="5455689.7120230449"/>
    <n v="2500000"/>
    <n v="-1164131.2189043181"/>
  </r>
  <r>
    <x v="3143"/>
    <x v="3143"/>
    <n v="3482244675.9378862"/>
    <n v="74840815.375601515"/>
    <n v="-5574879.4327968219"/>
    <n v="0"/>
    <n v="0"/>
    <n v="3142"/>
    <n v="4131000"/>
    <n v="6619000"/>
    <n v="3142"/>
    <n v="0"/>
    <n v="0"/>
    <n v="0.41969230418468739"/>
    <n v="0.48085986972785688"/>
    <n v="0"/>
    <n v="0"/>
    <n v="1"/>
    <n v="1"/>
    <n v="5314568.0976624433"/>
    <n v="2500000"/>
    <n v="-3052489.9069754779"/>
  </r>
  <r>
    <x v="3144"/>
    <x v="3144"/>
    <n v="3252352673.6984921"/>
    <n v="74840815.375601515"/>
    <n v="24830334.36028507"/>
    <n v="0"/>
    <n v="0"/>
    <n v="3143"/>
    <n v="3771000"/>
    <n v="6268000"/>
    <n v="3143"/>
    <n v="0"/>
    <n v="0"/>
    <n v="0.41970459243560448"/>
    <n v="0.480869880068301"/>
    <n v="0"/>
    <n v="0"/>
    <n v="1"/>
    <n v="1"/>
    <n v="16594283.634556741"/>
    <n v="8966538.3355302401"/>
    <n v="12018422.49141199"/>
  </r>
  <r>
    <x v="3145"/>
    <x v="3145"/>
    <n v="3265965300.1826229"/>
    <n v="74959477.881154671"/>
    <n v="2524431.8600492631"/>
    <n v="0"/>
    <n v="0"/>
    <n v="3144"/>
    <n v="4551000"/>
    <n v="5252000"/>
    <n v="3144"/>
    <n v="0"/>
    <n v="0"/>
    <n v="0.41967493926612881"/>
    <n v="0.4808048873743489"/>
    <n v="0"/>
    <n v="0"/>
    <n v="1"/>
    <n v="1"/>
    <n v="5468117.2108901916"/>
    <n v="2500000"/>
    <n v="9739343.3223807178"/>
  </r>
  <r>
    <x v="3146"/>
    <x v="3146"/>
    <n v="3401337840.3637762"/>
    <n v="74840815.375601515"/>
    <n v="0"/>
    <n v="0"/>
    <n v="0"/>
    <n v="3145"/>
    <n v="3569000"/>
    <n v="4860000"/>
    <n v="3145"/>
    <n v="0"/>
    <n v="0"/>
    <n v="0.41968092692705811"/>
    <n v="0.480822453995985"/>
    <n v="0"/>
    <n v="0"/>
    <n v="1"/>
    <n v="1"/>
    <n v="5368029.8812608477"/>
    <n v="2500000"/>
    <n v="7802798.4304935243"/>
  </r>
  <r>
    <x v="3147"/>
    <x v="3147"/>
    <n v="3387878425.757781"/>
    <n v="74840815.375601515"/>
    <n v="-600000"/>
    <n v="0"/>
    <n v="0"/>
    <n v="3146"/>
    <n v="3268000"/>
    <n v="4160000"/>
    <n v="3146"/>
    <n v="0"/>
    <n v="0"/>
    <n v="0.41970121441572528"/>
    <n v="0.48084194681124581"/>
    <n v="0"/>
    <n v="0"/>
    <n v="1"/>
    <n v="1"/>
    <n v="5232159.678734581"/>
    <n v="2500000"/>
    <n v="5854057.8224290442"/>
  </r>
  <r>
    <x v="3148"/>
    <x v="3148"/>
    <n v="3645018561.883007"/>
    <n v="74840815.375601515"/>
    <n v="-1194000.00013411"/>
    <n v="0"/>
    <n v="0"/>
    <n v="3147"/>
    <n v="3675000"/>
    <n v="5952000"/>
    <n v="3147"/>
    <n v="0"/>
    <n v="0"/>
    <n v="0.41972558228523771"/>
    <n v="0.48086479421912309"/>
    <n v="0"/>
    <n v="0"/>
    <n v="1"/>
    <n v="1"/>
    <n v="5104429.0126787368"/>
    <n v="2500000"/>
    <n v="3902991.5979184122"/>
  </r>
  <r>
    <x v="3149"/>
    <x v="3149"/>
    <n v="3563896337.2251949"/>
    <n v="74840815.375601515"/>
    <n v="106181189.9996004"/>
    <n v="0"/>
    <n v="0"/>
    <n v="3148"/>
    <n v="7952000"/>
    <n v="25532000"/>
    <n v="3148"/>
    <n v="0"/>
    <n v="0"/>
    <n v="0.41974439535849101"/>
    <n v="0.48087844003952251"/>
    <n v="0"/>
    <n v="0"/>
    <n v="1"/>
    <n v="1"/>
    <n v="57664271.457100287"/>
    <n v="32064397.279475231"/>
    <n v="61094662.27509094"/>
  </r>
  <r>
    <x v="3150"/>
    <x v="3150"/>
    <n v="3469233988.6678152"/>
    <n v="78060743.345285341"/>
    <n v="36562333.630046189"/>
    <n v="0"/>
    <n v="0"/>
    <n v="3149"/>
    <n v="14637000"/>
    <n v="20706000"/>
    <n v="3149"/>
    <n v="0"/>
    <n v="0"/>
    <n v="0.41866502838758263"/>
    <n v="0.48019449014606869"/>
    <n v="0"/>
    <n v="0"/>
    <n v="1"/>
    <n v="1"/>
    <n v="23448253.29950273"/>
    <n v="11753331.85212885"/>
    <n v="55941411.634535611"/>
  </r>
  <r>
    <x v="3151"/>
    <x v="3151"/>
    <n v="3415156311.7571392"/>
    <n v="77735094.960038051"/>
    <n v="11527061.065410201"/>
    <n v="0"/>
    <n v="0"/>
    <n v="3150"/>
    <n v="10347000"/>
    <n v="18216000"/>
    <n v="3150"/>
    <n v="0"/>
    <n v="0"/>
    <n v="0.41869529236717762"/>
    <n v="0.48021725510207719"/>
    <n v="0"/>
    <n v="0"/>
    <n v="1"/>
    <n v="1"/>
    <n v="17272739.760073479"/>
    <n v="10775732.69747561"/>
    <n v="48583228.998425134"/>
  </r>
  <r>
    <x v="3152"/>
    <x v="3152"/>
    <n v="3374603495.1933551"/>
    <n v="77270110.727571979"/>
    <n v="0"/>
    <n v="0"/>
    <n v="0"/>
    <n v="3151"/>
    <n v="7711000"/>
    <n v="12738000"/>
    <n v="3151"/>
    <n v="0"/>
    <n v="0"/>
    <n v="0.41870025753192369"/>
    <n v="0.48023090971764348"/>
    <n v="0"/>
    <n v="0"/>
    <n v="1"/>
    <n v="1"/>
    <n v="12365510.426985189"/>
    <n v="7887277.9685085844"/>
    <n v="39445773.512732632"/>
  </r>
  <r>
    <x v="3153"/>
    <x v="3153"/>
    <n v="3320513881.7004199"/>
    <n v="76692689.2451455"/>
    <n v="-600000"/>
    <n v="0"/>
    <n v="0"/>
    <n v="3152"/>
    <n v="5956000"/>
    <n v="7983000"/>
    <n v="3152"/>
    <n v="0"/>
    <n v="0"/>
    <n v="0.41870038883525401"/>
    <n v="0.48023097702133022"/>
    <n v="0"/>
    <n v="0"/>
    <n v="1"/>
    <n v="1"/>
    <n v="10719007.2340037"/>
    <n v="6473106.9127404857"/>
    <n v="32012010.73412222"/>
  </r>
  <r>
    <x v="3154"/>
    <x v="3154"/>
    <n v="3279950811.8428941"/>
    <n v="76222928.891143978"/>
    <n v="-1194000.00013411"/>
    <n v="0"/>
    <n v="0"/>
    <n v="3153"/>
    <n v="5558000"/>
    <n v="6919000"/>
    <n v="3153"/>
    <n v="0"/>
    <n v="0"/>
    <n v="0.41870499015964169"/>
    <n v="0.48023185252690131"/>
    <n v="0"/>
    <n v="0"/>
    <n v="1"/>
    <n v="1"/>
    <n v="9273664.3353918698"/>
    <n v="5246177.8979727346"/>
    <n v="25960831.15351066"/>
  </r>
  <r>
    <x v="3155"/>
    <x v="3155"/>
    <n v="3537081798.9964461"/>
    <n v="75840537.853580326"/>
    <n v="-1782060.0003996489"/>
    <n v="0"/>
    <n v="0"/>
    <n v="3154"/>
    <n v="5352000"/>
    <n v="6604000"/>
    <n v="3154"/>
    <n v="0"/>
    <n v="0"/>
    <n v="0.4187119451053638"/>
    <n v="0.480237866795306"/>
    <n v="0"/>
    <n v="0"/>
    <n v="1"/>
    <n v="1"/>
    <n v="8075576.5624663103"/>
    <n v="4253419.5522544049"/>
    <n v="21042219.974518608"/>
  </r>
  <r>
    <x v="3156"/>
    <x v="3156"/>
    <n v="3252939965.4870591"/>
    <n v="75529716.995092958"/>
    <n v="5553065.5992060257"/>
    <n v="0"/>
    <n v="0"/>
    <n v="3155"/>
    <n v="5421000"/>
    <n v="6933000"/>
    <n v="3155"/>
    <n v="0"/>
    <n v="0"/>
    <n v="0.4187180290186211"/>
    <n v="0.480247610148967"/>
    <n v="0"/>
    <n v="0"/>
    <n v="1"/>
    <n v="1"/>
    <n v="10006994.05997959"/>
    <n v="5737591.0125561822"/>
    <n v="21420299.243957281"/>
  </r>
  <r>
    <x v="3157"/>
    <x v="3157"/>
    <n v="3158238186.0950451"/>
    <n v="75553608.886284754"/>
    <n v="0"/>
    <n v="0"/>
    <n v="0"/>
    <n v="3156"/>
    <n v="4986000"/>
    <n v="6169000"/>
    <n v="3156"/>
    <n v="0"/>
    <n v="0"/>
    <n v="0.41872575856367189"/>
    <n v="0.48025072366289567"/>
    <n v="0"/>
    <n v="0"/>
    <n v="1"/>
    <n v="1"/>
    <n v="6930787.1977894995"/>
    <n v="3391222.1238764781"/>
    <n v="17352398.308062419"/>
  </r>
  <r>
    <x v="3158"/>
    <x v="3158"/>
    <n v="3212385379.935122"/>
    <n v="75296546.797999188"/>
    <n v="-600000"/>
    <n v="0"/>
    <n v="0"/>
    <n v="3157"/>
    <n v="4335000"/>
    <n v="5480000"/>
    <n v="3157"/>
    <n v="0"/>
    <n v="0"/>
    <n v="0.41873169958016082"/>
    <n v="0.48026349458174772"/>
    <n v="0"/>
    <n v="0"/>
    <n v="1"/>
    <n v="1"/>
    <n v="6212812.0195999946"/>
    <n v="2849346.6105245752"/>
    <n v="14052745.029790111"/>
  </r>
  <r>
    <x v="3159"/>
    <x v="3159"/>
    <n v="3225934708.9908099"/>
    <n v="75088032.437473252"/>
    <n v="-1194000.00013411"/>
    <n v="0"/>
    <n v="0"/>
    <n v="3158"/>
    <n v="4376000"/>
    <n v="6236000"/>
    <n v="3158"/>
    <n v="0"/>
    <n v="0"/>
    <n v="0.41874313748132952"/>
    <n v="0.48027955632691999"/>
    <n v="0"/>
    <n v="0"/>
    <n v="1"/>
    <n v="1"/>
    <n v="5697915.2953367624"/>
    <n v="2500000"/>
    <n v="11375488.78190488"/>
  </r>
  <r>
    <x v="3160"/>
    <x v="3160"/>
    <n v="3713110361.0786428"/>
    <n v="74918849.09382686"/>
    <n v="7574754.9996003509"/>
    <n v="0"/>
    <n v="0"/>
    <n v="3159"/>
    <n v="13935000"/>
    <n v="20802000"/>
    <n v="3159"/>
    <n v="0"/>
    <n v="0"/>
    <n v="0.41875180524470679"/>
    <n v="0.48029223986466102"/>
    <n v="0"/>
    <n v="0"/>
    <n v="1"/>
    <n v="1"/>
    <n v="8698727.2766560484"/>
    <n v="4564626.2052515447"/>
    <n v="14333646.145935651"/>
  </r>
  <r>
    <x v="3161"/>
    <x v="3161"/>
    <n v="3483077318.355072"/>
    <n v="75105783.368151262"/>
    <n v="55421135"/>
    <n v="0"/>
    <n v="0"/>
    <n v="3160"/>
    <n v="8163000"/>
    <n v="13526000"/>
    <n v="3160"/>
    <n v="0"/>
    <n v="0"/>
    <n v="0.41862519903388218"/>
    <n v="0.48021436998275813"/>
    <n v="0"/>
    <n v="0"/>
    <n v="1"/>
    <n v="1"/>
    <n v="33015239.839865211"/>
    <n v="18215618.657261841"/>
    <n v="41971535.429560713"/>
  </r>
  <r>
    <x v="3162"/>
    <x v="3162"/>
    <n v="3361299251.1354952"/>
    <n v="76852299.236412197"/>
    <n v="10963276.233098719"/>
    <n v="0"/>
    <n v="0"/>
    <n v="3161"/>
    <n v="5873000"/>
    <n v="7776000"/>
    <n v="3161"/>
    <n v="0"/>
    <n v="0"/>
    <n v="0.41843763913610688"/>
    <n v="0.47993842094333411"/>
    <n v="0"/>
    <n v="0"/>
    <n v="1"/>
    <n v="1"/>
    <n v="11712741.987657029"/>
    <n v="6070611.6973582003"/>
    <n v="34053895.479667529"/>
  </r>
  <r>
    <x v="3163"/>
    <x v="3163"/>
    <n v="3388375229.1446862"/>
    <n v="76351961.3245783"/>
    <n v="0"/>
    <n v="0"/>
    <n v="0"/>
    <n v="3162"/>
    <n v="5161000"/>
    <n v="6662000"/>
    <n v="3162"/>
    <n v="0"/>
    <n v="0"/>
    <n v="0.41844306261601988"/>
    <n v="0.47993411964888583"/>
    <n v="0"/>
    <n v="0"/>
    <n v="1"/>
    <n v="1"/>
    <n v="9419733.6738851275"/>
    <n v="5636118.0609830962"/>
    <n v="27622091.711657051"/>
  </r>
  <r>
    <x v="3164"/>
    <x v="3164"/>
    <n v="3401917604.3428192"/>
    <n v="75945517.575307399"/>
    <n v="-600000"/>
    <n v="0"/>
    <n v="0"/>
    <n v="3163"/>
    <n v="4766000"/>
    <n v="6011000"/>
    <n v="3163"/>
    <n v="0"/>
    <n v="0"/>
    <n v="0.41845215488042942"/>
    <n v="0.47993966549504602"/>
    <n v="0"/>
    <n v="0"/>
    <n v="1"/>
    <n v="1"/>
    <n v="8115369.2511311527"/>
    <n v="4522473.5673026806"/>
    <n v="22393027.46028151"/>
  </r>
  <r>
    <x v="3165"/>
    <x v="3165"/>
    <n v="3564316386.7307191"/>
    <n v="75615078.31500563"/>
    <n v="-1194000.00013411"/>
    <n v="0"/>
    <n v="0"/>
    <n v="3164"/>
    <n v="4569000"/>
    <n v="5599000"/>
    <n v="3164"/>
    <n v="0"/>
    <n v="0"/>
    <n v="0.41846425521062208"/>
    <n v="0.47995035463965929"/>
    <n v="0"/>
    <n v="0"/>
    <n v="1"/>
    <n v="1"/>
    <n v="7083794.802494714"/>
    <n v="3670193.6447488079"/>
    <n v="18159242.689088508"/>
  </r>
  <r>
    <x v="3166"/>
    <x v="3166"/>
    <n v="3834975272.2618642"/>
    <n v="75347533.561142281"/>
    <n v="-1782060.0003996489"/>
    <n v="0"/>
    <n v="0"/>
    <n v="3165"/>
    <n v="4438000"/>
    <n v="5330000"/>
    <n v="3165"/>
    <n v="0"/>
    <n v="0"/>
    <n v="0.41847643792540817"/>
    <n v="0.47996461958427028"/>
    <n v="0"/>
    <n v="0"/>
    <n v="1"/>
    <n v="1"/>
    <n v="6219532.494446489"/>
    <n v="2974484.9180663419"/>
    <n v="14713185.395754609"/>
  </r>
  <r>
    <x v="3167"/>
    <x v="3167"/>
    <n v="3875580682.4053659"/>
    <n v="75129767.519604877"/>
    <n v="-2364239.4007939738"/>
    <n v="0"/>
    <n v="0"/>
    <n v="3166"/>
    <n v="4218000"/>
    <n v="5314000"/>
    <n v="3166"/>
    <n v="0"/>
    <n v="0"/>
    <n v="0.41848716956757781"/>
    <n v="0.47998125989736168"/>
    <n v="0"/>
    <n v="0"/>
    <n v="1"/>
    <n v="1"/>
    <n v="5586591.4850985836"/>
    <n v="2500000"/>
    <n v="11921309.72120888"/>
  </r>
  <r>
    <x v="3168"/>
    <x v="3168"/>
    <n v="3807924445.5194659"/>
    <n v="74953341.052382052"/>
    <n v="-2940597.0073144832"/>
    <n v="0"/>
    <n v="0"/>
    <n v="3167"/>
    <n v="4048000"/>
    <n v="5036000"/>
    <n v="3167"/>
    <n v="0"/>
    <n v="0"/>
    <n v="0.41849820317143888"/>
    <n v="0.47999850323175258"/>
    <n v="0"/>
    <n v="0"/>
    <n v="1"/>
    <n v="1"/>
    <n v="5437627.9765170245"/>
    <n v="2500000"/>
    <n v="9649266.4213737324"/>
  </r>
  <r>
    <x v="3169"/>
    <x v="3169"/>
    <n v="3875593278.3101759"/>
    <n v="74840815.375601515"/>
    <n v="-3511191.0378986131"/>
    <n v="0"/>
    <n v="0"/>
    <n v="3168"/>
    <n v="3891000"/>
    <n v="5042000"/>
    <n v="3168"/>
    <n v="0"/>
    <n v="0"/>
    <n v="0.41851173277483078"/>
    <n v="0.48001713445222649"/>
    <n v="0"/>
    <n v="0"/>
    <n v="1"/>
    <n v="1"/>
    <n v="5297588.3812609576"/>
    <n v="2500000"/>
    <n v="7705371.1392691247"/>
  </r>
  <r>
    <x v="3170"/>
    <x v="3170"/>
    <n v="3875598278.666059"/>
    <n v="74840815.375601515"/>
    <n v="-1197059.1283044401"/>
    <n v="0"/>
    <n v="0"/>
    <n v="3169"/>
    <n v="4532000"/>
    <n v="6524000"/>
    <n v="3169"/>
    <n v="0"/>
    <n v="0"/>
    <n v="0.41852752726282899"/>
    <n v="0.48003580228263548"/>
    <n v="0"/>
    <n v="0"/>
    <n v="1"/>
    <n v="1"/>
    <n v="5201600.4008395346"/>
    <n v="2535662.3037738209"/>
    <n v="7375400.0076361764"/>
  </r>
  <r>
    <x v="3171"/>
    <x v="3171"/>
    <n v="3686145250.5641198"/>
    <n v="74840815.375601515"/>
    <n v="22686581.46271104"/>
    <n v="0"/>
    <n v="0"/>
    <n v="3170"/>
    <n v="4718000"/>
    <n v="6823000"/>
    <n v="3170"/>
    <n v="0"/>
    <n v="0"/>
    <n v="0.41853409623173271"/>
    <n v="0.4800461833836086"/>
    <n v="0"/>
    <n v="0"/>
    <n v="1"/>
    <n v="1"/>
    <n v="15352404.621693389"/>
    <n v="8343191.6928877151"/>
    <n v="18859449.204867698"/>
  </r>
  <r>
    <x v="3172"/>
    <x v="3172"/>
    <n v="3862073424.3089428"/>
    <n v="75391781.577997625"/>
    <n v="4103118.4823673698"/>
    <n v="0"/>
    <n v="0"/>
    <n v="3171"/>
    <n v="23661000"/>
    <n v="38472000"/>
    <n v="3171"/>
    <n v="0"/>
    <n v="0"/>
    <n v="0.41852226726747749"/>
    <n v="0.48000362244381611"/>
    <n v="0"/>
    <n v="0"/>
    <n v="1"/>
    <n v="1"/>
    <n v="6475351.2249290496"/>
    <n v="3357638.3979881592"/>
    <n v="16494163.837873239"/>
  </r>
  <r>
    <x v="3173"/>
    <x v="3173"/>
    <n v="3856369519.2947192"/>
    <n v="75242312.550749272"/>
    <n v="128116390"/>
    <n v="0"/>
    <n v="5706858.0705816001"/>
    <n v="3172"/>
    <n v="14606000"/>
    <n v="23059000"/>
    <n v="3172"/>
    <n v="0"/>
    <n v="208.30031957622839"/>
    <n v="0.41801784979344953"/>
    <n v="0.47952213042244429"/>
    <n v="0"/>
    <n v="0"/>
    <n v="1"/>
    <n v="1"/>
    <n v="70444971.272638202"/>
    <n v="39692912.606646523"/>
    <n v="83525283.480328754"/>
  </r>
  <r>
    <x v="3174"/>
    <x v="3174"/>
    <n v="3813272977.229537"/>
    <n v="79478197.314648643"/>
    <n v="31084761.989843398"/>
    <n v="0"/>
    <n v="0"/>
    <n v="3173"/>
    <n v="6669000"/>
    <n v="10734000"/>
    <n v="3173"/>
    <n v="0"/>
    <n v="0"/>
    <n v="0.41689591327474912"/>
    <n v="0.47793323915369368"/>
    <n v="0"/>
    <n v="0"/>
    <n v="1"/>
    <n v="1"/>
    <n v="22879638.644581091"/>
    <n v="11807295.48911442"/>
    <n v="67833217.285445288"/>
  </r>
  <r>
    <x v="3175"/>
    <x v="3175"/>
    <n v="3603768416.2129269"/>
    <n v="78486571.567330718"/>
    <n v="4245790.5423798636"/>
    <n v="0"/>
    <n v="0"/>
    <n v="3174"/>
    <n v="5377000"/>
    <n v="8366000"/>
    <n v="3174"/>
    <n v="0"/>
    <n v="0"/>
    <n v="0.41684925439993048"/>
    <n v="0.47782652924937241"/>
    <n v="0"/>
    <n v="0"/>
    <n v="1"/>
    <n v="1"/>
    <n v="16598559.645207239"/>
    <n v="11253632.874791101"/>
    <n v="55086624.866786487"/>
  </r>
  <r>
    <x v="3176"/>
    <x v="3176"/>
    <n v="3740826435.9676671"/>
    <n v="77681078.58279112"/>
    <n v="0"/>
    <n v="0"/>
    <n v="0"/>
    <n v="3175"/>
    <n v="5205000"/>
    <n v="7563000"/>
    <n v="3175"/>
    <n v="0"/>
    <n v="0"/>
    <n v="0.41679340032057699"/>
    <n v="0.47778240929884952"/>
    <n v="0"/>
    <n v="0"/>
    <n v="1"/>
    <n v="1"/>
    <n v="13828618.027665829"/>
    <n v="9025107.6107121184"/>
    <n v="44716340.757236883"/>
  </r>
  <r>
    <x v="3177"/>
    <x v="3177"/>
    <n v="3716612028.7736821"/>
    <n v="77025751.19617939"/>
    <n v="2998775"/>
    <n v="0"/>
    <n v="0"/>
    <n v="3176"/>
    <n v="6105000"/>
    <n v="10663000"/>
    <n v="3176"/>
    <n v="0"/>
    <n v="0"/>
    <n v="0.41677558681854521"/>
    <n v="0.47776155712473151"/>
    <n v="0"/>
    <n v="0"/>
    <n v="1"/>
    <n v="1"/>
    <n v="12998442.55717103"/>
    <n v="8376975.4801473301"/>
    <n v="38302292.844912983"/>
  </r>
  <r>
    <x v="3178"/>
    <x v="3178"/>
    <n v="3853419783.0588188"/>
    <n v="76620429.48931168"/>
    <n v="14395100"/>
    <n v="0"/>
    <n v="0"/>
    <n v="3177"/>
    <n v="5199000"/>
    <n v="7763000"/>
    <n v="3177"/>
    <n v="0"/>
    <n v="0"/>
    <n v="0.41677044696958587"/>
    <n v="0.47775834048746962"/>
    <n v="0"/>
    <n v="0"/>
    <n v="1"/>
    <n v="1"/>
    <n v="17366029.05626056"/>
    <n v="10386301.4139327"/>
    <n v="38984693.830902956"/>
  </r>
  <r>
    <x v="3179"/>
    <x v="3179"/>
    <n v="3855639890.0164661"/>
    <n v="76663552.32471773"/>
    <n v="0"/>
    <n v="0"/>
    <n v="0"/>
    <n v="3178"/>
    <n v="6012000"/>
    <n v="7662000"/>
    <n v="3178"/>
    <n v="0"/>
    <n v="0"/>
    <n v="0.41672983416148562"/>
    <n v="0.47769826606519872"/>
    <n v="0"/>
    <n v="0"/>
    <n v="1"/>
    <n v="1"/>
    <n v="10560989.862649379"/>
    <n v="6183690.1581955757"/>
    <n v="31645007.928264599"/>
  </r>
  <r>
    <x v="3180"/>
    <x v="3180"/>
    <n v="3857637734.2144051"/>
    <n v="76199736.952803507"/>
    <n v="14514855"/>
    <n v="0"/>
    <n v="0"/>
    <n v="3179"/>
    <n v="8071000"/>
    <n v="10935000"/>
    <n v="3179"/>
    <n v="0"/>
    <n v="0"/>
    <n v="0.41673462946075829"/>
    <n v="0.47769953992915781"/>
    <n v="0"/>
    <n v="0"/>
    <n v="1"/>
    <n v="1"/>
    <n v="16363814.38374331"/>
    <n v="9570913.5382060893"/>
    <n v="33984540.367005043"/>
  </r>
  <r>
    <x v="3181"/>
    <x v="3181"/>
    <n v="3859435542.063859"/>
    <n v="76347578.580166563"/>
    <n v="0"/>
    <n v="0"/>
    <n v="0"/>
    <n v="3180"/>
    <n v="7908000"/>
    <n v="12937000"/>
    <n v="3180"/>
    <n v="0"/>
    <n v="0"/>
    <n v="0.4167304610240985"/>
    <n v="0.47767857680736819"/>
    <n v="0"/>
    <n v="0"/>
    <n v="1"/>
    <n v="1"/>
    <n v="9530441.9241641834"/>
    <n v="5351939.8103656964"/>
    <n v="27613276.847089969"/>
  </r>
  <r>
    <x v="3182"/>
    <x v="3182"/>
    <n v="3861053317.321404"/>
    <n v="75944960.539251387"/>
    <n v="18833385"/>
    <n v="0"/>
    <n v="0"/>
    <n v="3181"/>
    <n v="48031000"/>
    <n v="50088000"/>
    <n v="3181"/>
    <n v="0"/>
    <n v="0"/>
    <n v="0.4167183978382536"/>
    <n v="0.47767041431642099"/>
    <n v="0"/>
    <n v="0"/>
    <n v="1"/>
    <n v="1"/>
    <n v="17727695.10125747"/>
    <n v="10157140.68706603"/>
    <n v="33070451.422741871"/>
  </r>
  <r>
    <x v="3183"/>
    <x v="3183"/>
    <n v="3862509063.355783"/>
    <n v="76289814.731785297"/>
    <n v="94456750.94914782"/>
    <n v="0"/>
    <n v="0"/>
    <n v="3182"/>
    <n v="34914000"/>
    <n v="47190000"/>
    <n v="3182"/>
    <n v="0"/>
    <n v="0"/>
    <n v="0.4157832124746339"/>
    <n v="0.47745787613075091"/>
    <n v="0"/>
    <n v="0"/>
    <n v="1"/>
    <n v="1"/>
    <n v="56727925.320125051"/>
    <n v="32156769.532367829"/>
    <n v="78087512.626838475"/>
  </r>
  <r>
    <x v="3184"/>
    <x v="3184"/>
    <n v="3863818983.1879129"/>
    <n v="79134569.297829926"/>
    <n v="22497784.633641209"/>
    <n v="0"/>
    <n v="0"/>
    <n v="3183"/>
    <n v="13881000"/>
    <n v="18503000"/>
    <n v="3183"/>
    <n v="0"/>
    <n v="0"/>
    <n v="0.41654312144381672"/>
    <n v="0.47786000442495258"/>
    <n v="0"/>
    <n v="0"/>
    <n v="1"/>
    <n v="1"/>
    <n v="21507401.3499103"/>
    <n v="11653145.14769843"/>
    <n v="63813972.080886178"/>
  </r>
  <r>
    <x v="3185"/>
    <x v="3185"/>
    <n v="3864997659.5267549"/>
    <n v="78232584.171399102"/>
    <n v="1886871.0700599891"/>
    <n v="0"/>
    <n v="0"/>
    <n v="3184"/>
    <n v="10231000"/>
    <n v="14610000"/>
    <n v="3184"/>
    <n v="0"/>
    <n v="0"/>
    <n v="0.41656959498141272"/>
    <n v="0.47786913911184659"/>
    <n v="0"/>
    <n v="0"/>
    <n v="1"/>
    <n v="1"/>
    <n v="16062635.619449491"/>
    <n v="10550229.453237269"/>
    <n v="51838695.761333689"/>
  </r>
  <r>
    <x v="3186"/>
    <x v="3186"/>
    <n v="3866058216.8015041"/>
    <n v="77475832.818056807"/>
    <n v="719755"/>
    <n v="0"/>
    <n v="0"/>
    <n v="3185"/>
    <n v="7747000"/>
    <n v="12369000"/>
    <n v="3185"/>
    <n v="0"/>
    <n v="0"/>
    <n v="0.41657416445658652"/>
    <n v="0.47787005104944458"/>
    <n v="0"/>
    <n v="0"/>
    <n v="1"/>
    <n v="1"/>
    <n v="13957479.548993731"/>
    <n v="8708132.1730688997"/>
    <n v="42511872.259405047"/>
  </r>
  <r>
    <x v="3187"/>
    <x v="3187"/>
    <n v="3867012466.990447"/>
    <n v="76886444.638683856"/>
    <n v="-247320.04983912219"/>
    <n v="0"/>
    <n v="0"/>
    <n v="3186"/>
    <n v="6382000"/>
    <n v="10152000"/>
    <n v="3186"/>
    <n v="0"/>
    <n v="0"/>
    <n v="0.41657261634683113"/>
    <n v="0.47786825153527412"/>
    <n v="0"/>
    <n v="0"/>
    <n v="1"/>
    <n v="1"/>
    <n v="11947469.00384762"/>
    <n v="6964736.9387263749"/>
    <n v="34537322.292500883"/>
  </r>
  <r>
    <x v="3188"/>
    <x v="3188"/>
    <n v="3867871040.8668561"/>
    <n v="76382510.422995046"/>
    <n v="4913193.1506039882"/>
    <n v="0"/>
    <n v="0"/>
    <n v="3187"/>
    <n v="6020000"/>
    <n v="9137000"/>
    <n v="3187"/>
    <n v="0"/>
    <n v="0"/>
    <n v="0.41657527900440178"/>
    <n v="0.47786730670500671"/>
    <n v="0"/>
    <n v="0"/>
    <n v="1"/>
    <n v="1"/>
    <n v="12546745.95972487"/>
    <n v="7329209.3285942301"/>
    <n v="31204148.57012096"/>
  </r>
  <r>
    <x v="3189"/>
    <x v="3189"/>
    <n v="3868643506.120204"/>
    <n v="76171877.811435372"/>
    <n v="0"/>
    <n v="0"/>
    <n v="0"/>
    <n v="3188"/>
    <n v="5634000"/>
    <n v="8426000"/>
    <n v="3188"/>
    <n v="0"/>
    <n v="0"/>
    <n v="0.41657690789259483"/>
    <n v="0.47786212603988498"/>
    <n v="0"/>
    <n v="0"/>
    <n v="1"/>
    <n v="1"/>
    <n v="9588737.3406080771"/>
    <n v="5034074.3288030336"/>
    <n v="25346953.407801241"/>
  </r>
  <r>
    <x v="3190"/>
    <x v="3190"/>
    <n v="3869338473.6651969"/>
    <n v="75801745.194233179"/>
    <n v="-600000"/>
    <n v="0"/>
    <n v="0"/>
    <n v="3189"/>
    <n v="5426000"/>
    <n v="7867000"/>
    <n v="3189"/>
    <n v="0"/>
    <n v="0"/>
    <n v="0.41658295182737759"/>
    <n v="0.47786618415233822"/>
    <n v="0"/>
    <n v="0"/>
    <n v="1"/>
    <n v="1"/>
    <n v="8480741.7049887273"/>
    <n v="4162989.5331935948"/>
    <n v="20580616.446804602"/>
  </r>
  <r>
    <x v="3191"/>
    <x v="3191"/>
    <n v="3802413066.4791422"/>
    <n v="75500546.971372098"/>
    <n v="-1194000.00013411"/>
    <n v="0"/>
    <n v="0"/>
    <n v="3190"/>
    <n v="5369000"/>
    <n v="7445000"/>
    <n v="3190"/>
    <n v="0"/>
    <n v="0"/>
    <n v="0.4165878796829463"/>
    <n v="0.47787261507140472"/>
    <n v="0"/>
    <n v="0"/>
    <n v="1"/>
    <n v="1"/>
    <n v="7466790.3599820156"/>
    <n v="3371756.4798186738"/>
    <n v="16683224.321394401"/>
  </r>
  <r>
    <x v="3192"/>
    <x v="3192"/>
    <n v="3870526139.9155831"/>
    <n v="75254259.813839525"/>
    <n v="-1782060.0003996489"/>
    <n v="0"/>
    <n v="0"/>
    <n v="3191"/>
    <n v="5896000"/>
    <n v="10398000"/>
    <n v="3191"/>
    <n v="0"/>
    <n v="0"/>
    <n v="0.41658872309478068"/>
    <n v="0.47788073257157782"/>
    <n v="0"/>
    <n v="0"/>
    <n v="1"/>
    <n v="1"/>
    <n v="6618750.6527623916"/>
    <n v="2733092.744696015"/>
    <n v="13520000.51876853"/>
  </r>
  <r>
    <x v="3193"/>
    <x v="3193"/>
    <n v="3871032090.7965422"/>
    <n v="75054366.815157458"/>
    <n v="32903755.599206019"/>
    <n v="0"/>
    <n v="0"/>
    <n v="3192"/>
    <n v="7839000"/>
    <n v="12174000"/>
    <n v="3192"/>
    <n v="0"/>
    <n v="0"/>
    <n v="0.41657562577485369"/>
    <n v="0.4778714185648737"/>
    <n v="0"/>
    <n v="0"/>
    <n v="1"/>
    <n v="1"/>
    <n v="22840241.054560602"/>
    <n v="12402376.18766498"/>
    <n v="30289789.524096731"/>
  </r>
  <r>
    <x v="3194"/>
    <x v="3194"/>
    <n v="3871487195.5685658"/>
    <n v="76114096.894565016"/>
    <n v="5477639.8401211463"/>
    <n v="0"/>
    <n v="0"/>
    <n v="3193"/>
    <n v="5744000"/>
    <n v="9297000"/>
    <n v="3193"/>
    <n v="0"/>
    <n v="0"/>
    <n v="0.41653726765494331"/>
    <n v="0.47778877361534999"/>
    <n v="0"/>
    <n v="0"/>
    <n v="1"/>
    <n v="1"/>
    <n v="9325243.1544701774"/>
    <n v="4653481.2840736657"/>
    <n v="24981190.841678761"/>
  </r>
  <r>
    <x v="3195"/>
    <x v="3195"/>
    <n v="3871896538.8734908"/>
    <n v="75778631.630125836"/>
    <n v="0"/>
    <n v="0"/>
    <n v="0"/>
    <n v="3194"/>
    <n v="4831000"/>
    <n v="7354000"/>
    <n v="3194"/>
    <n v="0"/>
    <n v="0"/>
    <n v="0.41654120217376239"/>
    <n v="0.47779169270678978"/>
    <n v="0"/>
    <n v="0"/>
    <n v="1"/>
    <n v="1"/>
    <n v="8051356.0144050941"/>
    <n v="4118947.284665579"/>
    <n v="20262459.233398471"/>
  </r>
  <r>
    <x v="3196"/>
    <x v="3196"/>
    <n v="3872264696.88587"/>
    <n v="75480441.723242864"/>
    <n v="-600000"/>
    <n v="0"/>
    <n v="0"/>
    <n v="3195"/>
    <n v="4200000"/>
    <n v="8308000"/>
    <n v="3195"/>
    <n v="0"/>
    <n v="0"/>
    <n v="0.41655198640406471"/>
    <n v="0.4777997808894211"/>
    <n v="0"/>
    <n v="0"/>
    <n v="1"/>
    <n v="1"/>
    <n v="7050984.2316553202"/>
    <n v="3318209.1367064971"/>
    <n v="16423923.603883911"/>
  </r>
  <r>
    <x v="3197"/>
    <x v="3197"/>
    <n v="3872595788.1600251"/>
    <n v="75237873.873034269"/>
    <n v="965264.99986588955"/>
    <n v="0"/>
    <n v="0"/>
    <n v="3196"/>
    <n v="5570000"/>
    <n v="14761000"/>
    <n v="3196"/>
    <n v="0"/>
    <n v="0"/>
    <n v="0.41656718350988342"/>
    <n v="0.4778040052492889"/>
    <n v="0"/>
    <n v="0"/>
    <n v="1"/>
    <n v="1"/>
    <n v="6861641.7670520321"/>
    <n v="3316540.913142445"/>
    <n v="14510593.586154141"/>
  </r>
  <r>
    <x v="3198"/>
    <x v="3198"/>
    <n v="3872893519.3923311"/>
    <n v="75116965.174005479"/>
    <n v="77615297.594879672"/>
    <n v="0"/>
    <n v="0"/>
    <n v="3197"/>
    <n v="8785000"/>
    <n v="16503000"/>
    <n v="3197"/>
    <n v="0"/>
    <n v="0"/>
    <n v="0.41656486463710518"/>
    <n v="0.47776142019088541"/>
    <n v="0"/>
    <n v="0"/>
    <n v="1"/>
    <n v="1"/>
    <n v="44915265.966847964"/>
    <n v="24795277.57853746"/>
    <n v="54338809.243708849"/>
  </r>
  <r>
    <x v="3199"/>
    <x v="3199"/>
    <n v="3873161226.607275"/>
    <n v="77633822.012695074"/>
    <n v="17129967.71962215"/>
    <n v="0"/>
    <n v="0"/>
    <n v="3198"/>
    <n v="5728000"/>
    <n v="10571000"/>
    <n v="3198"/>
    <n v="0"/>
    <n v="0"/>
    <n v="0.4160920899497681"/>
    <n v="0.47718245783424712"/>
    <n v="0"/>
    <n v="0"/>
    <n v="1"/>
    <n v="1"/>
    <n v="15494956.18506317"/>
    <n v="7766643.9530061511"/>
    <n v="44133168.444880113"/>
  </r>
  <r>
    <x v="3200"/>
    <x v="3200"/>
    <n v="3873401912.2248631"/>
    <n v="76988898.899428025"/>
    <n v="389749.34248281643"/>
    <n v="0"/>
    <n v="0"/>
    <n v="3199"/>
    <n v="4863000"/>
    <n v="8708000"/>
    <n v="3199"/>
    <n v="0"/>
    <n v="0"/>
    <n v="0.41609063407573299"/>
    <n v="0.47716570013289739"/>
    <n v="0"/>
    <n v="0"/>
    <n v="1"/>
    <n v="1"/>
    <n v="11867147.97469322"/>
    <n v="7315086.1197857466"/>
    <n v="35832124.663993403"/>
  </r>
  <r>
    <x v="3201"/>
    <x v="3201"/>
    <n v="3873618278.4212751"/>
    <n v="76464332.622399151"/>
    <n v="310732.17790369579"/>
    <n v="0"/>
    <n v="0"/>
    <n v="3200"/>
    <n v="13767000"/>
    <n v="24855000"/>
    <n v="3200"/>
    <n v="0"/>
    <n v="0"/>
    <n v="0.41609103572798151"/>
    <n v="0.47716274623413962"/>
    <n v="0"/>
    <n v="0"/>
    <n v="1"/>
    <n v="1"/>
    <n v="10401713.546105379"/>
    <n v="6079956.4411582556"/>
    <n v="29490143.138128459"/>
  </r>
  <r>
    <x v="3202"/>
    <x v="3202"/>
    <n v="3873812757.1534262"/>
    <n v="76063564.992951289"/>
    <n v="67929710.539083809"/>
    <n v="0"/>
    <n v="0"/>
    <n v="3201"/>
    <n v="11321000"/>
    <n v="19605000"/>
    <n v="3201"/>
    <n v="0"/>
    <n v="0"/>
    <n v="0.41601620966737102"/>
    <n v="0.47707307846783809"/>
    <n v="0"/>
    <n v="0"/>
    <n v="1"/>
    <n v="1"/>
    <n v="43249008.139626943"/>
    <n v="24572994.564126689"/>
    <n v="61388555.565500617"/>
  </r>
  <r>
    <x v="3203"/>
    <x v="3203"/>
    <n v="3873987537.1810641"/>
    <n v="78079315.287954643"/>
    <n v="14450093.14984693"/>
    <n v="0"/>
    <n v="0"/>
    <n v="3202"/>
    <n v="7481000"/>
    <n v="13712000"/>
    <n v="3202"/>
    <n v="0"/>
    <n v="0"/>
    <n v="0.4157030021687681"/>
    <n v="0.47668860306003519"/>
    <n v="0"/>
    <n v="0"/>
    <n v="1"/>
    <n v="1"/>
    <n v="16706038.578987479"/>
    <n v="9060363.2208354734"/>
    <n v="49861653.199803188"/>
  </r>
  <r>
    <x v="3204"/>
    <x v="3204"/>
    <n v="3874144588.3866239"/>
    <n v="77350897.944394588"/>
    <n v="0"/>
    <n v="0"/>
    <n v="0"/>
    <n v="3203"/>
    <n v="6408000"/>
    <n v="10967000"/>
    <n v="3203"/>
    <n v="0"/>
    <n v="0"/>
    <n v="0.41569885110219879"/>
    <n v="0.47668311555670217"/>
    <n v="0"/>
    <n v="0"/>
    <n v="1"/>
    <n v="1"/>
    <n v="13237929.71979847"/>
    <n v="8245213.7911758618"/>
    <n v="40481296.273166098"/>
  </r>
  <r>
    <x v="3205"/>
    <x v="3205"/>
    <n v="3874285683.663105"/>
    <n v="76758126.837520316"/>
    <n v="-600000"/>
    <n v="0"/>
    <n v="0"/>
    <n v="3204"/>
    <n v="5811000"/>
    <n v="9412000"/>
    <n v="3204"/>
    <n v="0"/>
    <n v="0"/>
    <n v="0.41569581671637562"/>
    <n v="0.47667983335180281"/>
    <n v="0"/>
    <n v="0"/>
    <n v="1"/>
    <n v="1"/>
    <n v="11363230.26037368"/>
    <n v="6633667.479685137"/>
    <n v="32858196.181264121"/>
  </r>
  <r>
    <x v="3206"/>
    <x v="3206"/>
    <n v="3874412418.6131239"/>
    <n v="76276401.726777643"/>
    <n v="-1194000.00013411"/>
    <n v="0"/>
    <n v="0"/>
    <n v="3205"/>
    <n v="5530000"/>
    <n v="8718000"/>
    <n v="3205"/>
    <n v="0"/>
    <n v="0"/>
    <n v="0.41570036537355548"/>
    <n v="0.47667975583960231"/>
    <n v="0"/>
    <n v="0"/>
    <n v="1"/>
    <n v="1"/>
    <n v="9870929.9892748445"/>
    <n v="5388755.7178792907"/>
    <n v="26673057.266922161"/>
  </r>
  <r>
    <x v="3207"/>
    <x v="3207"/>
    <n v="3874526229.2780662"/>
    <n v="75885545.422577277"/>
    <n v="-1782060.0003996489"/>
    <n v="0"/>
    <n v="0"/>
    <n v="3206"/>
    <n v="5041000"/>
    <n v="8123000"/>
    <n v="3206"/>
    <n v="0"/>
    <n v="0"/>
    <n v="0.4157076169787568"/>
    <n v="0.47668306405697147"/>
    <n v="0"/>
    <n v="0"/>
    <n v="1"/>
    <n v="1"/>
    <n v="8622703.3405531328"/>
    <n v="4373097.347404222"/>
    <n v="21643923.826555431"/>
  </r>
  <r>
    <x v="3208"/>
    <x v="3208"/>
    <n v="3874628408.0943022"/>
    <n v="75567740.351898238"/>
    <n v="-204974.40079397411"/>
    <n v="0"/>
    <n v="0"/>
    <n v="3207"/>
    <n v="4382000"/>
    <n v="7341000"/>
    <n v="3207"/>
    <n v="0"/>
    <n v="0"/>
    <n v="0.4157170816689636"/>
    <n v="0.47668880744564768"/>
    <n v="0"/>
    <n v="0"/>
    <n v="1"/>
    <n v="1"/>
    <n v="8204483.0156465461"/>
    <n v="4173512.9009431838"/>
    <n v="18756417.798006009"/>
  </r>
  <r>
    <x v="3209"/>
    <x v="3209"/>
    <n v="3874720118.2537832"/>
    <n v="75385270.733947039"/>
    <n v="-802924.65683184972"/>
    <n v="0"/>
    <n v="0"/>
    <n v="3208"/>
    <n v="4157000"/>
    <n v="6647000"/>
    <n v="3208"/>
    <n v="0"/>
    <n v="0"/>
    <n v="0.41573214776520928"/>
    <n v="0.47669676984201359"/>
    <n v="0"/>
    <n v="0"/>
    <n v="1"/>
    <n v="1"/>
    <n v="6871103.9984515859"/>
    <n v="3045672.00659128"/>
    <n v="15239569.393324841"/>
  </r>
  <r>
    <x v="3210"/>
    <x v="3210"/>
    <n v="3874802406.6285539"/>
    <n v="75163031.203206778"/>
    <n v="4363144.5895570014"/>
    <n v="0"/>
    <n v="0"/>
    <n v="3209"/>
    <n v="13294000"/>
    <n v="17808000"/>
    <n v="3209"/>
    <n v="0"/>
    <n v="0"/>
    <n v="0.41574688685179451"/>
    <n v="0.47670791525197381"/>
    <n v="0"/>
    <n v="0"/>
    <n v="1"/>
    <n v="1"/>
    <n v="8171351.2839633226"/>
    <n v="4164637.8028263552"/>
    <n v="15527989.960883079"/>
  </r>
  <r>
    <x v="3211"/>
    <x v="3211"/>
    <n v="3874876215.4028201"/>
    <n v="75181257.309144318"/>
    <n v="83491580"/>
    <n v="0"/>
    <n v="0"/>
    <n v="3210"/>
    <n v="29282000"/>
    <n v="38883000"/>
    <n v="3210"/>
    <n v="0"/>
    <n v="0"/>
    <n v="0.41562181625877692"/>
    <n v="0.47665298032492898"/>
    <n v="0"/>
    <n v="0"/>
    <n v="1"/>
    <n v="1"/>
    <n v="48142105.705446139"/>
    <n v="26571530.102355149"/>
    <n v="58317043.857711866"/>
  </r>
  <r>
    <x v="3212"/>
    <x v="3212"/>
    <n v="3874942392.541791"/>
    <n v="77885217.834196448"/>
    <n v="69879190.002770454"/>
    <n v="0"/>
    <n v="0"/>
    <n v="3211"/>
    <n v="37400000"/>
    <n v="45442000"/>
    <n v="3211"/>
    <n v="0"/>
    <n v="0"/>
    <n v="0.4160904689877728"/>
    <n v="0.47686383466306181"/>
    <n v="0"/>
    <n v="0"/>
    <n v="1"/>
    <n v="1"/>
    <n v="42833940.944328539"/>
    <n v="23097013.48062139"/>
    <n v="75360283.526527926"/>
  </r>
  <r>
    <x v="3213"/>
    <x v="3213"/>
    <n v="3875001701.2136412"/>
    <n v="78962228.029247686"/>
    <n v="21485213.840496909"/>
    <n v="0"/>
    <n v="0"/>
    <n v="3212"/>
    <n v="19203000"/>
    <n v="25618000"/>
    <n v="3212"/>
    <n v="0"/>
    <n v="0"/>
    <n v="0.41663493564090542"/>
    <n v="0.4772814242302984"/>
    <n v="0"/>
    <n v="0"/>
    <n v="1"/>
    <n v="1"/>
    <n v="23400369.638142459"/>
    <n v="13563112.683947871"/>
    <n v="64780937.949682109"/>
  </r>
  <r>
    <x v="3214"/>
    <x v="3214"/>
    <n v="3875054828.2692609"/>
    <n v="78293689.461191237"/>
    <n v="11698426.47185261"/>
    <n v="0"/>
    <n v="0"/>
    <n v="3213"/>
    <n v="19850000"/>
    <n v="24976000"/>
    <n v="3213"/>
    <n v="0"/>
    <n v="0"/>
    <n v="0.41670806564438462"/>
    <n v="0.47734742209163539"/>
    <n v="0"/>
    <n v="0"/>
    <n v="1"/>
    <n v="1"/>
    <n v="21194349.444546849"/>
    <n v="13489234.444642309"/>
    <n v="58156506.108189523"/>
  </r>
  <r>
    <x v="3215"/>
    <x v="3215"/>
    <n v="3875102391.8740382"/>
    <n v="77875073.002797842"/>
    <n v="8637060"/>
    <n v="0"/>
    <n v="0"/>
    <n v="3214"/>
    <n v="18752000"/>
    <n v="22759000"/>
    <n v="3214"/>
    <n v="0"/>
    <n v="0"/>
    <n v="0.41678107088517402"/>
    <n v="0.47740016403883417"/>
    <n v="0"/>
    <n v="0"/>
    <n v="1"/>
    <n v="1"/>
    <n v="18800852.76170801"/>
    <n v="11890947.87394564"/>
    <n v="51980203.327733643"/>
  </r>
  <r>
    <x v="3216"/>
    <x v="3216"/>
    <n v="3875144948.3764391"/>
    <n v="77484775.078721523"/>
    <n v="1439510.0000000009"/>
    <n v="0"/>
    <n v="0"/>
    <n v="3215"/>
    <n v="16376000"/>
    <n v="19834000"/>
    <n v="3215"/>
    <n v="0"/>
    <n v="0"/>
    <n v="0.41681554412206928"/>
    <n v="0.47743208650587787"/>
    <n v="0"/>
    <n v="0"/>
    <n v="1"/>
    <n v="1"/>
    <n v="14250922.57668354"/>
    <n v="8825544.6010243874"/>
    <n v="43012073.531222507"/>
  </r>
  <r>
    <x v="3217"/>
    <x v="3217"/>
    <n v="3875182998.4897509"/>
    <n v="76918053.762289077"/>
    <n v="0"/>
    <n v="0"/>
    <n v="0"/>
    <n v="3216"/>
    <n v="43563000"/>
    <n v="35695000"/>
    <n v="3216"/>
    <n v="0"/>
    <n v="0"/>
    <n v="0.41678362351186271"/>
    <n v="0.47743231832040212"/>
    <n v="0"/>
    <n v="0"/>
    <n v="1"/>
    <n v="1"/>
    <n v="12204777.30455374"/>
    <n v="7044648.2711742884"/>
    <n v="34951319.801994711"/>
  </r>
  <r>
    <x v="3218"/>
    <x v="3218"/>
    <n v="3875216992.8556228"/>
    <n v="76408672.088682726"/>
    <n v="5158040"/>
    <n v="0"/>
    <n v="0"/>
    <n v="3217"/>
    <n v="27143000"/>
    <n v="32435000"/>
    <n v="3217"/>
    <n v="0"/>
    <n v="0"/>
    <n v="0.4156798184745718"/>
    <n v="0.47724378341662521"/>
    <n v="0"/>
    <n v="0"/>
    <n v="1"/>
    <n v="1"/>
    <n v="12837608.7076991"/>
    <n v="7398615.936261205"/>
    <n v="31550740.111588418"/>
  </r>
  <r>
    <x v="3219"/>
    <x v="3219"/>
    <n v="3875247337.0512681"/>
    <n v="76193779.904636696"/>
    <n v="719755"/>
    <n v="0"/>
    <n v="0"/>
    <n v="3218"/>
    <n v="16741000"/>
    <n v="20373000"/>
    <n v="3218"/>
    <n v="0"/>
    <n v="0"/>
    <n v="0.4153522013984241"/>
    <n v="0.47712259193733908"/>
    <n v="0"/>
    <n v="0"/>
    <n v="1"/>
    <n v="1"/>
    <n v="10014455.32822483"/>
    <n v="5298961.0801837193"/>
    <n v="26024102.165563859"/>
  </r>
  <r>
    <x v="3220"/>
    <x v="3220"/>
    <n v="3875274396.095932"/>
    <n v="75844536.126582205"/>
    <n v="-247320.04983912219"/>
    <n v="0"/>
    <n v="0"/>
    <n v="3219"/>
    <n v="13489000"/>
    <n v="16115000"/>
    <n v="3219"/>
    <n v="0"/>
    <n v="0"/>
    <n v="0.41519160030389862"/>
    <n v="0.47707096551303441"/>
    <n v="0"/>
    <n v="0"/>
    <n v="1"/>
    <n v="1"/>
    <n v="8743523.9135185909"/>
    <n v="4262663.5931413844"/>
    <n v="21124418.273162551"/>
  </r>
  <r>
    <x v="3221"/>
    <x v="3221"/>
    <n v="3875298498.5067091"/>
    <n v="75534911.336507827"/>
    <n v="-844846.84939601133"/>
    <n v="0"/>
    <n v="0"/>
    <n v="3220"/>
    <n v="11606000"/>
    <n v="14701000"/>
    <n v="3220"/>
    <n v="0"/>
    <n v="0"/>
    <n v="0.41506628813550528"/>
    <n v="0.47703779505177729"/>
    <n v="0"/>
    <n v="0"/>
    <n v="1"/>
    <n v="1"/>
    <n v="7711577.2274980433"/>
    <n v="3463206.4708882542"/>
    <n v="17137214.416788891"/>
  </r>
  <r>
    <x v="3222"/>
    <x v="3222"/>
    <n v="3875319939.9487882"/>
    <n v="75282948.723383337"/>
    <n v="-1436398.381090889"/>
    <n v="0"/>
    <n v="0"/>
    <n v="3221"/>
    <n v="10690000"/>
    <n v="14561000"/>
    <n v="3221"/>
    <n v="0"/>
    <n v="0"/>
    <n v="0.41495765230405229"/>
    <n v="0.47700502483110951"/>
    <n v="0"/>
    <n v="0"/>
    <n v="1"/>
    <n v="1"/>
    <n v="6838043.3924677931"/>
    <n v="2808234.5153496042"/>
    <n v="13894485.437493609"/>
  </r>
  <r>
    <x v="3223"/>
    <x v="3223"/>
    <n v="3875338986.520658"/>
    <n v="75078031.569229871"/>
    <n v="-2022034.397601041"/>
    <n v="0"/>
    <n v="0"/>
    <n v="3222"/>
    <n v="10922000"/>
    <n v="15934000"/>
    <n v="3222"/>
    <n v="0"/>
    <n v="0"/>
    <n v="0.41485075808145322"/>
    <n v="0.47696416523295349"/>
    <n v="0"/>
    <n v="0"/>
    <n v="1"/>
    <n v="1"/>
    <n v="6324340.3201953992"/>
    <n v="2500000"/>
    <n v="11259533.917551691"/>
  </r>
  <r>
    <x v="3224"/>
    <x v="3224"/>
    <n v="3875355877.7107992"/>
    <n v="74911521.580190897"/>
    <n v="42022995.945923023"/>
    <n v="0"/>
    <n v="0"/>
    <n v="3223"/>
    <n v="16664000"/>
    <n v="26363000"/>
    <n v="3223"/>
    <n v="0"/>
    <n v="0"/>
    <n v="0.414729046500947"/>
    <n v="0.47690292120509747"/>
    <n v="0"/>
    <n v="0"/>
    <n v="1"/>
    <n v="1"/>
    <n v="27150304.978069831"/>
    <n v="14733305.887191091"/>
    <n v="33574510.599296577"/>
  </r>
  <r>
    <x v="3225"/>
    <x v="3225"/>
    <n v="3875370829.0586939"/>
    <n v="76321667.647229061"/>
    <n v="34646647.817715108"/>
    <n v="0"/>
    <n v="0"/>
    <n v="3224"/>
    <n v="12439000"/>
    <n v="17813000"/>
    <n v="3224"/>
    <n v="0"/>
    <n v="0"/>
    <n v="0.41480038054989721"/>
    <n v="0.47697986263875281"/>
    <n v="0"/>
    <n v="0"/>
    <n v="1"/>
    <n v="1"/>
    <n v="24029478.86497004"/>
    <n v="12746101.005761949"/>
    <n v="42243756.710839972"/>
  </r>
  <r>
    <x v="3226"/>
    <x v="3226"/>
    <n v="3875384034.549747"/>
    <n v="76869501.66394034"/>
    <n v="5250231.1607038341"/>
    <n v="0"/>
    <n v="0"/>
    <n v="3225"/>
    <n v="9920000"/>
    <n v="14821000"/>
    <n v="3225"/>
    <n v="0"/>
    <n v="0"/>
    <n v="0.41482013575168403"/>
    <n v="0.47696436142709348"/>
    <n v="0"/>
    <n v="0"/>
    <n v="1"/>
    <n v="1"/>
    <n v="11648653.371892041"/>
    <n v="6569931.6720954981"/>
    <n v="34312579.223372102"/>
  </r>
  <r>
    <x v="3227"/>
    <x v="3227"/>
    <n v="3875395668.7707081"/>
    <n v="76368308.277075469"/>
    <n v="0"/>
    <n v="0"/>
    <n v="0"/>
    <n v="3226"/>
    <n v="8751000"/>
    <n v="13402000"/>
    <n v="3226"/>
    <n v="0"/>
    <n v="0"/>
    <n v="0.41480299726505848"/>
    <n v="0.47695993675263482"/>
    <n v="0"/>
    <n v="0"/>
    <n v="1"/>
    <n v="1"/>
    <n v="10010413.030246209"/>
    <n v="5651438.7836889233"/>
    <n v="27856530.484915711"/>
  </r>
  <r>
    <x v="3228"/>
    <x v="3228"/>
    <n v="3875405888.8495378"/>
    <n v="75960332.420009539"/>
    <n v="-600000"/>
    <n v="0"/>
    <n v="0"/>
    <n v="3227"/>
    <n v="7851000"/>
    <n v="11883000"/>
    <n v="3227"/>
    <n v="0"/>
    <n v="0"/>
    <n v="0.41478579586422892"/>
    <n v="0.47695227617712138"/>
    <n v="0"/>
    <n v="0"/>
    <n v="1"/>
    <n v="1"/>
    <n v="8699958.9147009011"/>
    <n v="4566172.4385476038"/>
    <n v="22609386.001758579"/>
  </r>
  <r>
    <x v="3229"/>
    <x v="3229"/>
    <n v="3875414836.201314"/>
    <n v="75628750.619067848"/>
    <n v="-1194000.00013411"/>
    <n v="0"/>
    <n v="0"/>
    <n v="3228"/>
    <n v="7469000"/>
    <n v="11039000"/>
    <n v="3228"/>
    <n v="0"/>
    <n v="0"/>
    <n v="0.41476609440820089"/>
    <n v="0.47694495118284319"/>
    <n v="0"/>
    <n v="0"/>
    <n v="1"/>
    <n v="1"/>
    <n v="7630071.5896498319"/>
    <n v="3707982.6260234029"/>
    <n v="18354550.980761759"/>
  </r>
  <r>
    <x v="3230"/>
    <x v="3230"/>
    <n v="3875422638.099515"/>
    <n v="75359875.640781924"/>
    <n v="-1782060.0003996489"/>
    <n v="0"/>
    <n v="0"/>
    <n v="3229"/>
    <n v="7242000"/>
    <n v="10348000"/>
    <n v="3229"/>
    <n v="0"/>
    <n v="0"/>
    <n v="0.41474062587012422"/>
    <n v="0.47693693790380431"/>
    <n v="0"/>
    <n v="0"/>
    <n v="1"/>
    <n v="1"/>
    <n v="6732218.0114674335"/>
    <n v="3009144.4594224738"/>
    <n v="14892842.522226671"/>
  </r>
  <r>
    <x v="3231"/>
    <x v="3231"/>
    <n v="3875429409.0901952"/>
    <n v="75141120.558145911"/>
    <n v="-2364239.4007939738"/>
    <n v="0"/>
    <n v="0"/>
    <n v="3230"/>
    <n v="6786000"/>
    <n v="9756000"/>
    <n v="3230"/>
    <n v="0"/>
    <n v="0"/>
    <n v="0.41470861850591489"/>
    <n v="0.47692859351132488"/>
    <n v="0"/>
    <n v="0"/>
    <n v="1"/>
    <n v="1"/>
    <n v="6035980.49849803"/>
    <n v="2500000"/>
    <n v="12083902.97180305"/>
  </r>
  <r>
    <x v="3232"/>
    <x v="3232"/>
    <n v="3875435252.2647338"/>
    <n v="74963615.776667997"/>
    <n v="-2940597.0073144832"/>
    <n v="0"/>
    <n v="0"/>
    <n v="3231"/>
    <n v="6429000"/>
    <n v="9196000"/>
    <n v="3231"/>
    <n v="0"/>
    <n v="0"/>
    <n v="0.41467687295158462"/>
    <n v="0.47692060107324757"/>
    <n v="0"/>
    <n v="0"/>
    <n v="1"/>
    <n v="1"/>
    <n v="5860095.5737710539"/>
    <n v="2500000"/>
    <n v="9794700.4044843819"/>
  </r>
  <r>
    <x v="3233"/>
    <x v="3233"/>
    <n v="3875440260.4053111"/>
    <n v="74840815.375601515"/>
    <n v="-3511191.0378986131"/>
    <n v="0"/>
    <n v="0"/>
    <n v="3232"/>
    <n v="6621000"/>
    <n v="9003000"/>
    <n v="3232"/>
    <n v="0"/>
    <n v="0"/>
    <n v="0.41465167138767223"/>
    <n v="0.47691567295176368"/>
    <n v="0"/>
    <n v="0"/>
    <n v="1"/>
    <n v="1"/>
    <n v="5694747.3357700426"/>
    <n v="2500000"/>
    <n v="7867659.238811342"/>
  </r>
  <r>
    <x v="3234"/>
    <x v="3234"/>
    <n v="3875444517.0158291"/>
    <n v="74840815.375601515"/>
    <n v="-477304.1283044396"/>
    <n v="0"/>
    <n v="0"/>
    <n v="3233"/>
    <n v="6895000"/>
    <n v="9511000"/>
    <n v="3233"/>
    <n v="0"/>
    <n v="0"/>
    <n v="0.41462297482627242"/>
    <n v="0.47691131254419877"/>
    <n v="0"/>
    <n v="0"/>
    <n v="1"/>
    <n v="1"/>
    <n v="5733882.4462674456"/>
    <n v="2694577.8799813641"/>
    <n v="7927610.1421349589"/>
  </r>
  <r>
    <x v="3235"/>
    <x v="3235"/>
    <n v="3875448097.249753"/>
    <n v="74840815.375601515"/>
    <n v="6844773.9128719186"/>
    <n v="0"/>
    <n v="0"/>
    <n v="3234"/>
    <n v="6507000"/>
    <n v="9085000"/>
    <n v="3234"/>
    <n v="0"/>
    <n v="0"/>
    <n v="0.41459225996630622"/>
    <n v="0.47690346281099161"/>
    <n v="0"/>
    <n v="0"/>
    <n v="1"/>
    <n v="1"/>
    <n v="7443744.3039140701"/>
    <n v="3621793.0822041519"/>
    <n v="10357561.76298793"/>
  </r>
  <r>
    <x v="3236"/>
    <x v="3236"/>
    <n v="3875451068.745153"/>
    <n v="74854523.42579101"/>
    <n v="0"/>
    <n v="0"/>
    <n v="0"/>
    <n v="3235"/>
    <n v="6314000"/>
    <n v="8585000"/>
    <n v="3235"/>
    <n v="0"/>
    <n v="0"/>
    <n v="0.41457982232229501"/>
    <n v="0.47690489031301342"/>
    <n v="0"/>
    <n v="0"/>
    <n v="1"/>
    <n v="1"/>
    <n v="5369076.823024841"/>
    <n v="2500000"/>
    <n v="8395835.2541208733"/>
  </r>
  <r>
    <x v="3237"/>
    <x v="3237"/>
    <n v="3875453492.3762522"/>
    <n v="74840815.375601515"/>
    <n v="-600000"/>
    <n v="0"/>
    <n v="0"/>
    <n v="3236"/>
    <n v="6185000"/>
    <n v="8216000"/>
    <n v="3236"/>
    <n v="0"/>
    <n v="0"/>
    <n v="0.41455668840623999"/>
    <n v="0.47690200433060131"/>
    <n v="0"/>
    <n v="0"/>
    <n v="1"/>
    <n v="1"/>
    <n v="5233143.9016646296"/>
    <n v="2500000"/>
    <n v="6472779.566819394"/>
  </r>
  <r>
    <x v="3238"/>
    <x v="3238"/>
    <n v="3875455422.9298129"/>
    <n v="74840815.375601515"/>
    <n v="-1194000.00013411"/>
    <n v="0"/>
    <n v="0"/>
    <n v="3237"/>
    <n v="6033000"/>
    <n v="7964000"/>
    <n v="3237"/>
    <n v="0"/>
    <n v="0"/>
    <n v="0.41453584914861352"/>
    <n v="0.47690119109184093"/>
    <n v="0"/>
    <n v="0"/>
    <n v="1"/>
    <n v="1"/>
    <n v="5105354.2740536742"/>
    <n v="2500000"/>
    <n v="4553035.3491565203"/>
  </r>
  <r>
    <x v="3239"/>
    <x v="3239"/>
    <n v="3875456909.713891"/>
    <n v="74840815.375601515"/>
    <n v="-1782060.0003996489"/>
    <n v="0"/>
    <n v="0"/>
    <n v="3238"/>
    <n v="5882000"/>
    <n v="7559000"/>
    <n v="3238"/>
    <n v="0"/>
    <n v="0"/>
    <n v="0.41451768116970111"/>
    <n v="0.47690166355588359"/>
    <n v="0"/>
    <n v="0"/>
    <n v="1"/>
    <n v="1"/>
    <n v="4985220.1022758689"/>
    <n v="2500000"/>
    <n v="2632143.8496302278"/>
  </r>
  <r>
    <x v="3240"/>
    <x v="3240"/>
    <n v="3875457997.1057029"/>
    <n v="74840815.375601515"/>
    <n v="-2364239.4007939738"/>
    <n v="0"/>
    <n v="0"/>
    <n v="3239"/>
    <n v="5864000"/>
    <n v="7449000"/>
    <n v="3239"/>
    <n v="0"/>
    <n v="0"/>
    <n v="0.41450213212226461"/>
    <n v="0.47690457929301572"/>
    <n v="0"/>
    <n v="0"/>
    <n v="1"/>
    <n v="1"/>
    <n v="4872282.7731784172"/>
    <n v="2500000"/>
    <n v="720477.60796157061"/>
  </r>
  <r>
    <x v="3241"/>
    <x v="3241"/>
    <n v="3875458725.0447211"/>
    <n v="74840815.375601515"/>
    <n v="-2940597.0073144832"/>
    <n v="0"/>
    <n v="0"/>
    <n v="3240"/>
    <n v="5712000"/>
    <n v="7335000"/>
    <n v="3240"/>
    <n v="0"/>
    <n v="0"/>
    <n v="0.41448689320557469"/>
    <n v="0.47690786463984502"/>
    <n v="0"/>
    <n v="0"/>
    <n v="1"/>
    <n v="1"/>
    <n v="4766111.1476124879"/>
    <n v="2500000"/>
    <n v="-1186727.167957006"/>
  </r>
  <r>
    <x v="3242"/>
    <x v="3242"/>
    <n v="3875459129.47644"/>
    <n v="74840815.375601515"/>
    <n v="-3511191.0378986131"/>
    <n v="0"/>
    <n v="0"/>
    <n v="3241"/>
    <n v="5599000"/>
    <n v="6973000"/>
    <n v="3241"/>
    <n v="0"/>
    <n v="0"/>
    <n v="0.41447425137992122"/>
    <n v="0.47691158321676602"/>
    <n v="0"/>
    <n v="0"/>
    <n v="1"/>
    <n v="1"/>
    <n v="4666299.9145561"/>
    <n v="2500000"/>
    <n v="-3074859.8965426902"/>
  </r>
  <r>
    <x v="3243"/>
    <x v="3243"/>
    <n v="3875459242.7517891"/>
    <n v="74840815.375601515"/>
    <n v="-4076079.1283044401"/>
    <n v="0"/>
    <n v="0"/>
    <n v="3242"/>
    <n v="5449000"/>
    <n v="6911000"/>
    <n v="3242"/>
    <n v="0"/>
    <n v="0"/>
    <n v="0.41446351757626698"/>
    <n v="0.47691757606616952"/>
    <n v="0"/>
    <n v="0"/>
    <n v="1"/>
    <n v="1"/>
    <n v="4572468.0438360795"/>
    <n v="2500000"/>
    <n v="-4944111.2982645482"/>
  </r>
  <r>
    <x v="3244"/>
    <x v="3244"/>
    <n v="3875459093.9865808"/>
    <n v="74840815.375601515"/>
    <n v="-3915563.3379324698"/>
    <n v="0"/>
    <n v="0"/>
    <n v="3243"/>
    <n v="5460000"/>
    <n v="6952000"/>
    <n v="3243"/>
    <n v="0"/>
    <n v="0"/>
    <n v="0.41445528643956758"/>
    <n v="0.47692370253590272"/>
    <n v="0"/>
    <n v="0"/>
    <n v="1"/>
    <n v="1"/>
    <n v="4484257.3315423587"/>
    <n v="2500000"/>
    <n v="-6400707.6863869978"/>
  </r>
  <r>
    <x v="3245"/>
    <x v="3245"/>
    <n v="3875458709.3850322"/>
    <n v="74840815.375601515"/>
    <n v="-1597387.7054283421"/>
    <n v="0"/>
    <n v="0"/>
    <n v="3244"/>
    <n v="5273000"/>
    <n v="6650000"/>
    <n v="3244"/>
    <n v="0"/>
    <n v="0"/>
    <n v="0.41444687317289541"/>
    <n v="0.47692921939297372"/>
    <n v="0"/>
    <n v="0"/>
    <n v="1"/>
    <n v="1"/>
    <n v="4426350.4973947834"/>
    <n v="2525019.464813076"/>
    <n v="-6660850.6109537976"/>
  </r>
  <r>
    <x v="3246"/>
    <x v="3246"/>
    <n v="3875458112.5309191"/>
    <n v="74840815.375601515"/>
    <n v="-2181413.8287311019"/>
    <n v="0"/>
    <n v="0"/>
    <n v="3245"/>
    <n v="4887000"/>
    <n v="6221000"/>
    <n v="3245"/>
    <n v="0"/>
    <n v="0"/>
    <n v="0.41444178823089362"/>
    <n v="0.47693677105303872"/>
    <n v="0"/>
    <n v="0"/>
    <n v="1"/>
    <n v="1"/>
    <n v="4323372.5751506696"/>
    <n v="2500000"/>
    <n v="-8494242.1063330751"/>
  </r>
  <r>
    <x v="3247"/>
    <x v="3247"/>
    <n v="3875457324.6496291"/>
    <n v="74840815.375601515"/>
    <n v="-2759599.6909313751"/>
    <n v="0"/>
    <n v="0"/>
    <n v="3246"/>
    <n v="5144000"/>
    <n v="5983000"/>
    <n v="3246"/>
    <n v="0"/>
    <n v="0"/>
    <n v="0.41444262906700158"/>
    <n v="0.47694712687934537"/>
    <n v="0"/>
    <n v="0"/>
    <n v="1"/>
    <n v="1"/>
    <n v="4250084.3522202056"/>
    <n v="2500000"/>
    <n v="-10309299.68716836"/>
  </r>
  <r>
    <x v="3248"/>
    <x v="3248"/>
    <n v="3875456364.8439932"/>
    <n v="74840815.375601515"/>
    <n v="-3332003.69463888"/>
    <n v="0"/>
    <n v="0"/>
    <n v="3247"/>
    <n v="5160000"/>
    <n v="6345000"/>
    <n v="3247"/>
    <n v="0"/>
    <n v="0"/>
    <n v="0.41443938123778162"/>
    <n v="0.47695899136713471"/>
    <n v="0"/>
    <n v="0"/>
    <n v="1"/>
    <n v="1"/>
    <n v="4181186.5854184818"/>
    <n v="2500000"/>
    <n v="-12106206.69260098"/>
  </r>
  <r>
    <x v="3249"/>
    <x v="3249"/>
    <n v="3875455250.3065519"/>
    <n v="74840815.375601515"/>
    <n v="5458131.341562748"/>
    <n v="0"/>
    <n v="0"/>
    <n v="3248"/>
    <n v="5077000"/>
    <n v="6421000"/>
    <n v="3248"/>
    <n v="0"/>
    <n v="0"/>
    <n v="0.41443587565354562"/>
    <n v="0.47696801961761692"/>
    <n v="0"/>
    <n v="0"/>
    <n v="1"/>
    <n v="1"/>
    <n v="6201402.6470271628"/>
    <n v="3965915.061874256"/>
    <n v="-8763632.1283809189"/>
  </r>
  <r>
    <x v="3250"/>
    <x v="3250"/>
    <n v="3875453996.510582"/>
    <n v="74840815.375601515"/>
    <n v="0"/>
    <n v="0"/>
    <n v="0"/>
    <n v="3249"/>
    <n v="4906000"/>
    <n v="5987000"/>
    <n v="3249"/>
    <n v="0"/>
    <n v="0"/>
    <n v="0.41444361485420778"/>
    <n v="0.47698007534142828"/>
    <n v="0"/>
    <n v="0"/>
    <n v="1"/>
    <n v="1"/>
    <n v="4145856.9425854762"/>
    <n v="2500000"/>
    <n v="-10575995.80905593"/>
  </r>
  <r>
    <x v="3251"/>
    <x v="3251"/>
    <n v="3875452617.3820181"/>
    <n v="74840815.375601515"/>
    <n v="119755"/>
    <n v="0"/>
    <n v="0"/>
    <n v="3250"/>
    <n v="4819000"/>
    <n v="5816000"/>
    <n v="3250"/>
    <n v="0"/>
    <n v="0"/>
    <n v="0.41444415677640012"/>
    <n v="0.47699163955288049"/>
    <n v="0"/>
    <n v="0"/>
    <n v="1"/>
    <n v="1"/>
    <n v="4083203.0967183341"/>
    <n v="2500000"/>
    <n v="-11976273.35332929"/>
  </r>
  <r>
    <x v="3252"/>
    <x v="3252"/>
    <n v="3875451125.4541979"/>
    <n v="74840815.375601515"/>
    <n v="-541320.04997323267"/>
    <n v="0"/>
    <n v="0"/>
    <n v="3251"/>
    <n v="4765000"/>
    <n v="5733000"/>
    <n v="3251"/>
    <n v="0"/>
    <n v="0"/>
    <n v="0.41444606244030668"/>
    <n v="0.47700428253554661"/>
    <n v="0"/>
    <n v="0"/>
    <n v="1"/>
    <n v="1"/>
    <n v="4026284.5545791392"/>
    <n v="2500000"/>
    <n v="-13756510.62247291"/>
  </r>
  <r>
    <x v="3253"/>
    <x v="3253"/>
    <n v="3875449532.007113"/>
    <n v="74840815.375601515"/>
    <n v="-1135906.849594495"/>
    <n v="0"/>
    <n v="0"/>
    <n v="3252"/>
    <n v="4776000"/>
    <n v="5789000"/>
    <n v="3252"/>
    <n v="0"/>
    <n v="0"/>
    <n v="0.41444880869651662"/>
    <n v="0.47701738554356488"/>
    <n v="0"/>
    <n v="0"/>
    <n v="1"/>
    <n v="1"/>
    <n v="3970793.8967763181"/>
    <n v="2500000"/>
    <n v="-15518945.519323001"/>
  </r>
  <r>
    <x v="3254"/>
    <x v="3254"/>
    <n v="3875447847.1927562"/>
    <n v="74840815.375601515"/>
    <n v="-1724547.781352445"/>
    <n v="0"/>
    <n v="0"/>
    <n v="3253"/>
    <n v="5007000"/>
    <n v="5930000"/>
    <n v="3253"/>
    <n v="0"/>
    <n v="0"/>
    <n v="0.41445138395475678"/>
    <n v="0.47702993565905438"/>
    <n v="0"/>
    <n v="0"/>
    <n v="1"/>
    <n v="1"/>
    <n v="3918627.5015752721"/>
    <n v="2500000"/>
    <n v="-17263756.067598522"/>
  </r>
  <r>
    <x v="3255"/>
    <x v="3255"/>
    <n v="3875446080.1479068"/>
    <n v="74840815.375601515"/>
    <n v="-2307302.3039243869"/>
    <n v="0"/>
    <n v="0"/>
    <n v="3254"/>
    <n v="4859000"/>
    <n v="6365000"/>
    <n v="3254"/>
    <n v="0"/>
    <n v="0"/>
    <n v="0.4144503281440346"/>
    <n v="0.47704128626714282"/>
    <n v="0"/>
    <n v="0"/>
    <n v="1"/>
    <n v="1"/>
    <n v="3869586.2233489151"/>
    <n v="2500000"/>
    <n v="-18991118.510781288"/>
  </r>
  <r>
    <x v="3256"/>
    <x v="3256"/>
    <n v="3875444239.095665"/>
    <n v="74840815.375601515"/>
    <n v="7192340.7185991351"/>
    <n v="0"/>
    <n v="0"/>
    <n v="3255"/>
    <n v="4996000"/>
    <n v="6270000"/>
    <n v="3255"/>
    <n v="0"/>
    <n v="0"/>
    <n v="0.4144516079969065"/>
    <n v="0.4770491057705144"/>
    <n v="0"/>
    <n v="0"/>
    <n v="1"/>
    <n v="1"/>
    <n v="6454706.9439486898"/>
    <n v="4124817.8377696858"/>
    <n v="-15185732.329918319"/>
  </r>
  <r>
    <x v="3257"/>
    <x v="3257"/>
    <n v="3875442331.4368148"/>
    <n v="74840815.375601515"/>
    <n v="0"/>
    <n v="0"/>
    <n v="0"/>
    <n v="3256"/>
    <n v="4733000"/>
    <n v="5767000"/>
    <n v="3256"/>
    <n v="0"/>
    <n v="0"/>
    <n v="0.41446075535221671"/>
    <n v="0.47706182221449273"/>
    <n v="0"/>
    <n v="0"/>
    <n v="1"/>
    <n v="1"/>
    <n v="3899172.9805815648"/>
    <n v="2500000"/>
    <n v="-16933875.010013409"/>
  </r>
  <r>
    <x v="3258"/>
    <x v="3258"/>
    <n v="3875440363.832058"/>
    <n v="74840815.375601515"/>
    <n v="-600000"/>
    <n v="0"/>
    <n v="0"/>
    <n v="3257"/>
    <n v="4712000"/>
    <n v="5421000"/>
    <n v="3257"/>
    <n v="0"/>
    <n v="0"/>
    <n v="0.41446399706658849"/>
    <n v="0.47707434217146288"/>
    <n v="0"/>
    <n v="0"/>
    <n v="1"/>
    <n v="1"/>
    <n v="3851297.1586524579"/>
    <n v="2500000"/>
    <n v="-18664536.263698291"/>
  </r>
  <r>
    <x v="3259"/>
    <x v="3259"/>
    <n v="3875438342.276021"/>
    <n v="74840815.375601515"/>
    <n v="-1194000.00013411"/>
    <n v="0"/>
    <n v="0"/>
    <n v="3258"/>
    <n v="4760000"/>
    <n v="5388000"/>
    <n v="3258"/>
    <n v="0"/>
    <n v="0"/>
    <n v="0.41446756330940487"/>
    <n v="0.4770892999930727"/>
    <n v="0"/>
    <n v="0"/>
    <n v="1"/>
    <n v="1"/>
    <n v="3806289.4195803562"/>
    <n v="2500000"/>
    <n v="-20377890.90523316"/>
  </r>
  <r>
    <x v="3260"/>
    <x v="3260"/>
    <n v="3875436272.163866"/>
    <n v="74840815.375601515"/>
    <n v="-1782060.0003996489"/>
    <n v="0"/>
    <n v="0"/>
    <n v="3259"/>
    <n v="4776000"/>
    <n v="5386000"/>
    <n v="3259"/>
    <n v="0"/>
    <n v="0"/>
    <n v="0.41447038634012612"/>
    <n v="0.47710439601278831"/>
    <n v="0"/>
    <n v="0"/>
    <n v="1"/>
    <n v="1"/>
    <n v="3763977.9459646759"/>
    <n v="2500000"/>
    <n v="-22074112.000735641"/>
  </r>
  <r>
    <x v="3261"/>
    <x v="3261"/>
    <n v="3875434158.351233"/>
    <n v="74840815.375601515"/>
    <n v="-2364239.4007939738"/>
    <n v="0"/>
    <n v="0"/>
    <n v="3260"/>
    <n v="4755000"/>
    <n v="5389000"/>
    <n v="3260"/>
    <n v="0"/>
    <n v="0"/>
    <n v="0.41447296079451301"/>
    <n v="0.47711940769101718"/>
    <n v="0"/>
    <n v="0"/>
    <n v="1"/>
    <n v="1"/>
    <n v="3724201.2134195822"/>
    <n v="2500000"/>
    <n v="-23753370.885662232"/>
  </r>
  <r>
    <x v="3262"/>
    <x v="3262"/>
    <n v="3875432005.2081981"/>
    <n v="74840815.375601515"/>
    <n v="-2940597.0073144832"/>
    <n v="0"/>
    <n v="0"/>
    <n v="3261"/>
    <n v="4658000"/>
    <n v="5380000"/>
    <n v="3261"/>
    <n v="0"/>
    <n v="0"/>
    <n v="0.41447586115783669"/>
    <n v="0.477134301448778"/>
    <n v="0"/>
    <n v="0"/>
    <n v="1"/>
    <n v="1"/>
    <n v="3686807.373953362"/>
    <n v="2500000"/>
    <n v="-25415837.182114899"/>
  </r>
  <r>
    <x v="3263"/>
    <x v="3263"/>
    <n v="3875429816.6678228"/>
    <n v="74840815.375601515"/>
    <n v="-3511191.0378986131"/>
    <n v="0"/>
    <n v="0"/>
    <n v="3262"/>
    <n v="4542000"/>
    <n v="5274000"/>
    <n v="3262"/>
    <n v="0"/>
    <n v="0"/>
    <n v="0.41448025854725362"/>
    <n v="0.47714917078080499"/>
    <n v="0"/>
    <n v="0"/>
    <n v="1"/>
    <n v="1"/>
    <n v="3651653.6762875151"/>
    <n v="2500000"/>
    <n v="-27061678.815974642"/>
  </r>
  <r>
    <x v="3264"/>
    <x v="3264"/>
    <n v="3875427596.269865"/>
    <n v="74840815.375601515"/>
    <n v="-4076079.1283044401"/>
    <n v="0"/>
    <n v="0"/>
    <n v="3263"/>
    <n v="4706000"/>
    <n v="5366000"/>
    <n v="3263"/>
    <n v="0"/>
    <n v="0"/>
    <n v="0.41448642732541058"/>
    <n v="0.47716475022488319"/>
    <n v="0"/>
    <n v="0"/>
    <n v="1"/>
    <n v="1"/>
    <n v="3618605.9209026191"/>
    <n v="2500000"/>
    <n v="-28691062.033863649"/>
  </r>
  <r>
    <x v="3265"/>
    <x v="3265"/>
    <n v="3875425347.2001009"/>
    <n v="74840815.375601515"/>
    <n v="-4635318.3379324703"/>
    <n v="0"/>
    <n v="0"/>
    <n v="3264"/>
    <n v="4733000"/>
    <n v="5384000"/>
    <n v="3264"/>
    <n v="0"/>
    <n v="0"/>
    <n v="0.4144900852515937"/>
    <n v="0.47717955358815578"/>
    <n v="0"/>
    <n v="0"/>
    <n v="1"/>
    <n v="1"/>
    <n v="3587537.9477305948"/>
    <n v="2500000"/>
    <n v="-30304151.419937961"/>
  </r>
  <r>
    <x v="3266"/>
    <x v="3266"/>
    <n v="3875423072.3257298"/>
    <n v="74840815.375601515"/>
    <n v="-5188965.1555892201"/>
    <n v="0"/>
    <n v="0"/>
    <n v="3265"/>
    <n v="4804000"/>
    <n v="5385000"/>
    <n v="3265"/>
    <n v="0"/>
    <n v="0"/>
    <n v="0.41449332578837228"/>
    <n v="0.47719413892268298"/>
    <n v="0"/>
    <n v="0"/>
    <n v="1"/>
    <n v="1"/>
    <n v="3558331.154537654"/>
    <n v="2500000"/>
    <n v="-31901109.91251209"/>
  </r>
  <r>
    <x v="3267"/>
    <x v="3267"/>
    <n v="3875420774.2272282"/>
    <n v="74840815.375601515"/>
    <n v="1460474.494806848"/>
    <n v="0"/>
    <n v="0"/>
    <n v="3266"/>
    <n v="5194000"/>
    <n v="5779000"/>
    <n v="3266"/>
    <n v="0"/>
    <n v="0"/>
    <n v="0.41449546376120372"/>
    <n v="0.47720863904667837"/>
    <n v="0"/>
    <n v="0"/>
    <n v="1"/>
    <n v="1"/>
    <n v="4520029.8044133587"/>
    <n v="3489155.7602540338"/>
    <n v="-29542473.820517421"/>
  </r>
  <r>
    <x v="3268"/>
    <x v="3268"/>
    <n v="3875418455.2270212"/>
    <n v="74840815.375601515"/>
    <n v="719755.00000000012"/>
    <n v="0"/>
    <n v="0"/>
    <n v="3267"/>
    <n v="4825000"/>
    <n v="5559000"/>
    <n v="3267"/>
    <n v="0"/>
    <n v="0"/>
    <n v="0.41449938336879738"/>
    <n v="0.47722247134002471"/>
    <n v="0"/>
    <n v="0"/>
    <n v="1"/>
    <n v="1"/>
    <n v="3529232.3208176098"/>
    <n v="2500000"/>
    <n v="-30753086.588915501"/>
  </r>
  <r>
    <x v="3269"/>
    <x v="3269"/>
    <n v="3875416117.4152932"/>
    <n v="74840815.375601515"/>
    <n v="-243309.27411454401"/>
    <n v="0"/>
    <n v="0"/>
    <n v="3268"/>
    <n v="4728000"/>
    <n v="5188000"/>
    <n v="3268"/>
    <n v="0"/>
    <n v="0"/>
    <n v="0.41450119361727328"/>
    <n v="0.47723553404471319"/>
    <n v="0"/>
    <n v="0"/>
    <n v="1"/>
    <n v="1"/>
    <n v="3515430.207917226"/>
    <n v="2500000"/>
    <n v="-32345555.7299002"/>
  </r>
  <r>
    <x v="3270"/>
    <x v="3270"/>
    <n v="3875413762.6732092"/>
    <n v="74840815.375601515"/>
    <n v="-840876.1814277824"/>
    <n v="0"/>
    <n v="0"/>
    <n v="3269"/>
    <n v="4647000"/>
    <n v="5145000"/>
    <n v="3269"/>
    <n v="0"/>
    <n v="0"/>
    <n v="0.41450451101118208"/>
    <n v="0.47725143295250749"/>
    <n v="0"/>
    <n v="0"/>
    <n v="1"/>
    <n v="1"/>
    <n v="3490543.1519963122"/>
    <n v="2500000"/>
    <n v="-33922100.179830991"/>
  </r>
  <r>
    <x v="3271"/>
    <x v="3271"/>
    <n v="3875411392.6938128"/>
    <n v="74840815.375601515"/>
    <n v="-1432467.419801455"/>
    <n v="0"/>
    <n v="0"/>
    <n v="3270"/>
    <n v="4595000"/>
    <n v="5035000"/>
    <n v="3270"/>
    <n v="0"/>
    <n v="0"/>
    <n v="0.41450907588484093"/>
    <n v="0.47726759899315152"/>
    <n v="0"/>
    <n v="0"/>
    <n v="1"/>
    <n v="1"/>
    <n v="3467146.9976531039"/>
    <n v="2500000"/>
    <n v="-35482879.185614862"/>
  </r>
  <r>
    <x v="3272"/>
    <x v="3272"/>
    <n v="3875409009.0008459"/>
    <n v="74840815.375601515"/>
    <n v="-2018142.745923622"/>
    <n v="0"/>
    <n v="0"/>
    <n v="3271"/>
    <n v="4563000"/>
    <n v="4952000"/>
    <n v="3271"/>
    <n v="0"/>
    <n v="0"/>
    <n v="0.41451443622185002"/>
    <n v="0.47728454676842919"/>
    <n v="0"/>
    <n v="0"/>
    <n v="1"/>
    <n v="1"/>
    <n v="3445152.4298829888"/>
    <n v="2500000"/>
    <n v="-37028050.401689753"/>
  </r>
  <r>
    <x v="3273"/>
    <x v="3273"/>
    <n v="3875406612.9656739"/>
    <n v="74840815.375601515"/>
    <n v="-2597961.3189154761"/>
    <n v="0"/>
    <n v="0"/>
    <n v="3272"/>
    <n v="4490000"/>
    <n v="4870000"/>
    <n v="3272"/>
    <n v="0"/>
    <n v="0"/>
    <n v="0.41452028389859052"/>
    <n v="0.47730207341522313"/>
    <n v="0"/>
    <n v="0"/>
    <n v="1"/>
    <n v="1"/>
    <n v="3424475.4842492021"/>
    <n v="2500000"/>
    <n v="-38557769.905949272"/>
  </r>
  <r>
    <x v="3274"/>
    <x v="3274"/>
    <n v="3875404205.8225241"/>
    <n v="74840815.375601515"/>
    <n v="-3171981.7063070112"/>
    <n v="0"/>
    <n v="0"/>
    <n v="3273"/>
    <n v="4370000"/>
    <n v="4794000"/>
    <n v="3273"/>
    <n v="0"/>
    <n v="0"/>
    <n v="0.41452723775140993"/>
    <n v="0.47732017386749198"/>
    <n v="0"/>
    <n v="0"/>
    <n v="1"/>
    <n v="1"/>
    <n v="3405037.226347927"/>
    <n v="2500000"/>
    <n v="-40072192.215508111"/>
  </r>
  <r>
    <x v="3275"/>
    <x v="3275"/>
    <n v="3875401788.6822019"/>
    <n v="74840815.375601515"/>
    <n v="-3740261.8899529339"/>
    <n v="0"/>
    <n v="0"/>
    <n v="3274"/>
    <n v="4448000"/>
    <n v="4660000"/>
    <n v="3274"/>
    <n v="0"/>
    <n v="0"/>
    <n v="0.41453599243554923"/>
    <n v="0.47733880506827853"/>
    <n v="0"/>
    <n v="0"/>
    <n v="1"/>
    <n v="1"/>
    <n v="3386763.450475581"/>
    <n v="2500000"/>
    <n v="-41571470.302309863"/>
  </r>
  <r>
    <x v="3276"/>
    <x v="3276"/>
    <n v="3875399362.5444298"/>
    <n v="74840815.375601515"/>
    <n v="-4302859.2718894184"/>
    <n v="0"/>
    <n v="0"/>
    <n v="3275"/>
    <n v="4521000"/>
    <n v="4655000"/>
    <n v="3275"/>
    <n v="0"/>
    <n v="0"/>
    <n v="0.41454357843499462"/>
    <n v="0.47735840199038931"/>
    <n v="0"/>
    <n v="0"/>
    <n v="1"/>
    <n v="1"/>
    <n v="3369584.3963479572"/>
    <n v="2500000"/>
    <n v="-43055755.608578712"/>
  </r>
  <r>
    <x v="3277"/>
    <x v="3277"/>
    <n v="3875396928.308959"/>
    <n v="74840815.375601515"/>
    <n v="-4859830.6801322876"/>
    <n v="0"/>
    <n v="0"/>
    <n v="3276"/>
    <n v="4511000"/>
    <n v="4778000"/>
    <n v="3276"/>
    <n v="0"/>
    <n v="0"/>
    <n v="0.41455006237314718"/>
    <n v="0.47737800284157361"/>
    <n v="0"/>
    <n v="0"/>
    <n v="1"/>
    <n v="1"/>
    <n v="3353434.4827897828"/>
    <n v="2500000"/>
    <n v="-44525198.062116638"/>
  </r>
  <r>
    <x v="3278"/>
    <x v="3278"/>
    <n v="3875394486.7855639"/>
    <n v="74840815.375601515"/>
    <n v="-5411232.3744172221"/>
    <n v="0"/>
    <n v="0"/>
    <n v="3277"/>
    <n v="4428000"/>
    <n v="4801000"/>
    <n v="3277"/>
    <n v="0"/>
    <n v="0"/>
    <n v="0.4145566973917818"/>
    <n v="0.47739664530346998"/>
    <n v="0"/>
    <n v="0"/>
    <n v="1"/>
    <n v="1"/>
    <n v="3338252.0573780672"/>
    <n v="2500000"/>
    <n v="-45979946.091447629"/>
  </r>
  <r>
    <x v="3279"/>
    <x v="3279"/>
    <n v="3875392038.7030411"/>
    <n v="74840815.375601515"/>
    <n v="-5957120.0518825548"/>
    <n v="0"/>
    <n v="0"/>
    <n v="3278"/>
    <n v="4360000"/>
    <n v="4694000"/>
    <n v="3278"/>
    <n v="0"/>
    <n v="0"/>
    <n v="0.41456458272612923"/>
    <n v="0.47741507995006122"/>
    <n v="0"/>
    <n v="0"/>
    <n v="1"/>
    <n v="1"/>
    <n v="3323979.1610834808"/>
    <n v="2500000"/>
    <n v="-47420146.640810467"/>
  </r>
  <r>
    <x v="3280"/>
    <x v="3280"/>
    <n v="3875389584.717308"/>
    <n v="74840815.375601515"/>
    <n v="-6497548.852695249"/>
    <n v="0"/>
    <n v="0"/>
    <n v="3279"/>
    <n v="4459000"/>
    <n v="4975000"/>
    <n v="3279"/>
    <n v="0"/>
    <n v="0"/>
    <n v="0.41457348444672748"/>
    <n v="0.47743429565278239"/>
    <n v="0"/>
    <n v="0"/>
    <n v="1"/>
    <n v="1"/>
    <n v="3310561.3070113119"/>
    <n v="2500000"/>
    <n v="-48845945.185001597"/>
  </r>
  <r>
    <x v="3281"/>
    <x v="3281"/>
    <n v="3875387125.4186888"/>
    <n v="74840815.375601515"/>
    <n v="4483506.6343793888"/>
    <n v="0"/>
    <n v="0"/>
    <n v="3280"/>
    <n v="4814000"/>
    <n v="5343000"/>
    <n v="3280"/>
    <n v="0"/>
    <n v="0"/>
    <n v="0.41458090310777018"/>
    <n v="0.47745132631667542"/>
    <n v="0"/>
    <n v="0"/>
    <n v="1"/>
    <n v="1"/>
    <n v="5641985.8005724996"/>
    <n v="4442649.2164068911"/>
    <n v="-43954085.744069502"/>
  </r>
  <r>
    <x v="3282"/>
    <x v="3282"/>
    <n v="3875384661.3384762"/>
    <n v="74840815.375601515"/>
    <n v="0"/>
    <n v="0"/>
    <n v="0"/>
    <n v="3281"/>
    <n v="4521000"/>
    <n v="4973000"/>
    <n v="3281"/>
    <n v="0"/>
    <n v="0"/>
    <n v="0.41459243956711889"/>
    <n v="0.47746837212122961"/>
    <n v="0"/>
    <n v="0"/>
    <n v="1"/>
    <n v="1"/>
    <n v="3360289.9219404361"/>
    <n v="2500000"/>
    <n v="-45414544.896453314"/>
  </r>
  <r>
    <x v="3283"/>
    <x v="3283"/>
    <n v="3875382192.9548302"/>
    <n v="74840815.375601515"/>
    <n v="-600000"/>
    <n v="0"/>
    <n v="0"/>
    <n v="3282"/>
    <n v="4381000"/>
    <n v="4667000"/>
    <n v="3282"/>
    <n v="0"/>
    <n v="0"/>
    <n v="0.41459892140743732"/>
    <n v="0.47748553371158231"/>
    <n v="0"/>
    <n v="0"/>
    <n v="1"/>
    <n v="1"/>
    <n v="3344696.8097412549"/>
    <n v="2500000"/>
    <n v="-46860399.457639717"/>
  </r>
  <r>
    <x v="3284"/>
    <x v="3284"/>
    <n v="3875379720.6980991"/>
    <n v="74840815.375601515"/>
    <n v="-1194000.00013411"/>
    <n v="0"/>
    <n v="0"/>
    <n v="3283"/>
    <n v="4335000"/>
    <n v="4582000"/>
    <n v="3283"/>
    <n v="0"/>
    <n v="0"/>
    <n v="0.41460750817444247"/>
    <n v="0.47750498759809601"/>
    <n v="0"/>
    <n v="0"/>
    <n v="1"/>
    <n v="1"/>
    <n v="3330037.829552426"/>
    <n v="2500000"/>
    <n v="-48291795.473537453"/>
  </r>
  <r>
    <x v="3285"/>
    <x v="3285"/>
    <n v="3875377244.9555922"/>
    <n v="74840815.375601515"/>
    <n v="-1782060.0003996489"/>
    <n v="0"/>
    <n v="0"/>
    <n v="3284"/>
    <n v="4345000"/>
    <n v="4539000"/>
    <n v="3284"/>
    <n v="0"/>
    <n v="0"/>
    <n v="0.41461677969657879"/>
    <n v="0.47752504927648598"/>
    <n v="0"/>
    <n v="0"/>
    <n v="1"/>
    <n v="1"/>
    <n v="3316257.020600908"/>
    <n v="2500000"/>
    <n v="-49708877.529596128"/>
  </r>
  <r>
    <x v="3286"/>
    <x v="3286"/>
    <n v="3875374766.075891"/>
    <n v="74840815.375601515"/>
    <n v="-2364239.4007939738"/>
    <n v="0"/>
    <n v="0"/>
    <n v="3285"/>
    <n v="4299000"/>
    <n v="4535000"/>
    <n v="3285"/>
    <n v="0"/>
    <n v="0"/>
    <n v="0.4146259020524552"/>
    <n v="0.47754540568226328"/>
    <n v="0"/>
    <n v="0"/>
    <n v="1"/>
    <n v="1"/>
    <n v="3303301.7745393179"/>
    <n v="2500000"/>
    <n v="-51111788.765410967"/>
  </r>
  <r>
    <x v="3287"/>
    <x v="3287"/>
    <n v="3875372284.372715"/>
    <n v="74840815.375601515"/>
    <n v="-2940597.0073144832"/>
    <n v="0"/>
    <n v="0"/>
    <n v="3286"/>
    <n v="4207000"/>
    <n v="4536000"/>
    <n v="3286"/>
    <n v="0"/>
    <n v="0"/>
    <n v="0.41463570656296622"/>
    <n v="0.47756576729431521"/>
    <n v="0"/>
    <n v="0"/>
    <n v="1"/>
    <n v="1"/>
    <n v="3291122.6346131498"/>
    <n v="2500000"/>
    <n v="-52500670.889181226"/>
  </r>
  <r>
    <x v="3288"/>
    <x v="3288"/>
    <n v="3875369800.1284142"/>
    <n v="74840815.375601515"/>
    <n v="-2791436.0378986131"/>
    <n v="0"/>
    <n v="0"/>
    <n v="3287"/>
    <n v="4345000"/>
    <n v="4587000"/>
    <n v="3287"/>
    <n v="0"/>
    <n v="0"/>
    <n v="0.41464686611851281"/>
    <n v="0.47758609793677531"/>
    <n v="0"/>
    <n v="0"/>
    <n v="1"/>
    <n v="1"/>
    <n v="3279673.1068592179"/>
    <n v="2500000"/>
    <n v="-53481701.692024238"/>
  </r>
  <r>
    <x v="3289"/>
    <x v="3289"/>
    <n v="3875367313.5971022"/>
    <n v="74840815.375601515"/>
    <n v="-3363521.6781435618"/>
    <n v="0"/>
    <n v="0"/>
    <n v="3288"/>
    <n v="4353000"/>
    <n v="4595000"/>
    <n v="3288"/>
    <n v="0"/>
    <n v="0"/>
    <n v="0.41465598694357048"/>
    <n v="0.47760602229623428"/>
    <n v="0"/>
    <n v="0"/>
    <n v="1"/>
    <n v="1"/>
    <n v="3268909.482614588"/>
    <n v="2500000"/>
    <n v="-54846884.687058091"/>
  </r>
  <r>
    <x v="3290"/>
    <x v="3290"/>
    <n v="3875364825.007483"/>
    <n v="74840815.375601515"/>
    <n v="-3929886.4621139318"/>
    <n v="0"/>
    <n v="0"/>
    <n v="3289"/>
    <n v="4315000"/>
    <n v="4403000"/>
    <n v="3289"/>
    <n v="0"/>
    <n v="0"/>
    <n v="0.414664988256087"/>
    <n v="0.477625864103844"/>
    <n v="0"/>
    <n v="0"/>
    <n v="1"/>
    <n v="1"/>
    <n v="3258790.671658406"/>
    <n v="2500000"/>
    <n v="-56198415.852446742"/>
  </r>
  <r>
    <x v="3291"/>
    <x v="3291"/>
    <n v="3875362334.5653858"/>
    <n v="74840815.375601515"/>
    <n v="-4490587.598371191"/>
    <n v="0"/>
    <n v="0"/>
    <n v="3290"/>
    <n v="4319000"/>
    <n v="4377000"/>
    <n v="3290"/>
    <n v="0"/>
    <n v="0"/>
    <n v="0.41467455362436512"/>
    <n v="0.47764712742497378"/>
    <n v="0"/>
    <n v="0"/>
    <n v="1"/>
    <n v="1"/>
    <n v="3249278.0453496571"/>
    <n v="2500000"/>
    <n v="-57536431.706483603"/>
  </r>
  <r>
    <x v="3292"/>
    <x v="3292"/>
    <n v="3875359842.4560628"/>
    <n v="74840815.375601515"/>
    <n v="-5045681.7233912032"/>
    <n v="0"/>
    <n v="0"/>
    <n v="3291"/>
    <n v="4289000"/>
    <n v="4462000"/>
    <n v="3291"/>
    <n v="0"/>
    <n v="0"/>
    <n v="0.41468405916447659"/>
    <n v="0.47766856686976561"/>
    <n v="0"/>
    <n v="0"/>
    <n v="1"/>
    <n v="1"/>
    <n v="3240335.2891620239"/>
    <n v="2500000"/>
    <n v="-58861067.402279161"/>
  </r>
  <r>
    <x v="3293"/>
    <x v="3293"/>
    <n v="3875357348.8462348"/>
    <n v="74840815.375601515"/>
    <n v="-2716204.9072850891"/>
    <n v="0"/>
    <n v="0"/>
    <n v="3292"/>
    <n v="4289000"/>
    <n v="4357000"/>
    <n v="3292"/>
    <n v="0"/>
    <n v="0"/>
    <n v="0.41469400847834348"/>
    <n v="0.47768935368368098"/>
    <n v="0"/>
    <n v="0"/>
    <n v="1"/>
    <n v="1"/>
    <n v="3267590.3540521702"/>
    <n v="2535662.0899992799"/>
    <n v="-58596606.741412841"/>
  </r>
  <r>
    <x v="3294"/>
    <x v="3294"/>
    <n v="3875354853.8859549"/>
    <n v="74840815.375601515"/>
    <n v="-3289042.8588193571"/>
    <n v="0"/>
    <n v="0"/>
    <n v="3293"/>
    <n v="4315000"/>
    <n v="4329000"/>
    <n v="3293"/>
    <n v="0"/>
    <n v="0"/>
    <n v="0.41470418860877067"/>
    <n v="0.47771096728323281"/>
    <n v="0"/>
    <n v="0"/>
    <n v="1"/>
    <n v="1"/>
    <n v="3224024.8761372771"/>
    <n v="2500000"/>
    <n v="-59910640.687096067"/>
  </r>
  <r>
    <x v="3295"/>
    <x v="3295"/>
    <n v="3875352357.710269"/>
    <n v="74840815.375601515"/>
    <n v="-3136397.4309663218"/>
    <n v="0"/>
    <n v="0"/>
    <n v="3294"/>
    <n v="5097000"/>
    <n v="5694000"/>
    <n v="3294"/>
    <n v="0"/>
    <n v="0"/>
    <n v="0.41471375190651621"/>
    <n v="0.47773271773440412"/>
    <n v="0"/>
    <n v="0"/>
    <n v="1"/>
    <n v="1"/>
    <n v="3216594.9541691858"/>
    <n v="2500000"/>
    <n v="-60817571.793616183"/>
  </r>
  <r>
    <x v="3296"/>
    <x v="3296"/>
    <n v="3875349860.4407182"/>
    <n v="74840815.375601515"/>
    <n v="18607371.542642299"/>
    <n v="0"/>
    <n v="0"/>
    <n v="3295"/>
    <n v="7723000"/>
    <n v="8158000"/>
    <n v="3295"/>
    <n v="0"/>
    <n v="0"/>
    <n v="0.41471125744629111"/>
    <n v="0.47774363560658439"/>
    <n v="0"/>
    <n v="0"/>
    <n v="1"/>
    <n v="1"/>
    <n v="11081107.780125709"/>
    <n v="6815549.0763944872"/>
    <n v="-49896558.58927381"/>
  </r>
  <r>
    <x v="3297"/>
    <x v="3297"/>
    <n v="3875347362.1866879"/>
    <n v="74840815.375601515"/>
    <n v="823634.79652003944"/>
    <n v="0"/>
    <n v="0"/>
    <n v="3296"/>
    <n v="5413000"/>
    <n v="6832000"/>
    <n v="3296"/>
    <n v="0"/>
    <n v="0"/>
    <n v="0.41470992652965838"/>
    <n v="0.47774324004353907"/>
    <n v="0"/>
    <n v="0"/>
    <n v="1"/>
    <n v="1"/>
    <n v="3510991.5348777091"/>
    <n v="2500000"/>
    <n v="-51297593.014533833"/>
  </r>
  <r>
    <x v="3298"/>
    <x v="3298"/>
    <n v="3875344863.046629"/>
    <n v="74840815.375601515"/>
    <n v="6284992.7742570341"/>
    <n v="0"/>
    <n v="0"/>
    <n v="3297"/>
    <n v="5067000"/>
    <n v="5936000"/>
    <n v="3297"/>
    <n v="0"/>
    <n v="0"/>
    <n v="0.41470229643886058"/>
    <n v="0.47774563027473899"/>
    <n v="0"/>
    <n v="0"/>
    <n v="1"/>
    <n v="1"/>
    <n v="5156039.2524423683"/>
    <n v="3352287.4182591541"/>
    <n v="-49138954.595854387"/>
  </r>
  <r>
    <x v="3299"/>
    <x v="3299"/>
    <n v="3875342363.1091442"/>
    <n v="74840815.375601515"/>
    <n v="719755"/>
    <n v="0"/>
    <n v="0"/>
    <n v="3298"/>
    <n v="4669000"/>
    <n v="5276000"/>
    <n v="3298"/>
    <n v="0"/>
    <n v="0"/>
    <n v="0.41470696462347789"/>
    <n v="0.47775940093253488"/>
    <n v="0"/>
    <n v="0"/>
    <n v="1"/>
    <n v="1"/>
    <n v="3580053.7966749831"/>
    <n v="2500000"/>
    <n v="-50153602.56087926"/>
  </r>
  <r>
    <x v="3300"/>
    <x v="3300"/>
    <n v="3875339862.4539771"/>
    <n v="74840815.375601515"/>
    <n v="-245968.99519977381"/>
    <n v="0"/>
    <n v="0"/>
    <n v="3299"/>
    <n v="4544000"/>
    <n v="4960000"/>
    <n v="3299"/>
    <n v="0"/>
    <n v="0"/>
    <n v="0.414711184316508"/>
    <n v="0.47777475304778982"/>
    <n v="0"/>
    <n v="0"/>
    <n v="1"/>
    <n v="1"/>
    <n v="3563207.1364895389"/>
    <n v="2500000"/>
    <n v="-51552066.546480671"/>
  </r>
  <r>
    <x v="3301"/>
    <x v="3301"/>
    <n v="3875337361.152895"/>
    <n v="74840815.375601515"/>
    <n v="-843509.30530275439"/>
    <n v="0"/>
    <n v="0"/>
    <n v="3300"/>
    <n v="4474000"/>
    <n v="4816000"/>
    <n v="3300"/>
    <n v="0"/>
    <n v="0"/>
    <n v="0.41471731210861512"/>
    <n v="0.47779243166467389"/>
    <n v="0"/>
    <n v="0"/>
    <n v="1"/>
    <n v="1"/>
    <n v="3535457.9220870119"/>
    <n v="2500000"/>
    <n v="-52936545.892538652"/>
  </r>
  <r>
    <x v="3302"/>
    <x v="3302"/>
    <n v="3875334859.2704921"/>
    <n v="74840815.375601515"/>
    <n v="-1435074.212438266"/>
    <n v="0"/>
    <n v="0"/>
    <n v="3301"/>
    <n v="4493000"/>
    <n v="4682000"/>
    <n v="3301"/>
    <n v="0"/>
    <n v="0"/>
    <n v="0.41472449785198778"/>
    <n v="0.47781111479118188"/>
    <n v="0"/>
    <n v="0"/>
    <n v="1"/>
    <n v="1"/>
    <n v="3509371.071752951"/>
    <n v="2500000"/>
    <n v="-54307180.445445508"/>
  </r>
  <r>
    <x v="3303"/>
    <x v="3303"/>
    <n v="3875332356.8648968"/>
    <n v="74840815.375601515"/>
    <n v="-1300968.4706346469"/>
    <n v="0"/>
    <n v="0"/>
    <n v="3302"/>
    <n v="4475000"/>
    <n v="4655000"/>
    <n v="3302"/>
    <n v="0"/>
    <n v="0"/>
    <n v="0.41473139675210779"/>
    <n v="0.47783072844945462"/>
    <n v="0"/>
    <n v="0"/>
    <n v="1"/>
    <n v="1"/>
    <n v="3484846.9987294748"/>
    <n v="2500000"/>
    <n v="-55270146.153129652"/>
  </r>
  <r>
    <x v="3304"/>
    <x v="3304"/>
    <n v="3875329853.9884329"/>
    <n v="74840815.375601515"/>
    <n v="8188611.2137809098"/>
    <n v="0"/>
    <n v="0"/>
    <n v="3303"/>
    <n v="5792000"/>
    <n v="7859000"/>
    <n v="3303"/>
    <n v="0"/>
    <n v="0"/>
    <n v="0.41473856673668041"/>
    <n v="0.47785049560884352"/>
    <n v="0"/>
    <n v="0"/>
    <n v="1"/>
    <n v="1"/>
    <n v="6304890.0777342115"/>
    <n v="4114175.1420003171"/>
    <n v="-51101969.703952193"/>
  </r>
  <r>
    <x v="3305"/>
    <x v="3305"/>
    <n v="3875327350.6881862"/>
    <n v="74840815.375601515"/>
    <n v="25191425"/>
    <n v="0"/>
    <n v="0"/>
    <n v="3304"/>
    <n v="6173000"/>
    <n v="7784000"/>
    <n v="3304"/>
    <n v="0"/>
    <n v="0"/>
    <n v="0.41473926744817508"/>
    <n v="0.47785544566942179"/>
    <n v="0"/>
    <n v="0"/>
    <n v="1"/>
    <n v="1"/>
    <n v="13415890.281042419"/>
    <n v="7313758.1849409305"/>
    <n v="-38702262.518334851"/>
  </r>
  <r>
    <x v="3306"/>
    <x v="3306"/>
    <n v="3875324847.0065341"/>
    <n v="74840815.375601515"/>
    <n v="2642600.1430583042"/>
    <n v="0"/>
    <n v="0"/>
    <n v="3305"/>
    <n v="5079000"/>
    <n v="6024000"/>
    <n v="3305"/>
    <n v="0"/>
    <n v="0"/>
    <n v="0.41474098669219928"/>
    <n v="0.47783945812209072"/>
    <n v="0"/>
    <n v="0"/>
    <n v="1"/>
    <n v="1"/>
    <n v="3964056.4407742219"/>
    <n v="2500000"/>
    <n v="-40215239.90180213"/>
  </r>
  <r>
    <x v="3307"/>
    <x v="3307"/>
    <n v="3875322342.9816179"/>
    <n v="74840815.375601515"/>
    <n v="0"/>
    <n v="0"/>
    <n v="0"/>
    <n v="3306"/>
    <n v="4929000"/>
    <n v="5340000"/>
    <n v="3306"/>
    <n v="0"/>
    <n v="0"/>
    <n v="0.41473878015207333"/>
    <n v="0.47785019130102852"/>
    <n v="0"/>
    <n v="0"/>
    <n v="1"/>
    <n v="1"/>
    <n v="3956028.0979564972"/>
    <n v="2500000"/>
    <n v="-41713087.511772923"/>
  </r>
  <r>
    <x v="3308"/>
    <x v="3308"/>
    <n v="3875319838.6477642"/>
    <n v="74840815.375601515"/>
    <n v="-600000"/>
    <n v="0"/>
    <n v="0"/>
    <n v="3307"/>
    <n v="4789000"/>
    <n v="5189000"/>
    <n v="3307"/>
    <n v="0"/>
    <n v="0"/>
    <n v="0.41473895385204879"/>
    <n v="0.47786590444415622"/>
    <n v="0"/>
    <n v="0"/>
    <n v="1"/>
    <n v="1"/>
    <n v="3904746.2731452361"/>
    <n v="2500000"/>
    <n v="-43195956.645978794"/>
  </r>
  <r>
    <x v="3309"/>
    <x v="3309"/>
    <n v="3875317334.0358682"/>
    <n v="74840815.375601515"/>
    <n v="-1194000.00013411"/>
    <n v="0"/>
    <n v="0"/>
    <n v="3308"/>
    <n v="5339000"/>
    <n v="6534000"/>
    <n v="3308"/>
    <n v="0"/>
    <n v="0"/>
    <n v="0.41474131815383553"/>
    <n v="0.47788258445250631"/>
    <n v="0"/>
    <n v="0"/>
    <n v="1"/>
    <n v="1"/>
    <n v="3856536.5736091281"/>
    <n v="2500000"/>
    <n v="-44663997.089174047"/>
  </r>
  <r>
    <x v="3310"/>
    <x v="3310"/>
    <n v="3875314829.1737332"/>
    <n v="74840815.375601515"/>
    <n v="18371079.999600351"/>
    <n v="0"/>
    <n v="0"/>
    <n v="3309"/>
    <n v="5080000"/>
    <n v="6197000"/>
    <n v="3309"/>
    <n v="0"/>
    <n v="0"/>
    <n v="0.41473490531847179"/>
    <n v="0.4778889723467693"/>
    <n v="0"/>
    <n v="0"/>
    <n v="1"/>
    <n v="1"/>
    <n v="11164016.746449269"/>
    <n v="6349628.8349088356"/>
    <n v="-35086407.128265493"/>
  </r>
  <r>
    <x v="3311"/>
    <x v="3311"/>
    <n v="3875312324.0863829"/>
    <n v="74840815.375601515"/>
    <n v="757798.03006669506"/>
    <n v="0"/>
    <n v="0"/>
    <n v="3310"/>
    <n v="5089000"/>
    <n v="5348000"/>
    <n v="3310"/>
    <n v="0"/>
    <n v="0"/>
    <n v="0.41474191863807019"/>
    <n v="0.47788416314485033"/>
    <n v="0"/>
    <n v="0"/>
    <n v="1"/>
    <n v="1"/>
    <n v="4072645.6232765149"/>
    <n v="2500000"/>
    <n v="-36635543.064825252"/>
  </r>
  <r>
    <x v="3312"/>
    <x v="3312"/>
    <n v="3875309818.79634"/>
    <n v="74840815.375601515"/>
    <n v="-228007.89605919379"/>
    <n v="0"/>
    <n v="0"/>
    <n v="3311"/>
    <n v="4722000"/>
    <n v="5221000"/>
    <n v="3311"/>
    <n v="0"/>
    <n v="0"/>
    <n v="0.41473955239383498"/>
    <n v="0.47790004149922161"/>
    <n v="0"/>
    <n v="0"/>
    <n v="1"/>
    <n v="1"/>
    <n v="4026919.0121826418"/>
    <n v="2500000"/>
    <n v="-38169187.642365679"/>
  </r>
  <r>
    <x v="3313"/>
    <x v="3313"/>
    <n v="3875307313.323873"/>
    <n v="74840815.375601515"/>
    <n v="-825727.81714956556"/>
    <n v="0"/>
    <n v="0"/>
    <n v="3312"/>
    <n v="4656000"/>
    <n v="4975000"/>
    <n v="3312"/>
    <n v="0"/>
    <n v="0"/>
    <n v="0.41474295427790753"/>
    <n v="0.47791671414287562"/>
    <n v="0"/>
    <n v="0"/>
    <n v="1"/>
    <n v="1"/>
    <n v="3971390.346113794"/>
    <n v="2500000"/>
    <n v="-39687495.774473503"/>
  </r>
  <r>
    <x v="3314"/>
    <x v="3314"/>
    <n v="3875304807.6872239"/>
    <n v="74840815.375601515"/>
    <n v="-1417470.5391626339"/>
    <n v="0"/>
    <n v="0"/>
    <n v="3313"/>
    <n v="4550000"/>
    <n v="4946000"/>
    <n v="3313"/>
    <n v="0"/>
    <n v="0"/>
    <n v="0.41474737159399111"/>
    <n v="0.47793498228590342"/>
    <n v="0"/>
    <n v="0"/>
    <n v="1"/>
    <n v="1"/>
    <n v="3919188.2195967939"/>
    <n v="2500000"/>
    <n v="-41190620.825599618"/>
  </r>
  <r>
    <x v="3315"/>
    <x v="3315"/>
    <n v="3875302301.902813"/>
    <n v="74840815.375601515"/>
    <n v="-2003295.834087837"/>
    <n v="0"/>
    <n v="0"/>
    <n v="3314"/>
    <n v="4414000"/>
    <n v="4741000"/>
    <n v="3314"/>
    <n v="0"/>
    <n v="0"/>
    <n v="0.41475340590382798"/>
    <n v="0.47795337062308429"/>
    <n v="0"/>
    <n v="0"/>
    <n v="1"/>
    <n v="1"/>
    <n v="3870113.3505999749"/>
    <n v="2500000"/>
    <n v="-42678714.626550443"/>
  </r>
  <r>
    <x v="3316"/>
    <x v="3316"/>
    <n v="3875299795.985415"/>
    <n v="74840815.375601515"/>
    <n v="-1143752.8761947311"/>
    <n v="0"/>
    <n v="0"/>
    <n v="3315"/>
    <n v="4367000"/>
    <n v="4661000"/>
    <n v="3315"/>
    <n v="0"/>
    <n v="0"/>
    <n v="0.41476148975926141"/>
    <n v="0.47797308906849478"/>
    <n v="0"/>
    <n v="0"/>
    <n v="1"/>
    <n v="1"/>
    <n v="3823978.395422034"/>
    <n v="2500000"/>
    <n v="-43364002.489824377"/>
  </r>
  <r>
    <x v="3317"/>
    <x v="3317"/>
    <n v="3875297289.948328"/>
    <n v="74840815.375601515"/>
    <n v="-1732315.3476884321"/>
    <n v="0"/>
    <n v="0"/>
    <n v="3316"/>
    <n v="4306000"/>
    <n v="4481000"/>
    <n v="3316"/>
    <n v="0"/>
    <n v="0"/>
    <n v="0.4147702750475456"/>
    <n v="0.47799329249749689"/>
    <n v="0"/>
    <n v="0"/>
    <n v="1"/>
    <n v="1"/>
    <n v="3780607.2335059708"/>
    <n v="2500000"/>
    <n v="-44830362.47461874"/>
  </r>
  <r>
    <x v="3318"/>
    <x v="3318"/>
    <n v="3875294783.803524"/>
    <n v="74840815.375601515"/>
    <n v="-2314992.1945987502"/>
    <n v="0"/>
    <n v="0"/>
    <n v="3317"/>
    <n v="4306000"/>
    <n v="4477000"/>
    <n v="3317"/>
    <n v="0"/>
    <n v="0"/>
    <n v="0.41477996574669868"/>
    <n v="0.47801466428080153"/>
    <n v="0"/>
    <n v="0"/>
    <n v="1"/>
    <n v="1"/>
    <n v="3739834.2950974661"/>
    <n v="2500000"/>
    <n v="-46282058.85989292"/>
  </r>
  <r>
    <x v="3319"/>
    <x v="3319"/>
    <n v="3875292277.5617709"/>
    <n v="74840815.375601515"/>
    <n v="-2891842.2731702039"/>
    <n v="0"/>
    <n v="0"/>
    <n v="3318"/>
    <n v="4306000"/>
    <n v="4484000"/>
    <n v="3318"/>
    <n v="0"/>
    <n v="0"/>
    <n v="0.41478965592720202"/>
    <n v="0.47803601899871789"/>
    <n v="0"/>
    <n v="0"/>
    <n v="1"/>
    <n v="1"/>
    <n v="3701503.9291810282"/>
    <n v="2500000"/>
    <n v="-47719238.281638838"/>
  </r>
  <r>
    <x v="3320"/>
    <x v="3320"/>
    <n v="3875289771.2327671"/>
    <n v="74840815.375601515"/>
    <n v="-3462923.8510848791"/>
    <n v="0"/>
    <n v="0"/>
    <n v="3319"/>
    <n v="4289000"/>
    <n v="4481000"/>
    <n v="3319"/>
    <n v="0"/>
    <n v="0"/>
    <n v="0.41479934558909698"/>
    <n v="0.47805728210702342"/>
    <n v="0"/>
    <n v="0"/>
    <n v="1"/>
    <n v="1"/>
    <n v="3665469.809281013"/>
    <n v="2500000"/>
    <n v="-49142045.909488529"/>
  </r>
  <r>
    <x v="3321"/>
    <x v="3321"/>
    <n v="3875287264.8252349"/>
    <n v="74840815.375601515"/>
    <n v="-4028294.6133480538"/>
    <n v="0"/>
    <n v="0"/>
    <n v="3320"/>
    <n v="4336000"/>
    <n v="4403000"/>
    <n v="3320"/>
    <n v="0"/>
    <n v="0"/>
    <n v="0.41480928615274848"/>
    <n v="0.47807852248071808"/>
    <n v="0"/>
    <n v="0"/>
    <n v="1"/>
    <n v="1"/>
    <n v="3631594.3748591389"/>
    <n v="2500000"/>
    <n v="-50550625.461377747"/>
  </r>
  <r>
    <x v="3322"/>
    <x v="3322"/>
    <n v="3875284758.3470302"/>
    <n v="74840815.375601515"/>
    <n v="-4588011.6681149676"/>
    <n v="0"/>
    <n v="0"/>
    <n v="3321"/>
    <n v="4453000"/>
    <n v="4431000"/>
    <n v="3321"/>
    <n v="0"/>
    <n v="0"/>
    <n v="0.41481853003089758"/>
    <n v="0.47810026032725161"/>
    <n v="0"/>
    <n v="0"/>
    <n v="1"/>
    <n v="1"/>
    <n v="3599748.3061760492"/>
    <n v="2500000"/>
    <n v="-51945119.218062907"/>
  </r>
  <r>
    <x v="3323"/>
    <x v="3323"/>
    <n v="3875282251.8052168"/>
    <n v="74840815.375601515"/>
    <n v="-5142131.5524593182"/>
    <n v="0"/>
    <n v="0"/>
    <n v="3322"/>
    <n v="4427000"/>
    <n v="4485000"/>
    <n v="3322"/>
    <n v="0"/>
    <n v="0"/>
    <n v="0.41482602594411039"/>
    <n v="0.47812176547860519"/>
    <n v="0"/>
    <n v="0"/>
    <n v="1"/>
    <n v="1"/>
    <n v="3569810.0306121702"/>
    <n v="2500000"/>
    <n v="-53325668.037492923"/>
  </r>
  <r>
    <x v="3324"/>
    <x v="3324"/>
    <n v="3875279745.2061582"/>
    <n v="74840815.375601515"/>
    <n v="-4251200.2380840806"/>
    <n v="0"/>
    <n v="0"/>
    <n v="3323"/>
    <n v="4375000"/>
    <n v="4510000"/>
    <n v="3323"/>
    <n v="0"/>
    <n v="0"/>
    <n v="0.41483391159949051"/>
    <n v="0.47814285302974469"/>
    <n v="0"/>
    <n v="0"/>
    <n v="1"/>
    <n v="1"/>
    <n v="3541665.2585632852"/>
    <n v="2500000"/>
    <n v="-53904486.369037211"/>
  </r>
  <r>
    <x v="3325"/>
    <x v="3325"/>
    <n v="3875277238.5555782"/>
    <n v="74840815.375601515"/>
    <n v="-4808688.2366534574"/>
    <n v="0"/>
    <n v="0"/>
    <n v="3324"/>
    <n v="4323000"/>
    <n v="4501000"/>
    <n v="3324"/>
    <n v="0"/>
    <n v="0"/>
    <n v="0.41484257397982061"/>
    <n v="0.47816372381295619"/>
    <n v="0"/>
    <n v="0"/>
    <n v="1"/>
    <n v="1"/>
    <n v="3515206.547139056"/>
    <n v="2500000"/>
    <n v="-55265441.517395429"/>
  </r>
  <r>
    <x v="3326"/>
    <x v="3326"/>
    <n v="3875274731.8586278"/>
    <n v="74840815.375601515"/>
    <n v="-5360601.3553617476"/>
    <n v="0"/>
    <n v="0"/>
    <n v="3325"/>
    <n v="4268000"/>
    <n v="4425000"/>
    <n v="3325"/>
    <n v="0"/>
    <n v="0"/>
    <n v="0.41485200890053381"/>
    <n v="0.47818461955471192"/>
    <n v="0"/>
    <n v="0"/>
    <n v="1"/>
    <n v="1"/>
    <n v="3490332.8899989421"/>
    <n v="2500000"/>
    <n v="-56612787.114574261"/>
  </r>
  <r>
    <x v="3327"/>
    <x v="3327"/>
    <n v="3875272225.119947"/>
    <n v="74840815.375601515"/>
    <n v="-5906995.3430063184"/>
    <n v="0"/>
    <n v="0"/>
    <n v="3326"/>
    <n v="4289000"/>
    <n v="4341000"/>
    <n v="3326"/>
    <n v="0"/>
    <n v="0"/>
    <n v="0.41486225640539798"/>
    <n v="0.47820602024880238"/>
    <n v="0"/>
    <n v="0"/>
    <n v="1"/>
    <n v="1"/>
    <n v="3466949.3317596931"/>
    <n v="2500000"/>
    <n v="-57946659.25608246"/>
  </r>
  <r>
    <x v="3328"/>
    <x v="3328"/>
    <n v="3875269718.3437061"/>
    <n v="74840815.375601515"/>
    <n v="-6447925.3908965718"/>
    <n v="0"/>
    <n v="0"/>
    <n v="3327"/>
    <n v="4508000"/>
    <n v="5010000"/>
    <n v="3327"/>
    <n v="0"/>
    <n v="0"/>
    <n v="0.41487219345427201"/>
    <n v="0.4782279849786677"/>
    <n v="0"/>
    <n v="0"/>
    <n v="1"/>
    <n v="1"/>
    <n v="3444966.605502422"/>
    <n v="2500000"/>
    <n v="-59267192.676473722"/>
  </r>
  <r>
    <x v="3329"/>
    <x v="3329"/>
    <n v="3875267211.5336618"/>
    <n v="74840815.375601515"/>
    <n v="11010428.86157117"/>
    <n v="0"/>
    <n v="0"/>
    <n v="3328"/>
    <n v="4887000"/>
    <n v="5438000"/>
    <n v="3328"/>
    <n v="0"/>
    <n v="0"/>
    <n v="0.41487885838813299"/>
    <n v="0.47824500257938141"/>
    <n v="0"/>
    <n v="0"/>
    <n v="1"/>
    <n v="1"/>
    <n v="8656364.3969377372"/>
    <n v="5872888.9724308513"/>
    <n v="-50725458.262956232"/>
  </r>
  <r>
    <x v="3330"/>
    <x v="3330"/>
    <n v="3875264704.6931958"/>
    <n v="74840815.375601515"/>
    <n v="2879019.9999999991"/>
    <n v="0"/>
    <n v="0"/>
    <n v="3329"/>
    <n v="4431000"/>
    <n v="4927000"/>
    <n v="3329"/>
    <n v="0"/>
    <n v="0"/>
    <n v="0.41488833741395958"/>
    <n v="0.47825410015404812"/>
    <n v="0"/>
    <n v="0"/>
    <n v="1"/>
    <n v="1"/>
    <n v="3630121.002264854"/>
    <n v="2500000"/>
    <n v="-50542353.691664703"/>
  </r>
  <r>
    <x v="3331"/>
    <x v="3331"/>
    <n v="3875262197.8253489"/>
    <n v="74840815.375601515"/>
    <n v="1439510"/>
    <n v="0"/>
    <n v="0"/>
    <n v="3330"/>
    <n v="4298000"/>
    <n v="4613000"/>
    <n v="3330"/>
    <n v="0"/>
    <n v="0"/>
    <n v="0.41489616019022529"/>
    <n v="0.47827211396544111"/>
    <n v="0"/>
    <n v="0"/>
    <n v="1"/>
    <n v="1"/>
    <n v="3605560.086807352"/>
    <n v="2500000"/>
    <n v="-51149005.166045137"/>
  </r>
  <r>
    <x v="3332"/>
    <x v="3332"/>
    <n v="3875259690.932858"/>
    <n v="74840815.375601515"/>
    <n v="1439510"/>
    <n v="0"/>
    <n v="0"/>
    <n v="3331"/>
    <n v="4289000"/>
    <n v="4168000"/>
    <n v="3331"/>
    <n v="0"/>
    <n v="0"/>
    <n v="0.41490596237647798"/>
    <n v="0.47829233519966691"/>
    <n v="0"/>
    <n v="0"/>
    <n v="1"/>
    <n v="1"/>
    <n v="3599097.2109213579"/>
    <n v="2500000"/>
    <n v="-51749590.125817388"/>
  </r>
  <r>
    <x v="3333"/>
    <x v="3333"/>
    <n v="3875257184.0181909"/>
    <n v="74840815.375601515"/>
    <n v="0"/>
    <n v="0"/>
    <n v="0"/>
    <n v="3332"/>
    <n v="4498000"/>
    <n v="4627000"/>
    <n v="3332"/>
    <n v="0"/>
    <n v="0"/>
    <n v="0.41491589703226972"/>
    <n v="0.47831562868042271"/>
    <n v="0"/>
    <n v="0"/>
    <n v="1"/>
    <n v="1"/>
    <n v="3593021.5046501872"/>
    <n v="2500000"/>
    <n v="-53132094.236126147"/>
  </r>
  <r>
    <x v="3334"/>
    <x v="3334"/>
    <n v="3875254677.0835629"/>
    <n v="74840815.375601515"/>
    <n v="5158040"/>
    <n v="0"/>
    <n v="0"/>
    <n v="3333"/>
    <n v="4570000"/>
    <n v="4961000"/>
    <n v="3333"/>
    <n v="0"/>
    <n v="0"/>
    <n v="0.41492271105357659"/>
    <n v="0.47833572875274422"/>
    <n v="0"/>
    <n v="0"/>
    <n v="1"/>
    <n v="1"/>
    <n v="4788194.373344779"/>
    <n v="3172662.1098493901"/>
    <n v="-51349073.305640832"/>
  </r>
  <r>
    <x v="3335"/>
    <x v="3335"/>
    <n v="3875252170.13097"/>
    <n v="74840815.375601515"/>
    <n v="719755"/>
    <n v="0"/>
    <n v="0"/>
    <n v="3334"/>
    <n v="4349000"/>
    <n v="4688000"/>
    <n v="3334"/>
    <n v="0"/>
    <n v="0"/>
    <n v="0.41493270217098749"/>
    <n v="0.47835474679189421"/>
    <n v="0"/>
    <n v="0"/>
    <n v="1"/>
    <n v="1"/>
    <n v="3621084.670096287"/>
    <n v="2500000"/>
    <n v="-52341620.084061839"/>
  </r>
  <r>
    <x v="3336"/>
    <x v="3336"/>
    <n v="3875249663.16221"/>
    <n v="74840815.375601515"/>
    <n v="-247320.04983912219"/>
    <n v="0"/>
    <n v="0"/>
    <n v="3335"/>
    <n v="4332000"/>
    <n v="4396000"/>
    <n v="3335"/>
    <n v="0"/>
    <n v="0"/>
    <n v="0.41494174649046428"/>
    <n v="0.47837445321156241"/>
    <n v="0"/>
    <n v="0"/>
    <n v="1"/>
    <n v="1"/>
    <n v="3601779.98538143"/>
    <n v="2500000"/>
    <n v="-53718203.894920483"/>
  </r>
  <r>
    <x v="3337"/>
    <x v="3337"/>
    <n v="3875247156.1788988"/>
    <n v="74840815.375601515"/>
    <n v="-844846.84939601133"/>
    <n v="0"/>
    <n v="0"/>
    <n v="3336"/>
    <n v="4289000"/>
    <n v="4355000"/>
    <n v="3336"/>
    <n v="0"/>
    <n v="0"/>
    <n v="0.41495104273169642"/>
    <n v="0.47839618011471402"/>
    <n v="0"/>
    <n v="0"/>
    <n v="1"/>
    <n v="1"/>
    <n v="3571719.9986058138"/>
    <n v="2500000"/>
    <n v="-55081021.86797823"/>
  </r>
  <r>
    <x v="3338"/>
    <x v="3338"/>
    <n v="3875244649.1824918"/>
    <n v="74840815.375601515"/>
    <n v="-716643.38109088922"/>
    <n v="0"/>
    <n v="0"/>
    <n v="3337"/>
    <n v="4745000"/>
    <n v="4482000"/>
    <n v="3337"/>
    <n v="0"/>
    <n v="0"/>
    <n v="0.41496097491096928"/>
    <n v="0.47841815522061382"/>
    <n v="0"/>
    <n v="0"/>
    <n v="1"/>
    <n v="1"/>
    <n v="3543460.8066631439"/>
    <n v="2500000"/>
    <n v="-56036249.161610007"/>
  </r>
  <r>
    <x v="3339"/>
    <x v="3339"/>
    <n v="3875242142.1742978"/>
    <n v="74840815.375601515"/>
    <n v="-1309476.947440163"/>
    <n v="0"/>
    <n v="0"/>
    <n v="3338"/>
    <n v="4440000"/>
    <n v="4815000"/>
    <n v="3338"/>
    <n v="0"/>
    <n v="0"/>
    <n v="0.41496401467756178"/>
    <n v="0.47843920368924447"/>
    <n v="0"/>
    <n v="0"/>
    <n v="1"/>
    <n v="1"/>
    <n v="3516894.5298642311"/>
    <n v="2500000"/>
    <n v="-57375886.682518989"/>
  </r>
  <r>
    <x v="3340"/>
    <x v="3340"/>
    <n v="3875239635.1554971"/>
    <n v="74840815.375601515"/>
    <n v="-1896382.1782584521"/>
    <n v="0"/>
    <n v="0"/>
    <n v="3339"/>
    <n v="4260000"/>
    <n v="4372000"/>
    <n v="3339"/>
    <n v="0"/>
    <n v="0"/>
    <n v="0.41497169888029711"/>
    <n v="0.47845780896059648"/>
    <n v="0"/>
    <n v="0"/>
    <n v="1"/>
    <n v="1"/>
    <n v="3491919.751236863"/>
    <n v="2500000"/>
    <n v="-58702127.828518309"/>
  </r>
  <r>
    <x v="3341"/>
    <x v="3341"/>
    <n v="3875237128.1271491"/>
    <n v="74840815.375601515"/>
    <n v="-2477418.356899742"/>
    <n v="0"/>
    <n v="0"/>
    <n v="3340"/>
    <n v="4226000"/>
    <n v="4348000"/>
    <n v="3340"/>
    <n v="0"/>
    <n v="0"/>
    <n v="0.41498205737271071"/>
    <n v="0.47847956386712098"/>
    <n v="0"/>
    <n v="0"/>
    <n v="1"/>
    <n v="1"/>
    <n v="3468441.129365711"/>
    <n v="2500000"/>
    <n v="-60015106.563354068"/>
  </r>
  <r>
    <x v="3342"/>
    <x v="3342"/>
    <n v="3875234621.090209"/>
    <n v="74840815.375601515"/>
    <n v="-3052644.173884491"/>
    <n v="0"/>
    <n v="0"/>
    <n v="3341"/>
    <n v="4142000"/>
    <n v="4329000"/>
    <n v="3341"/>
    <n v="0"/>
    <n v="0"/>
    <n v="0.41499291496941532"/>
    <n v="0.47850145688788481"/>
    <n v="0"/>
    <n v="0"/>
    <n v="1"/>
    <n v="1"/>
    <n v="3446369.0344257201"/>
    <n v="2500000"/>
    <n v="-61314955.511134952"/>
  </r>
  <r>
    <x v="3343"/>
    <x v="3343"/>
    <n v="3875232114.0455351"/>
    <n v="74840815.375601515"/>
    <n v="-3622117.7328279652"/>
    <n v="0"/>
    <n v="0"/>
    <n v="3342"/>
    <n v="4096000"/>
    <n v="4246000"/>
    <n v="3342"/>
    <n v="0"/>
    <n v="0"/>
    <n v="0.41500499886938769"/>
    <n v="0.47852345470468027"/>
    <n v="0"/>
    <n v="0"/>
    <n v="1"/>
    <n v="1"/>
    <n v="3425619.2060195408"/>
    <n v="2500000"/>
    <n v="-62601805.969728567"/>
  </r>
  <r>
    <x v="3344"/>
    <x v="3344"/>
    <n v="3875229606.9939022"/>
    <n v="74840815.375601515"/>
    <n v="2291898.4436907079"/>
    <n v="0"/>
    <n v="0"/>
    <n v="3343"/>
    <n v="4188000"/>
    <n v="4357000"/>
    <n v="3343"/>
    <n v="0"/>
    <n v="0"/>
    <n v="0.41501774937607439"/>
    <n v="0.47854601336342822"/>
    <n v="0"/>
    <n v="0"/>
    <n v="1"/>
    <n v="1"/>
    <n v="4236352.6300784675"/>
    <n v="3330240.1985656731"/>
    <n v="-60330125.424023867"/>
  </r>
  <r>
    <x v="3345"/>
    <x v="3345"/>
    <n v="3875227099.9360051"/>
    <n v="74840815.375601515"/>
    <n v="0"/>
    <n v="0"/>
    <n v="0"/>
    <n v="3344"/>
    <n v="4109000"/>
    <n v="4188000"/>
    <n v="3344"/>
    <n v="0"/>
    <n v="0"/>
    <n v="0.41503302766740369"/>
    <n v="0.47856839616074431"/>
    <n v="0"/>
    <n v="0"/>
    <n v="1"/>
    <n v="1"/>
    <n v="3425704.643558403"/>
    <n v="2500000"/>
    <n v="-61626824.183268473"/>
  </r>
  <r>
    <x v="3346"/>
    <x v="3346"/>
    <n v="3875224592.8724709"/>
    <n v="74840815.375601515"/>
    <n v="-600000"/>
    <n v="0"/>
    <n v="0"/>
    <n v="3345"/>
    <n v="4460000"/>
    <n v="5323000"/>
    <n v="3345"/>
    <n v="0"/>
    <n v="0"/>
    <n v="0.41504558835277577"/>
    <n v="0.47859136000469921"/>
    <n v="0"/>
    <n v="0"/>
    <n v="1"/>
    <n v="1"/>
    <n v="3406192.7507700128"/>
    <n v="2500000"/>
    <n v="-62910555.955210447"/>
  </r>
  <r>
    <x v="3347"/>
    <x v="3347"/>
    <n v="3875222085.8038621"/>
    <n v="74840815.375601515"/>
    <n v="36233259.99986589"/>
    <n v="0"/>
    <n v="0"/>
    <n v="3346"/>
    <n v="5511000"/>
    <n v="8097000"/>
    <n v="3346"/>
    <n v="0"/>
    <n v="0"/>
    <n v="0.41505296885884257"/>
    <n v="0.47860584208648749"/>
    <n v="0"/>
    <n v="0"/>
    <n v="1"/>
    <n v="1"/>
    <n v="18543713.393375009"/>
    <n v="10163180.335693561"/>
    <n v="-43695400.409719959"/>
  </r>
  <r>
    <x v="3348"/>
    <x v="3348"/>
    <n v="3875219578.7306881"/>
    <n v="74840815.375601515"/>
    <n v="5693898.2039985145"/>
    <n v="0"/>
    <n v="0"/>
    <n v="3347"/>
    <n v="5026000"/>
    <n v="5547000"/>
    <n v="3347"/>
    <n v="0"/>
    <n v="0"/>
    <n v="0.4150207172333038"/>
    <n v="0.47853303601885722"/>
    <n v="0"/>
    <n v="0"/>
    <n v="1"/>
    <n v="1"/>
    <n v="4641987.6205195654"/>
    <n v="2500000"/>
    <n v="-45158446.415389441"/>
  </r>
  <r>
    <x v="3349"/>
    <x v="3349"/>
    <n v="3875217071.6534042"/>
    <n v="74840815.375601515"/>
    <n v="0"/>
    <n v="0"/>
    <n v="0"/>
    <n v="3348"/>
    <n v="4997000"/>
    <n v="5236000"/>
    <n v="3348"/>
    <n v="0"/>
    <n v="0"/>
    <n v="0.41501935205801349"/>
    <n v="0.47854846086965969"/>
    <n v="0"/>
    <n v="0"/>
    <n v="1"/>
    <n v="1"/>
    <n v="4012356.3051575562"/>
    <n v="2500000"/>
    <n v="-46606861.961329237"/>
  </r>
  <r>
    <x v="3350"/>
    <x v="3350"/>
    <n v="3875214564.572422"/>
    <n v="74840815.375601515"/>
    <n v="10196325"/>
    <n v="0"/>
    <n v="0"/>
    <n v="3349"/>
    <n v="5212000"/>
    <n v="5593000"/>
    <n v="3349"/>
    <n v="0"/>
    <n v="0"/>
    <n v="0.41501844686549122"/>
    <n v="0.47856495854668563"/>
    <n v="0"/>
    <n v="0"/>
    <n v="1"/>
    <n v="1"/>
    <n v="7416296.4563069548"/>
    <n v="4281251.5342666302"/>
    <n v="-42131355.852133393"/>
  </r>
  <r>
    <x v="3351"/>
    <x v="3351"/>
    <n v="3875212057.488111"/>
    <n v="74840815.375601515"/>
    <n v="5038285"/>
    <n v="0"/>
    <n v="0"/>
    <n v="3350"/>
    <n v="17602000"/>
    <n v="25375000"/>
    <n v="3350"/>
    <n v="0"/>
    <n v="0"/>
    <n v="0.41502596960383792"/>
    <n v="0.47857834877310712"/>
    <n v="0"/>
    <n v="0"/>
    <n v="1"/>
    <n v="1"/>
    <n v="4953296.4245454259"/>
    <n v="2852932.6735591241"/>
    <n v="-40852304.80302915"/>
  </r>
  <r>
    <x v="3352"/>
    <x v="3352"/>
    <n v="3875209550.400804"/>
    <n v="74840815.375601515"/>
    <n v="55421135"/>
    <n v="0"/>
    <n v="0"/>
    <n v="3351"/>
    <n v="12619000"/>
    <n v="16069000"/>
    <n v="3351"/>
    <n v="0"/>
    <n v="0"/>
    <n v="0.41472414155451398"/>
    <n v="0.47834406282494679"/>
    <n v="0"/>
    <n v="0"/>
    <n v="1"/>
    <n v="1"/>
    <n v="27451001.42407012"/>
    <n v="14072679.874746811"/>
    <n v="-12008669.26413006"/>
  </r>
  <r>
    <x v="3353"/>
    <x v="3353"/>
    <n v="3875207043.310801"/>
    <n v="74840815.375601515"/>
    <n v="11710760.068981601"/>
    <n v="0"/>
    <n v="0"/>
    <n v="3352"/>
    <n v="8536000"/>
    <n v="11287000"/>
    <n v="3352"/>
    <n v="0"/>
    <n v="0"/>
    <n v="0.4147418495197398"/>
    <n v="0.47825661923784363"/>
    <n v="0"/>
    <n v="0"/>
    <n v="1"/>
    <n v="1"/>
    <n v="6972926.2371213036"/>
    <n v="2500000"/>
    <n v="-13394620.07417291"/>
  </r>
  <r>
    <x v="3354"/>
    <x v="3354"/>
    <n v="3875204536.21837"/>
    <n v="74840815.375601515"/>
    <n v="-1.862645149230957E-9"/>
    <n v="0"/>
    <n v="0"/>
    <n v="3353"/>
    <n v="9573000"/>
    <n v="12701000"/>
    <n v="3353"/>
    <n v="0"/>
    <n v="0"/>
    <n v="0.41467540149710791"/>
    <n v="0.47824342444739198"/>
    <n v="0"/>
    <n v="0"/>
    <n v="1"/>
    <n v="1"/>
    <n v="5039876.6508733081"/>
    <n v="2500000"/>
    <n v="-15160673.87642511"/>
  </r>
  <r>
    <x v="3355"/>
    <x v="3355"/>
    <n v="3875202029.1237559"/>
    <n v="74840815.375601515"/>
    <n v="33228485"/>
    <n v="0"/>
    <n v="0"/>
    <n v="3354"/>
    <n v="11410000"/>
    <n v="14359000"/>
    <n v="3354"/>
    <n v="0"/>
    <n v="0"/>
    <n v="0.41458614816012279"/>
    <n v="0.47820123240027168"/>
    <n v="0"/>
    <n v="0"/>
    <n v="1"/>
    <n v="1"/>
    <n v="18611321.502650719"/>
    <n v="9366088.3945007417"/>
    <n v="1607170.3589504641"/>
  </r>
  <r>
    <x v="3356"/>
    <x v="3356"/>
    <n v="3875199522.0271769"/>
    <n v="74840815.375601515"/>
    <n v="6308094.1805097014"/>
    <n v="0"/>
    <n v="0"/>
    <n v="3355"/>
    <n v="9144000"/>
    <n v="11812000"/>
    <n v="3355"/>
    <n v="0"/>
    <n v="0"/>
    <n v="0.41459002944552409"/>
    <n v="0.47819015804629711"/>
    <n v="0"/>
    <n v="0"/>
    <n v="1"/>
    <n v="1"/>
    <n v="6173249.3271203777"/>
    <n v="2500000"/>
    <n v="490617.72175242519"/>
  </r>
  <r>
    <x v="3357"/>
    <x v="3357"/>
    <n v="3875197014.9288278"/>
    <n v="74840815.375601515"/>
    <n v="0"/>
    <n v="0"/>
    <n v="0"/>
    <n v="3356"/>
    <n v="7614000"/>
    <n v="9469000"/>
    <n v="3356"/>
    <n v="0"/>
    <n v="0"/>
    <n v="0.41451041029633878"/>
    <n v="0.47816724595427229"/>
    <n v="0"/>
    <n v="0"/>
    <n v="1"/>
    <n v="1"/>
    <n v="5333087.5839874577"/>
    <n v="2500000"/>
    <n v="-1414288.455355437"/>
  </r>
  <r>
    <x v="3358"/>
    <x v="3358"/>
    <n v="3875194507.828887"/>
    <n v="74840815.375601515"/>
    <n v="-600000"/>
    <n v="0"/>
    <n v="0"/>
    <n v="3357"/>
    <n v="6614000"/>
    <n v="7980000"/>
    <n v="3357"/>
    <n v="0"/>
    <n v="0"/>
    <n v="0.41446287054469"/>
    <n v="0.47815745496624112"/>
    <n v="0"/>
    <n v="0"/>
    <n v="1"/>
    <n v="1"/>
    <n v="5199310.6594406813"/>
    <n v="2500000"/>
    <n v="-3300145.5711180009"/>
  </r>
  <r>
    <x v="3359"/>
    <x v="3359"/>
    <n v="3875192000.7275138"/>
    <n v="74840815.375601515"/>
    <n v="-1194000.00013411"/>
    <n v="0"/>
    <n v="0"/>
    <n v="3358"/>
    <n v="6096000"/>
    <n v="6996000"/>
    <n v="3358"/>
    <n v="0"/>
    <n v="0"/>
    <n v="0.41443438020654599"/>
    <n v="0.47815817803390298"/>
    <n v="0"/>
    <n v="0"/>
    <n v="1"/>
    <n v="1"/>
    <n v="5073547.8699728511"/>
    <n v="2500000"/>
    <n v="-5167144.1161444606"/>
  </r>
  <r>
    <x v="3360"/>
    <x v="3360"/>
    <n v="3875189493.6248512"/>
    <n v="74840815.375601515"/>
    <n v="-1782060.0003996489"/>
    <n v="0"/>
    <n v="0"/>
    <n v="3359"/>
    <n v="6285000"/>
    <n v="6803000"/>
    <n v="3359"/>
    <n v="0"/>
    <n v="0"/>
    <n v="0.41441516175683851"/>
    <n v="0.47816520829086101"/>
    <n v="0"/>
    <n v="0"/>
    <n v="1"/>
    <n v="1"/>
    <n v="4955319.1151385345"/>
    <n v="2500000"/>
    <n v="-7015472.6761379633"/>
  </r>
  <r>
    <x v="3361"/>
    <x v="3361"/>
    <n v="3875186986.5210271"/>
    <n v="74840815.375601515"/>
    <n v="-2364239.4007939738"/>
    <n v="0"/>
    <n v="0"/>
    <n v="3360"/>
    <n v="6137000"/>
    <n v="6630000"/>
    <n v="3360"/>
    <n v="0"/>
    <n v="0"/>
    <n v="0.41439260782618231"/>
    <n v="0.47817319308994422"/>
    <n v="0"/>
    <n v="0"/>
    <n v="1"/>
    <n v="1"/>
    <n v="4844173.0557292169"/>
    <n v="2500000"/>
    <n v="-8845317.950944664"/>
  </r>
  <r>
    <x v="3362"/>
    <x v="3362"/>
    <n v="3875184479.4161582"/>
    <n v="74840815.375601515"/>
    <n v="4976707.9926855164"/>
    <n v="0"/>
    <n v="0"/>
    <n v="3361"/>
    <n v="9926000"/>
    <n v="15167000"/>
    <n v="3361"/>
    <n v="0"/>
    <n v="0"/>
    <n v="0.41437267092074842"/>
    <n v="0.47818203707979268"/>
    <n v="0"/>
    <n v="0"/>
    <n v="1"/>
    <n v="1"/>
    <n v="6399302.337310778"/>
    <n v="3648071.319841349"/>
    <n v="-6323277.2734123003"/>
  </r>
  <r>
    <x v="3363"/>
    <x v="3363"/>
    <n v="3875181972.310349"/>
    <n v="74840815.375601515"/>
    <n v="53981625.000000007"/>
    <n v="0"/>
    <n v="0"/>
    <n v="3362"/>
    <n v="7692000"/>
    <n v="10534000"/>
    <n v="3362"/>
    <n v="0"/>
    <n v="0"/>
    <n v="0.41430405849667501"/>
    <n v="0.47813019314465133"/>
    <n v="0"/>
    <n v="0"/>
    <n v="1"/>
    <n v="1"/>
    <n v="28778693.328165252"/>
    <n v="15098099.573137"/>
    <n v="21387142.997908462"/>
  </r>
  <r>
    <x v="3364"/>
    <x v="3364"/>
    <n v="3875179465.2036948"/>
    <n v="75551513.649949521"/>
    <n v="10582127.28832414"/>
    <n v="0"/>
    <n v="0"/>
    <n v="3363"/>
    <n v="6621000"/>
    <n v="8051000"/>
    <n v="3363"/>
    <n v="0"/>
    <n v="0"/>
    <n v="0.41420396550378608"/>
    <n v="0.47789097057124919"/>
    <n v="0"/>
    <n v="0"/>
    <n v="1"/>
    <n v="1"/>
    <n v="7498347.9918030016"/>
    <n v="2714907.7924825661"/>
    <n v="17345007.554834321"/>
  </r>
  <r>
    <x v="3365"/>
    <x v="3365"/>
    <n v="3875176958.0962791"/>
    <n v="75296079.755539507"/>
    <n v="0"/>
    <n v="0"/>
    <n v="0"/>
    <n v="3364"/>
    <n v="7007000"/>
    <n v="8397000"/>
    <n v="3364"/>
    <n v="0"/>
    <n v="0"/>
    <n v="0.41417850350271013"/>
    <n v="0.47789683710566921"/>
    <n v="0"/>
    <n v="0"/>
    <n v="1"/>
    <n v="1"/>
    <n v="5946954.8515514359"/>
    <n v="2896866.331930127"/>
    <n v="14076056.670046151"/>
  </r>
  <r>
    <x v="3366"/>
    <x v="3366"/>
    <n v="3875174450.9881759"/>
    <n v="75089505.565511525"/>
    <n v="19553140"/>
    <n v="0"/>
    <n v="0"/>
    <n v="3365"/>
    <n v="7240000"/>
    <n v="9293000"/>
    <n v="3365"/>
    <n v="0"/>
    <n v="0"/>
    <n v="0.41414896291002201"/>
    <n v="0.47789759127998099"/>
    <n v="0"/>
    <n v="0"/>
    <n v="1"/>
    <n v="1"/>
    <n v="14795993.78425999"/>
    <n v="8125496.446170846"/>
    <n v="22468001.4778619"/>
  </r>
  <r>
    <x v="3367"/>
    <x v="3367"/>
    <n v="3875171943.879458"/>
    <n v="75619816.13380459"/>
    <n v="16201117.45549088"/>
    <n v="0"/>
    <n v="0"/>
    <n v="3366"/>
    <n v="14158000"/>
    <n v="22170000"/>
    <n v="3366"/>
    <n v="0"/>
    <n v="0"/>
    <n v="0.41414837670412907"/>
    <n v="0.47787865430510962"/>
    <n v="0"/>
    <n v="0"/>
    <n v="1"/>
    <n v="1"/>
    <n v="13860770.28232554"/>
    <n v="7753329.5514608864"/>
    <n v="26528080.428973909"/>
  </r>
  <r>
    <x v="3368"/>
    <x v="3368"/>
    <n v="3875169436.770185"/>
    <n v="75876383.928897053"/>
    <n v="43346238.866183028"/>
    <n v="0"/>
    <n v="0"/>
    <n v="3367"/>
    <n v="14994000"/>
    <n v="21705000"/>
    <n v="3367"/>
    <n v="0"/>
    <n v="0"/>
    <n v="0.41411230479974143"/>
    <n v="0.47786726232599991"/>
    <n v="0"/>
    <n v="0"/>
    <n v="1"/>
    <n v="1"/>
    <n v="28908932.570683058"/>
    <n v="16619619.10435441"/>
    <n v="45194186.107563443"/>
  </r>
  <r>
    <x v="3369"/>
    <x v="3369"/>
    <n v="3875166929.6604109"/>
    <n v="77055947.586300045"/>
    <n v="17740405.382401209"/>
    <n v="0"/>
    <n v="0"/>
    <n v="3368"/>
    <n v="11251000"/>
    <n v="15414000"/>
    <n v="3368"/>
    <n v="0"/>
    <n v="0"/>
    <n v="0.41415794836964309"/>
    <n v="0.47786478316464559"/>
    <n v="0"/>
    <n v="0"/>
    <n v="1"/>
    <n v="1"/>
    <n v="16831410.833894651"/>
    <n v="9700012.6800021734"/>
    <n v="42233184.863651782"/>
  </r>
  <r>
    <x v="3370"/>
    <x v="3370"/>
    <n v="3875164422.550189"/>
    <n v="76868833.599216521"/>
    <n v="557324.522930976"/>
    <n v="0"/>
    <n v="0"/>
    <n v="3369"/>
    <n v="9490000"/>
    <n v="13065000"/>
    <n v="3369"/>
    <n v="0"/>
    <n v="0"/>
    <n v="0.41416398667893861"/>
    <n v="0.47786754213499227"/>
    <n v="0"/>
    <n v="0"/>
    <n v="1"/>
    <n v="1"/>
    <n v="10691976.68761681"/>
    <n v="6819140.4027720457"/>
    <n v="34286705.367183901"/>
  </r>
  <r>
    <x v="3371"/>
    <x v="3371"/>
    <n v="3875161915.4395609"/>
    <n v="76366673.235414281"/>
    <n v="-326910.98363924999"/>
    <n v="0"/>
    <n v="0"/>
    <n v="3370"/>
    <n v="8090000"/>
    <n v="10888000"/>
    <n v="3370"/>
    <n v="0"/>
    <n v="0"/>
    <n v="0.41415292741896698"/>
    <n v="0.47786385271832499"/>
    <n v="0"/>
    <n v="0"/>
    <n v="1"/>
    <n v="1"/>
    <n v="9315384.8425825126"/>
    <n v="5629389.8089318722"/>
    <n v="27828632.897860099"/>
  </r>
  <r>
    <x v="3372"/>
    <x v="3372"/>
    <n v="3875159408.3285689"/>
    <n v="75958569.493109494"/>
    <n v="-923641.87387592788"/>
    <n v="0"/>
    <n v="0"/>
    <n v="3371"/>
    <n v="7396000"/>
    <n v="9063000"/>
    <n v="3371"/>
    <n v="0"/>
    <n v="0"/>
    <n v="0.4141418597984059"/>
    <n v="0.47786259625769528"/>
    <n v="0"/>
    <n v="0"/>
    <n v="1"/>
    <n v="1"/>
    <n v="8062845.0170303974"/>
    <n v="4561721.7849735124"/>
    <n v="22578599.023351561"/>
  </r>
  <r>
    <x v="3373"/>
    <x v="3373"/>
    <n v="3875156901.2172489"/>
    <n v="75626805.103410989"/>
    <n v="-1514405.455343619"/>
    <n v="0"/>
    <n v="0"/>
    <n v="3372"/>
    <n v="6636000"/>
    <n v="8412000"/>
    <n v="3372"/>
    <n v="0"/>
    <n v="0"/>
    <n v="0.41412774954031512"/>
    <n v="0.47786528250933158"/>
    <n v="0"/>
    <n v="0"/>
    <n v="1"/>
    <n v="1"/>
    <n v="7028019.6153424336"/>
    <n v="3700693.1239502239"/>
    <n v="18312126.301872399"/>
  </r>
  <r>
    <x v="3374"/>
    <x v="3374"/>
    <n v="3875154394.1056352"/>
    <n v="75357194.706137255"/>
    <n v="-2099261.401128679"/>
    <n v="0"/>
    <n v="0"/>
    <n v="3373"/>
    <n v="6323000"/>
    <n v="7576000"/>
    <n v="3373"/>
    <n v="0"/>
    <n v="0"/>
    <n v="0.4141143865497926"/>
    <n v="0.47786894322167078"/>
    <n v="0"/>
    <n v="0"/>
    <n v="1"/>
    <n v="1"/>
    <n v="6163881.2323946208"/>
    <n v="2999939.89117279"/>
    <n v="14840264.502427209"/>
  </r>
  <r>
    <x v="3375"/>
    <x v="3375"/>
    <n v="3875151886.9937539"/>
    <n v="75137798.005364865"/>
    <n v="-2678268.787586614"/>
    <n v="0"/>
    <n v="0"/>
    <n v="3374"/>
    <n v="5795000"/>
    <n v="6977000"/>
    <n v="3374"/>
    <n v="0"/>
    <n v="0"/>
    <n v="0.41409769350246523"/>
    <n v="0.47787511411863742"/>
    <n v="0"/>
    <n v="0"/>
    <n v="1"/>
    <n v="1"/>
    <n v="5510344.0574401841"/>
    <n v="2500000"/>
    <n v="12014559.681199299"/>
  </r>
  <r>
    <x v="3376"/>
    <x v="3376"/>
    <n v="3875149379.8816352"/>
    <n v="74959233.779325366"/>
    <n v="-3251486.1003093868"/>
    <n v="0"/>
    <n v="0"/>
    <n v="3375"/>
    <n v="5607000"/>
    <n v="6590000"/>
    <n v="3375"/>
    <n v="0"/>
    <n v="0"/>
    <n v="0.41408368222747038"/>
    <n v="0.47788333447847797"/>
    <n v="0"/>
    <n v="0"/>
    <n v="1"/>
    <n v="1"/>
    <n v="5365948.2811992113"/>
    <n v="2500000"/>
    <n v="9721724.8618884161"/>
  </r>
  <r>
    <x v="3377"/>
    <x v="3377"/>
    <n v="3875146872.7693"/>
    <n v="74840815.375601515"/>
    <n v="-3818971.2400330571"/>
    <n v="0"/>
    <n v="0"/>
    <n v="3376"/>
    <n v="5481000"/>
    <n v="6409000"/>
    <n v="3376"/>
    <n v="0"/>
    <n v="0"/>
    <n v="0.41407284970600622"/>
    <n v="0.47789356628498603"/>
    <n v="0"/>
    <n v="0"/>
    <n v="1"/>
    <n v="1"/>
    <n v="5230202.7804788128"/>
    <n v="2500000"/>
    <n v="7781752.6808306519"/>
  </r>
  <r>
    <x v="3378"/>
    <x v="3378"/>
    <n v="3875144365.6567731"/>
    <n v="74840815.375601515"/>
    <n v="-4380781.5284863329"/>
    <n v="0"/>
    <n v="0"/>
    <n v="3377"/>
    <n v="5263000"/>
    <n v="5959000"/>
    <n v="3377"/>
    <n v="0"/>
    <n v="0"/>
    <n v="0.41406411772304003"/>
    <n v="0.4779046354640113"/>
    <n v="0"/>
    <n v="0"/>
    <n v="1"/>
    <n v="1"/>
    <n v="5102589.3457542351"/>
    <n v="2500000"/>
    <n v="5839661.7773436476"/>
  </r>
  <r>
    <x v="3379"/>
    <x v="3379"/>
    <n v="3875141858.5440712"/>
    <n v="74840815.375601515"/>
    <n v="-4936973.7141806502"/>
    <n v="0"/>
    <n v="0"/>
    <n v="3378"/>
    <n v="4935000"/>
    <n v="5692000"/>
    <n v="3378"/>
    <n v="0"/>
    <n v="0"/>
    <n v="0.41405896298700801"/>
    <n v="0.47791817209706777"/>
    <n v="0"/>
    <n v="0"/>
    <n v="1"/>
    <n v="1"/>
    <n v="4982620.8117271131"/>
    <n v="2500000"/>
    <n v="3901568.808809333"/>
  </r>
  <r>
    <x v="3380"/>
    <x v="3380"/>
    <n v="3875139351.431211"/>
    <n v="74840815.375601515"/>
    <n v="-5487603.9781423435"/>
    <n v="0"/>
    <n v="0"/>
    <n v="3379"/>
    <n v="5118000"/>
    <n v="5545000"/>
    <n v="3379"/>
    <n v="0"/>
    <n v="0"/>
    <n v="0.41405905469614213"/>
    <n v="0.47793312960506967"/>
    <n v="0"/>
    <n v="0"/>
    <n v="1"/>
    <n v="1"/>
    <n v="4869839.1975680767"/>
    <n v="2500000"/>
    <n v="1962553.1215933091"/>
  </r>
  <r>
    <x v="3381"/>
    <x v="3381"/>
    <n v="3875136844.318212"/>
    <n v="74840815.375601515"/>
    <n v="-6032727.9395874953"/>
    <n v="0"/>
    <n v="0"/>
    <n v="3380"/>
    <n v="5026000"/>
    <n v="5477000"/>
    <n v="3380"/>
    <n v="0"/>
    <n v="0"/>
    <n v="0.41405623950019249"/>
    <n v="0.47794883454498283"/>
    <n v="0"/>
    <n v="0"/>
    <n v="1"/>
    <n v="1"/>
    <n v="4763813.9585713046"/>
    <n v="2500000"/>
    <n v="42927.590816040291"/>
  </r>
  <r>
    <x v="3382"/>
    <x v="3382"/>
    <n v="3875134337.2050848"/>
    <n v="74840815.375601515"/>
    <n v="-6572400.6615400398"/>
    <n v="0"/>
    <n v="0"/>
    <n v="3381"/>
    <n v="5031000"/>
    <n v="5465000"/>
    <n v="3381"/>
    <n v="0"/>
    <n v="0"/>
    <n v="0.41405489210782193"/>
    <n v="0.47796483629017189"/>
    <n v="0"/>
    <n v="0"/>
    <n v="1"/>
    <n v="1"/>
    <n v="4664140.3425467061"/>
    <n v="2500000"/>
    <n v="-1857501.685082525"/>
  </r>
  <r>
    <x v="3383"/>
    <x v="3383"/>
    <n v="3875131830.0918441"/>
    <n v="74840815.375601515"/>
    <n v="-7106676.6563936854"/>
    <n v="0"/>
    <n v="0"/>
    <n v="3382"/>
    <n v="5107000"/>
    <n v="7245000"/>
    <n v="3382"/>
    <n v="0"/>
    <n v="0"/>
    <n v="0.41405346532669141"/>
    <n v="0.47798080094291739"/>
    <n v="0"/>
    <n v="0"/>
    <n v="1"/>
    <n v="1"/>
    <n v="4570437.844675214"/>
    <n v="2500000"/>
    <n v="-3738926.6686468842"/>
  </r>
  <r>
    <x v="3384"/>
    <x v="3384"/>
    <n v="3875129322.9784989"/>
    <n v="74840815.375601515"/>
    <n v="15396550.108581791"/>
    <n v="0"/>
    <n v="0"/>
    <n v="3383"/>
    <n v="5272000"/>
    <n v="6384000"/>
    <n v="3383"/>
    <n v="0"/>
    <n v="0"/>
    <n v="0.41405082652484332"/>
    <n v="0.4779844101778038"/>
    <n v="0"/>
    <n v="0"/>
    <n v="1"/>
    <n v="1"/>
    <n v="11806460.14691473"/>
    <n v="6985298.432813786"/>
    <n v="7005262.5972038694"/>
  </r>
  <r>
    <x v="3385"/>
    <x v="3385"/>
    <n v="3875126815.8650632"/>
    <n v="74840815.375601515"/>
    <n v="719755"/>
    <n v="0"/>
    <n v="0"/>
    <n v="3384"/>
    <n v="4822000"/>
    <n v="5437000"/>
    <n v="3384"/>
    <n v="0"/>
    <n v="0"/>
    <n v="0.41405420645263152"/>
    <n v="0.47797538395989109"/>
    <n v="0"/>
    <n v="0"/>
    <n v="1"/>
    <n v="1"/>
    <n v="4654346.2080838727"/>
    <n v="2500000"/>
    <n v="5486488.4974448569"/>
  </r>
  <r>
    <x v="3386"/>
    <x v="3386"/>
    <n v="3875124308.751543"/>
    <n v="74840815.375601515"/>
    <n v="-247320.04983912219"/>
    <n v="0"/>
    <n v="0"/>
    <n v="3385"/>
    <n v="4625000"/>
    <n v="5045000"/>
    <n v="3385"/>
    <n v="0"/>
    <n v="0"/>
    <n v="0.41405606774839732"/>
    <n v="0.47799150745221097"/>
    <n v="0"/>
    <n v="0"/>
    <n v="1"/>
    <n v="1"/>
    <n v="4573142.226720009"/>
    <n v="2500000"/>
    <n v="3550912.821305064"/>
  </r>
  <r>
    <x v="3387"/>
    <x v="3387"/>
    <n v="3875121801.637948"/>
    <n v="74840815.375601515"/>
    <n v="-844846.84939601133"/>
    <n v="0"/>
    <n v="0"/>
    <n v="3386"/>
    <n v="4474000"/>
    <n v="4794000"/>
    <n v="3386"/>
    <n v="0"/>
    <n v="0"/>
    <n v="0.41406096756471161"/>
    <n v="0.4780099262530747"/>
    <n v="0"/>
    <n v="0"/>
    <n v="1"/>
    <n v="1"/>
    <n v="4484891.1263495106"/>
    <n v="2500000"/>
    <n v="1622098.096306175"/>
  </r>
  <r>
    <x v="3388"/>
    <x v="3388"/>
    <n v="3875119294.5242848"/>
    <n v="74840815.375601515"/>
    <n v="-1436398.381090889"/>
    <n v="0"/>
    <n v="0"/>
    <n v="3387"/>
    <n v="4345000"/>
    <n v="4649000"/>
    <n v="3387"/>
    <n v="0"/>
    <n v="0"/>
    <n v="0.41406815639415268"/>
    <n v="0.47802978637223342"/>
    <n v="0"/>
    <n v="0"/>
    <n v="1"/>
    <n v="1"/>
    <n v="4401926.8588287793"/>
    <n v="2500000"/>
    <n v="-294122.88429431937"/>
  </r>
  <r>
    <x v="3389"/>
    <x v="3389"/>
    <n v="3875116787.410562"/>
    <n v="74840815.375601515"/>
    <n v="-2022034.397601041"/>
    <n v="0"/>
    <n v="0"/>
    <n v="3388"/>
    <n v="4349000"/>
    <n v="4558000"/>
    <n v="3388"/>
    <n v="0"/>
    <n v="0"/>
    <n v="0.41407727317073417"/>
    <n v="0.47805047184825489"/>
    <n v="0"/>
    <n v="0"/>
    <n v="1"/>
    <n v="1"/>
    <n v="4323932.7074090838"/>
    <n v="2500000"/>
    <n v="-2191181.6555171181"/>
  </r>
  <r>
    <x v="3390"/>
    <x v="3390"/>
    <n v="3875114280.2967839"/>
    <n v="74840815.375601515"/>
    <n v="-2601814.0540769901"/>
    <n v="0"/>
    <n v="0"/>
    <n v="3389"/>
    <n v="4289000"/>
    <n v="4376000"/>
    <n v="3389"/>
    <n v="0"/>
    <n v="0"/>
    <n v="0.41408633005839468"/>
    <n v="0.47807167155535452"/>
    <n v="0"/>
    <n v="0"/>
    <n v="1"/>
    <n v="1"/>
    <n v="4250610.9287992949"/>
    <n v="2500000"/>
    <n v="-4069269.839451714"/>
  </r>
  <r>
    <x v="3391"/>
    <x v="3391"/>
    <n v="3875111773.1829572"/>
    <n v="74840815.375601515"/>
    <n v="-3175795.9141177712"/>
    <n v="0"/>
    <n v="0"/>
    <n v="3390"/>
    <n v="5593000"/>
    <n v="8846000"/>
    <n v="3390"/>
    <n v="0"/>
    <n v="0"/>
    <n v="0.41409627507265567"/>
    <n v="0.47809393902945813"/>
    <n v="0"/>
    <n v="0"/>
    <n v="1"/>
    <n v="1"/>
    <n v="4181681.616528512"/>
    <n v="2500000"/>
    <n v="-5928577.1419667499"/>
  </r>
  <r>
    <x v="3392"/>
    <x v="3392"/>
    <n v="3875109266.0690851"/>
    <n v="74840815.375601515"/>
    <n v="50237587.044313557"/>
    <n v="0"/>
    <n v="0"/>
    <n v="3391"/>
    <n v="10999000"/>
    <n v="14346000"/>
    <n v="3391"/>
    <n v="0"/>
    <n v="0"/>
    <n v="0.41408568000454132"/>
    <n v="0.47808216986744978"/>
    <n v="0"/>
    <n v="0"/>
    <n v="1"/>
    <n v="1"/>
    <n v="27501116.921219349"/>
    <n v="15263691.45612959"/>
    <n v="21777896.12812778"/>
  </r>
  <r>
    <x v="3393"/>
    <x v="3393"/>
    <n v="3875106758.955174"/>
    <n v="75576206.438009307"/>
    <n v="9554452.2609260082"/>
    <n v="0"/>
    <n v="0"/>
    <n v="3392"/>
    <n v="6995000"/>
    <n v="9722000"/>
    <n v="3392"/>
    <n v="0"/>
    <n v="0"/>
    <n v="0.41406125714750069"/>
    <n v="0.47795937092261331"/>
    <n v="0"/>
    <n v="0"/>
    <n v="1"/>
    <n v="1"/>
    <n v="6693659.9143066388"/>
    <n v="2772292.7560047871"/>
    <n v="17671430.463339239"/>
  </r>
  <r>
    <x v="3394"/>
    <x v="3394"/>
    <n v="3875104251.841228"/>
    <n v="75316707.336163238"/>
    <n v="0"/>
    <n v="0"/>
    <n v="0"/>
    <n v="3393"/>
    <n v="5675000"/>
    <n v="6284000"/>
    <n v="3393"/>
    <n v="0"/>
    <n v="0"/>
    <n v="0.41403004656035791"/>
    <n v="0.47795483700082508"/>
    <n v="0"/>
    <n v="0"/>
    <n v="1"/>
    <n v="1"/>
    <n v="5387885.3730121031"/>
    <n v="2949453.376259231"/>
    <n v="14329208.27504286"/>
  </r>
  <r>
    <x v="3395"/>
    <x v="3395"/>
    <n v="3875101744.7272472"/>
    <n v="75105502.926622033"/>
    <n v="8756815"/>
    <n v="0"/>
    <n v="0"/>
    <n v="3394"/>
    <n v="6094000"/>
    <n v="6636000"/>
    <n v="3394"/>
    <n v="0"/>
    <n v="0"/>
    <n v="0.41402292179003253"/>
    <n v="0.47796686103357883"/>
    <n v="0"/>
    <n v="0"/>
    <n v="1"/>
    <n v="1"/>
    <n v="8733469.2833737694"/>
    <n v="5049340.7653171122"/>
    <n v="16763144.82502521"/>
  </r>
  <r>
    <x v="3396"/>
    <x v="3396"/>
    <n v="3875099237.6132398"/>
    <n v="75259310.21498841"/>
    <n v="0"/>
    <n v="0"/>
    <n v="0"/>
    <n v="3395"/>
    <n v="5951000"/>
    <n v="6438000"/>
    <n v="3395"/>
    <n v="0"/>
    <n v="0"/>
    <n v="0.41402536440187487"/>
    <n v="0.47797480584635049"/>
    <n v="0"/>
    <n v="0"/>
    <n v="1"/>
    <n v="1"/>
    <n v="4976330.255317091"/>
    <n v="2606645.9802864981"/>
    <n v="13573519.49840565"/>
  </r>
  <r>
    <x v="3397"/>
    <x v="3397"/>
    <n v="3875096730.4992051"/>
    <n v="75057748.829834133"/>
    <n v="-600000"/>
    <n v="0"/>
    <n v="0"/>
    <n v="3396"/>
    <n v="5783000"/>
    <n v="5991000"/>
    <n v="3396"/>
    <n v="0"/>
    <n v="0"/>
    <n v="0.41401000585886222"/>
    <n v="0.47798520597497218"/>
    <n v="0"/>
    <n v="0"/>
    <n v="1"/>
    <n v="1"/>
    <n v="4763668.3169329483"/>
    <n v="2500000"/>
    <n v="10976183.27200089"/>
  </r>
  <r>
    <x v="3398"/>
    <x v="3398"/>
    <n v="3875094223.3851471"/>
    <n v="74893615.856868193"/>
    <n v="-1194000.00013411"/>
    <n v="0"/>
    <n v="0"/>
    <n v="3397"/>
    <n v="5607000"/>
    <n v="5847000"/>
    <n v="3397"/>
    <n v="0"/>
    <n v="0"/>
    <n v="0.41399620483400379"/>
    <n v="0.47799802977005101"/>
    <n v="0"/>
    <n v="0"/>
    <n v="1"/>
    <n v="1"/>
    <n v="4664003.4258193672"/>
    <n v="2500000"/>
    <n v="8856724.7362827174"/>
  </r>
  <r>
    <x v="3399"/>
    <x v="3399"/>
    <n v="3875091716.2710671"/>
    <n v="74840815.375601515"/>
    <n v="-1782060.0003996489"/>
    <n v="0"/>
    <n v="0"/>
    <n v="3398"/>
    <n v="5649000"/>
    <n v="5717000"/>
    <n v="3398"/>
    <n v="0"/>
    <n v="0"/>
    <n v="0.41398537716487482"/>
    <n v="0.47801159650263342"/>
    <n v="0"/>
    <n v="0"/>
    <n v="1"/>
    <n v="1"/>
    <n v="4570309.130178201"/>
    <n v="2500000"/>
    <n v="6896873.9223174751"/>
  </r>
  <r>
    <x v="3400"/>
    <x v="3400"/>
    <n v="3875089209.1569691"/>
    <n v="74840815.375601515"/>
    <n v="-2364239.4007939738"/>
    <n v="0"/>
    <n v="0"/>
    <n v="3399"/>
    <n v="5777000"/>
    <n v="5701000"/>
    <n v="3399"/>
    <n v="0"/>
    <n v="0"/>
    <n v="0.41397384452592351"/>
    <n v="0.47802583859548697"/>
    <n v="0"/>
    <n v="0"/>
    <n v="1"/>
    <n v="1"/>
    <n v="4482227.751293337"/>
    <n v="2500000"/>
    <n v="4948505.5026430283"/>
  </r>
  <r>
    <x v="3401"/>
    <x v="3401"/>
    <n v="3875086702.0428529"/>
    <n v="74840815.375601515"/>
    <n v="-2940597.0073144832"/>
    <n v="0"/>
    <n v="0"/>
    <n v="3400"/>
    <n v="9588000"/>
    <n v="15867000"/>
    <n v="3400"/>
    <n v="0"/>
    <n v="0"/>
    <n v="0.41396014644506463"/>
    <n v="0.47804003356169461"/>
    <n v="0"/>
    <n v="0"/>
    <n v="1"/>
    <n v="1"/>
    <n v="4399423.0378028573"/>
    <n v="2500000"/>
    <n v="3032919.3707780009"/>
  </r>
  <r>
    <x v="3402"/>
    <x v="3402"/>
    <n v="3875084194.9287219"/>
    <n v="74840815.375601515"/>
    <n v="109490343.9621014"/>
    <n v="0"/>
    <n v="0"/>
    <n v="3401"/>
    <n v="17840000"/>
    <n v="22573000"/>
    <n v="3401"/>
    <n v="0"/>
    <n v="0"/>
    <n v="0.41387061201426062"/>
    <n v="0.47795067830111232"/>
    <n v="0"/>
    <n v="0"/>
    <n v="1"/>
    <n v="1"/>
    <n v="59087385.070214681"/>
    <n v="33411184.14193444"/>
    <n v="62982111.779352762"/>
  </r>
  <r>
    <x v="3403"/>
    <x v="3403"/>
    <n v="3875081687.8145771"/>
    <n v="78180016.581960753"/>
    <n v="25967350.17830592"/>
    <n v="0"/>
    <n v="0"/>
    <n v="3402"/>
    <n v="11259000"/>
    <n v="13443000"/>
    <n v="3402"/>
    <n v="0"/>
    <n v="0"/>
    <n v="0.41352857690444672"/>
    <n v="0.47703134316749501"/>
    <n v="0"/>
    <n v="0"/>
    <n v="1"/>
    <n v="1"/>
    <n v="17424203.723717861"/>
    <n v="8663968.5404735524"/>
    <n v="51177969.040219307"/>
  </r>
  <r>
    <x v="3404"/>
    <x v="3404"/>
    <n v="3875079180.7004199"/>
    <n v="77434079.640338793"/>
    <n v="2831036.2560818568"/>
    <n v="0"/>
    <n v="0"/>
    <n v="3403"/>
    <n v="9836000"/>
    <n v="11550000"/>
    <n v="3403"/>
    <n v="0"/>
    <n v="0"/>
    <n v="0.41352676732863802"/>
    <n v="0.47702063029729008"/>
    <n v="0"/>
    <n v="0"/>
    <n v="1"/>
    <n v="1"/>
    <n v="12350869.275865911"/>
    <n v="8505716.3896177486"/>
    <n v="41553058.956062712"/>
  </r>
  <r>
    <x v="3405"/>
    <x v="3405"/>
    <n v="3875076673.5862522"/>
    <n v="76825854.532406121"/>
    <n v="0"/>
    <n v="0"/>
    <n v="0"/>
    <n v="3404"/>
    <n v="9145000"/>
    <n v="10501000"/>
    <n v="3404"/>
    <n v="0"/>
    <n v="0"/>
    <n v="0.41352665451959653"/>
    <n v="0.47702027046581219"/>
    <n v="0"/>
    <n v="0"/>
    <n v="1"/>
    <n v="1"/>
    <n v="10472967.59449924"/>
    <n v="6805743.2447010474"/>
    <n v="33722405.778901771"/>
  </r>
  <r>
    <x v="3406"/>
    <x v="3406"/>
    <n v="3875074166.4720721"/>
    <n v="76331013.559117228"/>
    <n v="-600000"/>
    <n v="0"/>
    <n v="0"/>
    <n v="3405"/>
    <n v="8399000"/>
    <n v="9676000"/>
    <n v="3405"/>
    <n v="0"/>
    <n v="0"/>
    <n v="0.41351776130038231"/>
    <n v="0.47702119910181029"/>
    <n v="0"/>
    <n v="0"/>
    <n v="1"/>
    <n v="1"/>
    <n v="9010569.9149477668"/>
    <n v="5527092.8768776311"/>
    <n v="27345727.591650669"/>
  </r>
  <r>
    <x v="3407"/>
    <x v="3407"/>
    <n v="3875071659.3578839"/>
    <n v="75928053.350161418"/>
    <n v="-1194000.00013411"/>
    <n v="0"/>
    <n v="0"/>
    <n v="3406"/>
    <n v="7946000"/>
    <n v="8882000"/>
    <n v="3406"/>
    <n v="0"/>
    <n v="0"/>
    <n v="0.41350276923982737"/>
    <n v="0.47702304213549351"/>
    <n v="0"/>
    <n v="0"/>
    <n v="1"/>
    <n v="1"/>
    <n v="7791828.7543990081"/>
    <n v="4481091.3316132315"/>
    <n v="22171412.094191801"/>
  </r>
  <r>
    <x v="3408"/>
    <x v="3408"/>
    <n v="3875069152.2436891"/>
    <n v="75601073.817427903"/>
    <n v="-1782060.0003996489"/>
    <n v="0"/>
    <n v="0"/>
    <n v="3407"/>
    <n v="7573000"/>
    <n v="8446000"/>
    <n v="3407"/>
    <n v="0"/>
    <n v="0"/>
    <n v="0.41348086954279062"/>
    <n v="0.47702601884611651"/>
    <n v="0"/>
    <n v="0"/>
    <n v="1"/>
    <n v="1"/>
    <n v="6781525.4404043779"/>
    <n v="3633179.3713095319"/>
    <n v="17975879.1020802"/>
  </r>
  <r>
    <x v="3409"/>
    <x v="3409"/>
    <n v="3875066645.1294851"/>
    <n v="75335946.300947234"/>
    <n v="3393800.5992060262"/>
    <n v="0"/>
    <n v="0"/>
    <n v="3408"/>
    <n v="9236000"/>
    <n v="11791000"/>
    <n v="3408"/>
    <n v="0"/>
    <n v="0"/>
    <n v="0.41345284037583302"/>
    <n v="0.47702897518126941"/>
    <n v="0"/>
    <n v="0"/>
    <n v="1"/>
    <n v="1"/>
    <n v="7762625.8750994327"/>
    <n v="4608938.8989890302"/>
    <n v="17730774.49896631"/>
  </r>
  <r>
    <x v="3410"/>
    <x v="3410"/>
    <n v="3875064138.015275"/>
    <n v="75320457.45249252"/>
    <n v="48223584.999999993"/>
    <n v="0"/>
    <n v="0"/>
    <n v="3409"/>
    <n v="9678000"/>
    <n v="12759000"/>
    <n v="3409"/>
    <n v="0"/>
    <n v="0"/>
    <n v="0.4134150343371924"/>
    <n v="0.47701731069266867"/>
    <n v="0"/>
    <n v="0"/>
    <n v="1"/>
    <n v="1"/>
    <n v="29828254.922742419"/>
    <n v="16749205.40113494"/>
    <n v="40802608.59385404"/>
  </r>
  <r>
    <x v="3411"/>
    <x v="3411"/>
    <n v="3875061630.9010592"/>
    <n v="76778431.465742484"/>
    <n v="8982792.3146654814"/>
    <n v="0"/>
    <n v="0"/>
    <n v="3410"/>
    <n v="7954000"/>
    <n v="9484000"/>
    <n v="3410"/>
    <n v="0"/>
    <n v="0"/>
    <n v="0.41332624489570302"/>
    <n v="0.47680752957485928"/>
    <n v="0"/>
    <n v="0"/>
    <n v="1"/>
    <n v="1"/>
    <n v="10957553.11529398"/>
    <n v="5983113.2309425538"/>
    <n v="33115721.334872659"/>
  </r>
  <r>
    <x v="3412"/>
    <x v="3412"/>
    <n v="3875059123.7868381"/>
    <n v="76292675.464711756"/>
    <n v="0"/>
    <n v="0"/>
    <n v="0"/>
    <n v="3411"/>
    <n v="7094000"/>
    <n v="8319000"/>
    <n v="3411"/>
    <n v="0"/>
    <n v="0"/>
    <n v="0.41331918066507278"/>
    <n v="0.47680848848774671"/>
    <n v="0"/>
    <n v="0"/>
    <n v="1"/>
    <n v="1"/>
    <n v="9014699.4420398995"/>
    <n v="5475710.5629800363"/>
    <n v="26863204.55227723"/>
  </r>
  <r>
    <x v="3413"/>
    <x v="3413"/>
    <n v="3875056616.6726112"/>
    <n v="75897561.363728628"/>
    <n v="-600000"/>
    <n v="0"/>
    <n v="0"/>
    <n v="3412"/>
    <n v="7483000"/>
    <n v="10350000"/>
    <n v="3412"/>
    <n v="0"/>
    <n v="0"/>
    <n v="0.4133155450784527"/>
    <n v="0.47681344773215822"/>
    <n v="0"/>
    <n v="0"/>
    <n v="1"/>
    <n v="1"/>
    <n v="7761911.189616926"/>
    <n v="4398987.4574581776"/>
    <n v="21781044.2213188"/>
  </r>
  <r>
    <x v="3414"/>
    <x v="3414"/>
    <n v="3875054109.5583811"/>
    <n v="75576405.374862134"/>
    <n v="101011209.9998659"/>
    <n v="0"/>
    <n v="0"/>
    <n v="3413"/>
    <n v="37737000"/>
    <n v="38521000"/>
    <n v="3413"/>
    <n v="0"/>
    <n v="0"/>
    <n v="0.41329861519101718"/>
    <n v="0.47680973786597641"/>
    <n v="0"/>
    <n v="0"/>
    <n v="1"/>
    <n v="1"/>
    <n v="58244960.238622017"/>
    <n v="33086743.11053196"/>
    <n v="73640623.106928527"/>
  </r>
  <r>
    <x v="3415"/>
    <x v="3415"/>
    <n v="3875051602.4441462"/>
    <n v="78853557.856209904"/>
    <n v="31538485.818623651"/>
    <n v="0"/>
    <n v="0"/>
    <n v="3414"/>
    <n v="42124000"/>
    <n v="42945000"/>
    <n v="3414"/>
    <n v="0"/>
    <n v="0"/>
    <n v="0.41419735761392013"/>
    <n v="0.47679316149343581"/>
    <n v="0"/>
    <n v="0"/>
    <n v="1"/>
    <n v="1"/>
    <n v="24016402.736881722"/>
    <n v="12858778.599154411"/>
    <n v="64172583.960375339"/>
  </r>
  <r>
    <x v="3416"/>
    <x v="3416"/>
    <n v="3875049095.3299069"/>
    <n v="78255245.863529325"/>
    <n v="23835824.905087508"/>
    <n v="0"/>
    <n v="0"/>
    <n v="3415"/>
    <n v="32114000"/>
    <n v="35318000"/>
    <n v="3415"/>
    <n v="0"/>
    <n v="0"/>
    <n v="0.41387063345252512"/>
    <n v="0.476894232086716"/>
    <n v="0"/>
    <n v="0"/>
    <n v="1"/>
    <n v="1"/>
    <n v="25838765.16911551"/>
    <n v="16125999.535882721"/>
    <n v="62782927.952908807"/>
  </r>
  <r>
    <x v="3417"/>
    <x v="3417"/>
    <n v="3875046588.2156668"/>
    <n v="78167429.596391216"/>
    <n v="2250211.069716644"/>
    <n v="0"/>
    <n v="0"/>
    <n v="3416"/>
    <n v="15243000"/>
    <n v="17632000"/>
    <n v="3416"/>
    <n v="0"/>
    <n v="0"/>
    <n v="0.41401894372965109"/>
    <n v="0.47703297306131009"/>
    <n v="0"/>
    <n v="0"/>
    <n v="1"/>
    <n v="1"/>
    <n v="15133677.488632949"/>
    <n v="10013088.959870519"/>
    <n v="50993356.9208057"/>
  </r>
  <r>
    <x v="3418"/>
    <x v="3418"/>
    <n v="3875044081.1014218"/>
    <n v="77422413.481873482"/>
    <n v="0"/>
    <n v="0"/>
    <n v="0"/>
    <n v="3417"/>
    <n v="12397000"/>
    <n v="14439000"/>
    <n v="3417"/>
    <n v="0"/>
    <n v="0"/>
    <n v="0.4140231255182909"/>
    <n v="0.477040117121864"/>
    <n v="0"/>
    <n v="0"/>
    <n v="1"/>
    <n v="1"/>
    <n v="13267108.34669766"/>
    <n v="8380092.9089875463"/>
    <n v="41382116.536380067"/>
  </r>
  <r>
    <x v="3419"/>
    <x v="3419"/>
    <n v="3875041573.987175"/>
    <n v="76815052.200669751"/>
    <n v="-600000"/>
    <n v="0"/>
    <n v="0"/>
    <n v="3418"/>
    <n v="11064000"/>
    <n v="13393000"/>
    <n v="3418"/>
    <n v="0"/>
    <n v="0"/>
    <n v="0.41401319086576988"/>
    <n v="0.4770412384823155"/>
    <n v="0"/>
    <n v="0"/>
    <n v="1"/>
    <n v="1"/>
    <n v="11412128.683246121"/>
    <n v="6781934.2250863677"/>
    <n v="33567644.496610567"/>
  </r>
  <r>
    <x v="3420"/>
    <x v="3420"/>
    <n v="3875039066.8729262"/>
    <n v="76321233.758911073"/>
    <n v="-1194000.00013411"/>
    <n v="0"/>
    <n v="0"/>
    <n v="3419"/>
    <n v="11214000"/>
    <n v="14280000"/>
    <n v="3419"/>
    <n v="0"/>
    <n v="0"/>
    <n v="0.41398902717989983"/>
    <n v="0.47703907282013669"/>
    <n v="0"/>
    <n v="0"/>
    <n v="1"/>
    <n v="1"/>
    <n v="9890117.0252755322"/>
    <n v="5501358.2473837975"/>
    <n v="27220587.505444359"/>
  </r>
  <r>
    <x v="3421"/>
    <x v="3421"/>
    <n v="3875036559.7586751"/>
    <n v="75920145.396552071"/>
    <n v="23409364.999600351"/>
    <n v="0"/>
    <n v="0"/>
    <n v="3420"/>
    <n v="11014000"/>
    <n v="13961000"/>
    <n v="3420"/>
    <n v="0"/>
    <n v="0"/>
    <n v="0.41393982983920419"/>
    <n v="0.47702704389852751"/>
    <n v="0"/>
    <n v="0"/>
    <n v="1"/>
    <n v="1"/>
    <n v="20530900.853665899"/>
    <n v="11740642.3610359"/>
    <n v="35905459.231016837"/>
  </r>
  <r>
    <x v="3422"/>
    <x v="3422"/>
    <n v="3875034052.6444221"/>
    <n v="76468966.839711621"/>
    <n v="2106304.989787742"/>
    <n v="0"/>
    <n v="0"/>
    <n v="3421"/>
    <n v="9011000"/>
    <n v="11436000"/>
    <n v="3421"/>
    <n v="0"/>
    <n v="0"/>
    <n v="0.41394773552802028"/>
    <n v="0.47699733373263492"/>
    <n v="0"/>
    <n v="0"/>
    <n v="1"/>
    <n v="1"/>
    <n v="9848614.4150620643"/>
    <n v="5512782.9289905373"/>
    <n v="29123402.385849029"/>
  </r>
  <r>
    <x v="3423"/>
    <x v="3423"/>
    <n v="3875031545.530169"/>
    <n v="76040389.614512622"/>
    <n v="0"/>
    <n v="0"/>
    <n v="0"/>
    <n v="3422"/>
    <n v="8711000"/>
    <n v="10461000"/>
    <n v="3422"/>
    <n v="0"/>
    <n v="0"/>
    <n v="0.41392631408368757"/>
    <n v="0.47699567269552662"/>
    <n v="0"/>
    <n v="0"/>
    <n v="1"/>
    <n v="1"/>
    <n v="8943272.5177615918"/>
    <n v="4796383.5252017193"/>
    <n v="23604708.21720292"/>
  </r>
  <r>
    <x v="3424"/>
    <x v="3424"/>
    <n v="3875029038.4159122"/>
    <n v="75691647.826067507"/>
    <n v="-600000"/>
    <n v="0"/>
    <n v="0"/>
    <n v="3423"/>
    <n v="8390000"/>
    <n v="9974000"/>
    <n v="3423"/>
    <n v="0"/>
    <n v="0"/>
    <n v="0.41389881298307252"/>
    <n v="0.47699499103582271"/>
    <n v="0"/>
    <n v="0"/>
    <n v="1"/>
    <n v="1"/>
    <n v="7801225.7227548417"/>
    <n v="3866819.1713387282"/>
    <n v="19141509.176929161"/>
  </r>
  <r>
    <x v="3425"/>
    <x v="3425"/>
    <n v="3875026531.3016539"/>
    <n v="75409605.740036607"/>
    <n v="-1194000.00013411"/>
    <n v="0"/>
    <n v="0"/>
    <n v="3424"/>
    <n v="8445000"/>
    <n v="10358000"/>
    <n v="3424"/>
    <n v="0"/>
    <n v="0"/>
    <n v="0.41386168789076622"/>
    <n v="0.47699324952302741"/>
    <n v="0"/>
    <n v="0"/>
    <n v="1"/>
    <n v="1"/>
    <n v="6874679.4942757227"/>
    <n v="3140026.260568968"/>
    <n v="15545425.024993241"/>
  </r>
  <r>
    <x v="3426"/>
    <x v="3426"/>
    <n v="3875024024.1873951"/>
    <n v="75182359.079826593"/>
    <n v="5415489.9996003509"/>
    <n v="0"/>
    <n v="0"/>
    <n v="3425"/>
    <n v="9161000"/>
    <n v="11559000"/>
    <n v="3425"/>
    <n v="0"/>
    <n v="0"/>
    <n v="0.4138106268280406"/>
    <n v="0.47698562455141902"/>
    <n v="0"/>
    <n v="0"/>
    <n v="1"/>
    <n v="1"/>
    <n v="8784303.8379962258"/>
    <n v="4627889.9559639217"/>
    <n v="16560741.22140247"/>
  </r>
  <r>
    <x v="3427"/>
    <x v="3427"/>
    <n v="3875021517.0731349"/>
    <n v="75246519.76265347"/>
    <n v="0"/>
    <n v="0"/>
    <n v="0"/>
    <n v="3426"/>
    <n v="8199000"/>
    <n v="9930000"/>
    <n v="3426"/>
    <n v="0"/>
    <n v="0"/>
    <n v="0.4137743999958774"/>
    <n v="0.47698018433718209"/>
    <n v="0"/>
    <n v="0"/>
    <n v="1"/>
    <n v="1"/>
    <n v="6067531.3076529186"/>
    <n v="2607576.7637125622"/>
    <n v="13428817.02165995"/>
  </r>
  <r>
    <x v="3428"/>
    <x v="3428"/>
    <n v="3875019009.9588742"/>
    <n v="75048604.673809052"/>
    <n v="-600000"/>
    <n v="0"/>
    <n v="0"/>
    <n v="3427"/>
    <n v="7676000"/>
    <n v="8939000"/>
    <n v="3427"/>
    <n v="0"/>
    <n v="0"/>
    <n v="0.41371756324179049"/>
    <n v="0.47697117642490638"/>
    <n v="0"/>
    <n v="0"/>
    <n v="1"/>
    <n v="1"/>
    <n v="5788624.0838297214"/>
    <n v="2500000"/>
    <n v="10860537.33911347"/>
  </r>
  <r>
    <x v="3429"/>
    <x v="3429"/>
    <n v="3875016502.8446121"/>
    <n v="74886307.865479439"/>
    <n v="-1194000.00013411"/>
    <n v="0"/>
    <n v="0"/>
    <n v="3428"/>
    <n v="7285000"/>
    <n v="8264000"/>
    <n v="3428"/>
    <n v="0"/>
    <n v="0"/>
    <n v="0.41366907311360179"/>
    <n v="0.47696772774826079"/>
    <n v="0"/>
    <n v="0"/>
    <n v="1"/>
    <n v="1"/>
    <n v="5627557.467465803"/>
    <n v="2500000"/>
    <n v="8783837.2834643256"/>
  </r>
  <r>
    <x v="3430"/>
    <x v="3430"/>
    <n v="3875013995.73035"/>
    <n v="74840815.375601515"/>
    <n v="-1782060.0003996489"/>
    <n v="0"/>
    <n v="0"/>
    <n v="3429"/>
    <n v="7368000"/>
    <n v="8835000"/>
    <n v="3429"/>
    <n v="0"/>
    <n v="0"/>
    <n v="0.41362820521783539"/>
    <n v="0.47696818127732171"/>
    <n v="0"/>
    <n v="0"/>
    <n v="1"/>
    <n v="1"/>
    <n v="5476139.8217642214"/>
    <n v="2500000"/>
    <n v="6827212.8757151961"/>
  </r>
  <r>
    <x v="3431"/>
    <x v="3431"/>
    <n v="3875011488.616086"/>
    <n v="74840815.375601515"/>
    <n v="11311105.59920603"/>
    <n v="0"/>
    <n v="0"/>
    <n v="3430"/>
    <n v="6986000"/>
    <n v="8243000"/>
    <n v="3430"/>
    <n v="0"/>
    <n v="0"/>
    <n v="0.41358573863518577"/>
    <n v="0.47696400559278418"/>
    <n v="0"/>
    <n v="0"/>
    <n v="1"/>
    <n v="1"/>
    <n v="9959253.304185776"/>
    <n v="5199129.540746484"/>
    <n v="12393443.5901225"/>
  </r>
  <r>
    <x v="3432"/>
    <x v="3432"/>
    <n v="3875008981.501822"/>
    <n v="74983176.51794669"/>
    <n v="0"/>
    <n v="0"/>
    <n v="0"/>
    <n v="3431"/>
    <n v="6259000"/>
    <n v="7126000"/>
    <n v="3431"/>
    <n v="0"/>
    <n v="0"/>
    <n v="0.41358132765098671"/>
    <n v="0.47696740095308238"/>
    <n v="0"/>
    <n v="0"/>
    <n v="1"/>
    <n v="1"/>
    <n v="5387170.1531259716"/>
    <n v="2500000"/>
    <n v="10010062.56662507"/>
  </r>
  <r>
    <x v="3433"/>
    <x v="3433"/>
    <n v="3875006474.387558"/>
    <n v="74840815.375601515"/>
    <n v="-600000"/>
    <n v="0"/>
    <n v="0"/>
    <n v="3432"/>
    <n v="6083000"/>
    <n v="6925000"/>
    <n v="3432"/>
    <n v="0"/>
    <n v="0"/>
    <n v="0.41355936792952103"/>
    <n v="0.47697442750294122"/>
    <n v="0"/>
    <n v="0"/>
    <n v="1"/>
    <n v="1"/>
    <n v="5250153.3199330587"/>
    <n v="2500000"/>
    <n v="8067679.3848933922"/>
  </r>
  <r>
    <x v="3434"/>
    <x v="3434"/>
    <n v="3875003967.2732921"/>
    <n v="74840815.375601515"/>
    <n v="3844284.99986589"/>
    <n v="0"/>
    <n v="0"/>
    <n v="3433"/>
    <n v="5729000"/>
    <n v="6129000"/>
    <n v="3433"/>
    <n v="0"/>
    <n v="0"/>
    <n v="0.41354049286512529"/>
    <n v="0.47698237411209188"/>
    <n v="0"/>
    <n v="0"/>
    <n v="1"/>
    <n v="1"/>
    <n v="5891466.2062350623"/>
    <n v="3011502.0622804421"/>
    <n v="8896259.5656889006"/>
  </r>
  <r>
    <x v="3435"/>
    <x v="3435"/>
    <n v="3875001460.1590271"/>
    <n v="74840815.375601515"/>
    <n v="0"/>
    <n v="0"/>
    <n v="0"/>
    <n v="3434"/>
    <n v="5517000"/>
    <n v="5968000"/>
    <n v="3434"/>
    <n v="0"/>
    <n v="0"/>
    <n v="0.41353321074409821"/>
    <n v="0.47699561853914008"/>
    <n v="0"/>
    <n v="0"/>
    <n v="1"/>
    <n v="1"/>
    <n v="5063874.6533553209"/>
    <n v="2500000"/>
    <n v="6947743.033250818"/>
  </r>
  <r>
    <x v="3436"/>
    <x v="3436"/>
    <n v="3874998953.0447602"/>
    <n v="74840815.375601515"/>
    <n v="2998775"/>
    <n v="0"/>
    <n v="0"/>
    <n v="3435"/>
    <n v="5615000"/>
    <n v="6066000"/>
    <n v="3435"/>
    <n v="0"/>
    <n v="0"/>
    <n v="0.41352393943408822"/>
    <n v="0.47700904444782138"/>
    <n v="0"/>
    <n v="0"/>
    <n v="1"/>
    <n v="1"/>
    <n v="5215563.7100393772"/>
    <n v="2699563.192187184"/>
    <n v="7009966.2883723471"/>
  </r>
  <r>
    <x v="3437"/>
    <x v="3437"/>
    <n v="3847935490.0132661"/>
    <n v="74840815.375601515"/>
    <n v="0"/>
    <n v="0"/>
    <n v="0"/>
    <n v="3436"/>
    <n v="5422000"/>
    <n v="5791000"/>
    <n v="3436"/>
    <n v="0"/>
    <n v="0"/>
    <n v="0.41351522801813367"/>
    <n v="0.47702209099849441"/>
    <n v="0"/>
    <n v="0"/>
    <n v="1"/>
    <n v="1"/>
    <n v="4885253.1516100401"/>
    <n v="2500000"/>
    <n v="5089494.2736231117"/>
  </r>
  <r>
    <x v="3438"/>
    <x v="3438"/>
    <n v="3874993938.816227"/>
    <n v="74840815.375601515"/>
    <n v="-600000"/>
    <n v="0"/>
    <n v="0"/>
    <n v="3437"/>
    <n v="5851000"/>
    <n v="6039000"/>
    <n v="3437"/>
    <n v="0"/>
    <n v="0"/>
    <n v="0.41350752175993982"/>
    <n v="0.4770363378992093"/>
    <n v="0"/>
    <n v="0"/>
    <n v="1"/>
    <n v="1"/>
    <n v="4778304.5133782262"/>
    <n v="2500000"/>
    <n v="3157953.4937500418"/>
  </r>
  <r>
    <x v="3439"/>
    <x v="3439"/>
    <n v="3874991431.7019601"/>
    <n v="74840815.375601515"/>
    <n v="-1194000.00013411"/>
    <n v="0"/>
    <n v="0"/>
    <n v="3438"/>
    <n v="5357000"/>
    <n v="5617000"/>
    <n v="3438"/>
    <n v="0"/>
    <n v="0"/>
    <n v="0.41349264259875318"/>
    <n v="0.47704888230099263"/>
    <n v="0"/>
    <n v="0"/>
    <n v="1"/>
    <n v="1"/>
    <n v="4677762.8159263926"/>
    <n v="2500000"/>
    <n v="1252044.9030295841"/>
  </r>
  <r>
    <x v="3440"/>
    <x v="3440"/>
    <n v="3874988924.5876932"/>
    <n v="74840815.375601515"/>
    <n v="-1782060.0003996489"/>
    <n v="0"/>
    <n v="0"/>
    <n v="3439"/>
    <n v="4925000"/>
    <n v="5172000"/>
    <n v="3439"/>
    <n v="0"/>
    <n v="0"/>
    <n v="0.41348599950808002"/>
    <n v="0.47706391665059122"/>
    <n v="0"/>
    <n v="0"/>
    <n v="1"/>
    <n v="1"/>
    <n v="4583244.2405277481"/>
    <n v="2500000"/>
    <n v="-660475.5457208578"/>
  </r>
  <r>
    <x v="3441"/>
    <x v="3441"/>
    <n v="3874986417.4734249"/>
    <n v="74840815.375601515"/>
    <n v="-2364239.4007939738"/>
    <n v="0"/>
    <n v="0"/>
    <n v="3440"/>
    <n v="4720000"/>
    <n v="4903000"/>
    <n v="3440"/>
    <n v="0"/>
    <n v="0"/>
    <n v="0.41348625791605659"/>
    <n v="0.47708157021286413"/>
    <n v="0"/>
    <n v="0"/>
    <n v="1"/>
    <n v="1"/>
    <n v="4494387.9617716726"/>
    <n v="2500000"/>
    <n v="-2553870.7904112772"/>
  </r>
  <r>
    <x v="3442"/>
    <x v="3442"/>
    <n v="3834392613.3991928"/>
    <n v="74840815.375601515"/>
    <n v="-2940597.0073144832"/>
    <n v="0"/>
    <n v="0"/>
    <n v="3441"/>
    <n v="4833000"/>
    <n v="4841000"/>
    <n v="3441"/>
    <n v="0"/>
    <n v="0"/>
    <n v="0.41348969300066951"/>
    <n v="0.47710077492301167"/>
    <n v="0"/>
    <n v="0"/>
    <n v="1"/>
    <n v="1"/>
    <n v="4410854.7701098491"/>
    <n v="2500000"/>
    <n v="-4428332.0830779988"/>
  </r>
  <r>
    <x v="3443"/>
    <x v="3443"/>
    <n v="3874981403.2448878"/>
    <n v="74840815.375601515"/>
    <n v="-3511191.0378986131"/>
    <n v="0"/>
    <n v="0"/>
    <n v="3442"/>
    <n v="6077000"/>
    <n v="7476000"/>
    <n v="3442"/>
    <n v="0"/>
    <n v="0"/>
    <n v="0.41349138474657299"/>
    <n v="0.47712030092513241"/>
    <n v="0"/>
    <n v="0"/>
    <n v="1"/>
    <n v="1"/>
    <n v="4332325.7769211289"/>
    <n v="2500000"/>
    <n v="-6284048.7632370284"/>
  </r>
  <r>
    <x v="3444"/>
    <x v="3444"/>
    <n v="3874978896.130621"/>
    <n v="74840815.375601515"/>
    <n v="35510445.871695563"/>
    <n v="0"/>
    <n v="0"/>
    <n v="3443"/>
    <n v="7532000"/>
    <n v="10667000"/>
    <n v="3443"/>
    <n v="0"/>
    <n v="0"/>
    <n v="0.413472617126452"/>
    <n v="0.47712113400089379"/>
    <n v="0"/>
    <n v="0"/>
    <n v="1"/>
    <n v="1"/>
    <n v="20153042.632910199"/>
    <n v="11063298.359330021"/>
    <n v="13546729.22299074"/>
  </r>
  <r>
    <x v="3445"/>
    <x v="3445"/>
    <n v="3874976389.0163522"/>
    <n v="75056055.877067477"/>
    <n v="10538222.23354857"/>
    <n v="0"/>
    <n v="0"/>
    <n v="3444"/>
    <n v="5219000"/>
    <n v="6491000"/>
    <n v="3444"/>
    <n v="0"/>
    <n v="0"/>
    <n v="0.41345032919124841"/>
    <n v="0.47705716012722171"/>
    <n v="0"/>
    <n v="0"/>
    <n v="1"/>
    <n v="1"/>
    <n v="7122444.6972134141"/>
    <n v="3091948.1777785462"/>
    <n v="13761859.029694591"/>
  </r>
  <r>
    <x v="3446"/>
    <x v="3446"/>
    <n v="3793791507.0475621"/>
    <n v="75069650.533927426"/>
    <n v="0"/>
    <n v="0"/>
    <n v="0"/>
    <n v="3445"/>
    <n v="6270000"/>
    <n v="8470000"/>
    <n v="3445"/>
    <n v="0"/>
    <n v="0"/>
    <n v="0.41345113681649021"/>
    <n v="0.47706858403537111"/>
    <n v="0"/>
    <n v="0"/>
    <n v="1"/>
    <n v="1"/>
    <n v="4850743.317510331"/>
    <n v="2500000"/>
    <n v="11148983.102210689"/>
  </r>
  <r>
    <x v="3447"/>
    <x v="3447"/>
    <n v="3699076347.9301119"/>
    <n v="74904535.563593879"/>
    <n v="12355590"/>
    <n v="0"/>
    <n v="0"/>
    <n v="3446"/>
    <n v="6020000"/>
    <n v="7609000"/>
    <n v="3446"/>
    <n v="0"/>
    <n v="0"/>
    <n v="0.41342898732272659"/>
    <n v="0.47706404090201932"/>
    <n v="0"/>
    <n v="0"/>
    <n v="1"/>
    <n v="1"/>
    <n v="9975123.8415304497"/>
    <n v="5569645.987489963"/>
    <n v="16124922.890679531"/>
  </r>
  <r>
    <x v="3448"/>
    <x v="3448"/>
    <n v="3874968867.6735468"/>
    <n v="75218979.177970052"/>
    <n v="0"/>
    <n v="0"/>
    <n v="0"/>
    <n v="3447"/>
    <n v="5820000"/>
    <n v="5903000"/>
    <n v="3447"/>
    <n v="0"/>
    <n v="0"/>
    <n v="0.41343336344133691"/>
    <n v="0.47706750269570741"/>
    <n v="0"/>
    <n v="0"/>
    <n v="1"/>
    <n v="1"/>
    <n v="4851746.0883669704"/>
    <n v="2500000"/>
    <n v="13054618.378991861"/>
  </r>
  <r>
    <x v="3449"/>
    <x v="3449"/>
    <n v="3874966360.559278"/>
    <n v="75024958.010324925"/>
    <n v="23151915"/>
    <n v="0"/>
    <n v="0"/>
    <n v="3448"/>
    <n v="8677000"/>
    <n v="11031000"/>
    <n v="3448"/>
    <n v="0"/>
    <n v="0"/>
    <n v="0.41341901434940859"/>
    <n v="0.47708101559716032"/>
    <n v="0"/>
    <n v="0"/>
    <n v="1"/>
    <n v="1"/>
    <n v="15829247.208950341"/>
    <n v="9011472.0312298462"/>
    <n v="23591923.855672851"/>
  </r>
  <r>
    <x v="3450"/>
    <x v="3450"/>
    <n v="3874963853.4450078"/>
    <n v="75690839.946346715"/>
    <n v="40948945.513117373"/>
    <n v="0"/>
    <n v="0"/>
    <n v="3449"/>
    <n v="9902000"/>
    <n v="12294000"/>
    <n v="3449"/>
    <n v="0"/>
    <n v="0"/>
    <n v="0.41341913062496122"/>
    <n v="0.47706486592102382"/>
    <n v="0"/>
    <n v="0"/>
    <n v="1"/>
    <n v="1"/>
    <n v="25819280.401397541"/>
    <n v="14742041.683740741"/>
    <n v="40442521.486766033"/>
  </r>
  <r>
    <x v="3451"/>
    <x v="3451"/>
    <n v="3874961346.330739"/>
    <n v="76755676.549835861"/>
    <n v="7697138.9441071004"/>
    <n v="0"/>
    <n v="0"/>
    <n v="3450"/>
    <n v="6753000"/>
    <n v="8108000"/>
    <n v="3450"/>
    <n v="0"/>
    <n v="0"/>
    <n v="0.41337989785490697"/>
    <n v="0.47693333258346582"/>
    <n v="0"/>
    <n v="0"/>
    <n v="1"/>
    <n v="1"/>
    <n v="10501519.12287984"/>
    <n v="6289059.9443739122"/>
    <n v="33224862.85429481"/>
  </r>
  <r>
    <x v="3452"/>
    <x v="3452"/>
    <n v="3874958839.2164698"/>
    <n v="76299572.423940465"/>
    <n v="0"/>
    <n v="0"/>
    <n v="0"/>
    <n v="3451"/>
    <n v="5199000"/>
    <n v="6148000"/>
    <n v="3451"/>
    <n v="0"/>
    <n v="0"/>
    <n v="0.41338152700003339"/>
    <n v="0.4769351209217525"/>
    <n v="0"/>
    <n v="0"/>
    <n v="1"/>
    <n v="1"/>
    <n v="8542210.4604826625"/>
    <n v="5470883.8863504454"/>
    <n v="26938764.45278459"/>
  </r>
  <r>
    <x v="3453"/>
    <x v="3453"/>
    <n v="3874956332.102201"/>
    <n v="75902336.206115678"/>
    <n v="-600000"/>
    <n v="0"/>
    <n v="0"/>
    <n v="3452"/>
    <n v="5082000"/>
    <n v="5318000"/>
    <n v="3452"/>
    <n v="0"/>
    <n v="0"/>
    <n v="0.41339054984581691"/>
    <n v="0.47694419532638771"/>
    <n v="0"/>
    <n v="0"/>
    <n v="1"/>
    <n v="1"/>
    <n v="7340293.2152632847"/>
    <n v="4417015.6791575076"/>
    <n v="21876394.68590644"/>
  </r>
  <r>
    <x v="3454"/>
    <x v="3454"/>
    <n v="3874953824.9879322"/>
    <n v="75582430.838591993"/>
    <n v="-1194000.00013411"/>
    <n v="0"/>
    <n v="0"/>
    <n v="3453"/>
    <n v="5521000"/>
    <n v="5240000"/>
    <n v="3453"/>
    <n v="0"/>
    <n v="0"/>
    <n v="0.41339964875091528"/>
    <n v="0.47695840762077868"/>
    <n v="0"/>
    <n v="0"/>
    <n v="1"/>
    <n v="1"/>
    <n v="6368260.717976246"/>
    <n v="3584163.0894914102"/>
    <n v="17730341.99488803"/>
  </r>
  <r>
    <x v="3455"/>
    <x v="3455"/>
    <n v="3726117867.6185031"/>
    <n v="75320430.12134476"/>
    <n v="-1782060.0003996489"/>
    <n v="0"/>
    <n v="0"/>
    <n v="3454"/>
    <n v="5702000"/>
    <n v="4270000"/>
    <n v="3454"/>
    <n v="0"/>
    <n v="0"/>
    <n v="0.41340008502864761"/>
    <n v="0.47697504282691883"/>
    <n v="0"/>
    <n v="0"/>
    <n v="1"/>
    <n v="1"/>
    <n v="5555500.2355676563"/>
    <n v="2902244.704698571"/>
    <n v="14349616.04547823"/>
  </r>
  <r>
    <x v="3456"/>
    <x v="3456"/>
    <n v="3874948810.7593932"/>
    <n v="75106792.550968349"/>
    <n v="-2364239.4007939738"/>
    <n v="0"/>
    <n v="0"/>
    <n v="3455"/>
    <n v="5670000"/>
    <n v="4139000"/>
    <n v="3455"/>
    <n v="0"/>
    <n v="0"/>
    <n v="0.41339212015410759"/>
    <n v="0.47699674151142329"/>
    <n v="0"/>
    <n v="0"/>
    <n v="1"/>
    <n v="1"/>
    <n v="5030251.7525139833"/>
    <n v="2500000"/>
    <n v="11601918.546251209"/>
  </r>
  <r>
    <x v="3457"/>
    <x v="3457"/>
    <n v="3874946303.645123"/>
    <n v="74933157.826755747"/>
    <n v="2817442.9926855159"/>
    <n v="0"/>
    <n v="0"/>
    <n v="3456"/>
    <n v="9448000"/>
    <n v="7614000"/>
    <n v="3456"/>
    <n v="0"/>
    <n v="0"/>
    <n v="0.41338030474495141"/>
    <n v="0.47701983031913642"/>
    <n v="0"/>
    <n v="0"/>
    <n v="1"/>
    <n v="1"/>
    <n v="6007278.2327323342"/>
    <n v="3563386.8056290578"/>
    <n v="12554381.825090479"/>
  </r>
  <r>
    <x v="3458"/>
    <x v="3458"/>
    <n v="3874943796.5308542"/>
    <n v="74993346.657145709"/>
    <n v="41026035.000000007"/>
    <n v="0"/>
    <n v="0"/>
    <n v="3457"/>
    <n v="97759000"/>
    <n v="89367000"/>
    <n v="3457"/>
    <n v="0"/>
    <n v="0"/>
    <n v="0.41331921655077303"/>
    <n v="0.47702544431198229"/>
    <n v="0"/>
    <n v="0"/>
    <n v="1"/>
    <n v="1"/>
    <n v="24736875.660331789"/>
    <n v="13821191.02796259"/>
    <n v="32654662.981465869"/>
  </r>
  <r>
    <x v="3459"/>
    <x v="3459"/>
    <n v="3874941289.416584"/>
    <n v="76263539.892086953"/>
    <n v="53082260.967864968"/>
    <n v="0"/>
    <n v="0"/>
    <n v="3458"/>
    <n v="28790000"/>
    <n v="33865000"/>
    <n v="3458"/>
    <n v="0"/>
    <n v="0"/>
    <n v="0.40914065356355012"/>
    <n v="0.47627198002697768"/>
    <n v="0"/>
    <n v="0"/>
    <n v="1"/>
    <n v="1"/>
    <n v="32239894.57058087"/>
    <n v="18057474.105544232"/>
    <n v="51736865.060348429"/>
  </r>
  <r>
    <x v="3460"/>
    <x v="3460"/>
    <n v="3793757174.176712"/>
    <n v="77469397.849983752"/>
    <n v="10326117.207476091"/>
    <n v="0"/>
    <n v="0"/>
    <n v="3459"/>
    <n v="13977000"/>
    <n v="16302000"/>
    <n v="3459"/>
    <n v="0"/>
    <n v="0"/>
    <n v="0.40938594154618418"/>
    <n v="0.47644811372287149"/>
    <n v="0"/>
    <n v="0"/>
    <n v="1"/>
    <n v="1"/>
    <n v="13215757.152690429"/>
    <n v="7843778.0817696154"/>
    <n v="42000372.970928431"/>
  </r>
  <r>
    <x v="3461"/>
    <x v="3461"/>
    <n v="3874936275.188046"/>
    <n v="76854121.561665893"/>
    <n v="0"/>
    <n v="0"/>
    <n v="0"/>
    <n v="3460"/>
    <n v="11617000"/>
    <n v="13827000"/>
    <n v="3460"/>
    <n v="0"/>
    <n v="0"/>
    <n v="0.40935475763480739"/>
    <n v="0.4764480038780361"/>
    <n v="0"/>
    <n v="0"/>
    <n v="1"/>
    <n v="1"/>
    <n v="10581956.867116259"/>
    <n v="6929069.5175163401"/>
    <n v="34081930.483680993"/>
  </r>
  <r>
    <x v="3462"/>
    <x v="3462"/>
    <n v="3874933768.0737758"/>
    <n v="76353732.935241982"/>
    <n v="5877795"/>
    <n v="0"/>
    <n v="0"/>
    <n v="3461"/>
    <n v="9741000"/>
    <n v="12771000"/>
    <n v="3461"/>
    <n v="0"/>
    <n v="0"/>
    <n v="0.40932827925474102"/>
    <n v="0.47644162295661052"/>
    <n v="0"/>
    <n v="0"/>
    <n v="1"/>
    <n v="1"/>
    <n v="11642363.094705001"/>
    <n v="7459561.1454438297"/>
    <n v="31234564.38558061"/>
  </r>
  <r>
    <x v="3463"/>
    <x v="3463"/>
    <n v="3699038132.6686521"/>
    <n v="76173799.87226285"/>
    <n v="0"/>
    <n v="0"/>
    <n v="0"/>
    <n v="3462"/>
    <n v="7545000"/>
    <n v="9435000"/>
    <n v="3462"/>
    <n v="0"/>
    <n v="0"/>
    <n v="0.40932170837541132"/>
    <n v="0.47644089483895069"/>
    <n v="0"/>
    <n v="0"/>
    <n v="1"/>
    <n v="1"/>
    <n v="8420143.2905331664"/>
    <n v="5024800.3804207379"/>
    <n v="25340576.82025424"/>
  </r>
  <r>
    <x v="3464"/>
    <x v="3464"/>
    <n v="3807277596.2950721"/>
    <n v="75801342.239752039"/>
    <n v="-600000"/>
    <n v="0"/>
    <n v="0"/>
    <n v="3463"/>
    <n v="9065000"/>
    <n v="11228000"/>
    <n v="3463"/>
    <n v="0"/>
    <n v="0"/>
    <n v="0.40931070095609512"/>
    <n v="0.47644276164500488"/>
    <n v="0"/>
    <n v="0"/>
    <n v="1"/>
    <n v="1"/>
    <n v="7384101.6347831395"/>
    <n v="4156218.5145374099"/>
    <n v="20523720.81870728"/>
  </r>
  <r>
    <x v="3465"/>
    <x v="3465"/>
    <n v="3536670687.1732769"/>
    <n v="75496951.57679306"/>
    <n v="24717179.99986589"/>
    <n v="0"/>
    <n v="0"/>
    <n v="3464"/>
    <n v="9053000"/>
    <n v="13039000"/>
    <n v="3464"/>
    <n v="0"/>
    <n v="0"/>
    <n v="0.40926849578696839"/>
    <n v="0.47643245399904"/>
    <n v="0"/>
    <n v="0"/>
    <n v="1"/>
    <n v="1"/>
    <n v="18839003.186743788"/>
    <n v="10847976.18583923"/>
    <n v="30848246.256648369"/>
  </r>
  <r>
    <x v="3466"/>
    <x v="3466"/>
    <n v="3523138194.9975548"/>
    <n v="76149387.344393849"/>
    <n v="3220583.9824364111"/>
    <n v="0"/>
    <n v="0"/>
    <n v="3465"/>
    <n v="7737000"/>
    <n v="10256000"/>
    <n v="3465"/>
    <n v="0"/>
    <n v="0"/>
    <n v="0.40926363053571729"/>
    <n v="0.47640873066700351"/>
    <n v="0"/>
    <n v="0"/>
    <n v="1"/>
    <n v="1"/>
    <n v="8335402.8308261912"/>
    <n v="4884564.5788202221"/>
    <n v="25443511.42679115"/>
  </r>
  <r>
    <x v="3467"/>
    <x v="3467"/>
    <n v="3874921232.5024271"/>
    <n v="75807846.966718167"/>
    <n v="719755"/>
    <n v="0"/>
    <n v="0"/>
    <n v="3466"/>
    <n v="29034000"/>
    <n v="68925000"/>
    <n v="3466"/>
    <n v="0"/>
    <n v="0"/>
    <n v="0.40924922985241252"/>
    <n v="0.47640732551413351"/>
    <n v="0"/>
    <n v="0"/>
    <n v="1"/>
    <n v="1"/>
    <n v="7617086.1708113607"/>
    <n v="4395900.555007196"/>
    <n v="21052413.145487241"/>
  </r>
  <r>
    <x v="3468"/>
    <x v="3468"/>
    <n v="3851423645.8516431"/>
    <n v="75530361.130202621"/>
    <n v="175372899.95016089"/>
    <n v="0"/>
    <n v="23495079.536513671"/>
    <n v="3467"/>
    <n v="21784000"/>
    <n v="59829000"/>
    <n v="3467"/>
    <n v="0"/>
    <n v="857.57040308274884"/>
    <n v="0.40862524918609722"/>
    <n v="0.47493206216218897"/>
    <n v="0"/>
    <n v="0"/>
    <n v="1"/>
    <n v="1"/>
    <n v="95799198.701845035"/>
    <n v="54153664.823751107"/>
    <n v="113226300.3649347"/>
  </r>
  <r>
    <x v="3469"/>
    <x v="3469"/>
    <n v="3259817635.0774522"/>
    <n v="81355088.012057438"/>
    <n v="144232687.6127722"/>
    <n v="0"/>
    <n v="11639466.75291644"/>
    <n v="3468"/>
    <n v="13999000"/>
    <n v="26837000"/>
    <n v="3468"/>
    <n v="0"/>
    <n v="424.84053648144999"/>
    <n v="0.40694899534335821"/>
    <n v="0.47486343355626809"/>
    <n v="0"/>
    <n v="0"/>
    <n v="1"/>
    <n v="1"/>
    <n v="82316365.38896139"/>
    <n v="44871936.267191552"/>
    <n v="146761233.75021109"/>
  </r>
  <r>
    <x v="3470"/>
    <x v="3470"/>
    <n v="3283352015.1182938"/>
    <n v="83474254.66394642"/>
    <n v="35528624.372878522"/>
    <n v="0"/>
    <n v="0"/>
    <n v="3469"/>
    <n v="9929000"/>
    <n v="15737000"/>
    <n v="3469"/>
    <n v="0"/>
    <n v="0"/>
    <n v="0.40528147824180372"/>
    <n v="0.47275131644779"/>
    <n v="0"/>
    <n v="0"/>
    <n v="1"/>
    <n v="1"/>
    <n v="38009806.360707693"/>
    <n v="22770684.747078799"/>
    <n v="119204855.03412899"/>
  </r>
  <r>
    <x v="3471"/>
    <x v="3471"/>
    <n v="3808055743.0649638"/>
    <n v="81732889.677440032"/>
    <n v="6931746.2198008336"/>
    <n v="0"/>
    <n v="0"/>
    <n v="3470"/>
    <n v="20915000"/>
    <n v="29164000"/>
    <n v="3470"/>
    <n v="0"/>
    <n v="0"/>
    <n v="0.40499009473065001"/>
    <n v="0.47240280552932779"/>
    <n v="0"/>
    <n v="0"/>
    <n v="1"/>
    <n v="1"/>
    <n v="29064734.306867819"/>
    <n v="20062270.369506139"/>
    <n v="97639607.576501787"/>
  </r>
  <r>
    <x v="3472"/>
    <x v="3472"/>
    <n v="3428045478.8521948"/>
    <n v="80370121.106323615"/>
    <n v="79173050"/>
    <n v="0"/>
    <n v="0"/>
    <n v="3471"/>
    <n v="34728000"/>
    <n v="52772000"/>
    <n v="3471"/>
    <n v="0"/>
    <n v="0"/>
    <n v="0.40516263761819182"/>
    <n v="0.47251263647849262"/>
    <n v="0"/>
    <n v="0"/>
    <n v="1"/>
    <n v="1"/>
    <n v="63662668.764149621"/>
    <n v="38856981.585766964"/>
    <n v="122678796.4861743"/>
  </r>
  <r>
    <x v="3473"/>
    <x v="3473"/>
    <n v="3740129794.0084839"/>
    <n v="81952417.797302693"/>
    <n v="19694025.32933569"/>
    <n v="0"/>
    <n v="0"/>
    <n v="3472"/>
    <n v="44258000"/>
    <n v="77149000"/>
    <n v="3472"/>
    <n v="0"/>
    <n v="0"/>
    <n v="0.40588341264542571"/>
    <n v="0.47305013373051741"/>
    <n v="0"/>
    <n v="0"/>
    <n v="1"/>
    <n v="1"/>
    <n v="31984226.440485541"/>
    <n v="19579538.971591711"/>
    <n v="100821887.2579909"/>
  </r>
  <r>
    <x v="3474"/>
    <x v="3474"/>
    <n v="3811867248.9126968"/>
    <n v="80571218.299525633"/>
    <n v="149395859.132961"/>
    <n v="0"/>
    <n v="13582931.8787564"/>
    <n v="3473"/>
    <n v="158918000"/>
    <n v="258908000"/>
    <n v="3473"/>
    <n v="0"/>
    <n v="495.7770135746087"/>
    <n v="0.40617985124153089"/>
    <n v="0.47318625984938573"/>
    <n v="0"/>
    <n v="0"/>
    <n v="1"/>
    <n v="1"/>
    <n v="100624703.7342805"/>
    <n v="59404850.059520163"/>
    <n v="163085451.18440881"/>
  </r>
  <r>
    <x v="3475"/>
    <x v="3475"/>
    <n v="3673489169.7603812"/>
    <n v="84505827.824008971"/>
    <n v="435753630.89496511"/>
    <n v="0"/>
    <n v="119269117.91286729"/>
    <n v="3474"/>
    <n v="222084000"/>
    <n v="388747000"/>
    <n v="3474"/>
    <n v="0"/>
    <n v="4353.3228038196557"/>
    <n v="0.41233970133887932"/>
    <n v="0.47797765000301168"/>
    <n v="0"/>
    <n v="0"/>
    <n v="1"/>
    <n v="1"/>
    <n v="305747575.6981653"/>
    <n v="198567775.651627"/>
    <n v="350783011.84684688"/>
  </r>
  <r>
    <x v="3476"/>
    <x v="3476"/>
    <n v="3728293625.789125"/>
    <n v="126321973.8602058"/>
    <n v="121973220.9440036"/>
    <n v="0"/>
    <n v="3277155.0631028321"/>
    <n v="3475"/>
    <n v="64117000"/>
    <n v="94036000"/>
    <n v="3475"/>
    <n v="0"/>
    <n v="119.6161598032534"/>
    <n v="0.45415986613676979"/>
    <n v="0.51964909959184225"/>
    <n v="0"/>
    <n v="0"/>
    <n v="1"/>
    <n v="1"/>
    <n v="116119591.8390058"/>
    <n v="72401235.180159882"/>
    <n v="199376706.10843849"/>
  </r>
  <r>
    <x v="3477"/>
    <x v="3477"/>
    <n v="3290471469.8626089"/>
    <n v="86799174.177396163"/>
    <n v="32291242.35884561"/>
    <n v="0"/>
    <n v="0"/>
    <n v="3476"/>
    <n v="25777000"/>
    <n v="39057000"/>
    <n v="3476"/>
    <n v="0"/>
    <n v="0"/>
    <n v="0.45675375356701142"/>
    <n v="0.52134134750542693"/>
    <n v="0"/>
    <n v="0"/>
    <n v="1"/>
    <n v="1"/>
    <n v="58566784.705607437"/>
    <n v="33847235.189166278"/>
    <n v="163583519.61013141"/>
  </r>
  <r>
    <x v="3478"/>
    <x v="3478"/>
    <n v="3026508563.56285"/>
    <n v="84537302.167077556"/>
    <n v="4551064.7864807285"/>
    <n v="0"/>
    <n v="0"/>
    <n v="3477"/>
    <n v="19115000"/>
    <n v="29376000"/>
    <n v="3477"/>
    <n v="0"/>
    <n v="0"/>
    <n v="0.45691801656756509"/>
    <n v="0.5213215538706526"/>
    <n v="0"/>
    <n v="0"/>
    <n v="1"/>
    <n v="1"/>
    <n v="44782237.16278553"/>
    <n v="26772837.386810832"/>
    <n v="132865478.75427119"/>
  </r>
  <r>
    <x v="3479"/>
    <x v="3479"/>
    <n v="3048762972.0598731"/>
    <n v="82596142.867751688"/>
    <n v="0"/>
    <n v="0"/>
    <n v="0"/>
    <n v="3478"/>
    <n v="14950000"/>
    <n v="21351000"/>
    <n v="3478"/>
    <n v="0"/>
    <n v="0"/>
    <n v="0.45692890269755421"/>
    <n v="0.52126351771015744"/>
    <n v="0"/>
    <n v="0"/>
    <n v="1"/>
    <n v="1"/>
    <n v="38449483.99891147"/>
    <n v="21799233.49780238"/>
    <n v="107905806.8875193"/>
  </r>
  <r>
    <x v="3480"/>
    <x v="3480"/>
    <n v="3070239313.171433"/>
    <n v="81018871.082105756"/>
    <n v="-600000"/>
    <n v="0"/>
    <n v="0"/>
    <n v="3479"/>
    <n v="12502000"/>
    <n v="17210000"/>
    <n v="3479"/>
    <n v="0"/>
    <n v="0"/>
    <n v="0.45689473738923758"/>
    <n v="0.52110849039199325"/>
    <n v="0"/>
    <n v="0"/>
    <n v="1"/>
    <n v="1"/>
    <n v="33389567.7401128"/>
    <n v="17700834.899860401"/>
    <n v="87638380.060104936"/>
  </r>
  <r>
    <x v="3481"/>
    <x v="3481"/>
    <n v="3011724999.9845819"/>
    <n v="79738115.442641333"/>
    <n v="-1194000.00013411"/>
    <n v="0"/>
    <n v="0"/>
    <n v="3480"/>
    <n v="10771000"/>
    <n v="15070000"/>
    <n v="3480"/>
    <n v="0"/>
    <n v="0"/>
    <n v="0.45686847057750551"/>
    <n v="0.52095470003361832"/>
    <n v="0"/>
    <n v="0"/>
    <n v="1"/>
    <n v="1"/>
    <n v="29161365.989929572"/>
    <n v="14376549.45334162"/>
    <n v="71178732.060908094"/>
  </r>
  <r>
    <x v="3482"/>
    <x v="3482"/>
    <n v="3031670011.8679981"/>
    <n v="78697984.044704989"/>
    <n v="-1782060.0003996489"/>
    <n v="0"/>
    <n v="0"/>
    <n v="3481"/>
    <n v="9444000"/>
    <n v="14873000"/>
    <n v="3481"/>
    <n v="0"/>
    <n v="0"/>
    <n v="0.45685393583872919"/>
    <n v="0.52083478402200623"/>
    <n v="0"/>
    <n v="0"/>
    <n v="1"/>
    <n v="1"/>
    <n v="25610388.584378932"/>
    <n v="11675337.701915739"/>
    <n v="57801654.662126116"/>
  </r>
  <r>
    <x v="3483"/>
    <x v="3483"/>
    <n v="2944862051.968771"/>
    <n v="77852648.943020165"/>
    <n v="-2364239.4007939738"/>
    <n v="0"/>
    <n v="0"/>
    <n v="3482"/>
    <n v="8749000"/>
    <n v="13346000"/>
    <n v="3482"/>
    <n v="0"/>
    <n v="0"/>
    <n v="0.45684755976422248"/>
    <n v="0.52076593678082905"/>
    <n v="0"/>
    <n v="0"/>
    <n v="1"/>
    <n v="1"/>
    <n v="22613898.091572311"/>
    <n v="9477706.2008130141"/>
    <n v="46911145.817110762"/>
  </r>
  <r>
    <x v="3484"/>
    <x v="3484"/>
    <n v="2976838939.4404988"/>
    <n v="77164447.093882412"/>
    <n v="-2940597.0073144832"/>
    <n v="0"/>
    <n v="0"/>
    <n v="3483"/>
    <n v="8003000"/>
    <n v="12364000"/>
    <n v="3483"/>
    <n v="0"/>
    <n v="0"/>
    <n v="0.45684705074041559"/>
    <n v="0.52071339545363282"/>
    <n v="0"/>
    <n v="0"/>
    <n v="1"/>
    <n v="1"/>
    <n v="20075707.496151742"/>
    <n v="7690517.58520706"/>
    <n v="38060636.25244277"/>
  </r>
  <r>
    <x v="3485"/>
    <x v="3485"/>
    <n v="3008424860.902051"/>
    <n v="76605158.530336201"/>
    <n v="-3511191.0378986131"/>
    <n v="0"/>
    <n v="0"/>
    <n v="3484"/>
    <n v="7362000"/>
    <n v="11466000"/>
    <n v="3484"/>
    <n v="0"/>
    <n v="0"/>
    <n v="0.45684691036057651"/>
    <n v="0.52067670988952863"/>
    <n v="0"/>
    <n v="0"/>
    <n v="1"/>
    <n v="1"/>
    <n v="17917709.446996689"/>
    <n v="6238531.4599867994"/>
    <n v="30871442.305881191"/>
  </r>
  <r>
    <x v="3486"/>
    <x v="3486"/>
    <n v="2999623414.8236852"/>
    <n v="76150853.167910635"/>
    <n v="-4076079.1283044401"/>
    <n v="0"/>
    <n v="0"/>
    <n v="3485"/>
    <n v="6941000"/>
    <n v="10607000"/>
    <n v="3485"/>
    <n v="0"/>
    <n v="0"/>
    <n v="0.45684542340947709"/>
    <n v="0.52065112354886356"/>
    <n v="0"/>
    <n v="0"/>
    <n v="1"/>
    <n v="1"/>
    <n v="16074906.031391211"/>
    <n v="5059445.1185508845"/>
    <n v="25034537.163000569"/>
  </r>
  <r>
    <x v="3487"/>
    <x v="3487"/>
    <n v="2856762664.4828"/>
    <n v="75782002.734038502"/>
    <n v="-4635318.3379324703"/>
    <n v="0"/>
    <n v="0"/>
    <n v="3486"/>
    <n v="6688000"/>
    <n v="10043000"/>
    <n v="3486"/>
    <n v="0"/>
    <n v="0"/>
    <n v="0.45684104729121"/>
    <n v="0.52063330200439106"/>
    <n v="0"/>
    <n v="0"/>
    <n v="1"/>
    <n v="1"/>
    <n v="14493304.027392009"/>
    <n v="4101799.084146454"/>
    <n v="20292768.03487226"/>
  </r>
  <r>
    <x v="3488"/>
    <x v="3488"/>
    <n v="2833586478.4118109"/>
    <n v="75482357.021555945"/>
    <n v="-5188965.1555892201"/>
    <n v="0"/>
    <n v="0"/>
    <n v="3487"/>
    <n v="5830000"/>
    <n v="9160000"/>
    <n v="3487"/>
    <n v="0"/>
    <n v="0"/>
    <n v="0.45683227341286992"/>
    <n v="0.52062229361304158"/>
    <n v="0"/>
    <n v="0"/>
    <n v="1"/>
    <n v="1"/>
    <n v="13128191.535272481"/>
    <n v="3323263.4139055279"/>
    <n v="16436106.036542989"/>
  </r>
  <r>
    <x v="3489"/>
    <x v="3489"/>
    <n v="2970775826.9003019"/>
    <n v="75238643.715178683"/>
    <n v="-5737075.5051931525"/>
    <n v="0"/>
    <n v="0"/>
    <n v="3488"/>
    <n v="5257000"/>
    <n v="8263000"/>
    <n v="3488"/>
    <n v="0"/>
    <n v="0"/>
    <n v="0.45682688957483703"/>
    <n v="0.52061508131791134"/>
    <n v="0"/>
    <n v="0"/>
    <n v="1"/>
    <n v="1"/>
    <n v="11943487.060676729"/>
    <n v="2689995.8751382311"/>
    <n v="13298894.70017335"/>
  </r>
  <r>
    <x v="3490"/>
    <x v="3490"/>
    <n v="3121374540.0350161"/>
    <n v="75040394.517317399"/>
    <n v="-6279704.7514235564"/>
    <n v="0"/>
    <n v="0"/>
    <n v="3489"/>
    <n v="5327000"/>
    <n v="10631000"/>
    <n v="3489"/>
    <n v="0"/>
    <n v="0"/>
    <n v="0.4568235635359138"/>
    <n v="0.52061101108342978"/>
    <n v="0"/>
    <n v="0"/>
    <n v="1"/>
    <n v="1"/>
    <n v="11235089.020887669"/>
    <n v="2500000"/>
    <n v="10769417.44588222"/>
  </r>
  <r>
    <x v="3491"/>
    <x v="3491"/>
    <n v="3110946821.9201698"/>
    <n v="74880549.743438736"/>
    <n v="-6097152.705312944"/>
    <n v="0"/>
    <n v="0"/>
    <n v="3490"/>
    <n v="4994000"/>
    <n v="10691000"/>
    <n v="3490"/>
    <n v="0"/>
    <n v="0"/>
    <n v="0.4568176840106144"/>
    <n v="0.52061139961106462"/>
    <n v="0"/>
    <n v="0"/>
    <n v="1"/>
    <n v="1"/>
    <n v="10747742.62304271"/>
    <n v="2500000"/>
    <n v="9097915.8279013187"/>
  </r>
  <r>
    <x v="3492"/>
    <x v="3492"/>
    <n v="2965944008.959744"/>
    <n v="74840815.375601515"/>
    <n v="-6636181.1796226343"/>
    <n v="0"/>
    <n v="0"/>
    <n v="3491"/>
    <n v="4485000"/>
    <n v="8298000"/>
    <n v="3491"/>
    <n v="0"/>
    <n v="0"/>
    <n v="0.4568162955981101"/>
    <n v="0.52061196133524512"/>
    <n v="0"/>
    <n v="0"/>
    <n v="1"/>
    <n v="1"/>
    <n v="10289591.543267731"/>
    <n v="2500000"/>
    <n v="7154474.6221677521"/>
  </r>
  <r>
    <x v="3493"/>
    <x v="3493"/>
    <n v="2887709193.9514532"/>
    <n v="74840815.375601515"/>
    <n v="-7169819.3693097103"/>
    <n v="0"/>
    <n v="0"/>
    <n v="3492"/>
    <n v="4209000"/>
    <n v="7484000"/>
    <n v="3492"/>
    <n v="0"/>
    <n v="0"/>
    <n v="0.45682146270323359"/>
    <n v="0.52061372590669153"/>
    <n v="0"/>
    <n v="0"/>
    <n v="1"/>
    <n v="1"/>
    <n v="9858886.7861849591"/>
    <n v="2500000"/>
    <n v="5211023.4461190226"/>
  </r>
  <r>
    <x v="3494"/>
    <x v="3494"/>
    <n v="2836081630.9067039"/>
    <n v="74840815.375601515"/>
    <n v="-7698121.1772191916"/>
    <n v="0"/>
    <n v="0"/>
    <n v="3493"/>
    <n v="4188000"/>
    <n v="6890000"/>
    <n v="3493"/>
    <n v="0"/>
    <n v="0"/>
    <n v="0.45683002793103411"/>
    <n v="0.52061647112794918"/>
    <n v="0"/>
    <n v="0"/>
    <n v="1"/>
    <n v="1"/>
    <n v="9453984.1329710018"/>
    <n v="2500000"/>
    <n v="3261662.5522077009"/>
  </r>
  <r>
    <x v="3495"/>
    <x v="3495"/>
    <n v="2905348399.407496"/>
    <n v="74840815.375601515"/>
    <n v="-8221139.9671676643"/>
    <n v="0"/>
    <n v="0"/>
    <n v="3494"/>
    <n v="3939000"/>
    <n v="6852000"/>
    <n v="3494"/>
    <n v="0"/>
    <n v="0"/>
    <n v="0.45683884680740872"/>
    <n v="0.52062035675705387"/>
    <n v="0"/>
    <n v="0"/>
    <n v="1"/>
    <n v="1"/>
    <n v="9073337.8645384535"/>
    <n v="2500000"/>
    <n v="1329045.927414662"/>
  </r>
  <r>
    <x v="3496"/>
    <x v="3496"/>
    <n v="3122660222.3795881"/>
    <n v="74840815.375601515"/>
    <n v="-8738928.5693335552"/>
    <n v="0"/>
    <n v="0"/>
    <n v="3495"/>
    <n v="3527000"/>
    <n v="5875000"/>
    <n v="3495"/>
    <n v="0"/>
    <n v="0"/>
    <n v="0.45685062915136088"/>
    <n v="0.52062537128802711"/>
    <n v="0"/>
    <n v="0"/>
    <n v="1"/>
    <n v="1"/>
    <n v="8715494.8607410491"/>
    <n v="2500000"/>
    <n v="-584244.53156241961"/>
  </r>
  <r>
    <x v="3497"/>
    <x v="3497"/>
    <n v="3569063590.416923"/>
    <n v="74840815.375601515"/>
    <n v="-9251539.2855935227"/>
    <n v="0"/>
    <n v="0"/>
    <n v="3496"/>
    <n v="5492000"/>
    <n v="10692000"/>
    <n v="3496"/>
    <n v="0"/>
    <n v="0"/>
    <n v="0.45686711841629468"/>
    <n v="0.52063175114004512"/>
    <n v="0"/>
    <n v="0"/>
    <n v="1"/>
    <n v="1"/>
    <n v="8379089.0530759674"/>
    <n v="2500000"/>
    <n v="-2478402.0863773841"/>
  </r>
  <r>
    <x v="3498"/>
    <x v="3498"/>
    <n v="3355338657.657537"/>
    <n v="74840815.375601515"/>
    <n v="35585541.105194531"/>
    <n v="0"/>
    <n v="0"/>
    <n v="3497"/>
    <n v="5566000"/>
    <n v="12131000"/>
    <n v="3497"/>
    <n v="0"/>
    <n v="0"/>
    <n v="0.45685895519208369"/>
    <n v="0.52062901203257872"/>
    <n v="0"/>
    <n v="0"/>
    <n v="1"/>
    <n v="1"/>
    <n v="26104657.785414562"/>
    <n v="13193806.010617681"/>
    <n v="20466019.43393242"/>
  </r>
  <r>
    <x v="3499"/>
    <x v="3499"/>
    <n v="3208724686.0849271"/>
    <n v="75493305.264185905"/>
    <n v="6203916.726149641"/>
    <n v="0"/>
    <n v="0"/>
    <n v="3498"/>
    <n v="4130000"/>
    <n v="5867000"/>
    <n v="3498"/>
    <n v="0"/>
    <n v="0"/>
    <n v="0.45677278646050629"/>
    <n v="0.52050848987188292"/>
    <n v="0"/>
    <n v="0"/>
    <n v="1"/>
    <n v="1"/>
    <n v="9530384.0865841825"/>
    <n v="2890280.2331564222"/>
    <n v="16980929.361211602"/>
  </r>
  <r>
    <x v="3500"/>
    <x v="3500"/>
    <n v="3061895471.131515"/>
    <n v="75273072.631662413"/>
    <n v="0"/>
    <n v="0"/>
    <n v="0"/>
    <n v="3499"/>
    <n v="3891000"/>
    <n v="5478000"/>
    <n v="3499"/>
    <n v="0"/>
    <n v="0"/>
    <n v="0.45678407121243481"/>
    <n v="0.52051159834824379"/>
    <n v="0"/>
    <n v="0"/>
    <n v="1"/>
    <n v="1"/>
    <n v="8457224.7102125492"/>
    <n v="2814867.117553656"/>
    <n v="13751337.14861838"/>
  </r>
  <r>
    <x v="3501"/>
    <x v="3501"/>
    <n v="2982335904.838006"/>
    <n v="75068985.626702592"/>
    <n v="-600000"/>
    <n v="0"/>
    <n v="0"/>
    <n v="3500"/>
    <n v="4063000"/>
    <n v="5433000"/>
    <n v="3500"/>
    <n v="0"/>
    <n v="0"/>
    <n v="0.45679764043275112"/>
    <n v="0.52051898486860371"/>
    <n v="0"/>
    <n v="0"/>
    <n v="1"/>
    <n v="1"/>
    <n v="7840286.5516267736"/>
    <n v="2500000"/>
    <n v="11128092.687087551"/>
  </r>
  <r>
    <x v="3502"/>
    <x v="3502"/>
    <n v="2956632195.4864011"/>
    <n v="74903215.43957381"/>
    <n v="-1194000.00013411"/>
    <n v="0"/>
    <n v="0"/>
    <n v="3501"/>
    <n v="3863000"/>
    <n v="5242000"/>
    <n v="3501"/>
    <n v="0"/>
    <n v="0"/>
    <n v="0.45680795762518822"/>
    <n v="0.52052844858963843"/>
    <n v="0"/>
    <n v="0"/>
    <n v="1"/>
    <n v="1"/>
    <n v="7556311.5920711178"/>
    <n v="2500000"/>
    <n v="8982108.2530466616"/>
  </r>
  <r>
    <x v="3503"/>
    <x v="3503"/>
    <n v="2984841207.7512159"/>
    <n v="74840815.375601515"/>
    <n v="-1782060.0003996489"/>
    <n v="0"/>
    <n v="0"/>
    <n v="3502"/>
    <n v="3671000"/>
    <n v="4660000"/>
    <n v="3502"/>
    <n v="0"/>
    <n v="0"/>
    <n v="0.45682062563764653"/>
    <n v="0.52053894388669608"/>
    <n v="0"/>
    <n v="0"/>
    <n v="1"/>
    <n v="1"/>
    <n v="7289348.6373333912"/>
    <n v="2500000"/>
    <n v="7020394.009860782"/>
  </r>
  <r>
    <x v="3504"/>
    <x v="3504"/>
    <n v="3026504117.0209389"/>
    <n v="74840815.375601515"/>
    <n v="-2364239.4007939738"/>
    <n v="0"/>
    <n v="0"/>
    <n v="3503"/>
    <n v="3620000"/>
    <n v="4338000"/>
    <n v="3503"/>
    <n v="0"/>
    <n v="0"/>
    <n v="0.456835495876738"/>
    <n v="0.52055092973836392"/>
    <n v="0"/>
    <n v="0"/>
    <n v="1"/>
    <n v="1"/>
    <n v="7038378.5542182652"/>
    <n v="2500000"/>
    <n v="5078550.3918087548"/>
  </r>
  <r>
    <x v="3505"/>
    <x v="3505"/>
    <n v="2973596803.932137"/>
    <n v="74840815.375601515"/>
    <n v="-2940597.0073144832"/>
    <n v="0"/>
    <n v="0"/>
    <n v="3504"/>
    <n v="3791000"/>
    <n v="4119000"/>
    <n v="3504"/>
    <n v="0"/>
    <n v="0"/>
    <n v="0.45685094138077348"/>
    <n v="0.5205641239752159"/>
    <n v="0"/>
    <n v="0"/>
    <n v="1"/>
    <n v="1"/>
    <n v="6802443.2624445688"/>
    <n v="2500000"/>
    <n v="3127764.889025812"/>
  </r>
  <r>
    <x v="3506"/>
    <x v="3506"/>
    <n v="2947634940.0572729"/>
    <n v="74840815.375601515"/>
    <n v="-3511191.0378986131"/>
    <n v="0"/>
    <n v="0"/>
    <n v="3505"/>
    <n v="4009000"/>
    <n v="4274000"/>
    <n v="3505"/>
    <n v="0"/>
    <n v="0"/>
    <n v="0.45686443924506898"/>
    <n v="0.52057838978681104"/>
    <n v="0"/>
    <n v="0"/>
    <n v="1"/>
    <n v="1"/>
    <n v="6580642.0771662267"/>
    <n v="2500000"/>
    <n v="1196487.2408346629"/>
  </r>
  <r>
    <x v="3507"/>
    <x v="3507"/>
    <n v="3178301329.0644388"/>
    <n v="74840815.375601515"/>
    <n v="-4076079.1283044401"/>
    <n v="0"/>
    <n v="0"/>
    <n v="3506"/>
    <n v="3931000"/>
    <n v="4343000"/>
    <n v="3506"/>
    <n v="0"/>
    <n v="0"/>
    <n v="0.45687539360131119"/>
    <n v="0.52059309258681885"/>
    <n v="0"/>
    <n v="0"/>
    <n v="1"/>
    <n v="1"/>
    <n v="6372128.2706007184"/>
    <n v="2500000"/>
    <n v="-715477.63130624755"/>
  </r>
  <r>
    <x v="3508"/>
    <x v="3508"/>
    <n v="3246862514.4672022"/>
    <n v="74840815.375601515"/>
    <n v="-4635318.3379324703"/>
    <n v="0"/>
    <n v="0"/>
    <n v="3507"/>
    <n v="3708000"/>
    <n v="4409000"/>
    <n v="3507"/>
    <n v="0"/>
    <n v="0"/>
    <n v="0.45688726498229421"/>
    <n v="0.52060821985822403"/>
    <n v="0"/>
    <n v="0"/>
    <n v="1"/>
    <n v="1"/>
    <n v="6176105.8396390555"/>
    <n v="2500000"/>
    <n v="-2608322.8551531071"/>
  </r>
  <r>
    <x v="3509"/>
    <x v="3509"/>
    <n v="3058653825.6766858"/>
    <n v="74840815.375601515"/>
    <n v="-5188965.1555892201"/>
    <n v="0"/>
    <n v="0"/>
    <n v="3508"/>
    <n v="3507000"/>
    <n v="4261000"/>
    <n v="3508"/>
    <n v="0"/>
    <n v="0"/>
    <n v="0.4569017106385953"/>
    <n v="0.52062365932177512"/>
    <n v="0"/>
    <n v="0"/>
    <n v="1"/>
    <n v="1"/>
    <n v="5991826.467097614"/>
    <n v="2500000"/>
    <n v="-4482239.6271845819"/>
  </r>
  <r>
    <x v="3510"/>
    <x v="3510"/>
    <n v="2937941990.2351198"/>
    <n v="74840815.375601515"/>
    <n v="-5737075.5051931525"/>
    <n v="0"/>
    <n v="0"/>
    <n v="3509"/>
    <n v="3691000"/>
    <n v="4317000"/>
    <n v="3509"/>
    <n v="0"/>
    <n v="0"/>
    <n v="0.45691841476616019"/>
    <n v="0.52063985325626516"/>
    <n v="0"/>
    <n v="0"/>
    <n v="1"/>
    <n v="1"/>
    <n v="5818586.6650113463"/>
    <n v="2500000"/>
    <n v="-6337417.2319145948"/>
  </r>
  <r>
    <x v="3511"/>
    <x v="3511"/>
    <n v="2803661796.2541609"/>
    <n v="74840815.375601515"/>
    <n v="-6279704.7514235564"/>
    <n v="0"/>
    <n v="0"/>
    <n v="3510"/>
    <n v="3620000"/>
    <n v="4368000"/>
    <n v="3510"/>
    <n v="0"/>
    <n v="0"/>
    <n v="0.45693305186437649"/>
    <n v="0.52065624538109512"/>
    <n v="0"/>
    <n v="0"/>
    <n v="1"/>
    <n v="1"/>
    <n v="5655725.0890629049"/>
    <n v="2500000"/>
    <n v="-8174043.0610119719"/>
  </r>
  <r>
    <x v="3512"/>
    <x v="3512"/>
    <n v="3061349344.557013"/>
    <n v="74840815.375601515"/>
    <n v="-6816907.705312944"/>
    <n v="0"/>
    <n v="0"/>
    <n v="3511"/>
    <n v="3919000"/>
    <n v="5988000"/>
    <n v="3511"/>
    <n v="0"/>
    <n v="0"/>
    <n v="0.45694849096601292"/>
    <n v="0.52067277119501254"/>
    <n v="0"/>
    <n v="0"/>
    <n v="1"/>
    <n v="1"/>
    <n v="5502620.0138954669"/>
    <n v="2500000"/>
    <n v="-9992302.6322288923"/>
  </r>
  <r>
    <x v="3513"/>
    <x v="3513"/>
    <n v="2940535947.7042499"/>
    <n v="74840815.375601515"/>
    <n v="-3749963.6297835121"/>
    <n v="0"/>
    <n v="0"/>
    <n v="3512"/>
    <n v="3669000"/>
    <n v="6377000"/>
    <n v="3512"/>
    <n v="0"/>
    <n v="0"/>
    <n v="0.45696049882821738"/>
    <n v="0.52068356910040792"/>
    <n v="0"/>
    <n v="0"/>
    <n v="1"/>
    <n v="1"/>
    <n v="5553264.8397984104"/>
    <n v="2694577.8801271501"/>
    <n v="-9822567.108140057"/>
  </r>
  <r>
    <x v="3514"/>
    <x v="3514"/>
    <n v="3306408436.976922"/>
    <n v="74840815.375601515"/>
    <n v="-4312463.994323859"/>
    <n v="0"/>
    <n v="0"/>
    <n v="3513"/>
    <n v="3905000"/>
    <n v="6502000"/>
    <n v="3513"/>
    <n v="0"/>
    <n v="0"/>
    <n v="0.45697604056715663"/>
    <n v="0.52069273851150633"/>
    <n v="0"/>
    <n v="0"/>
    <n v="1"/>
    <n v="1"/>
    <n v="5223376.4608151503"/>
    <n v="2500000"/>
    <n v="-11624341.43925417"/>
  </r>
  <r>
    <x v="3515"/>
    <x v="3515"/>
    <n v="3266691790.6482301"/>
    <n v="74840815.375601515"/>
    <n v="13124535.64465547"/>
    <n v="0"/>
    <n v="0"/>
    <n v="3514"/>
    <n v="4018000"/>
    <n v="6166000"/>
    <n v="3514"/>
    <n v="0"/>
    <n v="0"/>
    <n v="0.45698821042164589"/>
    <n v="0.52070090125390056"/>
    <n v="0"/>
    <n v="0"/>
    <n v="1"/>
    <n v="1"/>
    <n v="10803984.700875981"/>
    <n v="5876453.2434956795"/>
    <n v="-3559035.5274598752"/>
  </r>
  <r>
    <x v="3516"/>
    <x v="3516"/>
    <n v="3402742072.8275809"/>
    <n v="74840815.375601515"/>
    <n v="0"/>
    <n v="0"/>
    <n v="0"/>
    <n v="3515"/>
    <n v="3939000"/>
    <n v="5684000"/>
    <n v="3515"/>
    <n v="0"/>
    <n v="0"/>
    <n v="0.45699723932113789"/>
    <n v="0.52069794187452501"/>
    <n v="0"/>
    <n v="0"/>
    <n v="1"/>
    <n v="1"/>
    <n v="5193795.9693598682"/>
    <n v="2500000"/>
    <n v="-5423445.1729807826"/>
  </r>
  <r>
    <x v="3517"/>
    <x v="3517"/>
    <n v="3444140297.7579732"/>
    <n v="74840815.375601515"/>
    <n v="-600000"/>
    <n v="0"/>
    <n v="0"/>
    <n v="3516"/>
    <n v="3329000"/>
    <n v="4518000"/>
    <n v="3516"/>
    <n v="0"/>
    <n v="0"/>
    <n v="0.45700901044260939"/>
    <n v="0.52070985629954469"/>
    <n v="0"/>
    <n v="0"/>
    <n v="1"/>
    <n v="1"/>
    <n v="5068363.546817245"/>
    <n v="2500000"/>
    <n v="-7269210.7224632092"/>
  </r>
  <r>
    <x v="3518"/>
    <x v="3518"/>
    <n v="3296208232.8842368"/>
    <n v="74840815.375601515"/>
    <n v="-1194000.00013411"/>
    <n v="0"/>
    <n v="0"/>
    <n v="3517"/>
    <n v="3393000"/>
    <n v="4223000"/>
    <n v="3517"/>
    <n v="0"/>
    <n v="0"/>
    <n v="0.45702765841742282"/>
    <n v="0.52072653723617246"/>
    <n v="0"/>
    <n v="0"/>
    <n v="1"/>
    <n v="1"/>
    <n v="4950445.3677134048"/>
    <n v="2500000"/>
    <n v="-9096518.6168633718"/>
  </r>
  <r>
    <x v="3519"/>
    <x v="3519"/>
    <n v="3242924227.6744361"/>
    <n v="74840815.375601515"/>
    <n v="-1782060.0003996489"/>
    <n v="0"/>
    <n v="0"/>
    <n v="3518"/>
    <n v="3243000"/>
    <n v="4198000"/>
    <n v="3518"/>
    <n v="0"/>
    <n v="0"/>
    <n v="0.45704560869494798"/>
    <n v="0.52074442059149972"/>
    <n v="0"/>
    <n v="0"/>
    <n v="1"/>
    <n v="1"/>
    <n v="4839591.2784651443"/>
    <n v="2500000"/>
    <n v="-10905553.43272797"/>
  </r>
  <r>
    <x v="3520"/>
    <x v="3520"/>
    <n v="2986764505.3520632"/>
    <n v="74840815.375601515"/>
    <n v="-2364239.4007939738"/>
    <n v="0"/>
    <n v="0"/>
    <n v="3519"/>
    <n v="3314000"/>
    <n v="4119000"/>
    <n v="3519"/>
    <n v="0"/>
    <n v="0"/>
    <n v="0.4570651803570086"/>
    <n v="0.5207624912724943"/>
    <n v="0"/>
    <n v="0"/>
    <n v="1"/>
    <n v="1"/>
    <n v="4735378.0927082663"/>
    <n v="2500000"/>
    <n v="-12696497.900838271"/>
  </r>
  <r>
    <x v="3521"/>
    <x v="3521"/>
    <n v="2825259594.165997"/>
    <n v="74840815.375601515"/>
    <n v="-2940597.0073144832"/>
    <n v="0"/>
    <n v="0"/>
    <n v="3520"/>
    <n v="3439000"/>
    <n v="4006000"/>
    <n v="3520"/>
    <n v="0"/>
    <n v="0"/>
    <n v="0.4570839865822045"/>
    <n v="0.52078094967713784"/>
    <n v="0"/>
    <n v="0"/>
    <n v="1"/>
    <n v="1"/>
    <n v="4637407.9757802803"/>
    <n v="2500000"/>
    <n v="-14469532.924667779"/>
  </r>
  <r>
    <x v="3522"/>
    <x v="3522"/>
    <n v="3028933714.454834"/>
    <n v="74840815.375601515"/>
    <n v="-3511191.0378986131"/>
    <n v="0"/>
    <n v="0"/>
    <n v="3521"/>
    <n v="3676000"/>
    <n v="4109000"/>
    <n v="3521"/>
    <n v="0"/>
    <n v="0"/>
    <n v="0.45710142885077698"/>
    <n v="0.52079993003069402"/>
    <n v="0"/>
    <n v="0"/>
    <n v="1"/>
    <n v="1"/>
    <n v="4545306.9259834243"/>
    <n v="2500000"/>
    <n v="-16224837.598655291"/>
  </r>
  <r>
    <x v="3523"/>
    <x v="3523"/>
    <n v="3286727201.043149"/>
    <n v="74840815.375601515"/>
    <n v="1681960.8716955599"/>
    <n v="0"/>
    <n v="0"/>
    <n v="3522"/>
    <n v="3799000"/>
    <n v="6125000"/>
    <n v="3522"/>
    <n v="0"/>
    <n v="0"/>
    <n v="0.45711622476121327"/>
    <n v="0.52081854945893946"/>
    <n v="0"/>
    <n v="0"/>
    <n v="1"/>
    <n v="1"/>
    <n v="5130047.9566429146"/>
    <n v="3171324.6098126951"/>
    <n v="-14810889.22629527"/>
  </r>
  <r>
    <x v="3524"/>
    <x v="3524"/>
    <n v="3057592531.9214702"/>
    <n v="74840815.375601515"/>
    <n v="7917305"/>
    <n v="0"/>
    <n v="0"/>
    <n v="3523"/>
    <n v="3129000"/>
    <n v="4500000"/>
    <n v="3523"/>
    <n v="0"/>
    <n v="0"/>
    <n v="0.45713165426207358"/>
    <n v="0.5208283881210547"/>
    <n v="0"/>
    <n v="0"/>
    <n v="1"/>
    <n v="1"/>
    <n v="6636418.1233524643"/>
    <n v="3562928.6218382102"/>
    <n v="-12229192.83734281"/>
  </r>
  <r>
    <x v="3525"/>
    <x v="3525"/>
    <n v="3112509969.8584991"/>
    <n v="74840815.375601515"/>
    <n v="0"/>
    <n v="0"/>
    <n v="0"/>
    <n v="3524"/>
    <n v="3089000"/>
    <n v="3883000"/>
    <n v="3524"/>
    <n v="0"/>
    <n v="0"/>
    <n v="0.45715275741007971"/>
    <n v="0.52084251305931517"/>
    <n v="0"/>
    <n v="0"/>
    <n v="1"/>
    <n v="1"/>
    <n v="4458004.3753182776"/>
    <n v="2500000"/>
    <n v="-14006900.911702819"/>
  </r>
  <r>
    <x v="3526"/>
    <x v="3526"/>
    <n v="3221543686.8066959"/>
    <n v="74840815.375601515"/>
    <n v="-600000"/>
    <n v="0"/>
    <n v="0"/>
    <n v="3525"/>
    <n v="3316000"/>
    <n v="3782000"/>
    <n v="3525"/>
    <n v="0"/>
    <n v="0"/>
    <n v="0.45717395252417098"/>
    <n v="0.52086212103751772"/>
    <n v="0"/>
    <n v="0"/>
    <n v="1"/>
    <n v="1"/>
    <n v="4376650.8045251649"/>
    <n v="2500000"/>
    <n v="-15766831.905716579"/>
  </r>
  <r>
    <x v="3527"/>
    <x v="3527"/>
    <n v="3154735568.3760791"/>
    <n v="74840815.375601515"/>
    <n v="-1194000.00013411"/>
    <n v="0"/>
    <n v="0"/>
    <n v="3526"/>
    <n v="3199000"/>
    <n v="3873000"/>
    <n v="3526"/>
    <n v="0"/>
    <n v="0"/>
    <n v="0.45719272917769171"/>
    <n v="0.52088220492877491"/>
    <n v="0"/>
    <n v="0"/>
    <n v="1"/>
    <n v="1"/>
    <n v="4300170.858295477"/>
    <n v="2500000"/>
    <n v="-17509163.590183571"/>
  </r>
  <r>
    <x v="3528"/>
    <x v="3528"/>
    <n v="3155570121.7768712"/>
    <n v="74840815.375601515"/>
    <n v="-1782060.0003996489"/>
    <n v="0"/>
    <n v="0"/>
    <n v="3527"/>
    <n v="3133000"/>
    <n v="3889000"/>
    <n v="3527"/>
    <n v="0"/>
    <n v="0"/>
    <n v="0.45721275930202743"/>
    <n v="0.52090194939413392"/>
    <n v="0"/>
    <n v="0"/>
    <n v="1"/>
    <n v="1"/>
    <n v="4228272.5738283973"/>
    <n v="2500000"/>
    <n v="-19234071.95819534"/>
  </r>
  <r>
    <x v="3529"/>
    <x v="3529"/>
    <n v="3508132113.0906401"/>
    <n v="74840815.375601515"/>
    <n v="-2364239.4007939738"/>
    <n v="0"/>
    <n v="0"/>
    <n v="3528"/>
    <n v="3046000"/>
    <n v="5990000"/>
    <n v="3528"/>
    <n v="0"/>
    <n v="0"/>
    <n v="0.45723348699687433"/>
    <n v="0.52092165634143028"/>
    <n v="0"/>
    <n v="0"/>
    <n v="1"/>
    <n v="1"/>
    <n v="4160681.4788531959"/>
    <n v="2500000"/>
    <n v="-20941731.242912538"/>
  </r>
  <r>
    <x v="3530"/>
    <x v="3530"/>
    <n v="3617213246.8390141"/>
    <n v="74840815.375601515"/>
    <n v="16492787.992685519"/>
    <n v="0"/>
    <n v="0"/>
    <n v="3529"/>
    <n v="3234000"/>
    <n v="8186000"/>
    <n v="3529"/>
    <n v="0"/>
    <n v="0"/>
    <n v="0.45725512494848702"/>
    <n v="0.52093051717676708"/>
    <n v="0"/>
    <n v="0"/>
    <n v="1"/>
    <n v="1"/>
    <n v="10871517.473805949"/>
    <n v="6190720.7027310468"/>
    <n v="-11995326.43516425"/>
  </r>
  <r>
    <x v="3531"/>
    <x v="3531"/>
    <n v="3861587325.4052"/>
    <n v="74840815.375601515"/>
    <n v="37653580.829386286"/>
    <n v="0"/>
    <n v="0"/>
    <n v="3530"/>
    <n v="3549000"/>
    <n v="10591000"/>
    <n v="3530"/>
    <n v="0"/>
    <n v="0"/>
    <n v="0.45726184736132058"/>
    <n v="0.52093052916582971"/>
    <n v="0"/>
    <n v="0"/>
    <n v="1"/>
    <n v="1"/>
    <n v="19496520.746873319"/>
    <n v="9876253.2823972739"/>
    <n v="6710676.8265062245"/>
  </r>
  <r>
    <x v="3532"/>
    <x v="3532"/>
    <n v="3524267591.2050319"/>
    <n v="74840815.375601515"/>
    <n v="44240910.442953117"/>
    <n v="0"/>
    <n v="0"/>
    <n v="3531"/>
    <n v="3632000"/>
    <n v="7543000"/>
    <n v="3531"/>
    <n v="0"/>
    <n v="0"/>
    <n v="0.45721669735857029"/>
    <n v="0.5208822750904053"/>
    <n v="0"/>
    <n v="0"/>
    <n v="1"/>
    <n v="1"/>
    <n v="23361014.741233472"/>
    <n v="11718820.209867479"/>
    <n v="25687423.132314458"/>
  </r>
  <r>
    <x v="3533"/>
    <x v="3533"/>
    <n v="3362820150.7663651"/>
    <n v="75823260.432622865"/>
    <n v="7872408.7195454976"/>
    <n v="0"/>
    <n v="0"/>
    <n v="3532"/>
    <n v="3142000"/>
    <n v="6040000"/>
    <n v="3532"/>
    <n v="0"/>
    <n v="0"/>
    <n v="0.4571309336110162"/>
    <n v="0.52073405594311906"/>
    <n v="0"/>
    <n v="0"/>
    <n v="1"/>
    <n v="1"/>
    <n v="7826612.8780316394"/>
    <n v="3680626.8558775471"/>
    <n v="20823204.612374552"/>
  </r>
  <r>
    <x v="3534"/>
    <x v="3534"/>
    <n v="3526064139.391407"/>
    <n v="75515876.799068868"/>
    <n v="0"/>
    <n v="0"/>
    <n v="0"/>
    <n v="3533"/>
    <n v="3011000"/>
    <n v="4493000"/>
    <n v="3533"/>
    <n v="0"/>
    <n v="0"/>
    <n v="0.4571517581188731"/>
    <n v="0.52074283689992129"/>
    <n v="0"/>
    <n v="0"/>
    <n v="1"/>
    <n v="1"/>
    <n v="6420342.8715855218"/>
    <n v="3445407.8873263579"/>
    <n v="16864896.922346622"/>
  </r>
  <r>
    <x v="3535"/>
    <x v="3535"/>
    <n v="3648738680.097403"/>
    <n v="75265740.215875119"/>
    <n v="-600000"/>
    <n v="0"/>
    <n v="0"/>
    <n v="3534"/>
    <n v="3206000"/>
    <n v="4253000"/>
    <n v="3534"/>
    <n v="0"/>
    <n v="0"/>
    <n v="0.45717387331233561"/>
    <n v="0.52075751622204192"/>
    <n v="0"/>
    <n v="0"/>
    <n v="1"/>
    <n v="1"/>
    <n v="5594037.6332998564"/>
    <n v="2761377.184294444"/>
    <n v="13674617.64273449"/>
  </r>
  <r>
    <x v="3536"/>
    <x v="3536"/>
    <n v="3636142814.4824438"/>
    <n v="75064137.50559406"/>
    <n v="-1194000.00013411"/>
    <n v="0"/>
    <n v="0"/>
    <n v="3535"/>
    <n v="3036000"/>
    <n v="4261000"/>
    <n v="3535"/>
    <n v="0"/>
    <n v="0"/>
    <n v="0.45719429754774882"/>
    <n v="0.5207744677024545"/>
    <n v="0"/>
    <n v="0"/>
    <n v="1"/>
    <n v="1"/>
    <n v="5198909.1127090361"/>
    <n v="2500000"/>
    <n v="11061728.388171211"/>
  </r>
  <r>
    <x v="3537"/>
    <x v="3537"/>
    <n v="3812963080.7898178"/>
    <n v="74899021.693084925"/>
    <n v="-1782060.0003996489"/>
    <n v="0"/>
    <n v="0"/>
    <n v="3536"/>
    <n v="4800000"/>
    <n v="6265000"/>
    <n v="3536"/>
    <n v="0"/>
    <n v="0"/>
    <n v="0.45721603551832779"/>
    <n v="0.52079194735830914"/>
    <n v="0"/>
    <n v="0"/>
    <n v="1"/>
    <n v="1"/>
    <n v="5073170.3785837758"/>
    <n v="2500000"/>
    <n v="8971848.8168249819"/>
  </r>
  <r>
    <x v="3538"/>
    <x v="3538"/>
    <n v="3868041461.2530599"/>
    <n v="74840815.375601515"/>
    <n v="17788900.59920603"/>
    <n v="0"/>
    <n v="0"/>
    <n v="3537"/>
    <n v="8363000"/>
    <n v="15093000"/>
    <n v="3537"/>
    <n v="0"/>
    <n v="0"/>
    <n v="0.45721718114288817"/>
    <n v="0.52080103114914966"/>
    <n v="0"/>
    <n v="0"/>
    <n v="1"/>
    <n v="1"/>
    <n v="13165636.358002581"/>
    <n v="7337528.6898959754"/>
    <n v="18096463.088386629"/>
  </r>
  <r>
    <x v="3539"/>
    <x v="3539"/>
    <n v="3869020559.9575129"/>
    <n v="75343566.341804221"/>
    <n v="38745694.186435983"/>
    <n v="0"/>
    <n v="0"/>
    <n v="3538"/>
    <n v="17340000"/>
    <n v="21219000"/>
    <n v="3538"/>
    <n v="0"/>
    <n v="0"/>
    <n v="0.45721557073233271"/>
    <n v="0.52080143862945449"/>
    <n v="0"/>
    <n v="0"/>
    <n v="1"/>
    <n v="1"/>
    <n v="24378580.130255438"/>
    <n v="13686503.99791939"/>
    <n v="35582956.21450118"/>
  </r>
  <r>
    <x v="3540"/>
    <x v="3540"/>
    <n v="3870015726.240119"/>
    <n v="76448586.968075037"/>
    <n v="12869516.82750383"/>
    <n v="0"/>
    <n v="0"/>
    <n v="3539"/>
    <n v="7289000"/>
    <n v="11416000"/>
    <n v="3539"/>
    <n v="0"/>
    <n v="0"/>
    <n v="0.45726708819483042"/>
    <n v="0.52082000482007151"/>
    <n v="0"/>
    <n v="0"/>
    <n v="1"/>
    <n v="1"/>
    <n v="12596322.792340569"/>
    <n v="7164551.8267339151"/>
    <n v="32453638.68992186"/>
  </r>
  <r>
    <x v="3541"/>
    <x v="3541"/>
    <n v="3871027477.0544472"/>
    <n v="76250836.602357239"/>
    <n v="0"/>
    <n v="0"/>
    <n v="0"/>
    <n v="3540"/>
    <n v="5040000"/>
    <n v="7266000"/>
    <n v="3540"/>
    <n v="0"/>
    <n v="0"/>
    <n v="0.45726766785450018"/>
    <n v="0.5208192728019132"/>
    <n v="0"/>
    <n v="0"/>
    <n v="1"/>
    <n v="1"/>
    <n v="8480240.5571945701"/>
    <n v="5263086.7538256347"/>
    <n v="26347260.080406431"/>
  </r>
  <r>
    <x v="3542"/>
    <x v="3542"/>
    <n v="3872056301.0165958"/>
    <n v="75864957.383083925"/>
    <n v="-600000"/>
    <n v="0"/>
    <n v="0"/>
    <n v="3541"/>
    <n v="4480000"/>
    <n v="5913000"/>
    <n v="3541"/>
    <n v="0"/>
    <n v="0"/>
    <n v="0.4572757511704667"/>
    <n v="0.52082518448516635"/>
    <n v="0"/>
    <n v="0"/>
    <n v="1"/>
    <n v="1"/>
    <n v="7383526.1561222319"/>
    <n v="4323157.4199361168"/>
    <n v="21375371.837633152"/>
  </r>
  <r>
    <x v="3543"/>
    <x v="3543"/>
    <n v="3818986456.3274789"/>
    <n v="75550769.797262445"/>
    <n v="-474245.00013411051"/>
    <n v="0"/>
    <n v="0"/>
    <n v="3542"/>
    <n v="4422000"/>
    <n v="6180000"/>
    <n v="3542"/>
    <n v="0"/>
    <n v="0"/>
    <n v="0.4572871006692748"/>
    <n v="0.52083505331871471"/>
    <n v="0"/>
    <n v="0"/>
    <n v="1"/>
    <n v="1"/>
    <n v="6626946.2735260297"/>
    <n v="3713970.127374514"/>
    <n v="17753990.57433477"/>
  </r>
  <r>
    <x v="3544"/>
    <x v="3544"/>
    <n v="3765934288.6667328"/>
    <n v="75321924.541517064"/>
    <n v="-1069502.5502387709"/>
    <n v="0"/>
    <n v="0"/>
    <n v="3543"/>
    <n v="4227000"/>
    <n v="6033000"/>
    <n v="3543"/>
    <n v="0"/>
    <n v="0"/>
    <n v="0.4572980634968673"/>
    <n v="0.52084518129937718"/>
    <n v="0"/>
    <n v="0"/>
    <n v="1"/>
    <n v="1"/>
    <n v="5674681.9498814838"/>
    <n v="2900268.5889968541"/>
    <n v="14407169.914742099"/>
  </r>
  <r>
    <x v="3545"/>
    <x v="3545"/>
    <n v="3563462869.9864502"/>
    <n v="75110429.541655943"/>
    <n v="-219297.52497543601"/>
    <n v="0"/>
    <n v="0"/>
    <n v="3544"/>
    <n v="3964000"/>
    <n v="6428000"/>
    <n v="3544"/>
    <n v="0"/>
    <n v="0"/>
    <n v="0.45730831126579119"/>
    <n v="0.52085587076980233"/>
    <n v="0"/>
    <n v="0"/>
    <n v="1"/>
    <n v="1"/>
    <n v="5423329.765107709"/>
    <n v="2779178.3492530859"/>
    <n v="12484331.28461886"/>
  </r>
  <r>
    <x v="3546"/>
    <x v="3546"/>
    <n v="3631114761.9589009"/>
    <n v="74988919.966697007"/>
    <n v="4940935.450225302"/>
    <n v="0"/>
    <n v="0"/>
    <n v="3545"/>
    <n v="3450000"/>
    <n v="5443000"/>
    <n v="3545"/>
    <n v="0"/>
    <n v="0"/>
    <n v="0.45732093406829638"/>
    <n v="0.52086465400546245"/>
    <n v="0"/>
    <n v="0"/>
    <n v="1"/>
    <n v="1"/>
    <n v="6711519.5878662243"/>
    <n v="3686270.7083637388"/>
    <n v="13266740.20313726"/>
  </r>
  <r>
    <x v="3547"/>
    <x v="3547"/>
    <n v="3793470259.7712188"/>
    <n v="75038362.584316537"/>
    <n v="0"/>
    <n v="0"/>
    <n v="0"/>
    <n v="3546"/>
    <n v="3221000"/>
    <n v="4734000"/>
    <n v="3546"/>
    <n v="0"/>
    <n v="0"/>
    <n v="0.45733956617980792"/>
    <n v="0.52087663688334973"/>
    <n v="0"/>
    <n v="0"/>
    <n v="1"/>
    <n v="1"/>
    <n v="4988342.0947727514"/>
    <n v="2500000"/>
    <n v="10749446.78105584"/>
  </r>
  <r>
    <x v="3548"/>
    <x v="3548"/>
    <n v="3698770809.3112659"/>
    <n v="74879287.741023824"/>
    <n v="-600000"/>
    <n v="0"/>
    <n v="0"/>
    <n v="3547"/>
    <n v="3062000"/>
    <n v="4455000"/>
    <n v="3547"/>
    <n v="0"/>
    <n v="0"/>
    <n v="0.45735934289713731"/>
    <n v="0.52089249500259105"/>
    <n v="0"/>
    <n v="0"/>
    <n v="1"/>
    <n v="1"/>
    <n v="4875217.7373842075"/>
    <n v="2500000"/>
    <n v="8718383.4220099598"/>
  </r>
  <r>
    <x v="3549"/>
    <x v="3549"/>
    <n v="3752891697.2073789"/>
    <n v="74840815.375601515"/>
    <n v="-1194000.00013411"/>
    <n v="0"/>
    <n v="0"/>
    <n v="3548"/>
    <n v="2961000"/>
    <n v="4274000"/>
    <n v="3548"/>
    <n v="0"/>
    <n v="0"/>
    <n v="0.45738079520500541"/>
    <n v="0.52090951502251515"/>
    <n v="0"/>
    <n v="0"/>
    <n v="1"/>
    <n v="1"/>
    <n v="4768870.2877763016"/>
    <n v="2500000"/>
    <n v="6789908.0157186352"/>
  </r>
  <r>
    <x v="3550"/>
    <x v="3550"/>
    <n v="3874658198.1340399"/>
    <n v="74840815.375601515"/>
    <n v="-1062305.0003996489"/>
    <n v="0"/>
    <n v="0"/>
    <n v="3549"/>
    <n v="8651000"/>
    <n v="14402000"/>
    <n v="3549"/>
    <n v="0"/>
    <n v="0"/>
    <n v="0.45740329209888148"/>
    <n v="0.52092731544645599"/>
    <n v="0"/>
    <n v="0"/>
    <n v="1"/>
    <n v="1"/>
    <n v="4668893.7637173776"/>
    <n v="2500000"/>
    <n v="5250730.0758006666"/>
  </r>
  <r>
    <x v="3551"/>
    <x v="3551"/>
    <n v="3847602706.2414341"/>
    <n v="74840815.375601515"/>
    <n v="85438673.049366906"/>
    <n v="0"/>
    <n v="0"/>
    <n v="3550"/>
    <n v="10822000"/>
    <n v="18543000"/>
    <n v="3550"/>
    <n v="0"/>
    <n v="0"/>
    <n v="0.45734393008496299"/>
    <n v="0.5208705341284634"/>
    <n v="0"/>
    <n v="0"/>
    <n v="1"/>
    <n v="1"/>
    <n v="46751588.008271039"/>
    <n v="26193989.990578149"/>
    <n v="51018164.370145909"/>
  </r>
  <r>
    <x v="3552"/>
    <x v="3552"/>
    <n v="3820546622.29458"/>
    <n v="77423981.13429004"/>
    <n v="53860180.022801638"/>
    <n v="0"/>
    <n v="0"/>
    <n v="3551"/>
    <n v="8412000"/>
    <n v="13559000"/>
    <n v="3551"/>
    <n v="0"/>
    <n v="0"/>
    <n v="0.45697793238411782"/>
    <n v="0.52039249971777024"/>
    <n v="0"/>
    <n v="0"/>
    <n v="1"/>
    <n v="1"/>
    <n v="31890598.365108009"/>
    <n v="17060409.530876972"/>
    <n v="60364198.185828976"/>
  </r>
  <r>
    <x v="3553"/>
    <x v="3553"/>
    <n v="3874665566.6650572"/>
    <n v="78014583.267357588"/>
    <n v="10543907.0124445"/>
    <n v="0"/>
    <n v="0"/>
    <n v="3552"/>
    <n v="6142000"/>
    <n v="9478000"/>
    <n v="3552"/>
    <n v="0"/>
    <n v="0"/>
    <n v="0.45686019071976419"/>
    <n v="0.52018604936937751"/>
    <n v="0"/>
    <n v="0"/>
    <n v="1"/>
    <n v="1"/>
    <n v="15355226.0161933"/>
    <n v="9476105.8292551078"/>
    <n v="49014068.653013133"/>
  </r>
  <r>
    <x v="3554"/>
    <x v="3554"/>
    <n v="3874667064.9761829"/>
    <n v="77297336.695723593"/>
    <n v="0"/>
    <n v="0"/>
    <n v="0"/>
    <n v="3553"/>
    <n v="5205000"/>
    <n v="7700000"/>
    <n v="3553"/>
    <n v="0"/>
    <n v="0"/>
    <n v="0.45684606086537638"/>
    <n v="0.52016675003395862"/>
    <n v="0"/>
    <n v="0"/>
    <n v="1"/>
    <n v="1"/>
    <n v="12157261.205234099"/>
    <n v="8069738.7254433529"/>
    <n v="39815389.141121931"/>
  </r>
  <r>
    <x v="3555"/>
    <x v="3555"/>
    <n v="3874668162.742332"/>
    <n v="76716046.295082062"/>
    <n v="1559265"/>
    <n v="0"/>
    <n v="0"/>
    <n v="3554"/>
    <n v="5063000"/>
    <n v="7058000"/>
    <n v="3554"/>
    <n v="0"/>
    <n v="0"/>
    <n v="0.45684045151345221"/>
    <n v="0.52016015650418779"/>
    <n v="0"/>
    <n v="0"/>
    <n v="1"/>
    <n v="1"/>
    <n v="11033275.72248598"/>
    <n v="7154679.2315277299"/>
    <n v="33532409.3461545"/>
  </r>
  <r>
    <x v="3556"/>
    <x v="3556"/>
    <n v="3874668900.0182438"/>
    <n v="76319007.15076597"/>
    <n v="0"/>
    <n v="0"/>
    <n v="0"/>
    <n v="3555"/>
    <n v="4451000"/>
    <n v="6326000"/>
    <n v="3555"/>
    <n v="0"/>
    <n v="0"/>
    <n v="0.45684160508539962"/>
    <n v="0.52015784953622912"/>
    <n v="0"/>
    <n v="0"/>
    <n v="1"/>
    <n v="1"/>
    <n v="9174010.1702692527"/>
    <n v="5466018.1176228216"/>
    <n v="27210709.558058601"/>
  </r>
  <r>
    <x v="3557"/>
    <x v="3557"/>
    <n v="3874669312.8531628"/>
    <n v="75919521.181306183"/>
    <n v="-600000"/>
    <n v="0"/>
    <n v="0"/>
    <n v="3556"/>
    <n v="4320000"/>
    <n v="5734000"/>
    <n v="3556"/>
    <n v="0"/>
    <n v="0"/>
    <n v="0.45685155820058859"/>
    <n v="0.52016261149477749"/>
    <n v="0"/>
    <n v="0"/>
    <n v="1"/>
    <n v="1"/>
    <n v="7988108.934493483"/>
    <n v="4466306.4524219958"/>
    <n v="22103634.51113547"/>
  </r>
  <r>
    <x v="3558"/>
    <x v="3558"/>
    <n v="3874669433.6913862"/>
    <n v="75596790.761543795"/>
    <n v="-1194000.00013411"/>
    <n v="0"/>
    <n v="0"/>
    <n v="3557"/>
    <n v="4130000"/>
    <n v="5670000"/>
    <n v="3557"/>
    <n v="0"/>
    <n v="0"/>
    <n v="0.45686393893615729"/>
    <n v="0.52017135563800276"/>
    <n v="0"/>
    <n v="0"/>
    <n v="1"/>
    <n v="1"/>
    <n v="6969047.5445220964"/>
    <n v="3622280.6288956618"/>
    <n v="17923767.559113029"/>
  </r>
  <r>
    <x v="3559"/>
    <x v="3559"/>
    <n v="3874669291.73276"/>
    <n v="75332653.226147711"/>
    <n v="9734019.9996003509"/>
    <n v="0"/>
    <n v="0"/>
    <n v="3558"/>
    <n v="5615000"/>
    <n v="8573000"/>
    <n v="3558"/>
    <n v="0"/>
    <n v="0"/>
    <n v="0.45687721597576741"/>
    <n v="0.52018243158042754"/>
    <n v="0"/>
    <n v="0"/>
    <n v="1"/>
    <n v="1"/>
    <n v="11018112.665486651"/>
    <n v="6261806.2591540674"/>
    <n v="20829908.783838149"/>
  </r>
  <r>
    <x v="3560"/>
    <x v="3560"/>
    <n v="3874668913.2571311"/>
    <n v="75516300.454497993"/>
    <n v="20872895"/>
    <n v="0"/>
    <n v="0"/>
    <n v="3559"/>
    <n v="32925000"/>
    <n v="32036000"/>
    <n v="3559"/>
    <n v="0"/>
    <n v="0"/>
    <n v="0.45688196535577241"/>
    <n v="0.52018236573342069"/>
    <n v="0"/>
    <n v="0"/>
    <n v="1"/>
    <n v="1"/>
    <n v="16525308.566452101"/>
    <n v="9274735.4389694184"/>
    <n v="28349108.45962403"/>
  </r>
  <r>
    <x v="3561"/>
    <x v="3561"/>
    <n v="3874668321.9163408"/>
    <n v="75991459.806053951"/>
    <n v="46796524.780165039"/>
    <n v="0"/>
    <n v="0"/>
    <n v="3560"/>
    <n v="19299000"/>
    <n v="26408000"/>
    <n v="3560"/>
    <n v="0"/>
    <n v="0"/>
    <n v="0.45652729440292061"/>
    <n v="0.52015197497171073"/>
    <n v="0"/>
    <n v="0"/>
    <n v="1"/>
    <n v="1"/>
    <n v="30679049.670177899"/>
    <n v="17448078.857645251"/>
    <n v="47854341.222661272"/>
  </r>
  <r>
    <x v="3562"/>
    <x v="3562"/>
    <n v="3874667538.9970379"/>
    <n v="77224050.261322573"/>
    <n v="8605271.2535765469"/>
    <n v="0"/>
    <n v="0"/>
    <n v="3561"/>
    <n v="9126000"/>
    <n v="13475000"/>
    <n v="3561"/>
    <n v="0"/>
    <n v="0"/>
    <n v="0.45662856483619468"/>
    <n v="0.52020149386273817"/>
    <n v="0"/>
    <n v="0"/>
    <n v="1"/>
    <n v="1"/>
    <n v="12508385.089825161"/>
    <n v="7199422.6770176059"/>
    <n v="38865118.452280238"/>
  </r>
  <r>
    <x v="3563"/>
    <x v="3563"/>
    <n v="3874666583.657187"/>
    <n v="76655996.020613804"/>
    <n v="0"/>
    <n v="0"/>
    <n v="0"/>
    <n v="3562"/>
    <n v="6749000"/>
    <n v="10334000"/>
    <n v="3562"/>
    <n v="0"/>
    <n v="0"/>
    <n v="0.45662357481222371"/>
    <n v="0.52020150074508476"/>
    <n v="0"/>
    <n v="0"/>
    <n v="1"/>
    <n v="1"/>
    <n v="10344766.274492599"/>
    <n v="6418275.0126176616"/>
    <n v="31558672.293207459"/>
  </r>
  <r>
    <x v="3564"/>
    <x v="3564"/>
    <n v="3874665473.1389508"/>
    <n v="76194281.161477461"/>
    <n v="-600000"/>
    <n v="0"/>
    <n v="0"/>
    <n v="3563"/>
    <n v="5951000"/>
    <n v="8695000"/>
    <n v="3563"/>
    <n v="0"/>
    <n v="0"/>
    <n v="0.45662503174462588"/>
    <n v="0.52020239261691659"/>
    <n v="0"/>
    <n v="0"/>
    <n v="1"/>
    <n v="1"/>
    <n v="8897967.3990409654"/>
    <n v="5170755.2759406688"/>
    <n v="25604715.020352218"/>
  </r>
  <r>
    <x v="3565"/>
    <x v="3565"/>
    <n v="3874664222.9602618"/>
    <n v="75818033.87467216"/>
    <n v="6723304.9998658895"/>
    <n v="0"/>
    <n v="0"/>
    <n v="3564"/>
    <n v="9590000"/>
    <n v="11991000"/>
    <n v="3564"/>
    <n v="0"/>
    <n v="0"/>
    <n v="0.45662813066482583"/>
    <n v="0.52020573615558041"/>
    <n v="0"/>
    <n v="0"/>
    <n v="1"/>
    <n v="1"/>
    <n v="10928827.562193841"/>
    <n v="6487309.0907900054"/>
    <n v="25134531.44276705"/>
  </r>
  <r>
    <x v="3566"/>
    <x v="3566"/>
    <n v="3874662847.0872502"/>
    <n v="75788321.65349561"/>
    <n v="11516080"/>
    <n v="0"/>
    <n v="0"/>
    <n v="3565"/>
    <n v="11087000"/>
    <n v="13846000"/>
    <n v="3565"/>
    <n v="0"/>
    <n v="0"/>
    <n v="0.45661481049989211"/>
    <n v="0.5202050430871521"/>
    <n v="0"/>
    <n v="0"/>
    <n v="1"/>
    <n v="1"/>
    <n v="12777369.244708519"/>
    <n v="7330235.3287877943"/>
    <n v="26707672.82202892"/>
  </r>
  <r>
    <x v="3567"/>
    <x v="3567"/>
    <n v="3874661358.0894222"/>
    <n v="75887732.876751587"/>
    <n v="0"/>
    <n v="0"/>
    <n v="0"/>
    <n v="3566"/>
    <n v="8164000"/>
    <n v="13947000"/>
    <n v="3566"/>
    <n v="0"/>
    <n v="0"/>
    <n v="0.45660008620613818"/>
    <n v="0.52020527059851451"/>
    <n v="0"/>
    <n v="0"/>
    <n v="1"/>
    <n v="1"/>
    <n v="7712880.7176806517"/>
    <n v="4219503.0084450366"/>
    <n v="21697413.917633761"/>
  </r>
  <r>
    <x v="3568"/>
    <x v="3568"/>
    <n v="3874659767.2793312"/>
    <n v="75571120.541025713"/>
    <n v="-600000"/>
    <n v="0"/>
    <n v="0"/>
    <n v="3567"/>
    <n v="6800000"/>
    <n v="12199000"/>
    <n v="3567"/>
    <n v="0"/>
    <n v="0"/>
    <n v="0.45657561209411551"/>
    <n v="0.52018237052865102"/>
    <n v="0"/>
    <n v="0"/>
    <n v="1"/>
    <n v="1"/>
    <n v="6889623.0373590067"/>
    <n v="3569578.0600185641"/>
    <n v="17617304.824376289"/>
  </r>
  <r>
    <x v="3569"/>
    <x v="3569"/>
    <n v="3874658084.838264"/>
    <n v="75313286.984979451"/>
    <n v="-1194000.00013411"/>
    <n v="0"/>
    <n v="0"/>
    <n v="3568"/>
    <n v="6021000"/>
    <n v="10814000"/>
    <n v="3568"/>
    <n v="0"/>
    <n v="0"/>
    <n v="0.4565607073568515"/>
    <n v="0.52016501090846101"/>
    <n v="0"/>
    <n v="0"/>
    <n v="1"/>
    <n v="1"/>
    <n v="6043192.1185812373"/>
    <n v="2886096.079879269"/>
    <n v="14282895.891483299"/>
  </r>
  <r>
    <x v="3570"/>
    <x v="3570"/>
    <n v="3874656319.9293752"/>
    <n v="75102576.316997334"/>
    <n v="-1782060.0003996489"/>
    <n v="0"/>
    <n v="0"/>
    <n v="3569"/>
    <n v="5731000"/>
    <n v="9872000"/>
    <n v="3569"/>
    <n v="0"/>
    <n v="0"/>
    <n v="0.45654904861423978"/>
    <n v="0.52015145777831284"/>
    <n v="0"/>
    <n v="0"/>
    <n v="1"/>
    <n v="1"/>
    <n v="5503908.8344556103"/>
    <n v="2500000"/>
    <n v="11574061.742190661"/>
  </r>
  <r>
    <x v="3571"/>
    <x v="3571"/>
    <n v="3874654480.7994962"/>
    <n v="74931397.477047727"/>
    <n v="-2364239.4007939738"/>
    <n v="0"/>
    <n v="0"/>
    <n v="3570"/>
    <n v="5609000"/>
    <n v="9578000"/>
    <n v="3570"/>
    <n v="0"/>
    <n v="0"/>
    <n v="0.45653754510334937"/>
    <n v="0.52014113416583863"/>
    <n v="0"/>
    <n v="0"/>
    <n v="1"/>
    <n v="1"/>
    <n v="5359898.5712351846"/>
    <n v="2500000"/>
    <n v="9397761.8956771754"/>
  </r>
  <r>
    <x v="3572"/>
    <x v="3572"/>
    <n v="3874652574.8707709"/>
    <n v="74840815.375601515"/>
    <n v="-1501087.0073144829"/>
    <n v="0"/>
    <n v="0"/>
    <n v="3571"/>
    <n v="4912000"/>
    <n v="8908000"/>
    <n v="3571"/>
    <n v="0"/>
    <n v="0"/>
    <n v="0.45652777151624391"/>
    <n v="0.52013201169525436"/>
    <n v="0"/>
    <n v="0"/>
    <n v="1"/>
    <n v="1"/>
    <n v="5224515.4887196021"/>
    <n v="2500000"/>
    <n v="8277732.8472704077"/>
  </r>
  <r>
    <x v="3573"/>
    <x v="3573"/>
    <n v="3874650608.8231258"/>
    <n v="74840815.375601515"/>
    <n v="-2086076.137576858"/>
    <n v="0"/>
    <n v="0"/>
    <n v="3572"/>
    <n v="4901000"/>
    <n v="8636000"/>
    <n v="3572"/>
    <n v="0"/>
    <n v="0"/>
    <n v="0.45652747015283313"/>
    <n v="0.52012661164348106"/>
    <n v="0"/>
    <n v="0"/>
    <n v="1"/>
    <n v="1"/>
    <n v="5097242.7609184813"/>
    <n v="2500000"/>
    <n v="6349166.571226418"/>
  </r>
  <r>
    <x v="3574"/>
    <x v="3574"/>
    <n v="3874648588.668489"/>
    <n v="74840815.375601515"/>
    <n v="-2665215.376667364"/>
    <n v="0"/>
    <n v="0"/>
    <n v="3573"/>
    <n v="4601000"/>
    <n v="8276000"/>
    <n v="3573"/>
    <n v="0"/>
    <n v="0"/>
    <n v="0.45652731269017222"/>
    <n v="0.52012238603414207"/>
    <n v="0"/>
    <n v="0"/>
    <n v="1"/>
    <n v="1"/>
    <n v="4977594.523184834"/>
    <n v="2500000"/>
    <n v="4415092.6381001249"/>
  </r>
  <r>
    <x v="3575"/>
    <x v="3575"/>
    <n v="3874646519.8175931"/>
    <n v="74840815.375601515"/>
    <n v="-3238563.2234964119"/>
    <n v="0"/>
    <n v="0"/>
    <n v="3574"/>
    <n v="4776000"/>
    <n v="8092000"/>
    <n v="3574"/>
    <n v="0"/>
    <n v="0"/>
    <n v="0.45653101245719369"/>
    <n v="0.52011994214114554"/>
    <n v="0"/>
    <n v="0"/>
    <n v="1"/>
    <n v="1"/>
    <n v="4865114.0174229294"/>
    <n v="2500000"/>
    <n v="2487505.733606407"/>
  </r>
  <r>
    <x v="3576"/>
    <x v="3576"/>
    <n v="3874644407.1400919"/>
    <n v="74840815.375601515"/>
    <n v="-3806177.591985323"/>
    <n v="0"/>
    <n v="0"/>
    <n v="3575"/>
    <n v="4786000"/>
    <n v="8067000"/>
    <n v="3575"/>
    <n v="0"/>
    <n v="0"/>
    <n v="0.45653247779352402"/>
    <n v="0.52011820859391333"/>
    <n v="0"/>
    <n v="0"/>
    <n v="1"/>
    <n v="1"/>
    <n v="4759371.8484106408"/>
    <n v="2500000"/>
    <n v="562630.6768263441"/>
  </r>
  <r>
    <x v="3577"/>
    <x v="3577"/>
    <n v="3874642255.0186739"/>
    <n v="74840815.375601515"/>
    <n v="-4368115.8169162171"/>
    <n v="0"/>
    <n v="0"/>
    <n v="3576"/>
    <n v="4822000"/>
    <n v="8072000"/>
    <n v="3576"/>
    <n v="0"/>
    <n v="0"/>
    <n v="0.45653381407828197"/>
    <n v="0.52011620908861644"/>
    <n v="0"/>
    <n v="0"/>
    <n v="1"/>
    <n v="1"/>
    <n v="4659964.3445797823"/>
    <n v="2500000"/>
    <n v="-1342995.629816161"/>
  </r>
  <r>
    <x v="3578"/>
    <x v="3578"/>
    <n v="3874640067.3977551"/>
    <n v="74840815.375601515"/>
    <n v="-4924434.6597234048"/>
    <n v="0"/>
    <n v="0"/>
    <n v="3577"/>
    <n v="4874000"/>
    <n v="8128000"/>
    <n v="3577"/>
    <n v="0"/>
    <n v="0"/>
    <n v="0.45653468473635578"/>
    <n v="0.52011376565153777"/>
    <n v="0"/>
    <n v="0"/>
    <n v="1"/>
    <n v="1"/>
    <n v="4566512.0169967003"/>
    <n v="2500000"/>
    <n v="-3229565.6738181831"/>
  </r>
  <r>
    <x v="3579"/>
    <x v="3579"/>
    <n v="3874637847.8273072"/>
    <n v="74840815.375601515"/>
    <n v="-2596170.3142268681"/>
    <n v="0"/>
    <n v="0"/>
    <n v="3578"/>
    <n v="4772000"/>
    <n v="7971000"/>
    <n v="3578"/>
    <n v="0"/>
    <n v="0"/>
    <n v="0.45653487958612837"/>
    <n v="0.52011054884695573"/>
    <n v="0"/>
    <n v="0"/>
    <n v="1"/>
    <n v="1"/>
    <n v="4514320.412841388"/>
    <n v="2535662.3021811321"/>
    <n v="-3521420.017801865"/>
  </r>
  <r>
    <x v="3580"/>
    <x v="3580"/>
    <n v="3874635599.5023022"/>
    <n v="74840815.375601515"/>
    <n v="-1730698.611664888"/>
    <n v="0"/>
    <n v="0"/>
    <n v="3579"/>
    <n v="4741000"/>
    <n v="7876000"/>
    <n v="3579"/>
    <n v="0"/>
    <n v="0"/>
    <n v="0.45653664917809672"/>
    <n v="0.52010815843726266"/>
    <n v="0"/>
    <n v="0"/>
    <n v="1"/>
    <n v="1"/>
    <n v="4396067.2425867924"/>
    <n v="2500000"/>
    <n v="-4598280.8184109451"/>
  </r>
  <r>
    <x v="3581"/>
    <x v="3581"/>
    <n v="3874633325.2982121"/>
    <n v="74840815.375601515"/>
    <n v="-2313391.62593508"/>
    <n v="0"/>
    <n v="0"/>
    <n v="3580"/>
    <n v="4629000"/>
    <n v="7634000"/>
    <n v="3580"/>
    <n v="0"/>
    <n v="0"/>
    <n v="0.45653856462262737"/>
    <n v="0.52010590166630899"/>
    <n v="0"/>
    <n v="0"/>
    <n v="1"/>
    <n v="1"/>
    <n v="4318424.1214829246"/>
    <n v="2500000"/>
    <n v="-6452298.011254631"/>
  </r>
  <r>
    <x v="3582"/>
    <x v="3582"/>
    <n v="3874631027.8029618"/>
    <n v="74840815.375601515"/>
    <n v="-2890257.7101928131"/>
    <n v="0"/>
    <n v="0"/>
    <n v="3581"/>
    <n v="4518000"/>
    <n v="7349000"/>
    <n v="3581"/>
    <n v="0"/>
    <n v="0"/>
    <n v="0.45654190921866439"/>
    <n v="0.52010495034746429"/>
    <n v="0"/>
    <n v="0"/>
    <n v="1"/>
    <n v="1"/>
    <n v="4245432.3441185364"/>
    <n v="2500000"/>
    <n v="-8287775.0325842854"/>
  </r>
  <r>
    <x v="3583"/>
    <x v="3583"/>
    <n v="3874628709.3456831"/>
    <n v="74840815.375601515"/>
    <n v="-3461355.133736908"/>
    <n v="0"/>
    <n v="0"/>
    <n v="3582"/>
    <n v="4495000"/>
    <n v="7868000"/>
    <n v="3582"/>
    <n v="0"/>
    <n v="0"/>
    <n v="0.45654665233800368"/>
    <n v="0.5201056088448992"/>
    <n v="0"/>
    <n v="0"/>
    <n v="1"/>
    <n v="1"/>
    <n v="4176813.2638050951"/>
    <n v="2500000"/>
    <n v="-10104897.2841109"/>
  </r>
  <r>
    <x v="3584"/>
    <x v="3584"/>
    <n v="3874626372.0225902"/>
    <n v="74840815.375601515"/>
    <n v="16126398.41682679"/>
    <n v="0"/>
    <n v="0"/>
    <n v="3583"/>
    <n v="4535000"/>
    <n v="7668000"/>
    <n v="3583"/>
    <n v="0"/>
    <n v="0"/>
    <n v="0.45655168285310382"/>
    <n v="0.52010243898117881"/>
    <n v="0"/>
    <n v="0"/>
    <n v="1"/>
    <n v="1"/>
    <n v="10963770.863122661"/>
    <n v="6349641.6661252864"/>
    <n v="-872898.31352841482"/>
  </r>
  <r>
    <x v="3585"/>
    <x v="3585"/>
    <n v="3874624017.7202759"/>
    <n v="74840815.375601515"/>
    <n v="119408.0518629029"/>
    <n v="0"/>
    <n v="0"/>
    <n v="3584"/>
    <n v="4354000"/>
    <n v="7155000"/>
    <n v="3584"/>
    <n v="0"/>
    <n v="0"/>
    <n v="0.45655754658724351"/>
    <n v="0.52010147954343433"/>
    <n v="0"/>
    <n v="0"/>
    <n v="1"/>
    <n v="1"/>
    <n v="4318549.3112935172"/>
    <n v="2500000"/>
    <n v="-2764169.3305882378"/>
  </r>
  <r>
    <x v="3586"/>
    <x v="3586"/>
    <n v="3874621648.1366739"/>
    <n v="74840815.375601515"/>
    <n v="-541490.05456048774"/>
    <n v="0"/>
    <n v="0"/>
    <n v="3585"/>
    <n v="4400000"/>
    <n v="7238000"/>
    <n v="3585"/>
    <n v="0"/>
    <n v="0"/>
    <n v="0.45656432302712557"/>
    <n v="0.52010366795897178"/>
    <n v="0"/>
    <n v="0"/>
    <n v="1"/>
    <n v="1"/>
    <n v="4247526.2104212968"/>
    <n v="2500000"/>
    <n v="-4636527.637900196"/>
  </r>
  <r>
    <x v="3587"/>
    <x v="3587"/>
    <n v="3874619264.7999201"/>
    <n v="74840815.375601515"/>
    <n v="25494859.845864091"/>
    <n v="0"/>
    <n v="0"/>
    <n v="3586"/>
    <n v="4777000"/>
    <n v="9000000"/>
    <n v="3586"/>
    <n v="0"/>
    <n v="0"/>
    <n v="0.45657053258408042"/>
    <n v="0.52010506439533177"/>
    <n v="0"/>
    <n v="0"/>
    <n v="1"/>
    <n v="1"/>
    <n v="14551587.58737872"/>
    <n v="7778539.7231123745"/>
    <n v="8086450.1374424621"/>
  </r>
  <r>
    <x v="3588"/>
    <x v="3588"/>
    <n v="3874616869.08534"/>
    <n v="74840815.375601515"/>
    <n v="2712850.4859273732"/>
    <n v="0"/>
    <n v="0"/>
    <n v="3587"/>
    <n v="4362000"/>
    <n v="7465000"/>
    <n v="3587"/>
    <n v="0"/>
    <n v="0"/>
    <n v="0.4565659698347535"/>
    <n v="0.52008887059709885"/>
    <n v="0"/>
    <n v="0"/>
    <n v="1"/>
    <n v="1"/>
    <n v="4542003.5971314283"/>
    <n v="2500000"/>
    <n v="6164212.9452330694"/>
  </r>
  <r>
    <x v="3589"/>
    <x v="3589"/>
    <n v="3874614462.230722"/>
    <n v="74840815.375601515"/>
    <n v="0"/>
    <n v="0"/>
    <n v="0"/>
    <n v="3588"/>
    <n v="4349000"/>
    <n v="6902000"/>
    <n v="3588"/>
    <n v="0"/>
    <n v="0"/>
    <n v="0.45657264735281372"/>
    <n v="0.52008987964919406"/>
    <n v="0"/>
    <n v="0"/>
    <n v="1"/>
    <n v="1"/>
    <n v="4494955.2497931141"/>
    <n v="2500000"/>
    <n v="4246082.7159611965"/>
  </r>
  <r>
    <x v="3590"/>
    <x v="3590"/>
    <n v="3874612045.35008"/>
    <n v="74840815.375601515"/>
    <n v="-600000"/>
    <n v="0"/>
    <n v="0"/>
    <n v="3589"/>
    <n v="4226000"/>
    <n v="6761000"/>
    <n v="3589"/>
    <n v="0"/>
    <n v="0"/>
    <n v="0.45657948428038592"/>
    <n v="0.52009420895467828"/>
    <n v="0"/>
    <n v="0"/>
    <n v="1"/>
    <n v="1"/>
    <n v="4411388.0737737641"/>
    <n v="2500000"/>
    <n v="2317307.805384906"/>
  </r>
  <r>
    <x v="3591"/>
    <x v="3591"/>
    <n v="3874609619.4460192"/>
    <n v="74840815.375601515"/>
    <n v="-1194000.00013411"/>
    <n v="0"/>
    <n v="0"/>
    <n v="3590"/>
    <n v="4188000"/>
    <n v="6604000"/>
    <n v="3590"/>
    <n v="0"/>
    <n v="0"/>
    <n v="0.45658781992393682"/>
    <n v="0.52009914306407434"/>
    <n v="0"/>
    <n v="0"/>
    <n v="1"/>
    <n v="1"/>
    <n v="4332827.1321184821"/>
    <n v="2500000"/>
    <n v="394134.7278490155"/>
  </r>
  <r>
    <x v="3592"/>
    <x v="3592"/>
    <n v="3874607185.420887"/>
    <n v="74840815.375601515"/>
    <n v="-1782060.0003996489"/>
    <n v="0"/>
    <n v="0"/>
    <n v="3591"/>
    <n v="4213000"/>
    <n v="6446000"/>
    <n v="3591"/>
    <n v="0"/>
    <n v="0"/>
    <n v="0.45659661387273509"/>
    <n v="0.52010480028409378"/>
    <n v="0"/>
    <n v="0"/>
    <n v="1"/>
    <n v="1"/>
    <n v="4258972.5178099191"/>
    <n v="2500000"/>
    <n v="-1509806.619341379"/>
  </r>
  <r>
    <x v="3593"/>
    <x v="3593"/>
    <n v="3874604744.0867982"/>
    <n v="74840815.375601515"/>
    <n v="-2364239.4007939738"/>
    <n v="0"/>
    <n v="0"/>
    <n v="3592"/>
    <n v="4205000"/>
    <n v="6397000"/>
    <n v="3592"/>
    <n v="0"/>
    <n v="0"/>
    <n v="0.45660510585598868"/>
    <n v="0.52011120626374596"/>
    <n v="0"/>
    <n v="0"/>
    <n v="1"/>
    <n v="1"/>
    <n v="4189542.290272675"/>
    <n v="2500000"/>
    <n v="-3394708.5534854331"/>
  </r>
  <r>
    <x v="3594"/>
    <x v="3594"/>
    <n v="3874602296.1746511"/>
    <n v="74840815.375601515"/>
    <n v="-2940597.0073144832"/>
    <n v="0"/>
    <n v="0"/>
    <n v="3593"/>
    <n v="4080000"/>
    <n v="6494000"/>
    <n v="3593"/>
    <n v="0"/>
    <n v="0"/>
    <n v="0.45661369401562191"/>
    <n v="0.52011772032635517"/>
    <n v="0"/>
    <n v="0"/>
    <n v="1"/>
    <n v="1"/>
    <n v="4124271.3990629059"/>
    <n v="2500000"/>
    <n v="-5260761.4687093552"/>
  </r>
  <r>
    <x v="3595"/>
    <x v="3595"/>
    <n v="3874599842.3422542"/>
    <n v="74840815.375601515"/>
    <n v="-3511191.0378986131"/>
    <n v="0"/>
    <n v="0"/>
    <n v="3594"/>
    <n v="4160000"/>
    <n v="6226000"/>
    <n v="3594"/>
    <n v="0"/>
    <n v="0"/>
    <n v="0.45662377892749728"/>
    <n v="0.52012345422753437"/>
    <n v="0"/>
    <n v="0"/>
    <n v="1"/>
    <n v="1"/>
    <n v="4062910.6720361649"/>
    <n v="2500000"/>
    <n v="-7108153.8551981337"/>
  </r>
  <r>
    <x v="3596"/>
    <x v="3596"/>
    <n v="3874597383.1816392"/>
    <n v="74840815.375601515"/>
    <n v="-4076079.1283044401"/>
    <n v="0"/>
    <n v="0"/>
    <n v="3595"/>
    <n v="4176000"/>
    <n v="6400000"/>
    <n v="3595"/>
    <n v="0"/>
    <n v="0"/>
    <n v="0.45663290775163351"/>
    <n v="0.52013066928753648"/>
    <n v="0"/>
    <n v="0"/>
    <n v="1"/>
    <n v="1"/>
    <n v="4005225.8641307568"/>
    <n v="2500000"/>
    <n v="-8937072.3182349484"/>
  </r>
  <r>
    <x v="3597"/>
    <x v="3597"/>
    <n v="3874594919.2256289"/>
    <n v="74840815.375601515"/>
    <n v="-4635318.3379324703"/>
    <n v="0"/>
    <n v="0"/>
    <n v="3596"/>
    <n v="4076000"/>
    <n v="6397000"/>
    <n v="3596"/>
    <n v="0"/>
    <n v="0"/>
    <n v="0.45664184391354112"/>
    <n v="0.52013664166680118"/>
    <n v="0"/>
    <n v="0"/>
    <n v="1"/>
    <n v="1"/>
    <n v="3950996.7631353661"/>
    <n v="2500000"/>
    <n v="-10747701.59705019"/>
  </r>
  <r>
    <x v="3598"/>
    <x v="3598"/>
    <n v="3874592450.9537649"/>
    <n v="74840815.375601515"/>
    <n v="-5188965.1555892201"/>
    <n v="0"/>
    <n v="0"/>
    <n v="3597"/>
    <n v="4109000"/>
    <n v="6263000"/>
    <n v="3597"/>
    <n v="0"/>
    <n v="0"/>
    <n v="0.45665197487590198"/>
    <n v="0.52014247116272383"/>
    <n v="0"/>
    <n v="0"/>
    <n v="1"/>
    <n v="1"/>
    <n v="3900016.349027188"/>
    <n v="2500000"/>
    <n v="-12540224.58348199"/>
  </r>
  <r>
    <x v="3599"/>
    <x v="3599"/>
    <n v="3874589978.7976389"/>
    <n v="74840815.375601515"/>
    <n v="-5737075.5051931525"/>
    <n v="0"/>
    <n v="0"/>
    <n v="3598"/>
    <n v="4080000"/>
    <n v="6222000"/>
    <n v="3598"/>
    <n v="0"/>
    <n v="0"/>
    <n v="0.45666171248785559"/>
    <n v="0.52014900088757465"/>
    <n v="0"/>
    <n v="0"/>
    <n v="1"/>
    <n v="1"/>
    <n v="3852090.0036713588"/>
    <n v="2500000"/>
    <n v="-14314822.340450119"/>
  </r>
  <r>
    <x v="3600"/>
    <x v="3600"/>
    <n v="3874587503.1456761"/>
    <n v="74840815.375601515"/>
    <n v="1637600.2485764441"/>
    <n v="0"/>
    <n v="0"/>
    <n v="3599"/>
    <n v="4350000"/>
    <n v="8853000"/>
    <n v="3599"/>
    <n v="0"/>
    <n v="0"/>
    <n v="0.45667179488748072"/>
    <n v="0.52015565137273934"/>
    <n v="0"/>
    <n v="0"/>
    <n v="1"/>
    <n v="1"/>
    <n v="4955106.1041444093"/>
    <n v="3648071.3362797322"/>
    <n v="-11738086.620245241"/>
  </r>
  <r>
    <x v="3601"/>
    <x v="3601"/>
    <n v="3874585024.347465"/>
    <n v="74840815.375601515"/>
    <n v="17993875"/>
    <n v="0"/>
    <n v="0"/>
    <n v="3600"/>
    <n v="4109000"/>
    <n v="6818000"/>
    <n v="3600"/>
    <n v="0"/>
    <n v="0"/>
    <n v="0.45668322119646482"/>
    <n v="0.52014935609905089"/>
    <n v="0"/>
    <n v="0"/>
    <n v="1"/>
    <n v="1"/>
    <n v="10466523.1002353"/>
    <n v="5755818.168426862"/>
    <n v="-3671643.2566664498"/>
  </r>
  <r>
    <x v="3602"/>
    <x v="3602"/>
    <n v="3874582542.717629"/>
    <n v="74840815.375601515"/>
    <n v="636024.21388639882"/>
    <n v="0"/>
    <n v="0"/>
    <n v="3601"/>
    <n v="4046000"/>
    <n v="6245000"/>
    <n v="3601"/>
    <n v="0"/>
    <n v="0"/>
    <n v="0.4566927637392808"/>
    <n v="0.52014931317684188"/>
    <n v="0"/>
    <n v="0"/>
    <n v="1"/>
    <n v="1"/>
    <n v="4048132.8145666071"/>
    <n v="2500000"/>
    <n v="-5534926.8249204624"/>
  </r>
  <r>
    <x v="3603"/>
    <x v="3603"/>
    <n v="3874580058.5393338"/>
    <n v="74840815.375601515"/>
    <n v="-288348.13505350199"/>
    <n v="0"/>
    <n v="0"/>
    <n v="3602"/>
    <n v="4601000"/>
    <n v="7060000"/>
    <n v="3602"/>
    <n v="0"/>
    <n v="0"/>
    <n v="0.4567032478287395"/>
    <n v="0.52015637059071718"/>
    <n v="0"/>
    <n v="0"/>
    <n v="1"/>
    <n v="1"/>
    <n v="4001859.3560673501"/>
    <n v="2500000"/>
    <n v="-7379577.5579084093"/>
  </r>
  <r>
    <x v="3604"/>
    <x v="3604"/>
    <n v="3874577572.0674291"/>
    <n v="74840815.375601515"/>
    <n v="17828165.346232578"/>
    <n v="0"/>
    <n v="0"/>
    <n v="3603"/>
    <n v="4773000"/>
    <n v="8310000"/>
    <n v="3603"/>
    <n v="0"/>
    <n v="0"/>
    <n v="0.45670694180360438"/>
    <n v="0.52015803156427998"/>
    <n v="0"/>
    <n v="0"/>
    <n v="1"/>
    <n v="1"/>
    <n v="10860391.8866267"/>
    <n v="6030646.7603976401"/>
    <n v="1037243.216021209"/>
  </r>
  <r>
    <x v="3605"/>
    <x v="3605"/>
    <n v="3874575083.5312738"/>
    <n v="74840815.375601515"/>
    <n v="596284.73319314048"/>
    <n v="0"/>
    <n v="0"/>
    <n v="3604"/>
    <n v="4192000"/>
    <n v="6730000"/>
    <n v="3604"/>
    <n v="0"/>
    <n v="0"/>
    <n v="0.45671407674910752"/>
    <n v="0.52015820620545017"/>
    <n v="0"/>
    <n v="0"/>
    <n v="1"/>
    <n v="1"/>
    <n v="4192093.2087968001"/>
    <n v="2500000"/>
    <n v="-873129.21590716112"/>
  </r>
  <r>
    <x v="3606"/>
    <x v="3606"/>
    <n v="3874572593.1372962"/>
    <n v="74840815.375601515"/>
    <n v="-307820.48060208122"/>
    <n v="0"/>
    <n v="0"/>
    <n v="3605"/>
    <n v="4105000"/>
    <n v="6433000"/>
    <n v="3605"/>
    <n v="0"/>
    <n v="0"/>
    <n v="0.45672281649358981"/>
    <n v="0.52016266882796236"/>
    <n v="0"/>
    <n v="0"/>
    <n v="1"/>
    <n v="1"/>
    <n v="4136537.8776788488"/>
    <n v="2500000"/>
    <n v="-2764397.923943249"/>
  </r>
  <r>
    <x v="3607"/>
    <x v="3607"/>
    <n v="3874570101.071279"/>
    <n v="74840815.375601515"/>
    <n v="-904742.27586486365"/>
    <n v="0"/>
    <n v="0"/>
    <n v="3606"/>
    <n v="4101000"/>
    <n v="6270000"/>
    <n v="3606"/>
    <n v="0"/>
    <n v="0"/>
    <n v="0.45673259817188949"/>
    <n v="0.52016881327297848"/>
    <n v="0"/>
    <n v="0"/>
    <n v="1"/>
    <n v="1"/>
    <n v="4074442.3063065358"/>
    <n v="2500000"/>
    <n v="-4636753.9453217071"/>
  </r>
  <r>
    <x v="3608"/>
    <x v="3608"/>
    <n v="3874567607.5004282"/>
    <n v="74840815.375601515"/>
    <n v="2822835.1466915589"/>
    <n v="0"/>
    <n v="0"/>
    <n v="3607"/>
    <n v="4209000"/>
    <n v="6417000"/>
    <n v="3607"/>
    <n v="0"/>
    <n v="0"/>
    <n v="0.4567424270136683"/>
    <n v="0.52017578736874204"/>
    <n v="0"/>
    <n v="0"/>
    <n v="1"/>
    <n v="1"/>
    <n v="4400122.2656137981"/>
    <n v="2853576.5525524602"/>
    <n v="-4126611.406904886"/>
  </r>
  <r>
    <x v="3609"/>
    <x v="3609"/>
    <n v="3874565112.5752258"/>
    <n v="74840815.375601515"/>
    <n v="0"/>
    <n v="0"/>
    <n v="0"/>
    <n v="3608"/>
    <n v="4059000"/>
    <n v="6351000"/>
    <n v="3608"/>
    <n v="0"/>
    <n v="0"/>
    <n v="0.45675266346430482"/>
    <n v="0.52018272712525437"/>
    <n v="0"/>
    <n v="0"/>
    <n v="1"/>
    <n v="1"/>
    <n v="4007905.4198591481"/>
    <n v="2500000"/>
    <n v="-5985345.2937582061"/>
  </r>
  <r>
    <x v="3610"/>
    <x v="3610"/>
    <n v="3874562616.4311099"/>
    <n v="74840815.375601515"/>
    <n v="2279020"/>
    <n v="0"/>
    <n v="0"/>
    <n v="3609"/>
    <n v="4117000"/>
    <n v="6336000"/>
    <n v="3609"/>
    <n v="0"/>
    <n v="0"/>
    <n v="0.45676299032921069"/>
    <n v="0.52018901273720686"/>
    <n v="0"/>
    <n v="0"/>
    <n v="1"/>
    <n v="1"/>
    <n v="3993455.083740517"/>
    <n v="2539939.2882378092"/>
    <n v="-6249641.8421584535"/>
  </r>
  <r>
    <x v="3611"/>
    <x v="3611"/>
    <n v="3874560119.1899719"/>
    <n v="74840815.375601515"/>
    <n v="3598775"/>
    <n v="0"/>
    <n v="0"/>
    <n v="3610"/>
    <n v="4121000"/>
    <n v="5824000"/>
    <n v="3610"/>
    <n v="0"/>
    <n v="0"/>
    <n v="0.45677282738224612"/>
    <n v="0.52019535043722143"/>
    <n v="0"/>
    <n v="0"/>
    <n v="1"/>
    <n v="1"/>
    <n v="4295606.7004782828"/>
    <n v="2651720.0862499648"/>
    <n v="-6117332.9251337722"/>
  </r>
  <r>
    <x v="3612"/>
    <x v="3612"/>
    <n v="3874557620.9615149"/>
    <n v="74840815.375601515"/>
    <n v="-4.6566128730773926E-10"/>
    <n v="0"/>
    <n v="0"/>
    <n v="3611"/>
    <n v="4034000"/>
    <n v="5341000"/>
    <n v="3611"/>
    <n v="0"/>
    <n v="0"/>
    <n v="0.45678315256633251"/>
    <n v="0.52020544010287162"/>
    <n v="0"/>
    <n v="0"/>
    <n v="1"/>
    <n v="1"/>
    <n v="3949332.9207650628"/>
    <n v="2500000"/>
    <n v="-7956159.5972497649"/>
  </r>
  <r>
    <x v="3613"/>
    <x v="3613"/>
    <n v="3874555121.8444719"/>
    <n v="74840815.375601515"/>
    <n v="839509.99999999953"/>
    <n v="0"/>
    <n v="0"/>
    <n v="3612"/>
    <n v="4350000"/>
    <n v="5419000"/>
    <n v="3612"/>
    <n v="0"/>
    <n v="0"/>
    <n v="0.45679377364872548"/>
    <n v="0.52021762636299973"/>
    <n v="0"/>
    <n v="0"/>
    <n v="1"/>
    <n v="1"/>
    <n v="3898452.1819749628"/>
    <n v="2500000"/>
    <n v="-8988673.0030556079"/>
  </r>
  <r>
    <x v="3614"/>
    <x v="3614"/>
    <n v="3874552621.9277"/>
    <n v="74840815.375601515"/>
    <n v="2690379.9001876451"/>
    <n v="0"/>
    <n v="0"/>
    <n v="3613"/>
    <n v="4159000"/>
    <n v="5705000"/>
    <n v="3613"/>
    <n v="0"/>
    <n v="0"/>
    <n v="0.45680058934343071"/>
    <n v="0.52022927261798069"/>
    <n v="0"/>
    <n v="0"/>
    <n v="1"/>
    <n v="1"/>
    <n v="3879559.2773162462"/>
    <n v="2514150.8227465972"/>
    <n v="-9222936.2750341762"/>
  </r>
  <r>
    <x v="3615"/>
    <x v="3615"/>
    <n v="3874550121.2911749"/>
    <n v="74840815.375601515"/>
    <n v="0"/>
    <n v="0"/>
    <n v="0"/>
    <n v="3614"/>
    <n v="3989000"/>
    <n v="5325000"/>
    <n v="3614"/>
    <n v="0"/>
    <n v="0"/>
    <n v="0.45680979503184521"/>
    <n v="0.52023919069443436"/>
    <n v="0"/>
    <n v="0"/>
    <n v="1"/>
    <n v="1"/>
    <n v="3863238.9476733152"/>
    <n v="2500000"/>
    <n v="-11030706.91434532"/>
  </r>
  <r>
    <x v="3616"/>
    <x v="3616"/>
    <n v="3874547620.0068698"/>
    <n v="74840815.375601515"/>
    <n v="-600000"/>
    <n v="0"/>
    <n v="0"/>
    <n v="3615"/>
    <n v="3964000"/>
    <n v="5089000"/>
    <n v="3615"/>
    <n v="0"/>
    <n v="0"/>
    <n v="0.45682094475842677"/>
    <n v="0.52025131559834259"/>
    <n v="0"/>
    <n v="0"/>
    <n v="1"/>
    <n v="1"/>
    <n v="3817515.8153402191"/>
    <n v="2500000"/>
    <n v="-12820399.84766742"/>
  </r>
  <r>
    <x v="3617"/>
    <x v="3617"/>
    <n v="3874545118.1395659"/>
    <n v="74840815.375601515"/>
    <n v="-1194000.00013411"/>
    <n v="0"/>
    <n v="0"/>
    <n v="3616"/>
    <n v="3992000"/>
    <n v="5083000"/>
    <n v="3616"/>
    <n v="0"/>
    <n v="0"/>
    <n v="0.45683238713169388"/>
    <n v="0.52026471665993146"/>
    <n v="0"/>
    <n v="0"/>
    <n v="1"/>
    <n v="1"/>
    <n v="3774531.805318323"/>
    <n v="2500000"/>
    <n v="-14592195.85205633"/>
  </r>
  <r>
    <x v="3618"/>
    <x v="3618"/>
    <n v="3874542615.7475619"/>
    <n v="74840815.375601515"/>
    <n v="-1782060.0003996489"/>
    <n v="0"/>
    <n v="0"/>
    <n v="3617"/>
    <n v="4080000"/>
    <n v="5135000"/>
    <n v="3617"/>
    <n v="0"/>
    <n v="0"/>
    <n v="0.45684350039670218"/>
    <n v="0.52027808293767341"/>
    <n v="0"/>
    <n v="0"/>
    <n v="1"/>
    <n v="1"/>
    <n v="3734122.8258087328"/>
    <n v="2500000"/>
    <n v="-16346273.896797379"/>
  </r>
  <r>
    <x v="3619"/>
    <x v="3619"/>
    <n v="3874540112.8833289"/>
    <n v="74840815.375601515"/>
    <n v="514780.59920602571"/>
    <n v="0"/>
    <n v="0"/>
    <n v="3618"/>
    <n v="4109000"/>
    <n v="5212000"/>
    <n v="3618"/>
    <n v="0"/>
    <n v="0"/>
    <n v="0.45685357339556948"/>
    <n v="0.52029108052603545"/>
    <n v="0"/>
    <n v="0"/>
    <n v="1"/>
    <n v="1"/>
    <n v="3731796.09188563"/>
    <n v="2535661.476673692"/>
    <n v="-16506961.161483079"/>
  </r>
  <r>
    <x v="3620"/>
    <x v="3620"/>
    <n v="3874537609.59409"/>
    <n v="74840815.375601515"/>
    <n v="1094904.301891003"/>
    <n v="0"/>
    <n v="0"/>
    <n v="3619"/>
    <n v="3988000"/>
    <n v="5128000"/>
    <n v="3619"/>
    <n v="0"/>
    <n v="0"/>
    <n v="0.45686347915488867"/>
    <n v="0.52030362306179812"/>
    <n v="0"/>
    <n v="0"/>
    <n v="1"/>
    <n v="1"/>
    <n v="3668941.6555050709"/>
    <n v="2500000"/>
    <n v="-17453966.553557839"/>
  </r>
  <r>
    <x v="3621"/>
    <x v="3621"/>
    <n v="3874535105.9223452"/>
    <n v="74840815.375601515"/>
    <n v="-63496.891828678323"/>
    <n v="0"/>
    <n v="0"/>
    <n v="3620"/>
    <n v="3988000"/>
    <n v="5065000"/>
    <n v="3620"/>
    <n v="0"/>
    <n v="0"/>
    <n v="0.45687463770603198"/>
    <n v="0.52031654540694772"/>
    <n v="0"/>
    <n v="0"/>
    <n v="1"/>
    <n v="1"/>
    <n v="3652978.6523079071"/>
    <n v="2500000"/>
    <n v="-19179426.891923528"/>
  </r>
  <r>
    <x v="3622"/>
    <x v="3622"/>
    <n v="3874532601.9063449"/>
    <n v="74840815.375601515"/>
    <n v="-662861.92292458424"/>
    <n v="0"/>
    <n v="0"/>
    <n v="3621"/>
    <n v="3988000"/>
    <n v="5075000"/>
    <n v="3621"/>
    <n v="0"/>
    <n v="0"/>
    <n v="0.45688579565574572"/>
    <n v="0.52032980953012342"/>
    <n v="0"/>
    <n v="0"/>
    <n v="1"/>
    <n v="1"/>
    <n v="3619851.5219722129"/>
    <n v="2500000"/>
    <n v="-20887632.627291229"/>
  </r>
  <r>
    <x v="3623"/>
    <x v="3623"/>
    <n v="3874530097.5805168"/>
    <n v="74840815.375601515"/>
    <n v="-1256233.3038435001"/>
    <n v="0"/>
    <n v="0"/>
    <n v="3622"/>
    <n v="3948000"/>
    <n v="5084000"/>
    <n v="3622"/>
    <n v="0"/>
    <n v="0"/>
    <n v="0.4568969530040784"/>
    <n v="0.52034295541990216"/>
    <n v="0"/>
    <n v="0"/>
    <n v="1"/>
    <n v="1"/>
    <n v="3588708.9289413458"/>
    <n v="2500000"/>
    <n v="-22578756.30568707"/>
  </r>
  <r>
    <x v="3624"/>
    <x v="3624"/>
    <n v="3874527592.975842"/>
    <n v="74840815.375601515"/>
    <n v="315594.02891414543"/>
    <n v="0"/>
    <n v="0"/>
    <n v="3623"/>
    <n v="5230000"/>
    <n v="9044000"/>
    <n v="3623"/>
    <n v="0"/>
    <n v="0"/>
    <n v="0.45690857833169729"/>
    <n v="0.52035599048298986"/>
    <n v="0"/>
    <n v="0"/>
    <n v="1"/>
    <n v="1"/>
    <n v="3559431.9861196131"/>
    <n v="2500000"/>
    <n v="-23071081.24767695"/>
  </r>
  <r>
    <x v="3625"/>
    <x v="3625"/>
    <n v="3874525088.1202068"/>
    <n v="74840815.375601515"/>
    <n v="58576430.860403828"/>
    <n v="0"/>
    <n v="0"/>
    <n v="3624"/>
    <n v="4982000"/>
    <n v="8135000"/>
    <n v="3624"/>
    <n v="0"/>
    <n v="0"/>
    <n v="0.4569040423915196"/>
    <n v="0.52034018396976123"/>
    <n v="0"/>
    <n v="0"/>
    <n v="1"/>
    <n v="1"/>
    <n v="28419301.358050931"/>
    <n v="14899148.34536037"/>
    <n v="7564554.5596430376"/>
  </r>
  <r>
    <x v="3626"/>
    <x v="3626"/>
    <n v="3874522583.0387068"/>
    <n v="74840815.375601515"/>
    <n v="19796221.066395421"/>
    <n v="0"/>
    <n v="0"/>
    <n v="3625"/>
    <n v="4805000"/>
    <n v="7244000"/>
    <n v="3625"/>
    <n v="0"/>
    <n v="0"/>
    <n v="0.45675798002933299"/>
    <n v="0.52009155281859432"/>
    <n v="0"/>
    <n v="0"/>
    <n v="1"/>
    <n v="1"/>
    <n v="8579345.9138493985"/>
    <n v="2777496.8449111599"/>
    <n v="9991269.1360511184"/>
  </r>
  <r>
    <x v="3627"/>
    <x v="3627"/>
    <n v="3874520077.7539282"/>
    <n v="74840815.375601515"/>
    <n v="1145230.237862438"/>
    <n v="0"/>
    <n v="0"/>
    <n v="3626"/>
    <n v="4119000"/>
    <n v="6265000"/>
    <n v="3626"/>
    <n v="0"/>
    <n v="0"/>
    <n v="0.45676095444961728"/>
    <n v="0.52009733717486728"/>
    <n v="0"/>
    <n v="0"/>
    <n v="1"/>
    <n v="1"/>
    <n v="4725300.924678185"/>
    <n v="2500000"/>
    <n v="8078786.4684661999"/>
  </r>
  <r>
    <x v="3628"/>
    <x v="3628"/>
    <n v="3874517572.2862"/>
    <n v="74840815.375601515"/>
    <n v="1410956.6781182589"/>
    <n v="0"/>
    <n v="0"/>
    <n v="3627"/>
    <n v="4163000"/>
    <n v="5411000"/>
    <n v="3627"/>
    <n v="0"/>
    <n v="0"/>
    <n v="0.45677056324032639"/>
    <n v="0.52010583406861577"/>
    <n v="0"/>
    <n v="0"/>
    <n v="1"/>
    <n v="1"/>
    <n v="4646887.798644634"/>
    <n v="2500000"/>
    <n v="6965432.3613706594"/>
  </r>
  <r>
    <x v="3629"/>
    <x v="3629"/>
    <n v="3874515066.6538162"/>
    <n v="74840815.375601515"/>
    <n v="0"/>
    <n v="0"/>
    <n v="0"/>
    <n v="3628"/>
    <n v="4093000"/>
    <n v="5452000"/>
    <n v="3628"/>
    <n v="0"/>
    <n v="0"/>
    <n v="0.45677964515814229"/>
    <n v="0.52011857397027728"/>
    <n v="0"/>
    <n v="0"/>
    <n v="1"/>
    <n v="1"/>
    <n v="4577569.8571855742"/>
    <n v="2500000"/>
    <n v="5063237.7837580685"/>
  </r>
  <r>
    <x v="3630"/>
    <x v="3630"/>
    <n v="3874512560.8732419"/>
    <n v="74840815.375601515"/>
    <n v="-600000"/>
    <n v="0"/>
    <n v="0"/>
    <n v="3629"/>
    <n v="4055000"/>
    <n v="5302000"/>
    <n v="3629"/>
    <n v="0"/>
    <n v="0"/>
    <n v="0.45678956272644777"/>
    <n v="0.52013104118072429"/>
    <n v="0"/>
    <n v="0"/>
    <n v="1"/>
    <n v="1"/>
    <n v="4489053.5120521914"/>
    <n v="2500000"/>
    <n v="3158507.2578640101"/>
  </r>
  <r>
    <x v="3631"/>
    <x v="3631"/>
    <n v="3874510054.9592981"/>
    <n v="74840815.375601515"/>
    <n v="-1194000.00013411"/>
    <n v="0"/>
    <n v="0"/>
    <n v="3630"/>
    <n v="4035000"/>
    <n v="5293000"/>
    <n v="3630"/>
    <n v="0"/>
    <n v="0"/>
    <n v="0.45679993070768582"/>
    <n v="0.52014416452444667"/>
    <n v="0"/>
    <n v="0"/>
    <n v="1"/>
    <n v="1"/>
    <n v="4405839.8897089828"/>
    <n v="2500000"/>
    <n v="1253037.765287922"/>
  </r>
  <r>
    <x v="3632"/>
    <x v="3632"/>
    <n v="3874507548.9253211"/>
    <n v="74840815.375601515"/>
    <n v="-1782060.0003996489"/>
    <n v="0"/>
    <n v="0"/>
    <n v="3631"/>
    <n v="4312000"/>
    <n v="5945000"/>
    <n v="3631"/>
    <n v="0"/>
    <n v="0"/>
    <n v="0.45681053463340082"/>
    <n v="0.52015724549347975"/>
    <n v="0"/>
    <n v="0"/>
    <n v="1"/>
    <n v="1"/>
    <n v="4327611.3214932047"/>
    <n v="2500000"/>
    <n v="-652995.03165095742"/>
  </r>
  <r>
    <x v="3633"/>
    <x v="3633"/>
    <n v="3874505042.7833142"/>
    <n v="74840815.375601515"/>
    <n v="20667920.59920603"/>
    <n v="0"/>
    <n v="0"/>
    <n v="3632"/>
    <n v="4750000"/>
    <n v="7426000"/>
    <n v="3632"/>
    <n v="0"/>
    <n v="0"/>
    <n v="0.45681781170973318"/>
    <n v="0.52016671643392853"/>
    <n v="0"/>
    <n v="0"/>
    <n v="1"/>
    <n v="1"/>
    <n v="12755538.49876269"/>
    <n v="6985297.9993063416"/>
    <n v="10060334.918519599"/>
  </r>
  <r>
    <x v="3634"/>
    <x v="3634"/>
    <n v="3874502536.5440798"/>
    <n v="74840815.375601515"/>
    <n v="4270749.6297835894"/>
    <n v="0"/>
    <n v="0"/>
    <n v="3633"/>
    <n v="4304000"/>
    <n v="5896000"/>
    <n v="3633"/>
    <n v="0"/>
    <n v="0"/>
    <n v="0.45681970780574638"/>
    <n v="0.52015561052376935"/>
    <n v="0"/>
    <n v="0"/>
    <n v="1"/>
    <n v="1"/>
    <n v="4880852.2126233028"/>
    <n v="2500000"/>
    <n v="9729551.6820078325"/>
  </r>
  <r>
    <x v="3635"/>
    <x v="3635"/>
    <n v="3874500030.2173419"/>
    <n v="74840815.375601515"/>
    <n v="0"/>
    <n v="0"/>
    <n v="0"/>
    <n v="3634"/>
    <n v="4169000"/>
    <n v="5675000"/>
    <n v="3634"/>
    <n v="0"/>
    <n v="0"/>
    <n v="0.45682708198081129"/>
    <n v="0.5201662345640754"/>
    <n v="0"/>
    <n v="0"/>
    <n v="1"/>
    <n v="1"/>
    <n v="4512176.2281255089"/>
    <n v="2500000"/>
    <n v="7827506.2159060678"/>
  </r>
  <r>
    <x v="3636"/>
    <x v="3636"/>
    <n v="3874497523.811851"/>
    <n v="74840815.375601515"/>
    <n v="-600000"/>
    <n v="0"/>
    <n v="0"/>
    <n v="3635"/>
    <n v="4146000"/>
    <n v="5441000"/>
    <n v="3635"/>
    <n v="0"/>
    <n v="0"/>
    <n v="0.45683608901033701"/>
    <n v="0.52017748039899148"/>
    <n v="0"/>
    <n v="0"/>
    <n v="1"/>
    <n v="1"/>
    <n v="4427577.3999956409"/>
    <n v="2500000"/>
    <n v="5917525.2130070776"/>
  </r>
  <r>
    <x v="3637"/>
    <x v="3637"/>
    <n v="3874495017.3354802"/>
    <n v="74840815.375601515"/>
    <n v="-1194000.00013411"/>
    <n v="0"/>
    <n v="0"/>
    <n v="3636"/>
    <n v="4156000"/>
    <n v="5568000"/>
    <n v="3636"/>
    <n v="0"/>
    <n v="0"/>
    <n v="0.45684537122631508"/>
    <n v="0.52018982550928627"/>
    <n v="0"/>
    <n v="0"/>
    <n v="1"/>
    <n v="1"/>
    <n v="4348046.6091109868"/>
    <n v="2500000"/>
    <n v="4003174.654747637"/>
  </r>
  <r>
    <x v="3638"/>
    <x v="3638"/>
    <n v="3874492510.795321"/>
    <n v="74840815.375601515"/>
    <n v="13332794.999600351"/>
    <n v="0"/>
    <n v="0"/>
    <n v="3637"/>
    <n v="4622000"/>
    <n v="6591000"/>
    <n v="3637"/>
    <n v="0"/>
    <n v="0"/>
    <n v="0.45685453323781261"/>
    <n v="0.52020139383397956"/>
    <n v="0"/>
    <n v="0"/>
    <n v="1"/>
    <n v="1"/>
    <n v="9417504.4418780692"/>
    <n v="5266350.067973082"/>
    <n v="10375126.83652127"/>
  </r>
  <r>
    <x v="3639"/>
    <x v="3639"/>
    <n v="3874490004.1977482"/>
    <n v="74855633.412133977"/>
    <n v="719755"/>
    <n v="0"/>
    <n v="0"/>
    <n v="3638"/>
    <n v="4338000"/>
    <n v="6049000"/>
    <n v="3638"/>
    <n v="0"/>
    <n v="0"/>
    <n v="0.45686437596740381"/>
    <n v="0.52020534374036886"/>
    <n v="0"/>
    <n v="0"/>
    <n v="1"/>
    <n v="1"/>
    <n v="4423647.6257705148"/>
    <n v="2500000"/>
    <n v="8815936.8394746985"/>
  </r>
  <r>
    <x v="3640"/>
    <x v="3640"/>
    <n v="3874487497.5485072"/>
    <n v="74840815.375601515"/>
    <n v="-247320.04983912219"/>
    <n v="0"/>
    <n v="0"/>
    <n v="3639"/>
    <n v="4146000"/>
    <n v="5465000"/>
    <n v="3639"/>
    <n v="0"/>
    <n v="0"/>
    <n v="0.4568713328628935"/>
    <n v="0.52021442328618717"/>
    <n v="0"/>
    <n v="0"/>
    <n v="1"/>
    <n v="1"/>
    <n v="4356264.0368804997"/>
    <n v="2500000"/>
    <n v="6907956.1575940261"/>
  </r>
  <r>
    <x v="3641"/>
    <x v="3641"/>
    <n v="3874484990.8527608"/>
    <n v="74840815.375601515"/>
    <n v="-844846.84939601133"/>
    <n v="0"/>
    <n v="0"/>
    <n v="3640"/>
    <n v="4101000"/>
    <n v="5349000"/>
    <n v="3640"/>
    <n v="0"/>
    <n v="0"/>
    <n v="0.45688061335014291"/>
    <n v="0.52022654804777524"/>
    <n v="0"/>
    <n v="0"/>
    <n v="1"/>
    <n v="1"/>
    <n v="4281005.3947754279"/>
    <n v="2500000"/>
    <n v="4994744.9511439335"/>
  </r>
  <r>
    <x v="3642"/>
    <x v="3642"/>
    <n v="3874482484.1151638"/>
    <n v="74840815.375601515"/>
    <n v="2162376.6189091108"/>
    <n v="0"/>
    <n v="0"/>
    <n v="3641"/>
    <n v="4226000"/>
    <n v="5441000"/>
    <n v="3641"/>
    <n v="0"/>
    <n v="0"/>
    <n v="0.45689043036746241"/>
    <n v="0.52023918300968675"/>
    <n v="0"/>
    <n v="0"/>
    <n v="1"/>
    <n v="1"/>
    <n v="4404852.5302211707"/>
    <n v="2694597.2800970748"/>
    <n v="5061628.2317204606"/>
  </r>
  <r>
    <x v="3643"/>
    <x v="3643"/>
    <n v="3874479977.3398991"/>
    <n v="74840815.375601515"/>
    <n v="719754.99999999977"/>
    <n v="0"/>
    <n v="0"/>
    <n v="3642"/>
    <n v="4188000"/>
    <n v="5443000"/>
    <n v="3642"/>
    <n v="0"/>
    <n v="0"/>
    <n v="0.45689974359403362"/>
    <n v="0.52025149596746534"/>
    <n v="0"/>
    <n v="0"/>
    <n v="1"/>
    <n v="1"/>
    <n v="4179530.3567561661"/>
    <n v="2500000"/>
    <n v="3551967.3497423888"/>
  </r>
  <r>
    <x v="3644"/>
    <x v="3644"/>
    <n v="3874477470.5307331"/>
    <n v="74840815.375601515"/>
    <n v="-247320.04983912231"/>
    <n v="0"/>
    <n v="0"/>
    <n v="3643"/>
    <n v="4163000"/>
    <n v="5454000"/>
    <n v="3643"/>
    <n v="0"/>
    <n v="0"/>
    <n v="0.4569085189027835"/>
    <n v="0.52026347887541347"/>
    <n v="0"/>
    <n v="0"/>
    <n v="1"/>
    <n v="1"/>
    <n v="4126771.029678212"/>
    <n v="2500000"/>
    <n v="1640454.3371225819"/>
  </r>
  <r>
    <x v="3645"/>
    <x v="3645"/>
    <n v="3874474963.6910572"/>
    <n v="74840815.375601515"/>
    <n v="2034173.1506039889"/>
    <n v="0"/>
    <n v="0"/>
    <n v="3644"/>
    <n v="4247000"/>
    <n v="5445000"/>
    <n v="3644"/>
    <n v="0"/>
    <n v="0"/>
    <n v="0.4569175939477722"/>
    <n v="0.52027531653807579"/>
    <n v="0"/>
    <n v="0"/>
    <n v="1"/>
    <n v="1"/>
    <n v="4101396.948399764"/>
    <n v="2536136.3903882331"/>
    <n v="1314869.709001933"/>
  </r>
  <r>
    <x v="3646"/>
    <x v="3646"/>
    <n v="3874472456.8239222"/>
    <n v="74840815.375601515"/>
    <n v="0"/>
    <n v="0"/>
    <n v="0"/>
    <n v="3645"/>
    <n v="4042000"/>
    <n v="5363000"/>
    <n v="3645"/>
    <n v="0"/>
    <n v="0"/>
    <n v="0.45692585269029801"/>
    <n v="0.52028716183289381"/>
    <n v="0"/>
    <n v="0"/>
    <n v="1"/>
    <n v="1"/>
    <n v="4041100.0808913871"/>
    <n v="2500000"/>
    <n v="-598278.98779419018"/>
  </r>
  <r>
    <x v="3647"/>
    <x v="3647"/>
    <n v="3874469949.9320722"/>
    <n v="74840815.375601515"/>
    <n v="-600000"/>
    <n v="0"/>
    <n v="0"/>
    <n v="3646"/>
    <n v="4022000"/>
    <n v="5130000"/>
    <n v="3646"/>
    <n v="0"/>
    <n v="0"/>
    <n v="0.45693636688902672"/>
    <n v="0.52029936468568438"/>
    <n v="0"/>
    <n v="0"/>
    <n v="1"/>
    <n v="1"/>
    <n v="3984721.8736884398"/>
    <n v="2500000"/>
    <n v="-2492296.1980499742"/>
  </r>
  <r>
    <x v="3648"/>
    <x v="3648"/>
    <n v="3874467443.0179811"/>
    <n v="74840815.375601515"/>
    <n v="1685019.99986589"/>
    <n v="0"/>
    <n v="0"/>
    <n v="3647"/>
    <n v="4084000"/>
    <n v="5183000"/>
    <n v="3647"/>
    <n v="0"/>
    <n v="0"/>
    <n v="0.45694711652333059"/>
    <n v="0.52031277318238445"/>
    <n v="0"/>
    <n v="0"/>
    <n v="1"/>
    <n v="1"/>
    <n v="3967192.3197780368"/>
    <n v="2535471.22052853"/>
    <n v="-2791523.2366265459"/>
  </r>
  <r>
    <x v="3649"/>
    <x v="3649"/>
    <n v="3874464936.0838709"/>
    <n v="74840815.375601515"/>
    <n v="0"/>
    <n v="0"/>
    <n v="0"/>
    <n v="3648"/>
    <n v="4030000"/>
    <n v="5154000"/>
    <n v="3648"/>
    <n v="0"/>
    <n v="0"/>
    <n v="0.45695730666024181"/>
    <n v="0.52032586222863653"/>
    <n v="0"/>
    <n v="0"/>
    <n v="1"/>
    <n v="1"/>
    <n v="3909782.1258853171"/>
    <n v="2500000"/>
    <n v="-4663608.0048842346"/>
  </r>
  <r>
    <x v="3650"/>
    <x v="3650"/>
    <n v="3874462429.1317449"/>
    <n v="74840815.375601515"/>
    <n v="-600000"/>
    <n v="0"/>
    <n v="0"/>
    <n v="3649"/>
    <n v="3838000"/>
    <n v="5064000"/>
    <n v="3649"/>
    <n v="0"/>
    <n v="0"/>
    <n v="0.45696796085989622"/>
    <n v="0.52033902563304069"/>
    <n v="0"/>
    <n v="0"/>
    <n v="1"/>
    <n v="1"/>
    <n v="3861270.744992476"/>
    <n v="2500000"/>
    <n v="-6516971.92587779"/>
  </r>
  <r>
    <x v="3651"/>
    <x v="3651"/>
    <n v="3874459922.1634049"/>
    <n v="74840815.375601515"/>
    <n v="-1194000.00013411"/>
    <n v="0"/>
    <n v="0"/>
    <n v="3650"/>
    <n v="3863000"/>
    <n v="4931000"/>
    <n v="3650"/>
    <n v="0"/>
    <n v="0"/>
    <n v="0.45698085271157463"/>
    <n v="0.52035262037102248"/>
    <n v="0"/>
    <n v="0"/>
    <n v="1"/>
    <n v="1"/>
    <n v="3815665.5212015319"/>
    <n v="2500000"/>
    <n v="-8351802.2080756687"/>
  </r>
  <r>
    <x v="3652"/>
    <x v="3652"/>
    <n v="3874457415.1804719"/>
    <n v="74840815.375601515"/>
    <n v="-1782060.0003996489"/>
    <n v="0"/>
    <n v="0"/>
    <n v="3651"/>
    <n v="3871000"/>
    <n v="4911000"/>
    <n v="3651"/>
    <n v="0"/>
    <n v="0"/>
    <n v="0.45699345539248409"/>
    <n v="0.52036689388510737"/>
    <n v="0"/>
    <n v="0"/>
    <n v="1"/>
    <n v="1"/>
    <n v="3772792.356209252"/>
    <n v="2500000"/>
    <n v="-10168284.187861679"/>
  </r>
  <r>
    <x v="3653"/>
    <x v="3653"/>
    <n v="3874454908.1844039"/>
    <n v="74840815.375601515"/>
    <n v="-2364239.4007939738"/>
    <n v="0"/>
    <n v="0"/>
    <n v="3652"/>
    <n v="3896000"/>
    <n v="4896000"/>
    <n v="3652"/>
    <n v="0"/>
    <n v="0"/>
    <n v="0.45700596487150402"/>
    <n v="0.52038121916295577"/>
    <n v="0"/>
    <n v="0"/>
    <n v="1"/>
    <n v="1"/>
    <n v="3732487.5813685181"/>
    <n v="2500000"/>
    <n v="-11966601.34825586"/>
  </r>
  <r>
    <x v="3654"/>
    <x v="3654"/>
    <n v="3874452401.176517"/>
    <n v="74840815.375601515"/>
    <n v="-2940597.0073144832"/>
    <n v="0"/>
    <n v="0"/>
    <n v="3653"/>
    <n v="3896000"/>
    <n v="4899000"/>
    <n v="3653"/>
    <n v="0"/>
    <n v="0"/>
    <n v="0.45701818405372657"/>
    <n v="0.5203955711394681"/>
    <n v="0"/>
    <n v="0"/>
    <n v="1"/>
    <n v="1"/>
    <n v="3694597.3328819699"/>
    <n v="2500000"/>
    <n v="-13746935.33744804"/>
  </r>
  <r>
    <x v="3655"/>
    <x v="3655"/>
    <n v="3874449894.15799"/>
    <n v="74840815.375601515"/>
    <n v="-3511191.0378986131"/>
    <n v="0"/>
    <n v="0"/>
    <n v="3654"/>
    <n v="3871000"/>
    <n v="4890000"/>
    <n v="3654"/>
    <n v="0"/>
    <n v="0"/>
    <n v="0.45703040254832011"/>
    <n v="0.52040984997381812"/>
    <n v="0"/>
    <n v="0"/>
    <n v="1"/>
    <n v="1"/>
    <n v="3658976.9644257398"/>
    <n v="2500000"/>
    <n v="-15509465.98714624"/>
  </r>
  <r>
    <x v="3656"/>
    <x v="3656"/>
    <n v="3874447387.1298909"/>
    <n v="74840815.375601515"/>
    <n v="-4076079.1283044401"/>
    <n v="0"/>
    <n v="0"/>
    <n v="3655"/>
    <n v="3800000"/>
    <n v="4881000"/>
    <n v="3655"/>
    <n v="0"/>
    <n v="0"/>
    <n v="0.45704290991537538"/>
    <n v="0.52042412613391709"/>
    <n v="0"/>
    <n v="0"/>
    <n v="1"/>
    <n v="1"/>
    <n v="3625490.4949609628"/>
    <n v="2500000"/>
    <n v="-17254371.33074142"/>
  </r>
  <r>
    <x v="3657"/>
    <x v="3657"/>
    <n v="3874444880.093174"/>
    <n v="74840815.375601515"/>
    <n v="-4635318.3379324703"/>
    <n v="0"/>
    <n v="0"/>
    <n v="3656"/>
    <n v="3834000"/>
    <n v="4834000"/>
    <n v="3656"/>
    <n v="0"/>
    <n v="0"/>
    <n v="0.45705623399391349"/>
    <n v="0.52043840209043268"/>
    <n v="0"/>
    <n v="0"/>
    <n v="1"/>
    <n v="1"/>
    <n v="3594010.0896250862"/>
    <n v="2500000"/>
    <n v="-18981827.62129065"/>
  </r>
  <r>
    <x v="3658"/>
    <x v="3658"/>
    <n v="3874442373.0487008"/>
    <n v="74840815.375601515"/>
    <n v="-4469210.1555892201"/>
    <n v="0"/>
    <n v="0"/>
    <n v="3657"/>
    <n v="3829000"/>
    <n v="4750000"/>
    <n v="3657"/>
    <n v="0"/>
    <n v="0"/>
    <n v="0.45706916676647302"/>
    <n v="0.52045290089146268"/>
    <n v="0"/>
    <n v="0"/>
    <n v="1"/>
    <n v="1"/>
    <n v="3564415.5717212632"/>
    <n v="2500000"/>
    <n v="-20298046.84932052"/>
  </r>
  <r>
    <x v="3659"/>
    <x v="3659"/>
    <n v="3874439865.9972491"/>
    <n v="74840815.375601515"/>
    <n v="-5024518.0550322738"/>
    <n v="0"/>
    <n v="0"/>
    <n v="3658"/>
    <n v="3796000"/>
    <n v="4743000"/>
    <n v="3658"/>
    <n v="0"/>
    <n v="0"/>
    <n v="0.45708215632106658"/>
    <n v="0.52046784045569017"/>
    <n v="0"/>
    <n v="0"/>
    <n v="1"/>
    <n v="1"/>
    <n v="3536593.9639428682"/>
    <n v="2500000"/>
    <n v="-21995066.385364279"/>
  </r>
  <r>
    <x v="3660"/>
    <x v="3660"/>
    <n v="3874437358.9395151"/>
    <n v="74840815.375601515"/>
    <n v="-5574272.8756050188"/>
    <n v="0"/>
    <n v="0"/>
    <n v="3659"/>
    <n v="3788000"/>
    <n v="4741000"/>
    <n v="3659"/>
    <n v="0"/>
    <n v="0"/>
    <n v="0.45709552391066999"/>
    <n v="0.52048277864631887"/>
    <n v="0"/>
    <n v="0"/>
    <n v="1"/>
    <n v="1"/>
    <n v="3510439.0570817259"/>
    <n v="2500000"/>
    <n v="-23675115.726426922"/>
  </r>
  <r>
    <x v="3661"/>
    <x v="3661"/>
    <n v="3874434851.8761258"/>
    <n v="74840815.375601515"/>
    <n v="-6118530.1480949158"/>
    <n v="0"/>
    <n v="0"/>
    <n v="3660"/>
    <n v="3772000"/>
    <n v="4758000"/>
    <n v="3660"/>
    <n v="0"/>
    <n v="0"/>
    <n v="0.45710898230033248"/>
    <n v="0.52049768830284759"/>
    <n v="0"/>
    <n v="0"/>
    <n v="1"/>
    <n v="1"/>
    <n v="3485851.004573625"/>
    <n v="2500000"/>
    <n v="-25338364.574454449"/>
  </r>
  <r>
    <x v="3662"/>
    <x v="3662"/>
    <n v="3874432344.807651"/>
    <n v="74840815.375601515"/>
    <n v="-6657344.8479815647"/>
    <n v="0"/>
    <n v="0"/>
    <n v="3661"/>
    <n v="3796000"/>
    <n v="4742000"/>
    <n v="3661"/>
    <n v="0"/>
    <n v="0"/>
    <n v="0.45712262278599147"/>
    <n v="0.52051245960366943"/>
    <n v="0"/>
    <n v="0"/>
    <n v="1"/>
    <n v="1"/>
    <n v="3462735.9413332599"/>
    <n v="2500000"/>
    <n v="-26984980.934373468"/>
  </r>
  <r>
    <x v="3663"/>
    <x v="3663"/>
    <n v="3874429837.7345958"/>
    <n v="74840815.375601515"/>
    <n v="-7190771.4009897821"/>
    <n v="0"/>
    <n v="0"/>
    <n v="3662"/>
    <n v="3842000"/>
    <n v="4747000"/>
    <n v="3662"/>
    <n v="0"/>
    <n v="0"/>
    <n v="0.45713598799495608"/>
    <n v="0.52052728782954749"/>
    <n v="0"/>
    <n v="0"/>
    <n v="1"/>
    <n v="1"/>
    <n v="3441005.6254235301"/>
    <n v="2500000"/>
    <n v="-28615131.131061349"/>
  </r>
  <r>
    <x v="3664"/>
    <x v="3664"/>
    <n v="3874427330.6574178"/>
    <n v="74840815.375601515"/>
    <n v="-7718863.6885871468"/>
    <n v="0"/>
    <n v="0"/>
    <n v="3663"/>
    <n v="3875000"/>
    <n v="4920000"/>
    <n v="3663"/>
    <n v="0"/>
    <n v="0"/>
    <n v="0.45714882407373603"/>
    <n v="0.52054205099940298"/>
    <n v="0"/>
    <n v="0"/>
    <n v="1"/>
    <n v="1"/>
    <n v="3420577.1011912422"/>
    <n v="2500000"/>
    <n v="-30228979.826146711"/>
  </r>
  <r>
    <x v="3665"/>
    <x v="3665"/>
    <n v="3874424823.5765328"/>
    <n v="74840815.375601515"/>
    <n v="-1763880.0534265761"/>
    <n v="0"/>
    <n v="0"/>
    <n v="3664"/>
    <n v="3842000"/>
    <n v="4880000"/>
    <n v="3664"/>
    <n v="0"/>
    <n v="0"/>
    <n v="0.4571612785293695"/>
    <n v="0.52055574155263296"/>
    <n v="0"/>
    <n v="0"/>
    <n v="1"/>
    <n v="1"/>
    <n v="4231612.5658518281"/>
    <n v="3330240.1832685811"/>
    <n v="-28281027.534641951"/>
  </r>
  <r>
    <x v="3666"/>
    <x v="3666"/>
    <n v="3874422316.4923081"/>
    <n v="74840815.375601515"/>
    <n v="-906731.25328656798"/>
    <n v="0"/>
    <n v="0"/>
    <n v="3665"/>
    <n v="3834000"/>
    <n v="4779000"/>
    <n v="3665"/>
    <n v="0"/>
    <n v="0"/>
    <n v="0.45717652862199881"/>
    <n v="0.5205707239138827"/>
    <n v="0"/>
    <n v="0"/>
    <n v="1"/>
    <n v="1"/>
    <n v="3383318.1554340678"/>
    <n v="2500000"/>
    <n v="-29110292.26561683"/>
  </r>
  <r>
    <x v="3667"/>
    <x v="3667"/>
    <n v="3874419809.4050789"/>
    <n v="74840815.375601515"/>
    <n v="-1497663.940956373"/>
    <n v="0"/>
    <n v="0"/>
    <n v="3666"/>
    <n v="3838000"/>
    <n v="4692000"/>
    <n v="3666"/>
    <n v="0"/>
    <n v="0"/>
    <n v="0.45718945451742199"/>
    <n v="0.52058519745600829"/>
    <n v="0"/>
    <n v="0"/>
    <n v="1"/>
    <n v="1"/>
    <n v="3366345.4975884869"/>
    <n v="2500000"/>
    <n v="-30719189.349467319"/>
  </r>
  <r>
    <x v="3668"/>
    <x v="3668"/>
    <n v="3874417302.315145"/>
    <n v="74840815.375601515"/>
    <n v="-2082687.3018815629"/>
    <n v="0"/>
    <n v="0"/>
    <n v="3667"/>
    <n v="3821000"/>
    <n v="4655000"/>
    <n v="3667"/>
    <n v="0"/>
    <n v="0"/>
    <n v="0.45720233363203377"/>
    <n v="0.52060016330769587"/>
    <n v="0"/>
    <n v="0"/>
    <n v="1"/>
    <n v="1"/>
    <n v="3350389.615790674"/>
    <n v="2500000"/>
    <n v="-32311997.462838922"/>
  </r>
  <r>
    <x v="3669"/>
    <x v="3669"/>
    <n v="3874414795.2227788"/>
    <n v="74840815.375601515"/>
    <n v="-2661860.4293282642"/>
    <n v="0"/>
    <n v="0"/>
    <n v="3668"/>
    <n v="3817000"/>
    <n v="4654000"/>
    <n v="3668"/>
    <n v="0"/>
    <n v="0"/>
    <n v="0.45721540747197142"/>
    <n v="0.52061532347965456"/>
    <n v="0"/>
    <n v="0"/>
    <n v="1"/>
    <n v="1"/>
    <n v="3335389.5983354179"/>
    <n v="2500000"/>
    <n v="-33888877.495432816"/>
  </r>
  <r>
    <x v="3670"/>
    <x v="3670"/>
    <n v="3874412288.128222"/>
    <n v="74840815.375601515"/>
    <n v="-3235241.8256299542"/>
    <n v="0"/>
    <n v="0"/>
    <n v="3669"/>
    <n v="3796000"/>
    <n v="4654000"/>
    <n v="3669"/>
    <n v="0"/>
    <n v="0"/>
    <n v="0.45722852648077889"/>
    <n v="0.52063046442494598"/>
    <n v="0"/>
    <n v="0"/>
    <n v="1"/>
    <n v="1"/>
    <n v="3321288.1825372148"/>
    <n v="2500000"/>
    <n v="-35449988.728053249"/>
  </r>
  <r>
    <x v="3671"/>
    <x v="3671"/>
    <n v="3874409781.031693"/>
    <n v="74840815.375601515"/>
    <n v="-3802889.4080967871"/>
    <n v="0"/>
    <n v="0"/>
    <n v="3670"/>
    <n v="3850000"/>
    <n v="4657000"/>
    <n v="3670"/>
    <n v="0"/>
    <n v="0"/>
    <n v="0.45724188547177219"/>
    <n v="0.52064558136798178"/>
    <n v="0"/>
    <n v="0"/>
    <n v="1"/>
    <n v="1"/>
    <n v="3308031.536129503"/>
    <n v="2500000"/>
    <n v="-36995488.848696411"/>
  </r>
  <r>
    <x v="3672"/>
    <x v="3672"/>
    <n v="3874407273.9333911"/>
    <n v="74840815.375601515"/>
    <n v="-4364860.5148658305"/>
    <n v="0"/>
    <n v="0"/>
    <n v="3671"/>
    <n v="3892000"/>
    <n v="4663000"/>
    <n v="3671"/>
    <n v="0"/>
    <n v="0"/>
    <n v="0.4572546233585536"/>
    <n v="0.52066065738837231"/>
    <n v="0"/>
    <n v="0"/>
    <n v="1"/>
    <n v="1"/>
    <n v="3295569.0517595639"/>
    <n v="2500000"/>
    <n v="-38525533.968478583"/>
  </r>
  <r>
    <x v="3673"/>
    <x v="3673"/>
    <n v="3874404766.8334908"/>
    <n v="74840815.375601515"/>
    <n v="-2042191.9106927961"/>
    <n v="0"/>
    <n v="0"/>
    <n v="3672"/>
    <n v="3955000"/>
    <n v="4716000"/>
    <n v="3672"/>
    <n v="0"/>
    <n v="0"/>
    <n v="0.45726687517201009"/>
    <n v="0.52067567537131609"/>
    <n v="0"/>
    <n v="0"/>
    <n v="1"/>
    <n v="1"/>
    <n v="3319515.4565544999"/>
    <n v="2535662.302759944"/>
    <n v="-38464428.637404934"/>
  </r>
  <r>
    <x v="3674"/>
    <x v="3674"/>
    <n v="3874402259.7321548"/>
    <n v="74840815.375601515"/>
    <n v="-2621769.9920423329"/>
    <n v="0"/>
    <n v="0"/>
    <n v="3673"/>
    <n v="3896000"/>
    <n v="4679000"/>
    <n v="3673"/>
    <n v="0"/>
    <n v="0"/>
    <n v="0.45727855440643761"/>
    <n v="0.52069041251539017"/>
    <n v="0"/>
    <n v="0"/>
    <n v="1"/>
    <n v="1"/>
    <n v="3272839.1167011498"/>
    <n v="2500000"/>
    <n v="-39979784.35962835"/>
  </r>
  <r>
    <x v="3675"/>
    <x v="3675"/>
    <n v="3874399752.6295252"/>
    <n v="74840815.375601515"/>
    <n v="-3195552.292707921"/>
    <n v="0"/>
    <n v="0"/>
    <n v="3674"/>
    <n v="3875000"/>
    <n v="4654000"/>
    <n v="3674"/>
    <n v="0"/>
    <n v="0"/>
    <n v="0.45729075851429618"/>
    <n v="0.52070529272884558"/>
    <n v="0"/>
    <n v="0"/>
    <n v="1"/>
    <n v="1"/>
    <n v="3262484.8943054602"/>
    <n v="2500000"/>
    <n v="-41479986.524968237"/>
  </r>
  <r>
    <x v="3676"/>
    <x v="3676"/>
    <n v="3874397245.525732"/>
    <n v="74840815.375601515"/>
    <n v="-3763596.7704951041"/>
    <n v="0"/>
    <n v="0"/>
    <n v="3675"/>
    <n v="3892000"/>
    <n v="4654000"/>
    <n v="3675"/>
    <n v="0"/>
    <n v="0"/>
    <n v="0.45730320501302352"/>
    <n v="0.5207203061618948"/>
    <n v="0"/>
    <n v="0"/>
    <n v="1"/>
    <n v="1"/>
    <n v="3252750.9592814338"/>
    <n v="2500000"/>
    <n v="-42965186.668990061"/>
  </r>
  <r>
    <x v="3677"/>
    <x v="3677"/>
    <n v="3874394738.4208899"/>
    <n v="74840815.375601515"/>
    <n v="-4325960.8036313821"/>
    <n v="0"/>
    <n v="0"/>
    <n v="3676"/>
    <n v="3796000"/>
    <n v="4630000"/>
    <n v="3676"/>
    <n v="0"/>
    <n v="0"/>
    <n v="0.45731545408521163"/>
    <n v="0.52073530187555583"/>
    <n v="0"/>
    <n v="0"/>
    <n v="1"/>
    <n v="1"/>
    <n v="3243600.1522549801"/>
    <n v="2500000"/>
    <n v="-44435534.811903633"/>
  </r>
  <r>
    <x v="3678"/>
    <x v="3678"/>
    <n v="3874392231.3151059"/>
    <n v="74840815.375601515"/>
    <n v="-4882701.1965619959"/>
    <n v="0"/>
    <n v="0"/>
    <n v="3677"/>
    <n v="3809000"/>
    <n v="4586000"/>
    <n v="3677"/>
    <n v="0"/>
    <n v="0"/>
    <n v="0.45732880786471097"/>
    <n v="0.52075042702179575"/>
    <n v="0"/>
    <n v="0"/>
    <n v="1"/>
    <n v="1"/>
    <n v="3234997.5399477561"/>
    <n v="2500000"/>
    <n v="-45891179.473716713"/>
  </r>
  <r>
    <x v="3679"/>
    <x v="3679"/>
    <n v="3874389724.2084732"/>
    <n v="74840815.375601515"/>
    <n v="2483430.814312255"/>
    <n v="0"/>
    <n v="0"/>
    <n v="3678"/>
    <n v="3796000"/>
    <n v="4698000"/>
    <n v="3678"/>
    <n v="0"/>
    <n v="0"/>
    <n v="0.4573420119492162"/>
    <n v="0.52076580406489315"/>
    <n v="0"/>
    <n v="0"/>
    <n v="1"/>
    <n v="1"/>
    <n v="4374981.6754540261"/>
    <n v="3648071.39363492"/>
    <n v="-42998680.189237013"/>
  </r>
  <r>
    <x v="3680"/>
    <x v="3680"/>
    <n v="3874387217.1010761"/>
    <n v="74840815.375601515"/>
    <n v="0"/>
    <n v="0"/>
    <n v="0"/>
    <n v="3679"/>
    <n v="3796000"/>
    <n v="4655000"/>
    <n v="3679"/>
    <n v="0"/>
    <n v="0"/>
    <n v="0.45735796483414348"/>
    <n v="0.52078174738733873"/>
    <n v="0"/>
    <n v="0"/>
    <n v="1"/>
    <n v="1"/>
    <n v="3260407.7219504658"/>
    <n v="2500000"/>
    <n v="-44468693.396955587"/>
  </r>
  <r>
    <x v="3681"/>
    <x v="3681"/>
    <n v="3874384709.9929929"/>
    <n v="74840815.375601515"/>
    <n v="-600000"/>
    <n v="0"/>
    <n v="0"/>
    <n v="3680"/>
    <n v="3796000"/>
    <n v="4741000"/>
    <n v="3680"/>
    <n v="0"/>
    <n v="0"/>
    <n v="0.45737131618341992"/>
    <n v="0.520796746057542"/>
    <n v="0"/>
    <n v="0"/>
    <n v="1"/>
    <n v="1"/>
    <n v="3250798.2234829799"/>
    <n v="2500000"/>
    <n v="-45924006.472925574"/>
  </r>
  <r>
    <x v="3682"/>
    <x v="3682"/>
    <n v="3874382202.8842902"/>
    <n v="74840815.375601515"/>
    <n v="-1194000.00013411"/>
    <n v="0"/>
    <n v="0"/>
    <n v="3681"/>
    <n v="3796000"/>
    <n v="4561000"/>
    <n v="3681"/>
    <n v="0"/>
    <n v="0"/>
    <n v="0.45738466674605599"/>
    <n v="0.52081120090510702"/>
    <n v="0"/>
    <n v="0"/>
    <n v="1"/>
    <n v="1"/>
    <n v="3241764.3984286808"/>
    <n v="2500000"/>
    <n v="-47364766.418461129"/>
  </r>
  <r>
    <x v="3683"/>
    <x v="3683"/>
    <n v="3874379695.7750311"/>
    <n v="74840815.375601515"/>
    <n v="-1782060.0003996489"/>
    <n v="0"/>
    <n v="0"/>
    <n v="3682"/>
    <n v="4644000"/>
    <n v="6003000"/>
    <n v="3682"/>
    <n v="0"/>
    <n v="0"/>
    <n v="0.45739801652212142"/>
    <n v="0.52082673625795972"/>
    <n v="0"/>
    <n v="0"/>
    <n v="1"/>
    <n v="1"/>
    <n v="3233271.7600888321"/>
    <n v="2500000"/>
    <n v="-48791118.764863372"/>
  </r>
  <r>
    <x v="3684"/>
    <x v="3684"/>
    <n v="3874377188.6652708"/>
    <n v="74840815.375601515"/>
    <n v="27865470.59920603"/>
    <n v="0"/>
    <n v="0"/>
    <n v="3683"/>
    <n v="5997000"/>
    <n v="8125000"/>
    <n v="3683"/>
    <n v="0"/>
    <n v="0"/>
    <n v="0.45740114618698929"/>
    <n v="0.52083286319804345"/>
    <n v="0"/>
    <n v="0"/>
    <n v="1"/>
    <n v="1"/>
    <n v="14923480.80626996"/>
    <n v="8574451.8379409667"/>
    <n v="-33656782.588120401"/>
  </r>
  <r>
    <x v="3685"/>
    <x v="3685"/>
    <n v="3874374681.555059"/>
    <n v="74840815.375601515"/>
    <n v="3381802.7649651058"/>
    <n v="0"/>
    <n v="0"/>
    <n v="3684"/>
    <n v="4509000"/>
    <n v="6246000"/>
    <n v="3684"/>
    <n v="0"/>
    <n v="0"/>
    <n v="0.45739459591833898"/>
    <n v="0.52080905318252846"/>
    <n v="0"/>
    <n v="0"/>
    <n v="1"/>
    <n v="1"/>
    <n v="3834273.7454480468"/>
    <n v="2500000"/>
    <n v="-35220214.769762076"/>
  </r>
  <r>
    <x v="3686"/>
    <x v="3686"/>
    <n v="3874372174.4444418"/>
    <n v="74840815.375601515"/>
    <n v="0"/>
    <n v="0"/>
    <n v="0"/>
    <n v="3685"/>
    <n v="5574000"/>
    <n v="7013000"/>
    <n v="3685"/>
    <n v="0"/>
    <n v="0"/>
    <n v="0.45739942150165119"/>
    <n v="0.52081546910547072"/>
    <n v="0"/>
    <n v="0"/>
    <n v="1"/>
    <n v="1"/>
    <n v="3700234.6367924898"/>
    <n v="2500000"/>
    <n v="-36768012.629936777"/>
  </r>
  <r>
    <x v="3687"/>
    <x v="3687"/>
    <n v="3874369667.3334589"/>
    <n v="74840815.375601515"/>
    <n v="18833385"/>
    <n v="0"/>
    <n v="0"/>
    <n v="3686"/>
    <n v="10505000"/>
    <n v="13006000"/>
    <n v="3686"/>
    <n v="0"/>
    <n v="0"/>
    <n v="0.45739015743119649"/>
    <n v="0.52081625892895689"/>
    <n v="0"/>
    <n v="0"/>
    <n v="1"/>
    <n v="1"/>
    <n v="10959420.806707971"/>
    <n v="6188715.6711462233"/>
    <n v="-27663345.01185571"/>
  </r>
  <r>
    <x v="3688"/>
    <x v="3688"/>
    <n v="3874367160.2221479"/>
    <n v="74840815.375601515"/>
    <n v="1592852.9099802971"/>
    <n v="0"/>
    <n v="0"/>
    <n v="3687"/>
    <n v="8054000"/>
    <n v="10761000"/>
    <n v="3687"/>
    <n v="0"/>
    <n v="0"/>
    <n v="0.45736573739700032"/>
    <n v="0.52081394313272455"/>
    <n v="0"/>
    <n v="0"/>
    <n v="1"/>
    <n v="1"/>
    <n v="3942160.8597440431"/>
    <n v="2500000"/>
    <n v="-28892749.067920391"/>
  </r>
  <r>
    <x v="3689"/>
    <x v="3689"/>
    <n v="3874364653.1105409"/>
    <n v="74840815.375601515"/>
    <n v="11516080"/>
    <n v="0"/>
    <n v="0"/>
    <n v="3688"/>
    <n v="10243000"/>
    <n v="12246000"/>
    <n v="3688"/>
    <n v="0"/>
    <n v="0"/>
    <n v="0.45731735668590062"/>
    <n v="0.52078588517200342"/>
    <n v="0"/>
    <n v="0"/>
    <n v="1"/>
    <n v="1"/>
    <n v="7841424.8670661431"/>
    <n v="4451242.1362585723"/>
    <n v="-24200421.583699219"/>
  </r>
  <r>
    <x v="3690"/>
    <x v="3690"/>
    <n v="3874362145.9986682"/>
    <n v="74840815.375601515"/>
    <n v="11516080"/>
    <n v="0"/>
    <n v="0"/>
    <n v="3689"/>
    <n v="8820000"/>
    <n v="11683000"/>
    <n v="3689"/>
    <n v="0"/>
    <n v="0"/>
    <n v="0.45726854258657662"/>
    <n v="0.52077397639049661"/>
    <n v="0"/>
    <n v="0"/>
    <n v="1"/>
    <n v="1"/>
    <n v="7803551.6031806991"/>
    <n v="4271788.3056669869"/>
    <n v="-19555017.373271439"/>
  </r>
  <r>
    <x v="3691"/>
    <x v="3691"/>
    <n v="3874359638.8865538"/>
    <n v="74840815.375601515"/>
    <n v="4318530"/>
    <n v="0"/>
    <n v="0"/>
    <n v="3690"/>
    <n v="7575000"/>
    <n v="9920000"/>
    <n v="3690"/>
    <n v="0"/>
    <n v="0"/>
    <n v="0.45723650093533458"/>
    <n v="0.52076477532542276"/>
    <n v="0"/>
    <n v="0"/>
    <n v="1"/>
    <n v="1"/>
    <n v="4751943.353908278"/>
    <n v="2694650.8656241829"/>
    <n v="-18895692.203909609"/>
  </r>
  <r>
    <x v="3692"/>
    <x v="3692"/>
    <n v="3874357131.7742262"/>
    <n v="74840815.375601515"/>
    <n v="0"/>
    <n v="0"/>
    <n v="0"/>
    <n v="3691"/>
    <n v="6677000"/>
    <n v="8490000"/>
    <n v="3691"/>
    <n v="0"/>
    <n v="0"/>
    <n v="0.45719940309033258"/>
    <n v="0.52074973027334404"/>
    <n v="0"/>
    <n v="0"/>
    <n v="1"/>
    <n v="1"/>
    <n v="4198758.2382711004"/>
    <n v="2500000"/>
    <n v="-20606735.286094029"/>
  </r>
  <r>
    <x v="3693"/>
    <x v="3693"/>
    <n v="3874354624.6617031"/>
    <n v="74840815.375601515"/>
    <n v="1559265"/>
    <n v="0"/>
    <n v="0"/>
    <n v="3692"/>
    <n v="5783000"/>
    <n v="7470000"/>
    <n v="3692"/>
    <n v="0"/>
    <n v="0"/>
    <n v="0.45717383228648312"/>
    <n v="0.52074219377667541"/>
    <n v="0"/>
    <n v="0"/>
    <n v="1"/>
    <n v="1"/>
    <n v="4132935.2499609529"/>
    <n v="2500000"/>
    <n v="-21118780.437839061"/>
  </r>
  <r>
    <x v="3694"/>
    <x v="3694"/>
    <n v="3874352117.549005"/>
    <n v="74840815.375601515"/>
    <n v="0"/>
    <n v="0"/>
    <n v="0"/>
    <n v="3693"/>
    <n v="5319000"/>
    <n v="6582000"/>
    <n v="3693"/>
    <n v="0"/>
    <n v="0"/>
    <n v="0.45716161449875892"/>
    <n v="0.52074158586176544"/>
    <n v="0"/>
    <n v="0"/>
    <n v="1"/>
    <n v="1"/>
    <n v="4096860.9825876518"/>
    <n v="2500000"/>
    <n v="-22807592.638181079"/>
  </r>
  <r>
    <x v="3695"/>
    <x v="3695"/>
    <n v="3874349610.4361501"/>
    <n v="74840815.375601515"/>
    <n v="-600000"/>
    <n v="0"/>
    <n v="0"/>
    <n v="3694"/>
    <n v="5225000"/>
    <n v="6246000"/>
    <n v="3694"/>
    <n v="0"/>
    <n v="0"/>
    <n v="0.45715587534935131"/>
    <n v="0.52074666277378223"/>
    <n v="0"/>
    <n v="0"/>
    <n v="1"/>
    <n v="1"/>
    <n v="4037142.3233610722"/>
    <n v="2500000"/>
    <n v="-24479516.716897171"/>
  </r>
  <r>
    <x v="3696"/>
    <x v="3696"/>
    <n v="3874347103.323154"/>
    <n v="74840815.375601515"/>
    <n v="-1194000.00013411"/>
    <n v="0"/>
    <n v="0"/>
    <n v="3695"/>
    <n v="5202000"/>
    <n v="6205000"/>
    <n v="3695"/>
    <n v="0"/>
    <n v="0"/>
    <n v="0.45715141115408547"/>
    <n v="0.52075365528038675"/>
    <n v="0"/>
    <n v="0"/>
    <n v="1"/>
    <n v="1"/>
    <n v="3981001.2123805499"/>
    <n v="2500000"/>
    <n v="-26134721.555199791"/>
  </r>
  <r>
    <x v="3697"/>
    <x v="3697"/>
    <n v="3874344596.210031"/>
    <n v="74840815.375601515"/>
    <n v="-1782060.0003996489"/>
    <n v="0"/>
    <n v="0"/>
    <n v="3696"/>
    <n v="5081000"/>
    <n v="6188000"/>
    <n v="3696"/>
    <n v="0"/>
    <n v="0"/>
    <n v="0.45714725706597792"/>
    <n v="0.52076074737610067"/>
    <n v="0"/>
    <n v="0"/>
    <n v="1"/>
    <n v="1"/>
    <n v="3928223.3305100142"/>
    <n v="2500000"/>
    <n v="-27773374.34548936"/>
  </r>
  <r>
    <x v="3698"/>
    <x v="3698"/>
    <n v="3874342089.0967922"/>
    <n v="74840815.375601515"/>
    <n v="-2364239.4007939738"/>
    <n v="0"/>
    <n v="0"/>
    <n v="3697"/>
    <n v="5018000"/>
    <n v="5861000"/>
    <n v="3697"/>
    <n v="0"/>
    <n v="0"/>
    <n v="0.45714472138868062"/>
    <n v="0.52076779943144358"/>
    <n v="0"/>
    <n v="0"/>
    <n v="1"/>
    <n v="1"/>
    <n v="3878607.1977671701"/>
    <n v="2500000"/>
    <n v="-29395640.608242299"/>
  </r>
  <r>
    <x v="3699"/>
    <x v="3699"/>
    <n v="3874339581.9834509"/>
    <n v="74840815.375601515"/>
    <n v="11454502.992685519"/>
    <n v="0"/>
    <n v="0"/>
    <n v="3698"/>
    <n v="5458000"/>
    <n v="6649000"/>
    <n v="3698"/>
    <n v="0"/>
    <n v="0"/>
    <n v="0.45714302004713192"/>
    <n v="0.5207767379942897"/>
    <n v="0"/>
    <n v="0"/>
    <n v="1"/>
    <n v="1"/>
    <n v="8368633.370020018"/>
    <n v="5078311.5638465947"/>
    <n v="-23122434.20873031"/>
  </r>
  <r>
    <x v="3700"/>
    <x v="3700"/>
    <n v="3874337074.8700171"/>
    <n v="74840815.375601515"/>
    <n v="1439510"/>
    <n v="0"/>
    <n v="0"/>
    <n v="3699"/>
    <n v="4804000"/>
    <n v="6100000"/>
    <n v="3699"/>
    <n v="0"/>
    <n v="0"/>
    <n v="0.45714887043316682"/>
    <n v="0.52078357556939825"/>
    <n v="0"/>
    <n v="0"/>
    <n v="1"/>
    <n v="1"/>
    <n v="3977683.3157130289"/>
    <n v="2500000"/>
    <n v="-24003284.871811278"/>
  </r>
  <r>
    <x v="3701"/>
    <x v="3701"/>
    <n v="3874334567.7564988"/>
    <n v="74840815.375601515"/>
    <n v="0"/>
    <n v="0"/>
    <n v="0"/>
    <n v="3700"/>
    <n v="4331000"/>
    <n v="5493000"/>
    <n v="3700"/>
    <n v="0"/>
    <n v="0"/>
    <n v="0.45714996032275529"/>
    <n v="0.52079130371393001"/>
    <n v="0"/>
    <n v="0"/>
    <n v="1"/>
    <n v="1"/>
    <n v="3948927.7624271968"/>
    <n v="2500000"/>
    <n v="-25663252.02845832"/>
  </r>
  <r>
    <x v="3702"/>
    <x v="3702"/>
    <n v="3874332060.6429052"/>
    <n v="74840815.375601515"/>
    <n v="119755"/>
    <n v="0"/>
    <n v="0"/>
    <n v="3701"/>
    <n v="7778000"/>
    <n v="8236000"/>
    <n v="3701"/>
    <n v="0"/>
    <n v="0"/>
    <n v="0.45715698647871761"/>
    <n v="0.52080257562221"/>
    <n v="0"/>
    <n v="0"/>
    <n v="1"/>
    <n v="1"/>
    <n v="3898071.2953391038"/>
    <n v="2500000"/>
    <n v="-26912657.013909921"/>
  </r>
  <r>
    <x v="3703"/>
    <x v="3703"/>
    <n v="3874329553.5292439"/>
    <n v="74840815.375601515"/>
    <n v="29688389.950026769"/>
    <n v="0"/>
    <n v="0"/>
    <n v="3702"/>
    <n v="9311000"/>
    <n v="12128000"/>
    <n v="3702"/>
    <n v="0"/>
    <n v="0"/>
    <n v="0.45711340168114017"/>
    <n v="0.52079534715631515"/>
    <n v="0"/>
    <n v="0"/>
    <n v="1"/>
    <n v="1"/>
    <n v="15946912.55838641"/>
    <n v="8563779.8214246072"/>
    <n v="-11997105.44978627"/>
  </r>
  <r>
    <x v="3704"/>
    <x v="3704"/>
    <n v="3874327046.415524"/>
    <n v="74840815.375601515"/>
    <n v="3881304.977911111"/>
    <n v="0"/>
    <n v="0"/>
    <n v="3703"/>
    <n v="5309000"/>
    <n v="7944000"/>
    <n v="3703"/>
    <n v="0"/>
    <n v="0"/>
    <n v="0.45711371458700167"/>
    <n v="0.52078639079468458"/>
    <n v="0"/>
    <n v="0"/>
    <n v="1"/>
    <n v="1"/>
    <n v="4565402.9180640345"/>
    <n v="2500000"/>
    <n v="-13777134.39796997"/>
  </r>
  <r>
    <x v="3705"/>
    <x v="3705"/>
    <n v="3874324539.3017468"/>
    <n v="74840815.375601515"/>
    <n v="0"/>
    <n v="0"/>
    <n v="0"/>
    <n v="3704"/>
    <n v="5366000"/>
    <n v="6521000"/>
    <n v="3704"/>
    <n v="0"/>
    <n v="0"/>
    <n v="0.4571081129427057"/>
    <n v="0.52078439342955241"/>
    <n v="0"/>
    <n v="0"/>
    <n v="1"/>
    <n v="1"/>
    <n v="4290950.7167091938"/>
    <n v="2500000"/>
    <n v="-15539363.0570697"/>
  </r>
  <r>
    <x v="3706"/>
    <x v="3706"/>
    <n v="3874322032.187921"/>
    <n v="74840815.375601515"/>
    <n v="2998775"/>
    <n v="0"/>
    <n v="0"/>
    <n v="3705"/>
    <n v="5349000"/>
    <n v="6533000"/>
    <n v="3705"/>
    <n v="0"/>
    <n v="0"/>
    <n v="0.45710173313035979"/>
    <n v="0.52079040548583955"/>
    <n v="0"/>
    <n v="0"/>
    <n v="1"/>
    <n v="1"/>
    <n v="4481956.1136025339"/>
    <n v="2692576.2042625691"/>
    <n v="-15314156.929972321"/>
  </r>
  <r>
    <x v="3707"/>
    <x v="3707"/>
    <n v="3874319525.0740509"/>
    <n v="74840815.375601515"/>
    <n v="0"/>
    <n v="0"/>
    <n v="0"/>
    <n v="3706"/>
    <n v="4961000"/>
    <n v="6111000"/>
    <n v="3706"/>
    <n v="0"/>
    <n v="0"/>
    <n v="0.45709724880533908"/>
    <n v="0.52079684880424826"/>
    <n v="0"/>
    <n v="0"/>
    <n v="1"/>
    <n v="1"/>
    <n v="4202161.9913004218"/>
    <n v="2500000"/>
    <n v="-17061015.36409558"/>
  </r>
  <r>
    <x v="3708"/>
    <x v="3708"/>
    <n v="3874317017.9601402"/>
    <n v="74840815.375601515"/>
    <n v="-600000"/>
    <n v="0"/>
    <n v="0"/>
    <n v="3707"/>
    <n v="5030000"/>
    <n v="6040000"/>
    <n v="3707"/>
    <n v="0"/>
    <n v="0"/>
    <n v="0.45709629821458703"/>
    <n v="0.52080506572468943"/>
    <n v="0"/>
    <n v="0"/>
    <n v="1"/>
    <n v="1"/>
    <n v="4136135.0953534022"/>
    <n v="2500000"/>
    <n v="-18790405.214268051"/>
  </r>
  <r>
    <x v="3709"/>
    <x v="3709"/>
    <n v="3874314510.8461938"/>
    <n v="74840815.375601515"/>
    <n v="-1194000.00013411"/>
    <n v="0"/>
    <n v="0"/>
    <n v="3708"/>
    <n v="4927000"/>
    <n v="5881000"/>
    <n v="3708"/>
    <n v="0"/>
    <n v="0"/>
    <n v="0.45709443935956728"/>
    <n v="0.52081354447915329"/>
    <n v="0"/>
    <n v="0"/>
    <n v="1"/>
    <n v="1"/>
    <n v="4074063.6533440151"/>
    <n v="2500000"/>
    <n v="-20502501.166325361"/>
  </r>
  <r>
    <x v="3710"/>
    <x v="3710"/>
    <n v="3874312003.7322159"/>
    <n v="74840815.375601515"/>
    <n v="-1782060.0003996489"/>
    <n v="0"/>
    <n v="0"/>
    <n v="3709"/>
    <n v="4523000"/>
    <n v="5553000"/>
    <n v="3709"/>
    <n v="0"/>
    <n v="0"/>
    <n v="0.45709393389070629"/>
    <n v="0.52082281556496901"/>
    <n v="0"/>
    <n v="0"/>
    <n v="1"/>
    <n v="1"/>
    <n v="4015710.7070504888"/>
    <n v="2500000"/>
    <n v="-22197476.159244768"/>
  </r>
  <r>
    <x v="3711"/>
    <x v="3711"/>
    <n v="3874309496.6182089"/>
    <n v="74840815.375601515"/>
    <n v="6272820.5992060257"/>
    <n v="0"/>
    <n v="0"/>
    <n v="3710"/>
    <n v="5663000"/>
    <n v="7924000"/>
    <n v="3710"/>
    <n v="0"/>
    <n v="0"/>
    <n v="0.45709858971196171"/>
    <n v="0.52083386654301722"/>
    <n v="0"/>
    <n v="0"/>
    <n v="1"/>
    <n v="1"/>
    <n v="6068871.1676599281"/>
    <n v="3806985.8444896722"/>
    <n v="-19147951.402613841"/>
  </r>
  <r>
    <x v="3712"/>
    <x v="3712"/>
    <n v="3874306989.5041742"/>
    <n v="74840815.375601515"/>
    <n v="11516080"/>
    <n v="0"/>
    <n v="0"/>
    <n v="3711"/>
    <n v="5141000"/>
    <n v="6590000"/>
    <n v="3711"/>
    <n v="0"/>
    <n v="0"/>
    <n v="0.45709836701905843"/>
    <n v="0.52083681405413307"/>
    <n v="0"/>
    <n v="0"/>
    <n v="1"/>
    <n v="1"/>
    <n v="7800143.1717888527"/>
    <n v="4314935.2164196353"/>
    <n v="-14553071.892867601"/>
  </r>
  <r>
    <x v="3713"/>
    <x v="3713"/>
    <n v="3874304482.3901181"/>
    <n v="74840815.375601515"/>
    <n v="0"/>
    <n v="0"/>
    <n v="0"/>
    <n v="3712"/>
    <n v="4730000"/>
    <n v="5928000"/>
    <n v="3712"/>
    <n v="0"/>
    <n v="0"/>
    <n v="0.45710490040709872"/>
    <n v="0.52084475489998971"/>
    <n v="0"/>
    <n v="0"/>
    <n v="1"/>
    <n v="1"/>
    <n v="4148984.273191011"/>
    <n v="2500000"/>
    <n v="-16307541.17719179"/>
  </r>
  <r>
    <x v="3714"/>
    <x v="3714"/>
    <n v="3874301975.2760382"/>
    <n v="74840815.375601515"/>
    <n v="5158040"/>
    <n v="0"/>
    <n v="0"/>
    <n v="3713"/>
    <n v="5690000"/>
    <n v="6709000"/>
    <n v="3713"/>
    <n v="0"/>
    <n v="0"/>
    <n v="0.45710694066232149"/>
    <n v="0.52085391544959336"/>
    <n v="0"/>
    <n v="0"/>
    <n v="1"/>
    <n v="1"/>
    <n v="5320345.2152989572"/>
    <n v="3182156.0821765242"/>
    <n v="-14892765.76906489"/>
  </r>
  <r>
    <x v="3715"/>
    <x v="3715"/>
    <n v="3874299468.1619411"/>
    <n v="74840815.375601515"/>
    <n v="17274120"/>
    <n v="0"/>
    <n v="0"/>
    <n v="3714"/>
    <n v="7832000"/>
    <n v="9627000"/>
    <n v="3714"/>
    <n v="0"/>
    <n v="0"/>
    <n v="0.4571021446726512"/>
    <n v="0.52086119113390716"/>
    <n v="0"/>
    <n v="0"/>
    <n v="1"/>
    <n v="1"/>
    <n v="10498703.99691681"/>
    <n v="5628105.7085276144"/>
    <n v="-7188738.1147030387"/>
  </r>
  <r>
    <x v="3716"/>
    <x v="3716"/>
    <n v="3874296961.0478249"/>
    <n v="74840815.375601515"/>
    <n v="3331074.0691318898"/>
    <n v="0"/>
    <n v="0"/>
    <n v="3715"/>
    <n v="6972000"/>
    <n v="9098000"/>
    <n v="3715"/>
    <n v="0"/>
    <n v="0"/>
    <n v="0.45709460349934361"/>
    <n v="0.52086248221468678"/>
    <n v="0"/>
    <n v="0"/>
    <n v="1"/>
    <n v="1"/>
    <n v="4481656.2438337002"/>
    <n v="2500000"/>
    <n v="-7441000.7351628169"/>
  </r>
  <r>
    <x v="3717"/>
    <x v="3717"/>
    <n v="3874294453.9336939"/>
    <n v="74840815.375601515"/>
    <n v="0"/>
    <n v="0"/>
    <n v="0"/>
    <n v="3716"/>
    <n v="8701000"/>
    <n v="10324000"/>
    <n v="3716"/>
    <n v="0"/>
    <n v="0"/>
    <n v="0.45706438399408378"/>
    <n v="0.52085199728882414"/>
    <n v="0"/>
    <n v="0"/>
    <n v="1"/>
    <n v="1"/>
    <n v="4318646.5086677019"/>
    <n v="2500000"/>
    <n v="-9266590.7294743825"/>
  </r>
  <r>
    <x v="3718"/>
    <x v="3718"/>
    <n v="3874291946.81955"/>
    <n v="74840815.375601515"/>
    <n v="31788975"/>
    <n v="0"/>
    <n v="0"/>
    <n v="3717"/>
    <n v="13374000"/>
    <n v="15604000"/>
    <n v="3717"/>
    <n v="0"/>
    <n v="0"/>
    <n v="0.45700436487584428"/>
    <n v="0.52083075030470694"/>
    <n v="0"/>
    <n v="0"/>
    <n v="1"/>
    <n v="1"/>
    <n v="17298627.680612259"/>
    <n v="9052932.1416230164"/>
    <n v="6654387.6757491138"/>
  </r>
  <r>
    <x v="3719"/>
    <x v="3719"/>
    <n v="3874289439.7053928"/>
    <n v="74840815.375601515"/>
    <n v="10943445.93864787"/>
    <n v="0"/>
    <n v="0"/>
    <n v="3718"/>
    <n v="9670000"/>
    <n v="13372000"/>
    <n v="3718"/>
    <n v="0"/>
    <n v="0"/>
    <n v="0.4569985057752971"/>
    <n v="0.52083265911170229"/>
    <n v="0"/>
    <n v="0"/>
    <n v="1"/>
    <n v="1"/>
    <n v="6898520.6356647313"/>
    <n v="2851196.4733991572"/>
    <n v="8290435.936057522"/>
  </r>
  <r>
    <x v="3720"/>
    <x v="3720"/>
    <n v="3874286932.5912251"/>
    <n v="74840815.375601515"/>
    <n v="0"/>
    <n v="0"/>
    <n v="0"/>
    <n v="3719"/>
    <n v="7531000"/>
    <n v="10344000"/>
    <n v="3719"/>
    <n v="0"/>
    <n v="0"/>
    <n v="0.45692761931412013"/>
    <n v="0.52080742498914412"/>
    <n v="0"/>
    <n v="0"/>
    <n v="1"/>
    <n v="1"/>
    <n v="4788184.6379115563"/>
    <n v="2500000"/>
    <n v="6361338.868646713"/>
  </r>
  <r>
    <x v="3721"/>
    <x v="3721"/>
    <n v="3874284425.477046"/>
    <n v="74840815.375601515"/>
    <n v="-600000"/>
    <n v="0"/>
    <n v="0"/>
    <n v="3720"/>
    <n v="10912000"/>
    <n v="15545000"/>
    <n v="3720"/>
    <n v="0"/>
    <n v="0"/>
    <n v="0.45688823610309798"/>
    <n v="0.52078934914791508"/>
    <n v="0"/>
    <n v="0"/>
    <n v="1"/>
    <n v="1"/>
    <n v="4687051.0547299888"/>
    <n v="2500000"/>
    <n v="4430690.3022490554"/>
  </r>
  <r>
    <x v="3722"/>
    <x v="3722"/>
    <n v="3874281918.3628578"/>
    <n v="74840815.375601515"/>
    <n v="62144439.99986589"/>
    <n v="0"/>
    <n v="0"/>
    <n v="3721"/>
    <n v="15272000"/>
    <n v="18810000"/>
    <n v="3721"/>
    <n v="0"/>
    <n v="0"/>
    <n v="0.45678387465801518"/>
    <n v="0.5207205081953703"/>
    <n v="0"/>
    <n v="0"/>
    <n v="1"/>
    <n v="1"/>
    <n v="34616009.760714881"/>
    <n v="19244099.301483911"/>
    <n v="37198353.109905988"/>
  </r>
  <r>
    <x v="3723"/>
    <x v="3723"/>
    <n v="3874279411.248662"/>
    <n v="76550668.436106518"/>
    <n v="17167780.99733654"/>
    <n v="0"/>
    <n v="0"/>
    <n v="3722"/>
    <n v="10993000"/>
    <n v="14144000"/>
    <n v="3722"/>
    <n v="0"/>
    <n v="0"/>
    <n v="0.45680258706831928"/>
    <n v="0.52058047192104506"/>
    <n v="0"/>
    <n v="0"/>
    <n v="1"/>
    <n v="1"/>
    <n v="12677045.18239909"/>
    <n v="6411555.4735184461"/>
    <n v="32567244.45086861"/>
  </r>
  <r>
    <x v="3724"/>
    <x v="3724"/>
    <n v="3874276904.134459"/>
    <n v="76258015.669549495"/>
    <n v="4006783.31438669"/>
    <n v="0"/>
    <n v="0"/>
    <n v="3723"/>
    <n v="8526000"/>
    <n v="12387000"/>
    <n v="3723"/>
    <n v="0"/>
    <n v="0"/>
    <n v="0.45677666157571428"/>
    <n v="0.52058041535134203"/>
    <n v="0"/>
    <n v="0"/>
    <n v="1"/>
    <n v="1"/>
    <n v="9843859.4601724818"/>
    <n v="6379387.7193410108"/>
    <n v="28411598.360452041"/>
  </r>
  <r>
    <x v="3725"/>
    <x v="3725"/>
    <n v="3874274397.0202489"/>
    <n v="75995408.718443096"/>
    <n v="0"/>
    <n v="0"/>
    <n v="0"/>
    <n v="3724"/>
    <n v="7201000"/>
    <n v="10170000"/>
    <n v="3724"/>
    <n v="0"/>
    <n v="0"/>
    <n v="0.4567695708667463"/>
    <n v="0.52057647351483882"/>
    <n v="0"/>
    <n v="0"/>
    <n v="1"/>
    <n v="1"/>
    <n v="7688403.8235229142"/>
    <n v="4606467.8686276367"/>
    <n v="23066345.234459199"/>
  </r>
  <r>
    <x v="3726"/>
    <x v="3726"/>
    <n v="3874271889.906033"/>
    <n v="75657627.156739369"/>
    <n v="-600000"/>
    <n v="0"/>
    <n v="0"/>
    <n v="3725"/>
    <n v="6199000"/>
    <n v="8821000"/>
    <n v="3725"/>
    <n v="0"/>
    <n v="0"/>
    <n v="0.45675975092936077"/>
    <n v="0.5205737562415913"/>
    <n v="0"/>
    <n v="0"/>
    <n v="1"/>
    <n v="1"/>
    <n v="6720187.8078999547"/>
    <n v="3786936.4641004428"/>
    <n v="18730051.931747239"/>
  </r>
  <r>
    <x v="3727"/>
    <x v="3727"/>
    <n v="3874269382.7918119"/>
    <n v="75383604.600787267"/>
    <n v="-1194000.00013411"/>
    <n v="0"/>
    <n v="0"/>
    <n v="3726"/>
    <n v="5959000"/>
    <n v="8069000"/>
    <n v="3726"/>
    <n v="0"/>
    <n v="0"/>
    <n v="0.45675380328249998"/>
    <n v="0.52057415605595636"/>
    <n v="0"/>
    <n v="0"/>
    <n v="1"/>
    <n v="1"/>
    <n v="5863317.1877134312"/>
    <n v="3069843.2495142738"/>
    <n v="15192434.041295581"/>
  </r>
  <r>
    <x v="3728"/>
    <x v="3728"/>
    <n v="3874266875.6775861"/>
    <n v="75160052.587892488"/>
    <n v="-1782060.0003996489"/>
    <n v="0"/>
    <n v="0"/>
    <n v="3727"/>
    <n v="5624000"/>
    <n v="7719000"/>
    <n v="3727"/>
    <n v="0"/>
    <n v="0"/>
    <n v="0.45674472867154597"/>
    <n v="0.52057588400101573"/>
    <n v="0"/>
    <n v="0"/>
    <n v="1"/>
    <n v="1"/>
    <n v="5162070.1367406296"/>
    <n v="2500000"/>
    <n v="12318831.63141088"/>
  </r>
  <r>
    <x v="3729"/>
    <x v="3729"/>
    <n v="3874264368.563355"/>
    <n v="74978461.578664795"/>
    <n v="-2364239.4007939738"/>
    <n v="0"/>
    <n v="0"/>
    <n v="3728"/>
    <n v="5249000"/>
    <n v="6839000"/>
    <n v="3728"/>
    <n v="0"/>
    <n v="0"/>
    <n v="0.45673477440965909"/>
    <n v="0.52057744551640317"/>
    <n v="0"/>
    <n v="0"/>
    <n v="1"/>
    <n v="1"/>
    <n v="5038538.3043705206"/>
    <n v="2500000"/>
    <n v="9980689.7010666169"/>
  </r>
  <r>
    <x v="3730"/>
    <x v="3730"/>
    <n v="3874261861.449121"/>
    <n v="74840815.375601515"/>
    <n v="-2940597.0073144832"/>
    <n v="0"/>
    <n v="0"/>
    <n v="3729"/>
    <n v="6352000"/>
    <n v="7489000"/>
    <n v="3729"/>
    <n v="0"/>
    <n v="0"/>
    <n v="0.45672999354198729"/>
    <n v="0.52058351354266108"/>
    <n v="0"/>
    <n v="0"/>
    <n v="1"/>
    <n v="1"/>
    <n v="4922406.8573397947"/>
    <n v="2500000"/>
    <n v="8059367.12468307"/>
  </r>
  <r>
    <x v="3731"/>
    <x v="3731"/>
    <n v="3874259354.3348832"/>
    <n v="74840815.375601515"/>
    <n v="2966603.9621013869"/>
    <n v="0"/>
    <n v="0"/>
    <n v="3730"/>
    <n v="6533000"/>
    <n v="9037000"/>
    <n v="3730"/>
    <n v="0"/>
    <n v="0"/>
    <n v="0.45670942179969148"/>
    <n v="0.52058564939272367"/>
    <n v="0"/>
    <n v="0"/>
    <n v="1"/>
    <n v="1"/>
    <n v="5706062.3834197056"/>
    <n v="3330240.1794342659"/>
    <n v="9682006.778379282"/>
  </r>
  <r>
    <x v="3732"/>
    <x v="3732"/>
    <n v="3874256847.2206421"/>
    <n v="74840815.375601515"/>
    <n v="0"/>
    <n v="0"/>
    <n v="0"/>
    <n v="3731"/>
    <n v="5978000"/>
    <n v="8663000"/>
    <n v="3731"/>
    <n v="0"/>
    <n v="0"/>
    <n v="0.45669551091075028"/>
    <n v="0.52058154711944948"/>
    <n v="0"/>
    <n v="0"/>
    <n v="1"/>
    <n v="1"/>
    <n v="4759694.9703891771"/>
    <n v="2500000"/>
    <n v="7749718.9065522011"/>
  </r>
  <r>
    <x v="3733"/>
    <x v="3733"/>
    <n v="3874254340.1063981"/>
    <n v="74840815.375601515"/>
    <n v="24591425"/>
    <n v="0"/>
    <n v="0"/>
    <n v="3732"/>
    <n v="6016000"/>
    <n v="7784000"/>
    <n v="3732"/>
    <n v="0"/>
    <n v="0"/>
    <n v="0.45668048914209541"/>
    <n v="0.52057561188018742"/>
    <n v="0"/>
    <n v="0"/>
    <n v="1"/>
    <n v="1"/>
    <n v="15697272.859759061"/>
    <n v="8644520.370553758"/>
    <n v="19611846.888101339"/>
  </r>
  <r>
    <x v="3734"/>
    <x v="3734"/>
    <n v="3874251832.9921508"/>
    <n v="75439327.70134753"/>
    <n v="2467688.641340327"/>
    <n v="0"/>
    <n v="0"/>
    <n v="3733"/>
    <n v="5425000"/>
    <n v="7169000"/>
    <n v="3733"/>
    <n v="0"/>
    <n v="0"/>
    <n v="0.45667346210767218"/>
    <n v="0.52054257561037742"/>
    <n v="0"/>
    <n v="0"/>
    <n v="1"/>
    <n v="1"/>
    <n v="5317031.8654890507"/>
    <n v="2843251.7696861019"/>
    <n v="15920263.003673101"/>
  </r>
  <r>
    <x v="3735"/>
    <x v="3735"/>
    <n v="3874249325.8779011"/>
    <n v="75206046.144749418"/>
    <n v="0"/>
    <n v="0"/>
    <n v="0"/>
    <n v="3734"/>
    <n v="5042000"/>
    <n v="6678000"/>
    <n v="3734"/>
    <n v="0"/>
    <n v="0"/>
    <n v="0.45666924268981579"/>
    <n v="0.52054754394582936"/>
    <n v="0"/>
    <n v="0"/>
    <n v="1"/>
    <n v="1"/>
    <n v="5037143.4512193082"/>
    <n v="2634775.6635353211"/>
    <n v="12915569.46336633"/>
  </r>
  <r>
    <x v="3736"/>
    <x v="3736"/>
    <n v="3874246818.7636499"/>
    <n v="75016171.118709862"/>
    <n v="-600000"/>
    <n v="0"/>
    <n v="0"/>
    <n v="3735"/>
    <n v="4870000"/>
    <n v="6345000"/>
    <n v="3735"/>
    <n v="0"/>
    <n v="0"/>
    <n v="0.45666827794826381"/>
    <n v="0.52055445281782398"/>
    <n v="0"/>
    <n v="0"/>
    <n v="1"/>
    <n v="1"/>
    <n v="4794393.8679562174"/>
    <n v="2500000"/>
    <n v="10463450.379711119"/>
  </r>
  <r>
    <x v="3737"/>
    <x v="3737"/>
    <n v="3874244311.6493969"/>
    <n v="74861214.824959651"/>
    <n v="-1194000.00013411"/>
    <n v="0"/>
    <n v="0"/>
    <n v="3736"/>
    <n v="4731000"/>
    <n v="6198000"/>
    <n v="3736"/>
    <n v="0"/>
    <n v="0"/>
    <n v="0.45666852189091428"/>
    <n v="0.52056262815715459"/>
    <n v="0"/>
    <n v="0"/>
    <n v="1"/>
    <n v="1"/>
    <n v="4692888.3102470338"/>
    <n v="2500000"/>
    <n v="8497428.0975212082"/>
  </r>
  <r>
    <x v="3738"/>
    <x v="3738"/>
    <n v="3874241804.5351429"/>
    <n v="74840815.375601515"/>
    <n v="-1782060.0003996489"/>
    <n v="0"/>
    <n v="0"/>
    <n v="3737"/>
    <n v="4661000"/>
    <n v="6133000"/>
    <n v="3737"/>
    <n v="0"/>
    <n v="0"/>
    <n v="0.45667055668374362"/>
    <n v="0.52057139038101108"/>
    <n v="0"/>
    <n v="0"/>
    <n v="1"/>
    <n v="1"/>
    <n v="4597463.616285475"/>
    <n v="2500000"/>
    <n v="6561079.3376117069"/>
  </r>
  <r>
    <x v="3739"/>
    <x v="3739"/>
    <n v="3874239297.420887"/>
    <n v="74840815.375601515"/>
    <n v="-2364239.4007939738"/>
    <n v="0"/>
    <n v="0"/>
    <n v="3738"/>
    <n v="4496000"/>
    <n v="5896000"/>
    <n v="3738"/>
    <n v="0"/>
    <n v="0"/>
    <n v="0.45667348278058512"/>
    <n v="0.52058032140160082"/>
    <n v="0"/>
    <n v="0"/>
    <n v="1"/>
    <n v="1"/>
    <n v="4507755.5015461249"/>
    <n v="2500000"/>
    <n v="4623087.9712921586"/>
  </r>
  <r>
    <x v="3740"/>
    <x v="3740"/>
    <n v="3874236790.3066292"/>
    <n v="74840815.375601515"/>
    <n v="658177.99268551683"/>
    <n v="0"/>
    <n v="0"/>
    <n v="3739"/>
    <n v="4342000"/>
    <n v="5591000"/>
    <n v="3739"/>
    <n v="0"/>
    <n v="0"/>
    <n v="0.45667848206275508"/>
    <n v="0.52059036132555714"/>
    <n v="0"/>
    <n v="0"/>
    <n v="1"/>
    <n v="1"/>
    <n v="4617999.3510681847"/>
    <n v="2694577.846478133"/>
    <n v="4668676.5825662185"/>
  </r>
  <r>
    <x v="3741"/>
    <x v="3741"/>
    <n v="3874234283.1923699"/>
    <n v="74840815.375601515"/>
    <n v="-277492.78343698249"/>
    <n v="0"/>
    <n v="0"/>
    <n v="3740"/>
    <n v="4388000"/>
    <n v="5579000"/>
    <n v="3740"/>
    <n v="0"/>
    <n v="0"/>
    <n v="0.45668644531523178"/>
    <n v="0.52060213861840954"/>
    <n v="0"/>
    <n v="0"/>
    <n v="1"/>
    <n v="1"/>
    <n v="4355032.3763571857"/>
    <n v="2500000"/>
    <n v="2737252.5673212898"/>
  </r>
  <r>
    <x v="3742"/>
    <x v="3742"/>
    <n v="3874231776.0781102"/>
    <n v="74840815.375601515"/>
    <n v="-874717.85566463717"/>
    <n v="0"/>
    <n v="0"/>
    <n v="3741"/>
    <n v="4311000"/>
    <n v="5486000"/>
    <n v="3741"/>
    <n v="0"/>
    <n v="0"/>
    <n v="0.45669277999412911"/>
    <n v="0.52061362265149425"/>
    <n v="0"/>
    <n v="0"/>
    <n v="1"/>
    <n v="1"/>
    <n v="4279847.5189787298"/>
    <n v="2500000"/>
    <n v="809880.04225990106"/>
  </r>
  <r>
    <x v="3743"/>
    <x v="3743"/>
    <n v="3874229268.96385"/>
    <n v="74840815.375601515"/>
    <n v="-1465970.6773035061"/>
    <n v="0"/>
    <n v="0"/>
    <n v="3742"/>
    <n v="4009000"/>
    <n v="5274000"/>
    <n v="3742"/>
    <n v="0"/>
    <n v="0"/>
    <n v="0.45670005660234048"/>
    <n v="0.52062549054585716"/>
    <n v="0"/>
    <n v="0"/>
    <n v="1"/>
    <n v="1"/>
    <n v="4209166.7388539836"/>
    <n v="2500000"/>
    <n v="-1098218.7579816759"/>
  </r>
  <r>
    <x v="3744"/>
    <x v="3744"/>
    <n v="3874226761.849587"/>
    <n v="74840815.375601515"/>
    <n v="-2051310.9708581399"/>
    <n v="0"/>
    <n v="0"/>
    <n v="3743"/>
    <n v="3942000"/>
    <n v="5116000"/>
    <n v="3743"/>
    <n v="0"/>
    <n v="0"/>
    <n v="0.45671094622359298"/>
    <n v="0.52063838960163322"/>
    <n v="0"/>
    <n v="0"/>
    <n v="1"/>
    <n v="1"/>
    <n v="4142720.2115446921"/>
    <n v="2500000"/>
    <n v="-2987236.57064733"/>
  </r>
  <r>
    <x v="3745"/>
    <x v="3745"/>
    <n v="3874224254.7353239"/>
    <n v="74840815.375601515"/>
    <n v="-2630797.8616080629"/>
    <n v="0"/>
    <n v="0"/>
    <n v="3744"/>
    <n v="3988000"/>
    <n v="5083000"/>
    <n v="3744"/>
    <n v="0"/>
    <n v="0"/>
    <n v="0.45672261916886991"/>
    <n v="0.52065204178307245"/>
    <n v="0"/>
    <n v="0"/>
    <n v="1"/>
    <n v="1"/>
    <n v="4080254.276906278"/>
    <n v="2500000"/>
    <n v="-4857364.205608556"/>
  </r>
  <r>
    <x v="3746"/>
    <x v="3746"/>
    <n v="3874221747.6210608"/>
    <n v="74840815.375601515"/>
    <n v="-3204489.8835800108"/>
    <n v="0"/>
    <n v="0"/>
    <n v="3745"/>
    <n v="3942000"/>
    <n v="5034000"/>
    <n v="3745"/>
    <n v="0"/>
    <n v="0"/>
    <n v="0.45673375398348648"/>
    <n v="0.52066579279142478"/>
    <n v="0"/>
    <n v="0"/>
    <n v="1"/>
    <n v="1"/>
    <n v="4021530.470738234"/>
    <n v="2500000"/>
    <n v="-6708790.564638176"/>
  </r>
  <r>
    <x v="3747"/>
    <x v="3747"/>
    <n v="3874219240.5067968"/>
    <n v="74840815.375601515"/>
    <n v="-3772444.98546047"/>
    <n v="0"/>
    <n v="0"/>
    <n v="3746"/>
    <n v="3813000"/>
    <n v="5034000"/>
    <n v="3746"/>
    <n v="0"/>
    <n v="0"/>
    <n v="0.45674542566731929"/>
    <n v="0.5206797331310139"/>
    <n v="0"/>
    <n v="0"/>
    <n v="1"/>
    <n v="1"/>
    <n v="3966324.6144451401"/>
    <n v="2500000"/>
    <n v="-8541702.660491325"/>
  </r>
  <r>
    <x v="3748"/>
    <x v="3748"/>
    <n v="3874216733.3925319"/>
    <n v="74840815.375601515"/>
    <n v="-4334720.5364490729"/>
    <n v="0"/>
    <n v="0"/>
    <n v="3747"/>
    <n v="3727000"/>
    <n v="4876000"/>
    <n v="3747"/>
    <n v="0"/>
    <n v="0"/>
    <n v="0.45675858773119937"/>
    <n v="0.52069360214213389"/>
    <n v="0"/>
    <n v="0"/>
    <n v="1"/>
    <n v="1"/>
    <n v="3914425.9592331038"/>
    <n v="2500000"/>
    <n v="-10356285.635795631"/>
  </r>
  <r>
    <x v="3749"/>
    <x v="3749"/>
    <n v="3874214226.2782669"/>
    <n v="74840815.375601515"/>
    <n v="-4891373.3320534676"/>
    <n v="0"/>
    <n v="0"/>
    <n v="3748"/>
    <n v="3764000"/>
    <n v="4840000"/>
    <n v="3748"/>
    <n v="0"/>
    <n v="0"/>
    <n v="0.45677272975734767"/>
    <n v="0.52070826392926084"/>
    <n v="0"/>
    <n v="0"/>
    <n v="1"/>
    <n v="1"/>
    <n v="3865636.3815745711"/>
    <n v="2500000"/>
    <n v="-12152722.78175248"/>
  </r>
  <r>
    <x v="3750"/>
    <x v="3750"/>
    <n v="3874211719.1640019"/>
    <n v="74840815.375601515"/>
    <n v="-5442459.59982624"/>
    <n v="0"/>
    <n v="0"/>
    <n v="3749"/>
    <n v="4210000"/>
    <n v="5770000"/>
    <n v="3749"/>
    <n v="0"/>
    <n v="0"/>
    <n v="0.45678645030009879"/>
    <n v="0.52072306235044641"/>
    <n v="0"/>
    <n v="0"/>
    <n v="1"/>
    <n v="1"/>
    <n v="3819769.6268701819"/>
    <n v="2500000"/>
    <n v="-13931195.5566513"/>
  </r>
  <r>
    <x v="3751"/>
    <x v="3751"/>
    <n v="3874209212.049736"/>
    <n v="74840815.375601515"/>
    <n v="1209514.9949555381"/>
    <n v="0"/>
    <n v="0"/>
    <n v="3750"/>
    <n v="4064000"/>
    <n v="5205000"/>
    <n v="3750"/>
    <n v="0"/>
    <n v="0"/>
    <n v="0.4567949457866276"/>
    <n v="0.52073240674451382"/>
    <n v="0"/>
    <n v="0"/>
    <n v="1"/>
    <n v="1"/>
    <n v="4765806.3586745802"/>
    <n v="3489155.760254208"/>
    <n v="-11752258.604198661"/>
  </r>
  <r>
    <x v="3752"/>
    <x v="3752"/>
    <n v="3874206704.9354692"/>
    <n v="74840815.375601515"/>
    <n v="16547027.34779856"/>
    <n v="0"/>
    <n v="0"/>
    <n v="3751"/>
    <n v="6153000"/>
    <n v="10059000"/>
    <n v="3751"/>
    <n v="0"/>
    <n v="0"/>
    <n v="0.45680849780808291"/>
    <n v="0.52074615445151407"/>
    <n v="0"/>
    <n v="0"/>
    <n v="1"/>
    <n v="1"/>
    <n v="9800533.3080463447"/>
    <n v="5448629.8556677252"/>
    <n v="-4473598.5207835035"/>
  </r>
  <r>
    <x v="3753"/>
    <x v="3753"/>
    <n v="3874204197.8212018"/>
    <n v="74840815.375601515"/>
    <n v="36953513.984386593"/>
    <n v="0"/>
    <n v="0"/>
    <n v="3752"/>
    <n v="4714000"/>
    <n v="7013000"/>
    <n v="3752"/>
    <n v="0"/>
    <n v="0"/>
    <n v="0.45681104567938741"/>
    <n v="0.52074730428409977"/>
    <n v="0"/>
    <n v="0"/>
    <n v="1"/>
    <n v="1"/>
    <n v="19361087.645118579"/>
    <n v="10216861.17541676"/>
    <n v="13763224.963424399"/>
  </r>
  <r>
    <x v="3754"/>
    <x v="3754"/>
    <n v="3874201690.7069349"/>
    <n v="75069736.851117194"/>
    <n v="5895281.2838620432"/>
    <n v="0"/>
    <n v="0"/>
    <n v="3753"/>
    <n v="3871000"/>
    <n v="5288000"/>
    <n v="3753"/>
    <n v="0"/>
    <n v="0"/>
    <n v="0.45677352226716389"/>
    <n v="0.52066125953196218"/>
    <n v="0"/>
    <n v="0"/>
    <n v="1"/>
    <n v="1"/>
    <n v="5265598.2152895546"/>
    <n v="2500000"/>
    <n v="11175804.59083139"/>
  </r>
  <r>
    <x v="3755"/>
    <x v="3755"/>
    <n v="3874199183.5926681"/>
    <n v="74906230.488810688"/>
    <n v="0"/>
    <n v="0"/>
    <n v="0"/>
    <n v="3754"/>
    <n v="3767000"/>
    <n v="4946000"/>
    <n v="3754"/>
    <n v="0"/>
    <n v="0"/>
    <n v="0.45678601405267372"/>
    <n v="0.52067479347952172"/>
    <n v="0"/>
    <n v="0"/>
    <n v="1"/>
    <n v="1"/>
    <n v="4559656.9944057912"/>
    <n v="2500000"/>
    <n v="9050586.0864077527"/>
  </r>
  <r>
    <x v="3756"/>
    <x v="3756"/>
    <n v="3874196676.4784002"/>
    <n v="74840815.375601515"/>
    <n v="-600000"/>
    <n v="0"/>
    <n v="0"/>
    <n v="3755"/>
    <n v="3889000"/>
    <n v="5105000"/>
    <n v="3755"/>
    <n v="0"/>
    <n v="0"/>
    <n v="0.45679969819313548"/>
    <n v="0.52068963441998561"/>
    <n v="0"/>
    <n v="0"/>
    <n v="1"/>
    <n v="1"/>
    <n v="4472213.7499020882"/>
    <n v="2500000"/>
    <n v="7115992.1783644306"/>
  </r>
  <r>
    <x v="3757"/>
    <x v="3757"/>
    <n v="3874194169.3641319"/>
    <n v="74840815.375601515"/>
    <n v="8162814.9998658895"/>
    <n v="0"/>
    <n v="0"/>
    <n v="3756"/>
    <n v="4030000"/>
    <n v="5410000"/>
    <n v="3756"/>
    <n v="0"/>
    <n v="0"/>
    <n v="0.45681198045259741"/>
    <n v="0.52070366137426904"/>
    <n v="0"/>
    <n v="0"/>
    <n v="1"/>
    <n v="1"/>
    <n v="7103207.0887624379"/>
    <n v="3990036.8664136799"/>
    <n v="10333725.289625861"/>
  </r>
  <r>
    <x v="3758"/>
    <x v="3758"/>
    <n v="3874191662.2498641"/>
    <n v="74853017.132074326"/>
    <n v="0"/>
    <n v="0"/>
    <n v="0"/>
    <n v="3757"/>
    <n v="4573000"/>
    <n v="5295000"/>
    <n v="3757"/>
    <n v="0"/>
    <n v="0"/>
    <n v="0.45682628172603462"/>
    <n v="0.52071495170267768"/>
    <n v="0"/>
    <n v="0"/>
    <n v="1"/>
    <n v="1"/>
    <n v="4447821.4926103884"/>
    <n v="2500000"/>
    <n v="8359258.6293323757"/>
  </r>
  <r>
    <x v="3759"/>
    <x v="3759"/>
    <n v="3874189155.1355958"/>
    <n v="74840815.375601515"/>
    <n v="-600000"/>
    <n v="0"/>
    <n v="0"/>
    <n v="3758"/>
    <n v="5185000"/>
    <n v="5917000"/>
    <n v="3758"/>
    <n v="0"/>
    <n v="0"/>
    <n v="0.45683031338484031"/>
    <n v="0.52072801458083973"/>
    <n v="0"/>
    <n v="0"/>
    <n v="1"/>
    <n v="1"/>
    <n v="4367077.9447923917"/>
    <n v="2500000"/>
    <n v="6417189.1215944868"/>
  </r>
  <r>
    <x v="3760"/>
    <x v="3760"/>
    <n v="3874186648.021327"/>
    <n v="74840815.375601515"/>
    <n v="-1194000.00013411"/>
    <n v="0"/>
    <n v="0"/>
    <n v="3759"/>
    <n v="5289000"/>
    <n v="6208000"/>
    <n v="3759"/>
    <n v="0"/>
    <n v="0"/>
    <n v="0.45682639637577532"/>
    <n v="0.52073767812211613"/>
    <n v="0"/>
    <n v="0"/>
    <n v="1"/>
    <n v="1"/>
    <n v="4291171.4770699283"/>
    <n v="2500000"/>
    <n v="4493871.8342901831"/>
  </r>
  <r>
    <x v="3761"/>
    <x v="3761"/>
    <n v="3874184140.9070592"/>
    <n v="74840815.375601515"/>
    <n v="-1782060.0003996489"/>
    <n v="0"/>
    <n v="0"/>
    <n v="3760"/>
    <n v="5360000"/>
    <n v="6226000"/>
    <n v="3760"/>
    <n v="0"/>
    <n v="0"/>
    <n v="0.45682107545231282"/>
    <n v="0.52074553248755029"/>
    <n v="0"/>
    <n v="0"/>
    <n v="1"/>
    <n v="1"/>
    <n v="4219812.3159009274"/>
    <n v="2500000"/>
    <n v="2548933.1169517399"/>
  </r>
  <r>
    <x v="3762"/>
    <x v="3762"/>
    <n v="3874181633.7927899"/>
    <n v="74840815.375601515"/>
    <n v="-2364239.4007939738"/>
    <n v="0"/>
    <n v="0"/>
    <n v="3761"/>
    <n v="5325000"/>
    <n v="6258000"/>
    <n v="3761"/>
    <n v="0"/>
    <n v="0"/>
    <n v="0.45681478726326069"/>
    <n v="0.5207531094714728"/>
    <n v="0"/>
    <n v="0"/>
    <n v="1"/>
    <n v="1"/>
    <n v="4152728.0471221218"/>
    <n v="2500000"/>
    <n v="623443.7863519534"/>
  </r>
  <r>
    <x v="3763"/>
    <x v="3763"/>
    <n v="3874179126.6785221"/>
    <n v="74840815.375601515"/>
    <n v="-2940597.0073144832"/>
    <n v="0"/>
    <n v="0"/>
    <n v="3762"/>
    <n v="5167000"/>
    <n v="6088000"/>
    <n v="3762"/>
    <n v="0"/>
    <n v="0"/>
    <n v="0.45680897701089213"/>
    <n v="0.52076032650563309"/>
    <n v="0"/>
    <n v="0"/>
    <n v="1"/>
    <n v="1"/>
    <n v="4089662.5760058211"/>
    <n v="2500000"/>
    <n v="-1282790.651372215"/>
  </r>
  <r>
    <x v="3764"/>
    <x v="3764"/>
    <n v="3874176619.5642519"/>
    <n v="74840815.375601515"/>
    <n v="-3511191.0378986131"/>
    <n v="0"/>
    <n v="0"/>
    <n v="3763"/>
    <n v="5040000"/>
    <n v="5973000"/>
    <n v="3763"/>
    <n v="0"/>
    <n v="0"/>
    <n v="0.45680530191521918"/>
    <n v="0.52076840207841535"/>
    <n v="0"/>
    <n v="0"/>
    <n v="1"/>
    <n v="1"/>
    <n v="4030375.1496162601"/>
    <n v="2500000"/>
    <n v="-3169962.7451452189"/>
  </r>
  <r>
    <x v="3765"/>
    <x v="3765"/>
    <n v="3874174112.4499831"/>
    <n v="74840815.375601515"/>
    <n v="-4076079.1283044401"/>
    <n v="0"/>
    <n v="0"/>
    <n v="3764"/>
    <n v="5267000"/>
    <n v="6150000"/>
    <n v="3764"/>
    <n v="0"/>
    <n v="0"/>
    <n v="0.45680331711073169"/>
    <n v="0.52077702047529639"/>
    <n v="0"/>
    <n v="0"/>
    <n v="1"/>
    <n v="1"/>
    <n v="3974639.4377333578"/>
    <n v="2500000"/>
    <n v="-5038263.1184023088"/>
  </r>
  <r>
    <x v="3766"/>
    <x v="3766"/>
    <n v="3874171605.3357139"/>
    <n v="74840815.375601515"/>
    <n v="20556106.662067529"/>
    <n v="0"/>
    <n v="0"/>
    <n v="3765"/>
    <n v="5759000"/>
    <n v="7223000"/>
    <n v="3765"/>
    <n v="0"/>
    <n v="0"/>
    <n v="0.45679829510931391"/>
    <n v="0.52078442506198286"/>
    <n v="0"/>
    <n v="0"/>
    <n v="1"/>
    <n v="1"/>
    <n v="12875485.564299921"/>
    <n v="7462045.1608340833"/>
    <n v="6900807.0116555737"/>
  </r>
  <r>
    <x v="3767"/>
    <x v="3767"/>
    <n v="3874169098.221446"/>
    <n v="74840815.375601515"/>
    <n v="3519151.638730194"/>
    <n v="0"/>
    <n v="0"/>
    <n v="3766"/>
    <n v="5786000"/>
    <n v="6846000"/>
    <n v="3766"/>
    <n v="0"/>
    <n v="0"/>
    <n v="0.45679853326260988"/>
    <n v="0.52077173426216183"/>
    <n v="0"/>
    <n v="0"/>
    <n v="1"/>
    <n v="1"/>
    <n v="4399184.7563560102"/>
    <n v="2500000"/>
    <n v="6175065.5045982664"/>
  </r>
  <r>
    <x v="3768"/>
    <x v="3768"/>
    <n v="3874166591.1071758"/>
    <n v="74840815.375601515"/>
    <n v="719755"/>
    <n v="0"/>
    <n v="0"/>
    <n v="3767"/>
    <n v="5552000"/>
    <n v="6540000"/>
    <n v="3767"/>
    <n v="0"/>
    <n v="0"/>
    <n v="0.45678629021921141"/>
    <n v="0.52077608825048971"/>
    <n v="0"/>
    <n v="0"/>
    <n v="1"/>
    <n v="1"/>
    <n v="4204737.7157403799"/>
    <n v="2500000"/>
    <n v="4650818.2899072506"/>
  </r>
  <r>
    <x v="3769"/>
    <x v="3769"/>
    <n v="3874164083.992907"/>
    <n v="74840815.375601515"/>
    <n v="2631699.9501608778"/>
    <n v="0"/>
    <n v="0"/>
    <n v="3768"/>
    <n v="5121000"/>
    <n v="6141000"/>
    <n v="3768"/>
    <n v="0"/>
    <n v="0"/>
    <n v="0.45677735092095417"/>
    <n v="0.52078173696982821"/>
    <n v="0"/>
    <n v="0"/>
    <n v="1"/>
    <n v="1"/>
    <n v="4175955.334102246"/>
    <n v="2525487.0353194261"/>
    <n v="4306365.3476232663"/>
  </r>
  <r>
    <x v="3770"/>
    <x v="3770"/>
    <n v="3874161576.8786378"/>
    <n v="74840815.375601515"/>
    <n v="0"/>
    <n v="0"/>
    <n v="0"/>
    <n v="3769"/>
    <n v="4859000"/>
    <n v="5781000"/>
    <n v="3769"/>
    <n v="0"/>
    <n v="0"/>
    <n v="0.45677449964732769"/>
    <n v="0.52078970646425782"/>
    <n v="0"/>
    <n v="0"/>
    <n v="1"/>
    <n v="1"/>
    <n v="4131092.2396043888"/>
    <n v="2500000"/>
    <n v="2374283.8263954101"/>
  </r>
  <r>
    <x v="3771"/>
    <x v="3771"/>
    <n v="3874159069.7643681"/>
    <n v="74840815.375601515"/>
    <n v="-600000"/>
    <n v="0"/>
    <n v="0"/>
    <n v="3770"/>
    <n v="5969000"/>
    <n v="8174000"/>
    <n v="3770"/>
    <n v="0"/>
    <n v="0"/>
    <n v="0.45677488428016072"/>
    <n v="0.52079966765249708"/>
    <n v="0"/>
    <n v="0"/>
    <n v="1"/>
    <n v="1"/>
    <n v="4069322.8984789411"/>
    <n v="2500000"/>
    <n v="456363.20975377061"/>
  </r>
  <r>
    <x v="3772"/>
    <x v="3772"/>
    <n v="3874156562.6500978"/>
    <n v="74840815.375601515"/>
    <n v="57825909.99986589"/>
    <n v="0"/>
    <n v="0"/>
    <n v="3771"/>
    <n v="8642000"/>
    <n v="12127000"/>
    <n v="3771"/>
    <n v="0"/>
    <n v="0"/>
    <n v="0.45676000399499761"/>
    <n v="0.52079379706926232"/>
    <n v="0"/>
    <n v="0"/>
    <n v="1"/>
    <n v="1"/>
    <n v="31330093.02700045"/>
    <n v="17503446.514305718"/>
    <n v="30858306.186920788"/>
  </r>
  <r>
    <x v="3773"/>
    <x v="3773"/>
    <n v="3874154055.5358291"/>
    <n v="76150023.059649602"/>
    <n v="35427781.649142466"/>
    <n v="0"/>
    <n v="0"/>
    <n v="3772"/>
    <n v="7984000"/>
    <n v="9477000"/>
    <n v="3772"/>
    <n v="0"/>
    <n v="0"/>
    <n v="0.45663720841880429"/>
    <n v="0.52056759274983078"/>
    <n v="0"/>
    <n v="0"/>
    <n v="1"/>
    <n v="1"/>
    <n v="20775895.9582511"/>
    <n v="11049446.462215349"/>
    <n v="38075447.431347549"/>
  </r>
  <r>
    <x v="3774"/>
    <x v="3774"/>
    <n v="3874151548.4215589"/>
    <n v="76606094.490340948"/>
    <n v="5469213.1734734206"/>
    <n v="0"/>
    <n v="0"/>
    <n v="3773"/>
    <n v="6628000"/>
    <n v="7656000"/>
    <n v="3773"/>
    <n v="0"/>
    <n v="0"/>
    <n v="0.4566225049792616"/>
    <n v="0.5204912595690363"/>
    <n v="0"/>
    <n v="0"/>
    <n v="1"/>
    <n v="1"/>
    <n v="9466661.4873029627"/>
    <n v="5953774.8036376527"/>
    <n v="30928418.860233881"/>
  </r>
  <r>
    <x v="3775"/>
    <x v="3775"/>
    <n v="3874149041.3072901"/>
    <n v="76154453.676447108"/>
    <n v="0"/>
    <n v="0"/>
    <n v="0"/>
    <n v="3774"/>
    <n v="5599000"/>
    <n v="6192000"/>
    <n v="3774"/>
    <n v="0"/>
    <n v="0"/>
    <n v="0.45662371197628121"/>
    <n v="0.5204949824022862"/>
    <n v="0"/>
    <n v="0"/>
    <n v="1"/>
    <n v="1"/>
    <n v="7934274.9335785192"/>
    <n v="5089687.11076771"/>
    <n v="25091187.217413168"/>
  </r>
  <r>
    <x v="3776"/>
    <x v="3776"/>
    <n v="3874146534.1930208"/>
    <n v="75785582.61012651"/>
    <n v="-600000"/>
    <n v="0"/>
    <n v="0"/>
    <n v="3775"/>
    <n v="5254000"/>
    <n v="5478000"/>
    <n v="3775"/>
    <n v="0"/>
    <n v="0"/>
    <n v="0.45662875649120638"/>
    <n v="0.5205032869643319"/>
    <n v="0"/>
    <n v="0"/>
    <n v="1"/>
    <n v="1"/>
    <n v="6818973.1638148613"/>
    <n v="4108851.2069933279"/>
    <n v="20331306.2172403"/>
  </r>
  <r>
    <x v="3777"/>
    <x v="3777"/>
    <n v="3874144027.0787511"/>
    <n v="75484792.357566923"/>
    <n v="-1194000.00013411"/>
    <n v="0"/>
    <n v="0"/>
    <n v="3776"/>
    <n v="5041000"/>
    <n v="5283000"/>
    <n v="3776"/>
    <n v="0"/>
    <n v="0"/>
    <n v="0.45663374050727212"/>
    <n v="0.52051496926317631"/>
    <n v="0"/>
    <n v="0"/>
    <n v="1"/>
    <n v="1"/>
    <n v="5912420.4263577145"/>
    <n v="3328708.9282330829"/>
    <n v="16459639.789614569"/>
  </r>
  <r>
    <x v="3778"/>
    <x v="3778"/>
    <n v="3874141519.9644818"/>
    <n v="75240130.879149765"/>
    <n v="-1782060.0003996489"/>
    <n v="0"/>
    <n v="0"/>
    <n v="3777"/>
    <n v="4915000"/>
    <n v="5141000"/>
    <n v="3777"/>
    <n v="0"/>
    <n v="0"/>
    <n v="0.45663726698515378"/>
    <n v="0.52052827830148041"/>
    <n v="0"/>
    <n v="0"/>
    <n v="1"/>
    <n v="1"/>
    <n v="5158528.9709381349"/>
    <n v="2693655.0971458792"/>
    <n v="13316434.44560574"/>
  </r>
  <r>
    <x v="3779"/>
    <x v="3779"/>
    <n v="3874139012.8502121"/>
    <n v="75041502.903106511"/>
    <n v="1234535.5992060259"/>
    <n v="0"/>
    <n v="0"/>
    <n v="3778"/>
    <n v="4694000"/>
    <n v="5176000"/>
    <n v="3778"/>
    <n v="0"/>
    <n v="0"/>
    <n v="0.45663833248239971"/>
    <n v="0.52054240225163795"/>
    <n v="0"/>
    <n v="0"/>
    <n v="1"/>
    <n v="1"/>
    <n v="5574495.1891973661"/>
    <n v="3221339.768945605"/>
    <n v="12766620.94802474"/>
  </r>
  <r>
    <x v="3780"/>
    <x v="3780"/>
    <n v="3874136505.7359419"/>
    <n v="75006758.643577322"/>
    <n v="0"/>
    <n v="0"/>
    <n v="0"/>
    <n v="3779"/>
    <n v="4442000"/>
    <n v="4473000"/>
    <n v="3779"/>
    <n v="0"/>
    <n v="0"/>
    <n v="0.45664498125134489"/>
    <n v="0.52055628587103286"/>
    <n v="0"/>
    <n v="0"/>
    <n v="1"/>
    <n v="1"/>
    <n v="4768560.9358534338"/>
    <n v="2500000"/>
    <n v="10323664.073788291"/>
  </r>
  <r>
    <x v="3781"/>
    <x v="3781"/>
    <n v="3874133998.6216722"/>
    <n v="74852381.335580111"/>
    <n v="-600000"/>
    <n v="0"/>
    <n v="0"/>
    <n v="3780"/>
    <n v="4687000"/>
    <n v="4559000"/>
    <n v="3780"/>
    <n v="0"/>
    <n v="0"/>
    <n v="0.45665064708249797"/>
    <n v="0.52057320841576493"/>
    <n v="0"/>
    <n v="0"/>
    <n v="1"/>
    <n v="1"/>
    <n v="4668602.9440496434"/>
    <n v="2500000"/>
    <n v="8335442.5877847532"/>
  </r>
  <r>
    <x v="3782"/>
    <x v="3782"/>
    <n v="3874131491.5074019"/>
    <n v="74840815.375601515"/>
    <n v="2404774.99986589"/>
    <n v="0"/>
    <n v="0"/>
    <n v="3781"/>
    <n v="4747000"/>
    <n v="4641000"/>
    <n v="3781"/>
    <n v="0"/>
    <n v="0"/>
    <n v="0.45665324129275509"/>
    <n v="0.52058979389691307"/>
    <n v="0"/>
    <n v="0"/>
    <n v="1"/>
    <n v="1"/>
    <n v="4768972.3099661553"/>
    <n v="2694339.2035505911"/>
    <n v="8378649.834782389"/>
  </r>
  <r>
    <x v="3783"/>
    <x v="3783"/>
    <n v="3874128984.3931322"/>
    <n v="74840815.375601515"/>
    <n v="0"/>
    <n v="0"/>
    <n v="0"/>
    <n v="3782"/>
    <n v="4698000"/>
    <n v="4641000"/>
    <n v="3782"/>
    <n v="0"/>
    <n v="0"/>
    <n v="0.45665637903503692"/>
    <n v="0.52060601532681494"/>
    <n v="0"/>
    <n v="0"/>
    <n v="1"/>
    <n v="1"/>
    <n v="4526091.1736983946"/>
    <n v="2500000"/>
    <n v="6419392.2384149674"/>
  </r>
  <r>
    <x v="3784"/>
    <x v="3784"/>
    <n v="3874126477.278862"/>
    <n v="74840815.375601515"/>
    <n v="-600000"/>
    <n v="0"/>
    <n v="0"/>
    <n v="3783"/>
    <n v="4437000"/>
    <n v="4404000"/>
    <n v="3783"/>
    <n v="0"/>
    <n v="0"/>
    <n v="0.45665883313662492"/>
    <n v="0.52062223760408366"/>
    <n v="0"/>
    <n v="0"/>
    <n v="1"/>
    <n v="1"/>
    <n v="4440658.7469952675"/>
    <n v="2500000"/>
    <n v="4464508.5699236616"/>
  </r>
  <r>
    <x v="3785"/>
    <x v="3785"/>
    <n v="3874123970.1645918"/>
    <n v="74840815.375601515"/>
    <n v="-1194000.00013411"/>
    <n v="0"/>
    <n v="0"/>
    <n v="3784"/>
    <n v="4351000"/>
    <n v="4159000"/>
    <n v="3784"/>
    <n v="0"/>
    <n v="0"/>
    <n v="0.45666456002389222"/>
    <n v="0.52063951785547691"/>
    <n v="0"/>
    <n v="0"/>
    <n v="1"/>
    <n v="1"/>
    <n v="4360344.2956831912"/>
    <n v="2500000"/>
    <n v="2519863.485222321"/>
  </r>
  <r>
    <x v="3786"/>
    <x v="3786"/>
    <n v="3874121463.050323"/>
    <n v="74840815.375601515"/>
    <n v="-1782060.0003996489"/>
    <n v="0"/>
    <n v="0"/>
    <n v="3785"/>
    <n v="4327000"/>
    <n v="4160000"/>
    <n v="3785"/>
    <n v="0"/>
    <n v="0"/>
    <n v="0.45667134370715678"/>
    <n v="0.52065789475688906"/>
    <n v="0"/>
    <n v="0"/>
    <n v="1"/>
    <n v="1"/>
    <n v="4284841.2187078111"/>
    <n v="2500000"/>
    <n v="594664.8509333306"/>
  </r>
  <r>
    <x v="3787"/>
    <x v="3787"/>
    <n v="3874118955.9360518"/>
    <n v="74840815.375601515"/>
    <n v="-2364239.4007939738"/>
    <n v="0"/>
    <n v="0"/>
    <n v="3786"/>
    <n v="4201000"/>
    <n v="4100000"/>
    <n v="3786"/>
    <n v="0"/>
    <n v="0"/>
    <n v="0.45667842017787458"/>
    <n v="0.52067628089812623"/>
    <n v="0"/>
    <n v="0"/>
    <n v="1"/>
    <n v="1"/>
    <n v="4213861.2824744303"/>
    <n v="2500000"/>
    <n v="-1311281.7974430849"/>
  </r>
  <r>
    <x v="3788"/>
    <x v="3788"/>
    <n v="3874116448.8217831"/>
    <n v="74840815.375601515"/>
    <n v="-2940597.0073144832"/>
    <n v="0"/>
    <n v="0"/>
    <n v="3787"/>
    <n v="4163000"/>
    <n v="4045000"/>
    <n v="3787"/>
    <n v="0"/>
    <n v="0"/>
    <n v="0.45668702148802731"/>
    <n v="0.52069494729369636"/>
    <n v="0"/>
    <n v="0"/>
    <n v="1"/>
    <n v="1"/>
    <n v="4147133.5205139769"/>
    <n v="2500000"/>
    <n v="-3198168.9797617481"/>
  </r>
  <r>
    <x v="3789"/>
    <x v="3789"/>
    <n v="3874113941.7075119"/>
    <n v="74840815.375601515"/>
    <n v="-3511191.0378986131"/>
    <n v="0"/>
    <n v="0"/>
    <n v="3788"/>
    <n v="4039000"/>
    <n v="3899000"/>
    <n v="3788"/>
    <n v="0"/>
    <n v="0"/>
    <n v="0.45669607787764682"/>
    <n v="0.52071387234663635"/>
    <n v="0"/>
    <n v="0"/>
    <n v="1"/>
    <n v="1"/>
    <n v="4084403.1990663679"/>
    <n v="2500000"/>
    <n v="-5066187.290678977"/>
  </r>
  <r>
    <x v="3790"/>
    <x v="3790"/>
    <n v="3874111434.5932431"/>
    <n v="74840815.375601515"/>
    <n v="-4076079.1283044401"/>
    <n v="0"/>
    <n v="0"/>
    <n v="3789"/>
    <n v="4315000"/>
    <n v="4406000"/>
    <n v="3789"/>
    <n v="0"/>
    <n v="0"/>
    <n v="0.45670660575202993"/>
    <n v="0.52073347614820542"/>
    <n v="0"/>
    <n v="0"/>
    <n v="1"/>
    <n v="1"/>
    <n v="4025430.8446323532"/>
    <n v="2500000"/>
    <n v="-6915525.4189045681"/>
  </r>
  <r>
    <x v="3791"/>
    <x v="3791"/>
    <n v="3874108927.478972"/>
    <n v="74840815.375601515"/>
    <n v="9759781.6620675288"/>
    <n v="0"/>
    <n v="0"/>
    <n v="3790"/>
    <n v="4643000"/>
    <n v="4527000"/>
    <n v="3790"/>
    <n v="0"/>
    <n v="0"/>
    <n v="0.45671382695020379"/>
    <n v="0.52075065139783439"/>
    <n v="0"/>
    <n v="0"/>
    <n v="1"/>
    <n v="1"/>
    <n v="8128145.9593754588"/>
    <n v="5078311.520487085"/>
    <n v="-867120.16626126226"/>
  </r>
  <r>
    <x v="3792"/>
    <x v="3792"/>
    <n v="3874106420.3647032"/>
    <n v="74840815.375601515"/>
    <n v="0"/>
    <n v="0"/>
    <n v="0"/>
    <n v="3791"/>
    <n v="5037000"/>
    <n v="6591000"/>
    <n v="3791"/>
    <n v="0"/>
    <n v="0"/>
    <n v="0.45672387262414671"/>
    <n v="0.52075942319083257"/>
    <n v="0"/>
    <n v="0"/>
    <n v="1"/>
    <n v="1"/>
    <n v="4079395.1887537418"/>
    <n v="2500000"/>
    <n v="-2758448.9647924658"/>
  </r>
  <r>
    <x v="3793"/>
    <x v="3793"/>
    <n v="3874103913.250433"/>
    <n v="74840815.375601515"/>
    <n v="29629710"/>
    <n v="0"/>
    <n v="0"/>
    <n v="3792"/>
    <n v="5808000"/>
    <n v="6853000"/>
    <n v="3792"/>
    <n v="0"/>
    <n v="0"/>
    <n v="0.45672192952180402"/>
    <n v="0.52076437949596799"/>
    <n v="0"/>
    <n v="0"/>
    <n v="1"/>
    <n v="1"/>
    <n v="16347611.593580261"/>
    <n v="8809105.5407867543"/>
    <n v="11915560.524238899"/>
  </r>
  <r>
    <x v="3794"/>
    <x v="3794"/>
    <n v="3874101406.1361632"/>
    <n v="74952977.744474024"/>
    <n v="3825665.7293126881"/>
    <n v="0"/>
    <n v="0"/>
    <n v="3793"/>
    <n v="4211000"/>
    <n v="4782000"/>
    <n v="3793"/>
    <n v="0"/>
    <n v="0"/>
    <n v="0.45671240987519401"/>
    <n v="0.52071711526703024"/>
    <n v="0"/>
    <n v="0"/>
    <n v="1"/>
    <n v="1"/>
    <n v="4710391.1838084599"/>
    <n v="2500000"/>
    <n v="9626727.30186476"/>
  </r>
  <r>
    <x v="3795"/>
    <x v="3795"/>
    <n v="3874098899.021893"/>
    <n v="74840815.375601515"/>
    <n v="0"/>
    <n v="0"/>
    <n v="0"/>
    <n v="3794"/>
    <n v="3756000"/>
    <n v="3850000"/>
    <n v="3794"/>
    <n v="0"/>
    <n v="0"/>
    <n v="0.45672088896404611"/>
    <n v="0.5207327229381995"/>
    <n v="0"/>
    <n v="0"/>
    <n v="1"/>
    <n v="1"/>
    <n v="4438014.9377260981"/>
    <n v="2500000"/>
    <n v="7657133.9199037384"/>
  </r>
  <r>
    <x v="3796"/>
    <x v="3796"/>
    <n v="3874096391.9076228"/>
    <n v="74840815.375601515"/>
    <n v="-600000"/>
    <n v="0"/>
    <n v="0"/>
    <n v="3795"/>
    <n v="3670000"/>
    <n v="3585000"/>
    <n v="3795"/>
    <n v="0"/>
    <n v="0"/>
    <n v="0.45673469142395279"/>
    <n v="0.52075236755368881"/>
    <n v="0"/>
    <n v="0"/>
    <n v="1"/>
    <n v="1"/>
    <n v="4357858.8683223957"/>
    <n v="2500000"/>
    <n v="5693286.1546333656"/>
  </r>
  <r>
    <x v="3797"/>
    <x v="3797"/>
    <n v="3874093884.7933531"/>
    <n v="74840815.375601515"/>
    <n v="-1194000.00013411"/>
    <n v="0"/>
    <n v="0"/>
    <n v="3796"/>
    <n v="3710000"/>
    <n v="3548000"/>
    <n v="3796"/>
    <n v="0"/>
    <n v="0"/>
    <n v="0.45674946598010552"/>
    <n v="0.52077315691998205"/>
    <n v="0"/>
    <n v="0"/>
    <n v="1"/>
    <n v="1"/>
    <n v="4282504.6851167437"/>
    <n v="2500000"/>
    <n v="3736353.2943595811"/>
  </r>
  <r>
    <x v="3798"/>
    <x v="3798"/>
    <n v="3792928280.5802569"/>
    <n v="74840815.375601515"/>
    <n v="-1782060.0003996489"/>
    <n v="0"/>
    <n v="0"/>
    <n v="3797"/>
    <n v="3825000"/>
    <n v="3770000"/>
    <n v="3797"/>
    <n v="0"/>
    <n v="0"/>
    <n v="0.45676378843230758"/>
    <n v="0.52079416474189233"/>
    <n v="0"/>
    <n v="0"/>
    <n v="1"/>
    <n v="1"/>
    <n v="4211664.7229175894"/>
    <n v="2500000"/>
    <n v="1798989.762251125"/>
  </r>
  <r>
    <x v="3799"/>
    <x v="3799"/>
    <n v="3874088870.5648141"/>
    <n v="74840815.375601515"/>
    <n v="-2364239.4007939738"/>
    <n v="0"/>
    <n v="0"/>
    <n v="3798"/>
    <n v="3821000"/>
    <n v="3906000"/>
    <n v="3798"/>
    <n v="0"/>
    <n v="0"/>
    <n v="0.45677680016581362"/>
    <n v="0.52081428482859482"/>
    <n v="0"/>
    <n v="0"/>
    <n v="1"/>
    <n v="1"/>
    <n v="4145068.5496078478"/>
    <n v="2500000"/>
    <n v="-119000.1349692808"/>
  </r>
  <r>
    <x v="3800"/>
    <x v="3800"/>
    <n v="3874086363.4505429"/>
    <n v="74840815.375601515"/>
    <n v="3537197.9926855159"/>
    <n v="0"/>
    <n v="0"/>
    <n v="3799"/>
    <n v="3992000"/>
    <n v="5701000"/>
    <n v="3799"/>
    <n v="0"/>
    <n v="0"/>
    <n v="0.45678985701967489"/>
    <n v="0.52083383007696105"/>
    <n v="0"/>
    <n v="0"/>
    <n v="1"/>
    <n v="1"/>
    <n v="5102733.7541958867"/>
    <n v="3330240.1438104291"/>
    <n v="1527852.366353814"/>
  </r>
  <r>
    <x v="3801"/>
    <x v="3801"/>
    <n v="3874083856.3362741"/>
    <n v="74840815.375601515"/>
    <n v="15114855"/>
    <n v="0"/>
    <n v="0"/>
    <n v="3800"/>
    <n v="3960000"/>
    <n v="4263000"/>
    <n v="3800"/>
    <n v="0"/>
    <n v="0"/>
    <n v="0.45680373136475622"/>
    <n v="0.52084552760240532"/>
    <n v="0"/>
    <n v="0"/>
    <n v="1"/>
    <n v="1"/>
    <n v="9499483.7207762245"/>
    <n v="5141441.5456154663"/>
    <n v="7885786.3430317771"/>
  </r>
  <r>
    <x v="3802"/>
    <x v="3802"/>
    <n v="3874081349.2220039"/>
    <n v="74840815.375601515"/>
    <n v="0"/>
    <n v="0"/>
    <n v="0"/>
    <n v="3801"/>
    <n v="3590000"/>
    <n v="3691000"/>
    <n v="3801"/>
    <n v="0"/>
    <n v="0"/>
    <n v="0.45681633128893773"/>
    <n v="0.52084662602719967"/>
    <n v="0"/>
    <n v="0"/>
    <n v="1"/>
    <n v="1"/>
    <n v="4273456.0097216275"/>
    <n v="2500000"/>
    <n v="5930297.171573489"/>
  </r>
  <r>
    <x v="3803"/>
    <x v="3803"/>
    <n v="3874078842.1077342"/>
    <n v="74840815.375601515"/>
    <n v="-600000"/>
    <n v="0"/>
    <n v="0"/>
    <n v="3802"/>
    <n v="3447000"/>
    <n v="3472000"/>
    <n v="3802"/>
    <n v="0"/>
    <n v="0"/>
    <n v="0.45683199603182811"/>
    <n v="0.520867039560305"/>
    <n v="0"/>
    <n v="0"/>
    <n v="1"/>
    <n v="1"/>
    <n v="4203158.1238719448"/>
    <n v="2500000"/>
    <n v="3982237.7303286381"/>
  </r>
  <r>
    <x v="3804"/>
    <x v="3804"/>
    <n v="3874076334.993464"/>
    <n v="74840815.375601515"/>
    <n v="965264.99986588955"/>
    <n v="0"/>
    <n v="0"/>
    <n v="3803"/>
    <n v="3687000"/>
    <n v="3691000"/>
    <n v="3803"/>
    <n v="0"/>
    <n v="0"/>
    <n v="0.45684923721017529"/>
    <n v="0.5208884233763027"/>
    <n v="0"/>
    <n v="0"/>
    <n v="1"/>
    <n v="1"/>
    <n v="4137071.552902407"/>
    <n v="2500000"/>
    <n v="3258831.2251967448"/>
  </r>
  <r>
    <x v="3805"/>
    <x v="3805"/>
    <n v="3874073827.8791938"/>
    <n v="74840815.375601515"/>
    <n v="-127020.1498499606"/>
    <n v="0"/>
    <n v="0"/>
    <n v="3804"/>
    <n v="3686000"/>
    <n v="4005000"/>
    <n v="3804"/>
    <n v="0"/>
    <n v="0"/>
    <n v="0.45686381323878628"/>
    <n v="0.52090891926364735"/>
    <n v="0"/>
    <n v="0"/>
    <n v="1"/>
    <n v="1"/>
    <n v="4090918.9278318952"/>
    <n v="2500000"/>
    <n v="1326242.9136731829"/>
  </r>
  <r>
    <x v="3806"/>
    <x v="3806"/>
    <n v="3874071320.764924"/>
    <n v="74840815.375601515"/>
    <n v="-725749.94837985223"/>
    <n v="0"/>
    <n v="0"/>
    <n v="3805"/>
    <n v="3740000"/>
    <n v="4037000"/>
    <n v="3805"/>
    <n v="0"/>
    <n v="0"/>
    <n v="0.45687839963699689"/>
    <n v="0.5209280148549662"/>
    <n v="0"/>
    <n v="0"/>
    <n v="1"/>
    <n v="1"/>
    <n v="4031556.2375410669"/>
    <n v="2500000"/>
    <n v="-584446.67761337967"/>
  </r>
  <r>
    <x v="3807"/>
    <x v="3807"/>
    <n v="3874068813.6506538"/>
    <n v="74840815.375601515"/>
    <n v="-1318492.449058271"/>
    <n v="0"/>
    <n v="0"/>
    <n v="3806"/>
    <n v="3690000"/>
    <n v="4159000"/>
    <n v="3806"/>
    <n v="0"/>
    <n v="0"/>
    <n v="0.45689237452021408"/>
    <n v="0.52094696220052628"/>
    <n v="0"/>
    <n v="0"/>
    <n v="1"/>
    <n v="1"/>
    <n v="3975749.770569412"/>
    <n v="2500000"/>
    <n v="-2478602.2109678802"/>
  </r>
  <r>
    <x v="3808"/>
    <x v="3808"/>
    <n v="3711741207.665761"/>
    <n v="74840815.375601515"/>
    <n v="9610772.4751376044"/>
    <n v="0"/>
    <n v="0"/>
    <n v="3807"/>
    <n v="3756000"/>
    <n v="3973000"/>
    <n v="3807"/>
    <n v="0"/>
    <n v="0"/>
    <n v="0.45690691405945921"/>
    <n v="0.5209653164922583"/>
    <n v="0"/>
    <n v="0"/>
    <n v="1"/>
    <n v="1"/>
    <n v="7412507.2430281211"/>
    <n v="4442658.7875541393"/>
    <n v="1949583.810587788"/>
  </r>
  <r>
    <x v="3809"/>
    <x v="3809"/>
    <n v="3765847139.8635001"/>
    <n v="74840815.375601515"/>
    <n v="3598775.0000000009"/>
    <n v="0"/>
    <n v="0"/>
    <n v="3808"/>
    <n v="3602000"/>
    <n v="3866000"/>
    <n v="3808"/>
    <n v="0"/>
    <n v="0"/>
    <n v="0.45692243686375172"/>
    <n v="0.52097731586660267"/>
    <n v="0"/>
    <n v="0"/>
    <n v="1"/>
    <n v="1"/>
    <n v="4261098.8950727489"/>
    <n v="2524291.810464066"/>
    <n v="1999900.472917676"/>
  </r>
  <r>
    <x v="3810"/>
    <x v="3810"/>
    <n v="3874061292.3078442"/>
    <n v="74840815.375601515"/>
    <n v="12955590"/>
    <n v="0"/>
    <n v="0"/>
    <n v="3809"/>
    <n v="7646000"/>
    <n v="9826000"/>
    <n v="3809"/>
    <n v="0"/>
    <n v="0"/>
    <n v="0.45693804396654092"/>
    <n v="0.52099697832861214"/>
    <n v="0"/>
    <n v="0"/>
    <n v="1"/>
    <n v="1"/>
    <n v="8548982.8944204599"/>
    <n v="4718670.5120794075"/>
    <n v="7171226.4686355134"/>
  </r>
  <r>
    <x v="3811"/>
    <x v="3811"/>
    <n v="3874058785.193574"/>
    <n v="74840815.375601515"/>
    <n v="20153140"/>
    <n v="0"/>
    <n v="0"/>
    <n v="3810"/>
    <n v="4712000"/>
    <n v="7056000"/>
    <n v="3810"/>
    <n v="0"/>
    <n v="0"/>
    <n v="0.45692482917074728"/>
    <n v="0.52099745854766988"/>
    <n v="0"/>
    <n v="0"/>
    <n v="1"/>
    <n v="1"/>
    <n v="12520289.254169369"/>
    <n v="6924108.866576775"/>
    <n v="16287296.49870673"/>
  </r>
  <r>
    <x v="3812"/>
    <x v="3812"/>
    <n v="3874056278.0793042"/>
    <n v="75229240.022425145"/>
    <n v="1240650.837107413"/>
    <n v="0"/>
    <n v="0"/>
    <n v="3811"/>
    <n v="3709000"/>
    <n v="4236000"/>
    <n v="3811"/>
    <n v="0"/>
    <n v="0"/>
    <n v="0.45692709769301321"/>
    <n v="0.52098654720555371"/>
    <n v="0"/>
    <n v="0"/>
    <n v="1"/>
    <n v="1"/>
    <n v="4462918.0358741209"/>
    <n v="2500000"/>
    <n v="13219509.68221518"/>
  </r>
  <r>
    <x v="3813"/>
    <x v="3813"/>
    <n v="3874053770.965034"/>
    <n v="75035377.955012545"/>
    <n v="0"/>
    <n v="0"/>
    <n v="0"/>
    <n v="3812"/>
    <n v="3500000"/>
    <n v="3554000"/>
    <n v="3812"/>
    <n v="0"/>
    <n v="0"/>
    <n v="0.45694142010444472"/>
    <n v="0.52100453065966523"/>
    <n v="0"/>
    <n v="0"/>
    <n v="1"/>
    <n v="1"/>
    <n v="4401802.5940893386"/>
    <n v="2500000"/>
    <n v="10715299.823464081"/>
  </r>
  <r>
    <x v="3814"/>
    <x v="3814"/>
    <n v="3874051263.8507638"/>
    <n v="74877129.898842946"/>
    <n v="-600000"/>
    <n v="0"/>
    <n v="0"/>
    <n v="3813"/>
    <n v="3297000"/>
    <n v="3372000"/>
    <n v="3813"/>
    <n v="0"/>
    <n v="0"/>
    <n v="0.4569580719057037"/>
    <n v="0.52102537625805501"/>
    <n v="0"/>
    <n v="0"/>
    <n v="1"/>
    <n v="1"/>
    <n v="4323815.8869610326"/>
    <n v="2500000"/>
    <n v="8662297.3937826939"/>
  </r>
  <r>
    <x v="3815"/>
    <x v="3815"/>
    <n v="3874048756.736495"/>
    <n v="74840815.375601515"/>
    <n v="-1194000.00013411"/>
    <n v="0"/>
    <n v="0"/>
    <n v="3814"/>
    <n v="2987000"/>
    <n v="3303000"/>
    <n v="3814"/>
    <n v="0"/>
    <n v="0"/>
    <n v="0.45697692600271922"/>
    <n v="0.52104702463633934"/>
    <n v="0"/>
    <n v="0"/>
    <n v="1"/>
    <n v="1"/>
    <n v="4250501.1066796463"/>
    <n v="2500000"/>
    <n v="6709805.245653417"/>
  </r>
  <r>
    <x v="3816"/>
    <x v="3816"/>
    <n v="3874046249.6222248"/>
    <n v="74840815.375601515"/>
    <n v="-1782060.0003996489"/>
    <n v="0"/>
    <n v="0"/>
    <n v="3815"/>
    <n v="3078000"/>
    <n v="3234000"/>
    <n v="3815"/>
    <n v="0"/>
    <n v="0"/>
    <n v="0.45699902956136701"/>
    <n v="0.52106902959876211"/>
    <n v="0"/>
    <n v="0"/>
    <n v="1"/>
    <n v="1"/>
    <n v="4181578.3734904542"/>
    <n v="2500000"/>
    <n v="4773052.8232817501"/>
  </r>
  <r>
    <x v="3817"/>
    <x v="3817"/>
    <n v="3874043742.5079551"/>
    <n v="74840815.375601515"/>
    <n v="-2364239.4007939738"/>
    <n v="0"/>
    <n v="0"/>
    <n v="3816"/>
    <n v="3206000"/>
    <n v="3252000"/>
    <n v="3816"/>
    <n v="0"/>
    <n v="0"/>
    <n v="0.45702019133968341"/>
    <n v="0.52109138873011362"/>
    <n v="0"/>
    <n v="0"/>
    <n v="1"/>
    <n v="1"/>
    <n v="4116784.57431331"/>
    <n v="2500000"/>
    <n v="2825322.2961157928"/>
  </r>
  <r>
    <x v="3818"/>
    <x v="3818"/>
    <n v="3874041235.3936849"/>
    <n v="74840815.375601515"/>
    <n v="-2940597.0073144832"/>
    <n v="0"/>
    <n v="0"/>
    <n v="3817"/>
    <n v="5845000"/>
    <n v="5829000"/>
    <n v="3817"/>
    <n v="0"/>
    <n v="0"/>
    <n v="0.45704000934121669"/>
    <n v="0.5211137444088243"/>
    <n v="0"/>
    <n v="0"/>
    <n v="1"/>
    <n v="1"/>
    <n v="4055872.35830638"/>
    <n v="2500000"/>
    <n v="917943.48058865732"/>
  </r>
  <r>
    <x v="3819"/>
    <x v="3819"/>
    <n v="3874038728.2794151"/>
    <n v="74840815.375601515"/>
    <n v="21680233.962101381"/>
    <n v="0"/>
    <n v="0"/>
    <n v="3818"/>
    <n v="6214000"/>
    <n v="6989000"/>
    <n v="3818"/>
    <n v="0"/>
    <n v="0"/>
    <n v="0.45702693384940568"/>
    <n v="0.52112324717893466"/>
    <n v="0"/>
    <n v="0"/>
    <n v="1"/>
    <n v="1"/>
    <n v="13532827.71525692"/>
    <n v="7791947.4306905027"/>
    <n v="12797451.545987951"/>
  </r>
  <r>
    <x v="3820"/>
    <x v="3820"/>
    <n v="3874036221.1651449"/>
    <n v="75008706.915676475"/>
    <n v="1643073.2162961359"/>
    <n v="0"/>
    <n v="0"/>
    <n v="3819"/>
    <n v="4399000"/>
    <n v="3360000"/>
    <n v="3819"/>
    <n v="0"/>
    <n v="0"/>
    <n v="0.45702615500171079"/>
    <n v="0.52110459642977369"/>
    <n v="0"/>
    <n v="0"/>
    <n v="1"/>
    <n v="1"/>
    <n v="4303579.4341360433"/>
    <n v="2500000"/>
    <n v="10361591.648391981"/>
  </r>
  <r>
    <x v="3821"/>
    <x v="3821"/>
    <n v="3874033714.0508752"/>
    <n v="74854778.085571051"/>
    <n v="0"/>
    <n v="0"/>
    <n v="0"/>
    <n v="3820"/>
    <n v="4154000"/>
    <n v="2519000"/>
    <n v="3820"/>
    <n v="0"/>
    <n v="0"/>
    <n v="0.45703233646070501"/>
    <n v="0.52112630702057205"/>
    <n v="0"/>
    <n v="0"/>
    <n v="1"/>
    <n v="1"/>
    <n v="4258669.4425372072"/>
    <n v="2500000"/>
    <n v="8363221.0723159639"/>
  </r>
  <r>
    <x v="3822"/>
    <x v="3822"/>
    <n v="3846977279.3678079"/>
    <n v="74840815.375601515"/>
    <n v="-600000"/>
    <n v="0"/>
    <n v="0"/>
    <n v="3821"/>
    <n v="4192000"/>
    <n v="2605000"/>
    <n v="3821"/>
    <n v="0"/>
    <n v="0"/>
    <n v="0.45704148392231059"/>
    <n v="0.52115121151693256"/>
    <n v="0"/>
    <n v="0"/>
    <n v="1"/>
    <n v="1"/>
    <n v="4189257.3712416519"/>
    <n v="2500000"/>
    <n v="6454307.5594736924"/>
  </r>
  <r>
    <x v="3823"/>
    <x v="3823"/>
    <n v="3671124379.9722338"/>
    <n v="74840815.375601515"/>
    <n v="-1194000.00013411"/>
    <n v="0"/>
    <n v="0"/>
    <n v="3822"/>
    <n v="3988000"/>
    <n v="2656000"/>
    <n v="3822"/>
    <n v="0"/>
    <n v="0"/>
    <n v="0.45705017649906959"/>
    <n v="0.52117594999160377"/>
    <n v="0"/>
    <n v="0"/>
    <n v="1"/>
    <n v="1"/>
    <n v="4124003.5485929148"/>
    <n v="2500000"/>
    <n v="4501483.9866041532"/>
  </r>
  <r>
    <x v="3824"/>
    <x v="3824"/>
    <n v="3671122009.7738419"/>
    <n v="74840815.375601515"/>
    <n v="-1782060.0003996489"/>
    <n v="0"/>
    <n v="0"/>
    <n v="3823"/>
    <n v="3276000"/>
    <n v="2509000"/>
    <n v="3823"/>
    <n v="0"/>
    <n v="0"/>
    <n v="0.45706128393314932"/>
    <n v="0.52120062070914852"/>
    <n v="0"/>
    <n v="0"/>
    <n v="1"/>
    <n v="1"/>
    <n v="4062658.867605913"/>
    <n v="2500000"/>
    <n v="2556469.1477442719"/>
  </r>
  <r>
    <x v="3825"/>
    <x v="3825"/>
    <n v="3833442876.3901262"/>
    <n v="74840815.375601515"/>
    <n v="-2364239.4007939738"/>
    <n v="0"/>
    <n v="0"/>
    <n v="3824"/>
    <n v="3097000"/>
    <n v="2462000"/>
    <n v="3824"/>
    <n v="0"/>
    <n v="0"/>
    <n v="0.45708035370057748"/>
    <n v="0.52122594805753786"/>
    <n v="0"/>
    <n v="0"/>
    <n v="1"/>
    <n v="1"/>
    <n v="4004989.144474837"/>
    <n v="2500000"/>
    <n v="630904.45683824457"/>
  </r>
  <r>
    <x v="3826"/>
    <x v="3826"/>
    <n v="3874021178.479526"/>
    <n v="74840815.375601515"/>
    <n v="-2940597.0073144832"/>
    <n v="0"/>
    <n v="0"/>
    <n v="3825"/>
    <n v="2092000"/>
    <n v="2518000"/>
    <n v="3825"/>
    <n v="0"/>
    <n v="0"/>
    <n v="0.45710130976533958"/>
    <n v="0.52125155691002445"/>
    <n v="0"/>
    <n v="0"/>
    <n v="1"/>
    <n v="1"/>
    <n v="3950774.2245746139"/>
    <n v="2500000"/>
    <n v="-1275404.58758912"/>
  </r>
  <r>
    <x v="3827"/>
    <x v="3827"/>
    <n v="3874018671.3652558"/>
    <n v="74840815.375601515"/>
    <n v="-3511191.0378986131"/>
    <n v="0"/>
    <n v="0"/>
    <n v="3826"/>
    <n v="1862000"/>
    <n v="1874000"/>
    <n v="3826"/>
    <n v="0"/>
    <n v="0"/>
    <n v="0.45713201074682303"/>
    <n v="0.52127704915390427"/>
    <n v="0"/>
    <n v="0"/>
    <n v="1"/>
    <n v="1"/>
    <n v="3899807.1420188849"/>
    <n v="2500000"/>
    <n v="-3162650.541998303"/>
  </r>
  <r>
    <x v="3828"/>
    <x v="3828"/>
    <n v="3684639437.9983239"/>
    <n v="74840815.375601515"/>
    <n v="-4076079.1283044401"/>
    <n v="0"/>
    <n v="0"/>
    <n v="3827"/>
    <n v="1853000"/>
    <n v="1561000"/>
    <n v="3827"/>
    <n v="0"/>
    <n v="0"/>
    <n v="0.45716473533329938"/>
    <n v="0.52130501027899834"/>
    <n v="0"/>
    <n v="0"/>
    <n v="1"/>
    <n v="1"/>
    <n v="3851893.3295660941"/>
    <n v="2500000"/>
    <n v="-5031024.0372852283"/>
  </r>
  <r>
    <x v="3829"/>
    <x v="3829"/>
    <n v="3874013657.1367159"/>
    <n v="74840815.375601515"/>
    <n v="-4635318.3379324703"/>
    <n v="0"/>
    <n v="0"/>
    <n v="3828"/>
    <n v="2061000"/>
    <n v="2201000"/>
    <n v="3828"/>
    <n v="0"/>
    <n v="0"/>
    <n v="0.45719753367012611"/>
    <n v="0.52133416648816988"/>
    <n v="0"/>
    <n v="0"/>
    <n v="1"/>
    <n v="1"/>
    <n v="3806849.8758574938"/>
    <n v="2500000"/>
    <n v="-6880713.7980368976"/>
  </r>
  <r>
    <x v="3830"/>
    <x v="3830"/>
    <n v="3725215351.6338811"/>
    <n v="74840815.375601515"/>
    <n v="9206134.8444107808"/>
    <n v="0"/>
    <n v="0"/>
    <n v="3829"/>
    <n v="3740000"/>
    <n v="4926000"/>
    <n v="3829"/>
    <n v="0"/>
    <n v="0"/>
    <n v="0.45722850119531289"/>
    <n v="0.52136113134338391"/>
    <n v="0"/>
    <n v="0"/>
    <n v="1"/>
    <n v="1"/>
    <n v="7799002.6740497435"/>
    <n v="5078311.5205079392"/>
    <n v="-832656.66159448773"/>
  </r>
  <r>
    <x v="3831"/>
    <x v="3831"/>
    <n v="3698159181.6548452"/>
    <n v="74840815.375601515"/>
    <n v="20153140"/>
    <n v="0"/>
    <n v="0"/>
    <n v="3830"/>
    <n v="4584000"/>
    <n v="5314000"/>
    <n v="3830"/>
    <n v="0"/>
    <n v="0"/>
    <n v="0.45724205803343421"/>
    <n v="0.52137103611859037"/>
    <n v="0"/>
    <n v="0"/>
    <n v="1"/>
    <n v="1"/>
    <n v="11415030.62039103"/>
    <n v="6136779.3428777307"/>
    <n v="8306619.9048353434"/>
  </r>
  <r>
    <x v="3832"/>
    <x v="3832"/>
    <n v="3752264283.229589"/>
    <n v="74840815.375601515"/>
    <n v="2676894.5896965712"/>
    <n v="0"/>
    <n v="0"/>
    <n v="3831"/>
    <n v="5071000"/>
    <n v="6300000"/>
    <n v="3831"/>
    <n v="0"/>
    <n v="0"/>
    <n v="0.45724895863152643"/>
    <n v="0.52136162967412036"/>
    <n v="0"/>
    <n v="0"/>
    <n v="1"/>
    <n v="1"/>
    <n v="4164035.0119740199"/>
    <n v="2500000"/>
    <n v="7174850.9021669533"/>
  </r>
  <r>
    <x v="3833"/>
    <x v="3833"/>
    <n v="3874003628.679636"/>
    <n v="74840815.375601515"/>
    <n v="12235835"/>
    <n v="0"/>
    <n v="0"/>
    <n v="3832"/>
    <n v="24703000"/>
    <n v="26196000"/>
    <n v="3832"/>
    <n v="0"/>
    <n v="0"/>
    <n v="0.45724656084065551"/>
    <n v="0.52136859449708783"/>
    <n v="0"/>
    <n v="0"/>
    <n v="1"/>
    <n v="1"/>
    <n v="8603454.9308008179"/>
    <n v="4825992.178485956"/>
    <n v="11966411.49921223"/>
  </r>
  <r>
    <x v="3834"/>
    <x v="3834"/>
    <n v="3874001121.5653658"/>
    <n v="74956191.160440639"/>
    <n v="23751915"/>
    <n v="0"/>
    <n v="0"/>
    <n v="3833"/>
    <n v="12635000"/>
    <n v="17615000"/>
    <n v="3833"/>
    <n v="0"/>
    <n v="0"/>
    <n v="0.45686192368712619"/>
    <n v="0.52123762865857293"/>
    <n v="0"/>
    <n v="0"/>
    <n v="1"/>
    <n v="1"/>
    <n v="15129931.305514369"/>
    <n v="8640434.8536447547"/>
    <n v="22716892.520125069"/>
  </r>
  <r>
    <x v="3835"/>
    <x v="3835"/>
    <n v="3873998614.451097"/>
    <n v="75635544.25798656"/>
    <n v="20957696.590726759"/>
    <n v="0"/>
    <n v="0"/>
    <n v="3834"/>
    <n v="28627000"/>
    <n v="40384000"/>
    <n v="3834"/>
    <n v="0"/>
    <n v="0"/>
    <n v="0.45685421425790762"/>
    <n v="0.52124285394181313"/>
    <n v="0"/>
    <n v="0"/>
    <n v="1"/>
    <n v="1"/>
    <n v="14979023.632469941"/>
    <n v="8791486.3399861753"/>
    <n v="28696002.929127749"/>
  </r>
  <r>
    <x v="3836"/>
    <x v="3836"/>
    <n v="3873996107.3368268"/>
    <n v="76013381.042128921"/>
    <n v="56894118.871077389"/>
    <n v="0"/>
    <n v="0"/>
    <n v="3835"/>
    <n v="14783000"/>
    <n v="26959000"/>
    <n v="3835"/>
    <n v="0"/>
    <n v="0"/>
    <n v="0.45659603085183131"/>
    <n v="0.52108282245634108"/>
    <n v="0"/>
    <n v="0"/>
    <n v="1"/>
    <n v="1"/>
    <n v="34928103.005270056"/>
    <n v="20457593.974046409"/>
    <n v="53649047.774646617"/>
  </r>
  <r>
    <x v="3837"/>
    <x v="3837"/>
    <n v="3860466773.3540359"/>
    <n v="77590234.047685534"/>
    <n v="30131543.589257952"/>
    <n v="0"/>
    <n v="0"/>
    <n v="3836"/>
    <n v="9986000"/>
    <n v="11376000"/>
    <n v="3836"/>
    <n v="0"/>
    <n v="0"/>
    <n v="0.45658330589782731"/>
    <n v="0.52110890246251351"/>
    <n v="0"/>
    <n v="0"/>
    <n v="1"/>
    <n v="1"/>
    <n v="22733794.89402546"/>
    <n v="13404740.366075849"/>
    <n v="53838076.467007197"/>
  </r>
  <r>
    <x v="3838"/>
    <x v="3838"/>
    <n v="3806357004.4043121"/>
    <n v="77602179.301803038"/>
    <n v="3979460.7167272051"/>
    <n v="0"/>
    <n v="0"/>
    <n v="3837"/>
    <n v="6854000"/>
    <n v="8963000"/>
    <n v="3837"/>
    <n v="0"/>
    <n v="0"/>
    <n v="0.45656797217247608"/>
    <n v="0.52103015070615322"/>
    <n v="0"/>
    <n v="0"/>
    <n v="1"/>
    <n v="1"/>
    <n v="12437833.77081557"/>
    <n v="8606874.4153398219"/>
    <n v="43710812.994698606"/>
  </r>
  <r>
    <x v="3839"/>
    <x v="3839"/>
    <n v="3576398796.506484"/>
    <n v="76962209.071987927"/>
    <n v="0"/>
    <n v="0"/>
    <n v="0"/>
    <n v="3838"/>
    <n v="5493000"/>
    <n v="6683000"/>
    <n v="3838"/>
    <n v="0"/>
    <n v="0"/>
    <n v="0.45656455312623617"/>
    <n v="0.52102559619497235"/>
    <n v="0"/>
    <n v="0"/>
    <n v="1"/>
    <n v="1"/>
    <n v="10617634.450996939"/>
    <n v="7185881.220045045"/>
    <n v="35505062.814620957"/>
  </r>
  <r>
    <x v="3840"/>
    <x v="3840"/>
    <n v="3738718084.0263019"/>
    <n v="76443664.665307"/>
    <n v="-600000"/>
    <n v="0"/>
    <n v="0"/>
    <n v="3839"/>
    <n v="4511000"/>
    <n v="5361000"/>
    <n v="3839"/>
    <n v="0"/>
    <n v="0"/>
    <n v="0.45656597732667209"/>
    <n v="0.52102463271981914"/>
    <n v="0"/>
    <n v="0"/>
    <n v="1"/>
    <n v="1"/>
    <n v="9080193.6632807199"/>
    <n v="5818081.4446332762"/>
    <n v="28794035.141238909"/>
  </r>
  <r>
    <x v="3841"/>
    <x v="3841"/>
    <n v="3725188877.831665"/>
    <n v="76019575.973018751"/>
    <n v="-1194000.00013411"/>
    <n v="0"/>
    <n v="0"/>
    <n v="3840"/>
    <n v="4084000"/>
    <n v="4858000"/>
    <n v="3840"/>
    <n v="0"/>
    <n v="0"/>
    <n v="0.45657442436715989"/>
    <n v="0.52102936261973598"/>
    <n v="0"/>
    <n v="0"/>
    <n v="1"/>
    <n v="1"/>
    <n v="7823269.7045200653"/>
    <n v="4720635.8636857914"/>
    <n v="23362672.259296238"/>
  </r>
  <r>
    <x v="3842"/>
    <x v="3842"/>
    <n v="3779293596.0419488"/>
    <n v="75676352.893924341"/>
    <n v="1096959.9996003511"/>
    <n v="0"/>
    <n v="0"/>
    <n v="3841"/>
    <n v="3974000"/>
    <n v="5523000"/>
    <n v="3841"/>
    <n v="0"/>
    <n v="0"/>
    <n v="0.45658768500844732"/>
    <n v="0.52103922542211345"/>
    <n v="0"/>
    <n v="0"/>
    <n v="1"/>
    <n v="1"/>
    <n v="7613521.7941694688"/>
    <n v="4660812.5066282088"/>
    <n v="20526358.636998791"/>
  </r>
  <r>
    <x v="3843"/>
    <x v="3843"/>
    <n v="3873978557.5369372"/>
    <n v="75497118.267941445"/>
    <n v="12893100.40004936"/>
    <n v="0"/>
    <n v="0"/>
    <n v="3842"/>
    <n v="5247000"/>
    <n v="8939000"/>
    <n v="3842"/>
    <n v="0"/>
    <n v="0"/>
    <n v="0.45660160701533431"/>
    <n v="0.52104911175447355"/>
    <n v="0"/>
    <n v="0"/>
    <n v="1"/>
    <n v="1"/>
    <n v="12173913.813905049"/>
    <n v="7064324.6289833933"/>
    <n v="23751681.71263906"/>
  </r>
  <r>
    <x v="3844"/>
    <x v="3844"/>
    <n v="3752235183.6526761"/>
    <n v="75700935.49414371"/>
    <n v="99326189.999999985"/>
    <n v="0"/>
    <n v="0"/>
    <n v="3843"/>
    <n v="8752000"/>
    <n v="17561000"/>
    <n v="3843"/>
    <n v="0"/>
    <n v="0"/>
    <n v="0.45660350079272732"/>
    <n v="0.52104558590089112"/>
    <n v="0"/>
    <n v="0"/>
    <n v="1"/>
    <n v="1"/>
    <n v="56883270.151385419"/>
    <n v="32389096.250938799"/>
    <n v="73660094.935643852"/>
  </r>
  <r>
    <x v="3845"/>
    <x v="3845"/>
    <n v="3752232758.687933"/>
    <n v="78854788.335769549"/>
    <n v="34665188.558274209"/>
    <n v="0"/>
    <n v="0"/>
    <n v="3844"/>
    <n v="5730000"/>
    <n v="8270000"/>
    <n v="3844"/>
    <n v="0"/>
    <n v="0"/>
    <n v="0.45573103979918622"/>
    <n v="0.52010889156011209"/>
    <n v="0"/>
    <n v="0"/>
    <n v="1"/>
    <n v="1"/>
    <n v="25513193.9303056"/>
    <n v="13955568.635693019"/>
    <n v="66151749.360753953"/>
  </r>
  <r>
    <x v="3846"/>
    <x v="3846"/>
    <n v="3873971036.1941271"/>
    <n v="78380314.885342151"/>
    <n v="5239448.2574228197"/>
    <n v="0"/>
    <n v="0"/>
    <n v="3845"/>
    <n v="21047000"/>
    <n v="22472000"/>
    <n v="3845"/>
    <n v="0"/>
    <n v="0"/>
    <n v="0.45563024120055612"/>
    <n v="0.51993131834389272"/>
    <n v="0"/>
    <n v="0"/>
    <n v="1"/>
    <n v="1"/>
    <n v="16109068.68366226"/>
    <n v="10778523.31007513"/>
    <n v="53723632.843168616"/>
  </r>
  <r>
    <x v="3847"/>
    <x v="3847"/>
    <n v="3873968529.0798569"/>
    <n v="77594947.287700802"/>
    <n v="57580400"/>
    <n v="0"/>
    <n v="0"/>
    <n v="3846"/>
    <n v="25334000"/>
    <n v="41485000"/>
    <n v="3846"/>
    <n v="0"/>
    <n v="0"/>
    <n v="0.45560742916791591"/>
    <n v="0.51993831659502532"/>
    <n v="0"/>
    <n v="0"/>
    <n v="1"/>
    <n v="1"/>
    <n v="42305654.238832511"/>
    <n v="25447298.61728723"/>
    <n v="75171709.541609615"/>
  </r>
  <r>
    <x v="3848"/>
    <x v="3848"/>
    <n v="3738698757.330162"/>
    <n v="78950311.509370893"/>
    <n v="18078732.5774801"/>
    <n v="0"/>
    <n v="0"/>
    <n v="3847"/>
    <n v="15467000"/>
    <n v="21340000"/>
    <n v="3847"/>
    <n v="0"/>
    <n v="0"/>
    <n v="0.45585894532441251"/>
    <n v="0.52019172810526726"/>
    <n v="0"/>
    <n v="0"/>
    <n v="1"/>
    <n v="1"/>
    <n v="22102333.926694151"/>
    <n v="13353211.347502179"/>
    <n v="64623299.960045166"/>
  </r>
  <r>
    <x v="3849"/>
    <x v="3849"/>
    <n v="3589902450.7991538"/>
    <n v="78283727.873766229"/>
    <n v="637000.71311410517"/>
    <n v="0"/>
    <n v="0"/>
    <n v="3848"/>
    <n v="9411000"/>
    <n v="11730000"/>
    <n v="3848"/>
    <n v="0"/>
    <n v="0"/>
    <n v="0.45589769854587758"/>
    <n v="0.52021656270983496"/>
    <n v="0"/>
    <n v="0"/>
    <n v="1"/>
    <n v="1"/>
    <n v="15888066.7257636"/>
    <n v="10559857.69257837"/>
    <n v="52466456.995635957"/>
  </r>
  <r>
    <x v="3850"/>
    <x v="3850"/>
    <n v="3535793302.5347462"/>
    <n v="77515502.814051673"/>
    <n v="-287869.65043170768"/>
    <n v="0"/>
    <n v="0"/>
    <n v="3849"/>
    <n v="7305000"/>
    <n v="8910000"/>
    <n v="3849"/>
    <n v="0"/>
    <n v="0"/>
    <n v="0.4558970331288712"/>
    <n v="0.52020603129808096"/>
    <n v="0"/>
    <n v="0"/>
    <n v="1"/>
    <n v="1"/>
    <n v="13661358.18269543"/>
    <n v="8605858.3672388438"/>
    <n v="42584118.290154621"/>
  </r>
  <r>
    <x v="3851"/>
    <x v="3851"/>
    <n v="3711638111.6583762"/>
    <n v="76891010.068331107"/>
    <n v="-884990.95399173454"/>
    <n v="0"/>
    <n v="0"/>
    <n v="3850"/>
    <n v="12844000"/>
    <n v="17368000"/>
    <n v="3850"/>
    <n v="0"/>
    <n v="0"/>
    <n v="0.45589496910196198"/>
    <n v="0.52019516564029544"/>
    <n v="0"/>
    <n v="0"/>
    <n v="1"/>
    <n v="1"/>
    <n v="11773892.424856391"/>
    <n v="6985306.9332733862"/>
    <n v="34584817.283361599"/>
  </r>
  <r>
    <x v="3852"/>
    <x v="3852"/>
    <n v="3657528954.266242"/>
    <n v="76385511.764897451"/>
    <n v="55384503.955350377"/>
    <n v="0"/>
    <n v="0"/>
    <n v="3851"/>
    <n v="28561000"/>
    <n v="41941000"/>
    <n v="3851"/>
    <n v="0"/>
    <n v="0"/>
    <n v="0.45586027119867428"/>
    <n v="0.52018426847974586"/>
    <n v="0"/>
    <n v="0"/>
    <n v="1"/>
    <n v="1"/>
    <n v="38401119.495056927"/>
    <n v="22093352.819691431"/>
    <n v="59220201.523942217"/>
  </r>
  <r>
    <x v="3853"/>
    <x v="3853"/>
    <n v="3711633316.4952421"/>
    <n v="77942290.904409066"/>
    <n v="11716046.47414045"/>
    <n v="0"/>
    <n v="0"/>
    <n v="3852"/>
    <n v="13188000"/>
    <n v="22666000"/>
    <n v="3852"/>
    <n v="0"/>
    <n v="0"/>
    <n v="0.45614933066284141"/>
    <n v="0.52043807294803612"/>
    <n v="0"/>
    <n v="0"/>
    <n v="1"/>
    <n v="1"/>
    <n v="16319399.503986459"/>
    <n v="9084255.6721198373"/>
    <n v="48511964.714990593"/>
  </r>
  <r>
    <x v="3854"/>
    <x v="3854"/>
    <n v="3806317620.7940121"/>
    <n v="77265607.337295622"/>
    <n v="29509955"/>
    <n v="0"/>
    <n v="0"/>
    <n v="3853"/>
    <n v="25528000"/>
    <n v="175674000"/>
    <n v="3853"/>
    <n v="0"/>
    <n v="0"/>
    <n v="0.45614476940709769"/>
    <n v="0.52044634886485952"/>
    <n v="0"/>
    <n v="0"/>
    <n v="1"/>
    <n v="1"/>
    <n v="27654000.441709399"/>
    <n v="16527368.075670941"/>
    <n v="55572501.362882189"/>
  </r>
  <r>
    <x v="3855"/>
    <x v="3855"/>
    <n v="3576818674.388813"/>
    <n v="77711782.48357521"/>
    <n v="469522995.33328247"/>
    <n v="0"/>
    <n v="134809846.94329521"/>
    <n v="3854"/>
    <n v="46257000"/>
    <n v="87847000"/>
    <n v="3854"/>
    <n v="0"/>
    <n v="4920.5594134302746"/>
    <n v="0.45627512968983419"/>
    <n v="0.51499377761708887"/>
    <n v="0"/>
    <n v="0"/>
    <n v="1"/>
    <n v="1"/>
    <n v="279896980.3740378"/>
    <n v="170276951.004926"/>
    <n v="300051238.73297852"/>
  </r>
  <r>
    <x v="3856"/>
    <x v="3856"/>
    <n v="3455091176.9588041"/>
    <n v="106966974.52017219"/>
    <n v="220573240.1934312"/>
    <n v="0"/>
    <n v="36593302.223169908"/>
    <n v="3855"/>
    <n v="31821000"/>
    <n v="62220000"/>
    <n v="3855"/>
    <n v="0"/>
    <n v="1335.6555311457021"/>
    <n v="0.43357996658402759"/>
    <n v="0.49457509659690191"/>
    <n v="0"/>
    <n v="0"/>
    <n v="1"/>
    <n v="1"/>
    <n v="140040861.75428939"/>
    <n v="78537848.447882354"/>
    <n v="254892181.35480061"/>
  </r>
  <r>
    <x v="3857"/>
    <x v="3857"/>
    <n v="3284110078.3474722"/>
    <n v="90307353.020462304"/>
    <n v="91948750.907052621"/>
    <n v="0"/>
    <n v="0"/>
    <n v="3856"/>
    <n v="15860000"/>
    <n v="30013000"/>
    <n v="3856"/>
    <n v="0"/>
    <n v="0"/>
    <n v="0.43068225773968649"/>
    <n v="0.4917140651815346"/>
    <n v="0"/>
    <n v="0"/>
    <n v="1"/>
    <n v="1"/>
    <n v="86755140.266783252"/>
    <n v="51063057.811071001"/>
    <n v="226415578.2404196"/>
  </r>
  <r>
    <x v="3858"/>
    <x v="3858"/>
    <n v="3213047548.2634158"/>
    <n v="88507836.468997508"/>
    <n v="21082021.329700619"/>
    <n v="0"/>
    <n v="0"/>
    <n v="3857"/>
    <n v="8497000"/>
    <n v="17227000"/>
    <n v="3857"/>
    <n v="0"/>
    <n v="0"/>
    <n v="0.42880936176302542"/>
    <n v="0.48988715111199432"/>
    <n v="0"/>
    <n v="0"/>
    <n v="1"/>
    <n v="1"/>
    <n v="57169509.726842158"/>
    <n v="36691658.561571233"/>
    <n v="183954220.8355934"/>
  </r>
  <r>
    <x v="3859"/>
    <x v="3859"/>
    <n v="3141153175.4000731"/>
    <n v="85824584.005888253"/>
    <n v="1474373.765815157"/>
    <n v="0"/>
    <n v="0"/>
    <n v="3858"/>
    <n v="6236000"/>
    <n v="11800000"/>
    <n v="3858"/>
    <n v="0"/>
    <n v="0"/>
    <n v="0.42757417025916"/>
    <n v="0.48894153561646481"/>
    <n v="0"/>
    <n v="0"/>
    <n v="1"/>
    <n v="1"/>
    <n v="45985719.51911702"/>
    <n v="30212306.519505419"/>
    <n v="149446075.1305925"/>
  </r>
  <r>
    <x v="3860"/>
    <x v="3860"/>
    <n v="3255286523.453474"/>
    <n v="83643917.333424509"/>
    <n v="0"/>
    <n v="0"/>
    <n v="0"/>
    <n v="3859"/>
    <n v="6835000"/>
    <n v="11160000"/>
    <n v="3859"/>
    <n v="0"/>
    <n v="0"/>
    <n v="0.42668404390327691"/>
    <n v="0.4882429391941413"/>
    <n v="0"/>
    <n v="0"/>
    <n v="1"/>
    <n v="1"/>
    <n v="39404268.937678747"/>
    <n v="24515444.599518768"/>
    <n v="121392630.69551639"/>
  </r>
  <r>
    <x v="3861"/>
    <x v="3861"/>
    <n v="3075395662.7514982"/>
    <n v="81871141.36770466"/>
    <n v="-600000"/>
    <n v="0"/>
    <n v="0"/>
    <n v="3860"/>
    <n v="5227000"/>
    <n v="9455000"/>
    <n v="3860"/>
    <n v="0"/>
    <n v="0"/>
    <n v="0.42619977252030328"/>
    <n v="0.48776631075305887"/>
    <n v="0"/>
    <n v="0"/>
    <n v="1"/>
    <n v="1"/>
    <n v="33950534.588777751"/>
    <n v="19917706.669681162"/>
    <n v="98624603.571817726"/>
  </r>
  <r>
    <x v="3862"/>
    <x v="3862"/>
    <n v="3295904479.3603868"/>
    <n v="80432365.770463422"/>
    <n v="-1194000.00013411"/>
    <n v="0"/>
    <n v="0"/>
    <n v="3861"/>
    <n v="4621000"/>
    <n v="9543000"/>
    <n v="3861"/>
    <n v="0"/>
    <n v="0"/>
    <n v="0.42587191827437981"/>
    <n v="0.48740971374093373"/>
    <n v="0"/>
    <n v="0"/>
    <n v="1"/>
    <n v="1"/>
    <n v="29405479.271321248"/>
    <n v="16177367.844254959"/>
    <n v="80090522.878472865"/>
  </r>
  <r>
    <x v="3863"/>
    <x v="3863"/>
    <n v="3141618383.5692062"/>
    <n v="79261145.142782062"/>
    <n v="21969854.999600351"/>
    <n v="0"/>
    <n v="0"/>
    <n v="3862"/>
    <n v="4261000"/>
    <n v="8567000"/>
    <n v="3862"/>
    <n v="0"/>
    <n v="0"/>
    <n v="0.42567537628652508"/>
    <n v="0.48717583412456961"/>
    <n v="0"/>
    <n v="0"/>
    <n v="1"/>
    <n v="1"/>
    <n v="36777193.913811266"/>
    <n v="19998633.235050861"/>
    <n v="78063193.455681264"/>
  </r>
  <r>
    <x v="3864"/>
    <x v="3864"/>
    <n v="3067103659.6595702"/>
    <n v="79133032.501083493"/>
    <n v="1715501.943641003"/>
    <n v="0"/>
    <n v="0"/>
    <n v="3863"/>
    <n v="4145000"/>
    <n v="6602000"/>
    <n v="3863"/>
    <n v="0"/>
    <n v="0"/>
    <n v="0.4253038794531222"/>
    <n v="0.48670387325379549"/>
    <n v="0"/>
    <n v="0"/>
    <n v="1"/>
    <n v="1"/>
    <n v="24577150.15279527"/>
    <n v="12453139.818864379"/>
    <n v="63390397.523813657"/>
  </r>
  <r>
    <x v="3865"/>
    <x v="3865"/>
    <n v="2951912561.5892868"/>
    <n v="78205817.305169672"/>
    <n v="0"/>
    <n v="0"/>
    <n v="0"/>
    <n v="3864"/>
    <n v="4368000"/>
    <n v="6615000"/>
    <n v="3864"/>
    <n v="0"/>
    <n v="0"/>
    <n v="0.42521080294691399"/>
    <n v="0.48651990728878108"/>
    <n v="0"/>
    <n v="0"/>
    <n v="1"/>
    <n v="1"/>
    <n v="21880736.239714131"/>
    <n v="10418700.252762949"/>
    <n v="51455679.133733787"/>
  </r>
  <r>
    <x v="3866"/>
    <x v="3866"/>
    <n v="2863133003.6979952"/>
    <n v="77451628.921332061"/>
    <n v="-600000"/>
    <n v="0"/>
    <n v="0"/>
    <n v="3865"/>
    <n v="3756000"/>
    <n v="5624000"/>
    <n v="3865"/>
    <n v="0"/>
    <n v="0"/>
    <n v="0.42516655324722807"/>
    <n v="0.48638974075216901"/>
    <n v="0"/>
    <n v="0"/>
    <n v="1"/>
    <n v="1"/>
    <n v="19247881.734487191"/>
    <n v="8436554.5594385304"/>
    <n v="41768637.267482132"/>
  </r>
  <r>
    <x v="3867"/>
    <x v="3867"/>
    <n v="2921814628.4755039"/>
    <n v="76839477.531539053"/>
    <n v="-1194000.00013411"/>
    <n v="0"/>
    <n v="0"/>
    <n v="3866"/>
    <n v="3433000"/>
    <n v="4393000"/>
    <n v="3866"/>
    <n v="0"/>
    <n v="0"/>
    <n v="0.42514959789806561"/>
    <n v="0.48629155401637097"/>
    <n v="0"/>
    <n v="0"/>
    <n v="1"/>
    <n v="1"/>
    <n v="17046768.047827769"/>
    <n v="6847167.8622685606"/>
    <n v="33885096.703208297"/>
  </r>
  <r>
    <x v="3868"/>
    <x v="3868"/>
    <n v="3034168363.6404438"/>
    <n v="76341294.455679461"/>
    <n v="-1782060.0003996489"/>
    <n v="0"/>
    <n v="0"/>
    <n v="3867"/>
    <n v="3747000"/>
    <n v="4056000"/>
    <n v="3867"/>
    <n v="0"/>
    <n v="0"/>
    <n v="0.42515118724528278"/>
    <n v="0.48621394982743549"/>
    <n v="0"/>
    <n v="0"/>
    <n v="1"/>
    <n v="1"/>
    <n v="15177913.0921067"/>
    <n v="5553393.3462540545"/>
    <n v="27478837.594043341"/>
  </r>
  <r>
    <x v="3869"/>
    <x v="3869"/>
    <n v="3011936804.3659301"/>
    <n v="75936464.945164829"/>
    <n v="-2364239.4007939738"/>
    <n v="0"/>
    <n v="0"/>
    <n v="3868"/>
    <n v="3917000"/>
    <n v="4176000"/>
    <n v="3868"/>
    <n v="0"/>
    <n v="0"/>
    <n v="0.42516327096255552"/>
    <n v="0.48615974435635723"/>
    <n v="0"/>
    <n v="0"/>
    <n v="1"/>
    <n v="1"/>
    <n v="13584821.390349239"/>
    <n v="4500930.9085562238"/>
    <n v="22263170.962564878"/>
  </r>
  <r>
    <x v="3870"/>
    <x v="3870"/>
    <n v="3662593275.837646"/>
    <n v="75606872.318102926"/>
    <n v="-2940597.0073144832"/>
    <n v="0"/>
    <n v="0"/>
    <n v="3869"/>
    <n v="11433000"/>
    <n v="17880000"/>
    <n v="3869"/>
    <n v="0"/>
    <n v="0"/>
    <n v="0.4251785888530708"/>
    <n v="0.4861259776955269"/>
    <n v="0"/>
    <n v="0"/>
    <n v="1"/>
    <n v="1"/>
    <n v="12223100.63474153"/>
    <n v="3647452.0978611"/>
    <n v="18044143.279837549"/>
  </r>
  <r>
    <x v="3871"/>
    <x v="3871"/>
    <n v="3317094948.5943408"/>
    <n v="75340260.106117502"/>
    <n v="43272883.962101392"/>
    <n v="0"/>
    <n v="0"/>
    <n v="3870"/>
    <n v="6619000"/>
    <n v="12732000"/>
    <n v="3870"/>
    <n v="0"/>
    <n v="0"/>
    <n v="0.4250941645630375"/>
    <n v="0.48611721509360323"/>
    <n v="0"/>
    <n v="0"/>
    <n v="1"/>
    <n v="1"/>
    <n v="33632516.391519532"/>
    <n v="16469682.355045591"/>
    <n v="40265956.360707507"/>
  </r>
  <r>
    <x v="3872"/>
    <x v="3872"/>
    <n v="3186714028.1131411"/>
    <n v="76744518.903487459"/>
    <n v="7602626.2945498377"/>
    <n v="0"/>
    <n v="0"/>
    <n v="3871"/>
    <n v="4410000"/>
    <n v="7614000"/>
    <n v="3871"/>
    <n v="0"/>
    <n v="0"/>
    <n v="0.42494544941608359"/>
    <n v="0.48585626851533098"/>
    <n v="0"/>
    <n v="0"/>
    <n v="1"/>
    <n v="1"/>
    <n v="15372079.761281639"/>
    <n v="5909198.0014978824"/>
    <n v="32668066.977228072"/>
  </r>
  <r>
    <x v="3873"/>
    <x v="3873"/>
    <n v="3242020411.1826191"/>
    <n v="76264386.92823565"/>
    <n v="23032160"/>
    <n v="0"/>
    <n v="0"/>
    <n v="3872"/>
    <n v="3616000"/>
    <n v="6865000"/>
    <n v="3872"/>
    <n v="0"/>
    <n v="0"/>
    <n v="0.42495431714299281"/>
    <n v="0.48582640126062249"/>
    <n v="0"/>
    <n v="0"/>
    <n v="1"/>
    <n v="1"/>
    <n v="24620774.54489366"/>
    <n v="12051057.11267324"/>
    <n v="39099285.515646547"/>
  </r>
  <r>
    <x v="3874"/>
    <x v="3874"/>
    <n v="3135113900.4974642"/>
    <n v="76670793.695204511"/>
    <n v="2025222.622615177"/>
    <n v="0"/>
    <n v="0"/>
    <n v="3873"/>
    <n v="3308000"/>
    <n v="4995000"/>
    <n v="3873"/>
    <n v="0"/>
    <n v="0"/>
    <n v="0.42486198418401278"/>
    <n v="0.48564631006313591"/>
    <n v="0"/>
    <n v="0"/>
    <n v="1"/>
    <n v="1"/>
    <n v="14030711.089412371"/>
    <n v="6068876.7395762308"/>
    <n v="31744293.252749499"/>
  </r>
  <r>
    <x v="3875"/>
    <x v="3875"/>
    <n v="3108971327.1419492"/>
    <n v="76206011.071384653"/>
    <n v="0"/>
    <n v="0"/>
    <n v="0"/>
    <n v="3874"/>
    <n v="3137000"/>
    <n v="4389000"/>
    <n v="3874"/>
    <n v="0"/>
    <n v="0"/>
    <n v="0.42487091282626382"/>
    <n v="0.48561290885171848"/>
    <n v="0"/>
    <n v="0"/>
    <n v="1"/>
    <n v="1"/>
    <n v="12780392.477743709"/>
    <n v="5226064.4089026051"/>
    <n v="25746814.4598528"/>
  </r>
  <r>
    <x v="3876"/>
    <x v="3876"/>
    <n v="3042254066.2801261"/>
    <n v="75827013.537460878"/>
    <n v="-600000"/>
    <n v="0"/>
    <n v="0"/>
    <n v="3875"/>
    <n v="3262000"/>
    <n v="4009000"/>
    <n v="3875"/>
    <n v="0"/>
    <n v="0"/>
    <n v="0.42488640138585371"/>
    <n v="0.48558896948243341"/>
    <n v="0"/>
    <n v="0"/>
    <n v="1"/>
    <n v="1"/>
    <n v="11354129.033029661"/>
    <n v="4216411.8611412272"/>
    <n v="20865709.935670011"/>
  </r>
  <r>
    <x v="3877"/>
    <x v="3877"/>
    <n v="2921446397.1009531"/>
    <n v="75518562.829860121"/>
    <n v="-1194000.00013411"/>
    <n v="0"/>
    <n v="0"/>
    <n v="3876"/>
    <n v="3409000"/>
    <n v="4119000"/>
    <n v="3876"/>
    <n v="0"/>
    <n v="0"/>
    <n v="0.42490615181080582"/>
    <n v="0.48557671011269998"/>
    <n v="0"/>
    <n v="0"/>
    <n v="1"/>
    <n v="1"/>
    <n v="10164517.641430469"/>
    <n v="3418453.579381194"/>
    <n v="16910295.5441681"/>
  </r>
  <r>
    <x v="3878"/>
    <x v="3878"/>
    <n v="3178475105.6739011"/>
    <n v="75268609.082328513"/>
    <n v="-1782060.0003996489"/>
    <n v="0"/>
    <n v="0"/>
    <n v="3877"/>
    <n v="3806000"/>
    <n v="4861000"/>
    <n v="3877"/>
    <n v="0"/>
    <n v="0"/>
    <n v="0.4249260565504015"/>
    <n v="0.48557430941622121"/>
    <n v="0"/>
    <n v="0"/>
    <n v="1"/>
    <n v="1"/>
    <n v="9145608.5166133046"/>
    <n v="2767734.916140222"/>
    <n v="13683687.852079939"/>
  </r>
  <r>
    <x v="3879"/>
    <x v="3879"/>
    <n v="3503060157.9402289"/>
    <n v="75064710.677603975"/>
    <n v="-1644484.4007939741"/>
    <n v="0"/>
    <n v="0"/>
    <n v="3878"/>
    <n v="31128000"/>
    <n v="33111000"/>
    <n v="3878"/>
    <n v="0"/>
    <n v="0"/>
    <n v="0.42494107873000631"/>
    <n v="0.485579320204231"/>
    <n v="0"/>
    <n v="0"/>
    <n v="1"/>
    <n v="1"/>
    <n v="8531740.217154948"/>
    <n v="2500000"/>
    <n v="11486256.150775069"/>
  </r>
  <r>
    <x v="3880"/>
    <x v="3880"/>
    <n v="3436100436.0248332"/>
    <n v="74925848.795049772"/>
    <n v="41677015.442846403"/>
    <n v="0"/>
    <n v="0"/>
    <n v="3879"/>
    <n v="14490000"/>
    <n v="22081000"/>
    <n v="3879"/>
    <n v="0"/>
    <n v="0"/>
    <n v="0.42414121110983249"/>
    <n v="0.48535445047234299"/>
    <n v="0"/>
    <n v="0"/>
    <n v="1"/>
    <n v="1"/>
    <n v="28966440.940607741"/>
    <n v="14551554.61169344"/>
    <n v="33360934.959720451"/>
  </r>
  <r>
    <x v="3881"/>
    <x v="3881"/>
    <n v="3382568037.814692"/>
    <n v="76308171.202556103"/>
    <n v="7183653.9767876491"/>
    <n v="0"/>
    <n v="0"/>
    <n v="3880"/>
    <n v="7971000"/>
    <n v="9952000"/>
    <n v="3880"/>
    <n v="0"/>
    <n v="0"/>
    <n v="0.42417735870086448"/>
    <n v="0.48535693318647483"/>
    <n v="0"/>
    <n v="0"/>
    <n v="1"/>
    <n v="1"/>
    <n v="11917083.542307509"/>
    <n v="4822433.9246332739"/>
    <n v="27081463.357240979"/>
  </r>
  <r>
    <x v="3882"/>
    <x v="3882"/>
    <n v="3612639328.915966"/>
    <n v="75911353.750779063"/>
    <n v="0"/>
    <n v="0"/>
    <n v="0"/>
    <n v="3881"/>
    <n v="5905000"/>
    <n v="7408000"/>
    <n v="3881"/>
    <n v="0"/>
    <n v="0"/>
    <n v="0.42416199691839862"/>
    <n v="0.4853560071171803"/>
    <n v="0"/>
    <n v="0"/>
    <n v="1"/>
    <n v="1"/>
    <n v="10362234.49055743"/>
    <n v="4482061.9256885881"/>
    <n v="21963679.756314911"/>
  </r>
  <r>
    <x v="3883"/>
    <x v="3883"/>
    <n v="3734649955.969852"/>
    <n v="75587946.627405182"/>
    <n v="-600000"/>
    <n v="0"/>
    <n v="0"/>
    <n v="3882"/>
    <n v="5290000"/>
    <n v="7162000"/>
    <n v="3882"/>
    <n v="0"/>
    <n v="0"/>
    <n v="0.42416327671806092"/>
    <n v="0.48535747877141849"/>
    <n v="0"/>
    <n v="0"/>
    <n v="1"/>
    <n v="1"/>
    <n v="9163996.1990215629"/>
    <n v="3600141.3871461428"/>
    <n v="17838973.290164571"/>
  </r>
  <r>
    <x v="3884"/>
    <x v="3884"/>
    <n v="3667486307.5078182"/>
    <n v="75327294.838076308"/>
    <n v="8882569.9998658895"/>
    <n v="0"/>
    <n v="0"/>
    <n v="3883"/>
    <n v="6991000"/>
    <n v="21356000"/>
    <n v="3883"/>
    <n v="0"/>
    <n v="0"/>
    <n v="0.4241660500975003"/>
    <n v="0.48536249342983129"/>
    <n v="0"/>
    <n v="0"/>
    <n v="1"/>
    <n v="1"/>
    <n v="12486475.952994989"/>
    <n v="5836071.0839107363"/>
    <n v="20002582.431891061"/>
  </r>
  <r>
    <x v="3885"/>
    <x v="3885"/>
    <n v="3357034071.767343"/>
    <n v="75464019.378071442"/>
    <n v="69096480"/>
    <n v="0"/>
    <n v="0"/>
    <n v="3884"/>
    <n v="6133000"/>
    <n v="12717000"/>
    <n v="3884"/>
    <n v="0"/>
    <n v="0"/>
    <n v="0.42416513842346842"/>
    <n v="0.48534200412539952"/>
    <n v="0"/>
    <n v="0"/>
    <n v="1"/>
    <n v="1"/>
    <n v="43050389.231937133"/>
    <n v="23083782.342117891"/>
    <n v="54061085.550559327"/>
  </r>
  <r>
    <x v="3886"/>
    <x v="3886"/>
    <n v="3384344231.195147"/>
    <n v="77616271.872302651"/>
    <n v="14762421.043906741"/>
    <n v="0"/>
    <n v="0"/>
    <n v="3885"/>
    <n v="4900000"/>
    <n v="7786000"/>
    <n v="3885"/>
    <n v="0"/>
    <n v="0"/>
    <n v="0.42372282097066932"/>
    <n v="0.48479254219959139"/>
    <n v="0"/>
    <n v="0"/>
    <n v="1"/>
    <n v="1"/>
    <n v="16558190.450273801"/>
    <n v="7855154.8303561667"/>
    <n v="43895644.196421772"/>
  </r>
  <r>
    <x v="3887"/>
    <x v="3887"/>
    <n v="3695457004.4715929"/>
    <n v="76973889.07487984"/>
    <n v="2159265"/>
    <n v="0"/>
    <n v="0"/>
    <n v="3886"/>
    <n v="9345000"/>
    <n v="24548000"/>
    <n v="3886"/>
    <n v="0"/>
    <n v="0"/>
    <n v="0.42371859609432999"/>
    <n v="0.48475223008400359"/>
    <n v="0"/>
    <n v="0"/>
    <n v="1"/>
    <n v="1"/>
    <n v="13816867.41904779"/>
    <n v="7890544.5574996173"/>
    <n v="36821073.353411429"/>
  </r>
  <r>
    <x v="3888"/>
    <x v="3888"/>
    <n v="3871427362.0492282"/>
    <n v="76526827.068383768"/>
    <n v="60459420"/>
    <n v="0"/>
    <n v="0"/>
    <n v="3887"/>
    <n v="10038000"/>
    <n v="18862000"/>
    <n v="3887"/>
    <n v="0"/>
    <n v="0"/>
    <n v="0.42371663463802228"/>
    <n v="0.48473135741085471"/>
    <n v="0"/>
    <n v="0"/>
    <n v="1"/>
    <n v="1"/>
    <n v="42007886.198782481"/>
    <n v="23461324.553136099"/>
    <n v="62993644.970703922"/>
  </r>
  <r>
    <x v="3889"/>
    <x v="3889"/>
    <n v="3871668693.9540439"/>
    <n v="78180745.396722972"/>
    <n v="41191530.448273599"/>
    <n v="0"/>
    <n v="0"/>
    <n v="3888"/>
    <n v="14492000"/>
    <n v="24023000"/>
    <n v="3888"/>
    <n v="0"/>
    <n v="0"/>
    <n v="0.42344028525966432"/>
    <n v="0.48442559447187677"/>
    <n v="0"/>
    <n v="0"/>
    <n v="1"/>
    <n v="1"/>
    <n v="32699971.879126351"/>
    <n v="17758403.591935679"/>
    <n v="66944096.461557247"/>
  </r>
  <r>
    <x v="3890"/>
    <x v="3890"/>
    <n v="3871885641.8084989"/>
    <n v="78430385.524620071"/>
    <n v="11386298.114220509"/>
    <n v="0"/>
    <n v="0"/>
    <n v="3889"/>
    <n v="25136000"/>
    <n v="47697000"/>
    <n v="3889"/>
    <n v="0"/>
    <n v="0"/>
    <n v="0.42345994592397579"/>
    <n v="0.48442461370145312"/>
    <n v="0"/>
    <n v="0"/>
    <n v="1"/>
    <n v="1"/>
    <n v="20487761.541959599"/>
    <n v="11865420.61063513"/>
    <n v="56756261.375821538"/>
  </r>
  <r>
    <x v="3891"/>
    <x v="3891"/>
    <n v="3872080644.0324731"/>
    <n v="77786587.604385808"/>
    <n v="54701380"/>
    <n v="0"/>
    <n v="0"/>
    <n v="3890"/>
    <n v="33224000"/>
    <n v="86161000"/>
    <n v="3890"/>
    <n v="0"/>
    <n v="0"/>
    <n v="0.4234454279082982"/>
    <n v="0.48437330995532651"/>
    <n v="0"/>
    <n v="0"/>
    <n v="1"/>
    <n v="1"/>
    <n v="43190051.569841288"/>
    <n v="25069050.571212981"/>
    <n v="76057516.643302917"/>
  </r>
  <r>
    <x v="3892"/>
    <x v="3892"/>
    <n v="3764882603.3467512"/>
    <n v="79006288.14866665"/>
    <n v="218821165.38352299"/>
    <n v="0"/>
    <n v="39773663.912171073"/>
    <n v="3891"/>
    <n v="140289000"/>
    <n v="320996000"/>
    <n v="3891"/>
    <n v="0"/>
    <n v="1451.738732794244"/>
    <n v="0.42390495687571872"/>
    <n v="0.48495852598649658"/>
    <n v="0"/>
    <n v="0"/>
    <n v="1"/>
    <n v="1"/>
    <n v="127067577.2187022"/>
    <n v="71738853.581918061"/>
    <n v="175660864.52619919"/>
  </r>
  <r>
    <x v="3893"/>
    <x v="3893"/>
    <n v="3599216263.0339751"/>
    <n v="85300503.521779776"/>
    <n v="367867301.21957171"/>
    <n v="0"/>
    <n v="93611645.533038795"/>
    <n v="3892"/>
    <n v="44225000"/>
    <n v="97153000"/>
    <n v="3892"/>
    <n v="0"/>
    <n v="3416.8250619559162"/>
    <n v="0.43199581197384651"/>
    <n v="0.49145610848128851"/>
    <n v="0"/>
    <n v="0"/>
    <n v="1"/>
    <n v="1"/>
    <n v="243764417.55565679"/>
    <n v="151911566.0887371"/>
    <n v="313330017.86120212"/>
  </r>
  <r>
    <x v="3894"/>
    <x v="3894"/>
    <n v="3771655161.0761871"/>
    <n v="112379874.1462609"/>
    <n v="110395112.82334431"/>
    <n v="0"/>
    <n v="0"/>
    <n v="3893"/>
    <n v="27978000"/>
    <n v="52741000"/>
    <n v="3893"/>
    <n v="0"/>
    <n v="0"/>
    <n v="0.41564967410415171"/>
    <n v="0.48147078200183507"/>
    <n v="0"/>
    <n v="0"/>
    <n v="1"/>
    <n v="1"/>
    <n v="102217881.9112546"/>
    <n v="62363701.141322143"/>
    <n v="207206889.05643389"/>
  </r>
  <r>
    <x v="3895"/>
    <x v="3895"/>
    <n v="3781164818.3713861"/>
    <n v="87293985.435583025"/>
    <n v="29806705.858265311"/>
    <n v="0"/>
    <n v="0"/>
    <n v="3894"/>
    <n v="17267000"/>
    <n v="30470000"/>
    <n v="3894"/>
    <n v="0"/>
    <n v="0"/>
    <n v="0.4142168747168673"/>
    <n v="0.48058017433315919"/>
    <n v="0"/>
    <n v="0"/>
    <n v="1"/>
    <n v="1"/>
    <n v="57914833.02936025"/>
    <n v="35143455.717425473"/>
    <n v="170339246.32446119"/>
  </r>
  <r>
    <x v="3896"/>
    <x v="3896"/>
    <n v="3790017913.8402219"/>
    <n v="84964215.517338425"/>
    <n v="4634122.4652258158"/>
    <n v="0"/>
    <n v="0"/>
    <n v="3895"/>
    <n v="14522000"/>
    <n v="27256000"/>
    <n v="3895"/>
    <n v="0"/>
    <n v="0"/>
    <n v="0.41380964412125221"/>
    <n v="0.48025688399905508"/>
    <n v="0"/>
    <n v="0"/>
    <n v="1"/>
    <n v="1"/>
    <n v="44775722.477661118"/>
    <n v="28098677.206019271"/>
    <n v="138804829.62817869"/>
  </r>
  <r>
    <x v="3897"/>
    <x v="3897"/>
    <n v="3798279710.3600731"/>
    <n v="82971467.135173038"/>
    <n v="7917305"/>
    <n v="0"/>
    <n v="0"/>
    <n v="3896"/>
    <n v="12555000"/>
    <n v="24176000"/>
    <n v="3896"/>
    <n v="0"/>
    <n v="0"/>
    <n v="0.41356836434754157"/>
    <n v="0.48015213696666897"/>
    <n v="0"/>
    <n v="0"/>
    <n v="1"/>
    <n v="1"/>
    <n v="41606073.46908731"/>
    <n v="25056098.76394406"/>
    <n v="117121083.1327112"/>
  </r>
  <r>
    <x v="3898"/>
    <x v="3898"/>
    <n v="3552259888.2269201"/>
    <n v="81601210.276950538"/>
    <n v="6477795"/>
    <n v="0"/>
    <n v="0"/>
    <n v="3897"/>
    <n v="11428000"/>
    <n v="18796000"/>
    <n v="3897"/>
    <n v="0"/>
    <n v="0"/>
    <n v="0.41335053088736251"/>
    <n v="0.48002470592851659"/>
    <n v="0"/>
    <n v="0"/>
    <n v="1"/>
    <n v="1"/>
    <n v="36446345.833929613"/>
    <n v="20972375.335869849"/>
    <n v="98714200.390073478"/>
  </r>
  <r>
    <x v="3899"/>
    <x v="3899"/>
    <n v="3559184682.5321951"/>
    <n v="80438027.645117581"/>
    <n v="18713630"/>
    <n v="0"/>
    <n v="0"/>
    <n v="3898"/>
    <n v="19231000"/>
    <n v="25124000"/>
    <n v="3898"/>
    <n v="0"/>
    <n v="0"/>
    <n v="0.41322308706628769"/>
    <n v="0.47986347605553881"/>
    <n v="0"/>
    <n v="0"/>
    <n v="1"/>
    <n v="1"/>
    <n v="38982992.183592141"/>
    <n v="21509267.904190902"/>
    <n v="90418111.675207093"/>
  </r>
  <r>
    <x v="3900"/>
    <x v="3900"/>
    <n v="3512159199.3698182"/>
    <n v="79913774.492631033"/>
    <n v="830687.54250102863"/>
    <n v="0"/>
    <n v="0"/>
    <n v="3899"/>
    <n v="15745000"/>
    <n v="25487000"/>
    <n v="3899"/>
    <n v="0"/>
    <n v="0"/>
    <n v="0.41332405476740591"/>
    <n v="0.47980556985082651"/>
    <n v="0"/>
    <n v="0"/>
    <n v="1"/>
    <n v="1"/>
    <n v="27970491.49841401"/>
    <n v="14563144.57396673"/>
    <n v="73447976.241319939"/>
  </r>
  <r>
    <x v="3901"/>
    <x v="3901"/>
    <n v="3277041494.5783992"/>
    <n v="78841383.959560156"/>
    <n v="38673806.896011174"/>
    <n v="0"/>
    <n v="0"/>
    <n v="3900"/>
    <n v="11516000"/>
    <n v="16923000"/>
    <n v="3900"/>
    <n v="0"/>
    <n v="0"/>
    <n v="0.41337312809908461"/>
    <n v="0.47985451856394989"/>
    <n v="0"/>
    <n v="0"/>
    <n v="1"/>
    <n v="1"/>
    <n v="43980741.081437163"/>
    <n v="23289114.027304228"/>
    <n v="80921146.211783618"/>
  </r>
  <r>
    <x v="3902"/>
    <x v="3902"/>
    <n v="3363092714.839829"/>
    <n v="79313634.564723372"/>
    <n v="6348007.6054089144"/>
    <n v="0"/>
    <n v="0"/>
    <n v="3901"/>
    <n v="9055000"/>
    <n v="14362000"/>
    <n v="3901"/>
    <n v="0"/>
    <n v="0"/>
    <n v="0.41317478335844898"/>
    <n v="0.47945162482855408"/>
    <n v="0"/>
    <n v="0"/>
    <n v="1"/>
    <n v="1"/>
    <n v="26088566.672687151"/>
    <n v="12698956.869358821"/>
    <n v="65725295.447128467"/>
  </r>
  <r>
    <x v="3903"/>
    <x v="3903"/>
    <n v="3328186993.2375579"/>
    <n v="78353366.064483032"/>
    <n v="1439510"/>
    <n v="0"/>
    <n v="0"/>
    <n v="3902"/>
    <n v="8172000"/>
    <n v="12508000"/>
    <n v="3902"/>
    <n v="0"/>
    <n v="0"/>
    <n v="0.41315556868445408"/>
    <n v="0.47937619234606121"/>
    <n v="0"/>
    <n v="0"/>
    <n v="1"/>
    <n v="1"/>
    <n v="23197594.816263989"/>
    <n v="11237941.96166447"/>
    <n v="54184248.695217207"/>
  </r>
  <r>
    <x v="3904"/>
    <x v="3904"/>
    <n v="3266105042.9250569"/>
    <n v="77624054.897421628"/>
    <n v="4318530"/>
    <n v="0"/>
    <n v="0"/>
    <n v="3903"/>
    <n v="10223000"/>
    <n v="13933000"/>
    <n v="3903"/>
    <n v="0"/>
    <n v="0"/>
    <n v="0.41314143273619608"/>
    <n v="0.47931229606236581"/>
    <n v="0"/>
    <n v="0"/>
    <n v="1"/>
    <n v="1"/>
    <n v="21776520.755801141"/>
    <n v="10109021.886674481"/>
    <n v="46349709.007570788"/>
  </r>
  <r>
    <x v="3905"/>
    <x v="3905"/>
    <n v="3203714536.226759"/>
    <n v="77128968.324616611"/>
    <n v="0"/>
    <n v="0"/>
    <n v="0"/>
    <n v="3904"/>
    <n v="8228000"/>
    <n v="11943000"/>
    <n v="3904"/>
    <n v="0"/>
    <n v="0"/>
    <n v="0.41314528155675501"/>
    <n v="0.47927887499078131"/>
    <n v="0"/>
    <n v="0"/>
    <n v="1"/>
    <n v="1"/>
    <n v="18271171.48628328"/>
    <n v="7537922.689113901"/>
    <n v="37618849.280088201"/>
  </r>
  <r>
    <x v="3906"/>
    <x v="3906"/>
    <n v="3262123756.4548731"/>
    <n v="76577240.770420089"/>
    <n v="-600000"/>
    <n v="0"/>
    <n v="0"/>
    <n v="3905"/>
    <n v="7403000"/>
    <n v="10886000"/>
    <n v="3905"/>
    <n v="0"/>
    <n v="0"/>
    <n v="0.41314457391464199"/>
    <n v="0.47925646747992479"/>
    <n v="0"/>
    <n v="0"/>
    <n v="1"/>
    <n v="1"/>
    <n v="16298890.006675471"/>
    <n v="6172690.7804557774"/>
    <n v="30532457.445768561"/>
  </r>
  <r>
    <x v="3907"/>
    <x v="3907"/>
    <n v="3386153488.8612342"/>
    <n v="76129431.762273923"/>
    <n v="22557914.99986589"/>
    <n v="0"/>
    <n v="0"/>
    <n v="3906"/>
    <n v="7061000"/>
    <n v="10871000"/>
    <n v="3906"/>
    <n v="0"/>
    <n v="0"/>
    <n v="0.41314276323109927"/>
    <n v="0.47924047897749528"/>
    <n v="0"/>
    <n v="0"/>
    <n v="1"/>
    <n v="1"/>
    <n v="25857776.621499449"/>
    <n v="11863959.844406581"/>
    <n v="37774926.568593264"/>
  </r>
  <r>
    <x v="3908"/>
    <x v="3908"/>
    <n v="3495308400.6765289"/>
    <n v="76587103.732756034"/>
    <n v="1889754.116672989"/>
    <n v="0"/>
    <n v="0"/>
    <n v="3907"/>
    <n v="6424000"/>
    <n v="9536000"/>
    <n v="3907"/>
    <n v="0"/>
    <n v="0"/>
    <n v="0.41310907644204092"/>
    <n v="0.47911519578064621"/>
    <n v="0"/>
    <n v="0"/>
    <n v="1"/>
    <n v="1"/>
    <n v="15235797.516511351"/>
    <n v="5843448.6150029618"/>
    <n v="30663400.046552751"/>
  </r>
  <r>
    <x v="3909"/>
    <x v="3909"/>
    <n v="3388856256.00702"/>
    <n v="76137706.393080711"/>
    <n v="0"/>
    <n v="0"/>
    <n v="0"/>
    <n v="3908"/>
    <n v="6122000"/>
    <n v="9011000"/>
    <n v="3908"/>
    <n v="0"/>
    <n v="0"/>
    <n v="0.41311113695731111"/>
    <n v="0.47909888724838229"/>
    <n v="0"/>
    <n v="0"/>
    <n v="1"/>
    <n v="1"/>
    <n v="13947416.71070613"/>
    <n v="5050513.4799834006"/>
    <n v="24879067.708905488"/>
  </r>
  <r>
    <x v="3910"/>
    <x v="3910"/>
    <n v="3403486014.5957589"/>
    <n v="75772178.182466552"/>
    <n v="-600000"/>
    <n v="0"/>
    <n v="0"/>
    <n v="3909"/>
    <n v="5756000"/>
    <n v="8688000"/>
    <n v="3909"/>
    <n v="0"/>
    <n v="0"/>
    <n v="0.41311296741480658"/>
    <n v="0.47908797941073561"/>
    <n v="0"/>
    <n v="0"/>
    <n v="1"/>
    <n v="1"/>
    <n v="12475811.87541751"/>
    <n v="4075948.799065426"/>
    <n v="20176392.870194081"/>
  </r>
  <r>
    <x v="3911"/>
    <x v="3911"/>
    <n v="3647215427.9043522"/>
    <n v="75475002.947961688"/>
    <n v="-1194000.00013411"/>
    <n v="0"/>
    <n v="0"/>
    <n v="3910"/>
    <n v="5401000"/>
    <n v="8194000"/>
    <n v="3910"/>
    <n v="0"/>
    <n v="0"/>
    <n v="0.41311369477029242"/>
    <n v="0.47908328660202032"/>
    <n v="0"/>
    <n v="0"/>
    <n v="1"/>
    <n v="1"/>
    <n v="11238030.111413291"/>
    <n v="3305431.1503258408"/>
    <n v="16350872.079888931"/>
  </r>
  <r>
    <x v="3912"/>
    <x v="3912"/>
    <n v="3702178538.0990448"/>
    <n v="75233257.542005926"/>
    <n v="-1782060.0003996489"/>
    <n v="0"/>
    <n v="0"/>
    <n v="3911"/>
    <n v="5145000"/>
    <n v="7799000"/>
    <n v="3911"/>
    <n v="0"/>
    <n v="0"/>
    <n v="0.41311366132102822"/>
    <n v="0.47908248330651337"/>
    <n v="0"/>
    <n v="0"/>
    <n v="1"/>
    <n v="1"/>
    <n v="10171530.036801931"/>
    <n v="2678202.936336081"/>
    <n v="13247355.757250831"/>
  </r>
  <r>
    <x v="3913"/>
    <x v="3913"/>
    <n v="3797543881.5051479"/>
    <n v="75037137.626723334"/>
    <n v="-2364239.4007939738"/>
    <n v="0"/>
    <n v="0"/>
    <n v="3912"/>
    <n v="5133000"/>
    <n v="7587000"/>
    <n v="3912"/>
    <n v="0"/>
    <n v="0"/>
    <n v="0.41311237158599728"/>
    <n v="0.47908465402674022"/>
    <n v="0"/>
    <n v="0"/>
    <n v="1"/>
    <n v="1"/>
    <n v="9580370.570678236"/>
    <n v="2500000"/>
    <n v="10726629.544510109"/>
  </r>
  <r>
    <x v="3914"/>
    <x v="3914"/>
    <n v="3865876413.9033608"/>
    <n v="74877845.855744958"/>
    <n v="-2940597.0073144832"/>
    <n v="0"/>
    <n v="0"/>
    <n v="3913"/>
    <n v="4939000"/>
    <n v="7323000"/>
    <n v="3913"/>
    <n v="0"/>
    <n v="0"/>
    <n v="0.41310987052978659"/>
    <n v="0.47908829229070898"/>
    <n v="0"/>
    <n v="0"/>
    <n v="1"/>
    <n v="1"/>
    <n v="9192152.906899564"/>
    <n v="2500000"/>
    <n v="8675441.6206633821"/>
  </r>
  <r>
    <x v="3915"/>
    <x v="3915"/>
    <n v="3866666325.4655852"/>
    <n v="74840815.375601515"/>
    <n v="-3511191.0378986131"/>
    <n v="0"/>
    <n v="0"/>
    <n v="3914"/>
    <n v="7098000"/>
    <n v="9754000"/>
    <n v="3914"/>
    <n v="0"/>
    <n v="0"/>
    <n v="0.41310990867777758"/>
    <n v="0.47909290951397387"/>
    <n v="0"/>
    <n v="0"/>
    <n v="1"/>
    <n v="1"/>
    <n v="8827192.0851218235"/>
    <n v="2500000"/>
    <n v="6730404.3907456407"/>
  </r>
  <r>
    <x v="3916"/>
    <x v="3916"/>
    <n v="3867376994.6777129"/>
    <n v="74840815.375601515"/>
    <n v="12478285.871695559"/>
    <n v="0"/>
    <n v="0"/>
    <n v="3915"/>
    <n v="7662000"/>
    <n v="12253000"/>
    <n v="3915"/>
    <n v="0"/>
    <n v="0"/>
    <n v="0.41307905354097818"/>
    <n v="0.47909399407822417"/>
    <n v="0"/>
    <n v="0"/>
    <n v="1"/>
    <n v="1"/>
    <n v="14191376.161533199"/>
    <n v="6020261.421706263"/>
    <n v="13887075.27044512"/>
  </r>
  <r>
    <x v="3917"/>
    <x v="3917"/>
    <n v="3868016345.8230009"/>
    <n v="75077563.299956352"/>
    <n v="0"/>
    <n v="0"/>
    <n v="0"/>
    <n v="3916"/>
    <n v="10448000"/>
    <n v="14830000"/>
    <n v="3916"/>
    <n v="0"/>
    <n v="0"/>
    <n v="0.41307519305649221"/>
    <n v="0.47909190100503668"/>
    <n v="0"/>
    <n v="0"/>
    <n v="1"/>
    <n v="1"/>
    <n v="8368064.2724298984"/>
    <n v="2500000"/>
    <n v="11267472.86434469"/>
  </r>
  <r>
    <x v="3918"/>
    <x v="3918"/>
    <n v="3868591510.751554"/>
    <n v="74912023.264542013"/>
    <n v="15234610"/>
    <n v="0"/>
    <n v="0"/>
    <n v="3917"/>
    <n v="11020000"/>
    <n v="16686000"/>
    <n v="3917"/>
    <n v="0"/>
    <n v="0"/>
    <n v="0.41298493806617548"/>
    <n v="0.47907075146972522"/>
    <n v="0"/>
    <n v="0"/>
    <n v="1"/>
    <n v="1"/>
    <n v="14792453.492903359"/>
    <n v="6437337.9011673862"/>
    <n v="17820248.24624905"/>
  </r>
  <r>
    <x v="3919"/>
    <x v="3919"/>
    <n v="3869108908.1241202"/>
    <n v="75326111.549946144"/>
    <n v="0"/>
    <n v="0"/>
    <n v="0"/>
    <n v="3918"/>
    <n v="8064000"/>
    <n v="10857000"/>
    <n v="3918"/>
    <n v="0"/>
    <n v="0"/>
    <n v="0.4129607319171188"/>
    <n v="0.47907495333941102"/>
    <n v="0"/>
    <n v="0"/>
    <n v="1"/>
    <n v="1"/>
    <n v="8195590.383737376"/>
    <n v="2687675.4372797841"/>
    <n v="14470269.440979481"/>
  </r>
  <r>
    <x v="3920"/>
    <x v="3920"/>
    <n v="3869574314.731472"/>
    <n v="75114416.977987364"/>
    <n v="-600000"/>
    <n v="0"/>
    <n v="0"/>
    <n v="3919"/>
    <n v="6557000"/>
    <n v="9213000"/>
    <n v="3919"/>
    <n v="0"/>
    <n v="0"/>
    <n v="0.41291726748187912"/>
    <n v="0.47907141925859892"/>
    <n v="0"/>
    <n v="0"/>
    <n v="1"/>
    <n v="1"/>
    <n v="7713897.9216968017"/>
    <n v="2500000"/>
    <n v="11724161.199948899"/>
  </r>
  <r>
    <x v="3921"/>
    <x v="3921"/>
    <n v="3869992929.6817818"/>
    <n v="74940882.683464974"/>
    <n v="-1194000.00013411"/>
    <n v="0"/>
    <n v="0"/>
    <n v="3920"/>
    <n v="6122000"/>
    <n v="8428000"/>
    <n v="3920"/>
    <n v="0"/>
    <n v="0"/>
    <n v="0.41289469864163197"/>
    <n v="0.47907254315457237"/>
    <n v="0"/>
    <n v="0"/>
    <n v="1"/>
    <n v="1"/>
    <n v="7437494.4888161207"/>
    <n v="2500000"/>
    <n v="9482322.5648406278"/>
  </r>
  <r>
    <x v="3922"/>
    <x v="3922"/>
    <n v="3721732957.8255911"/>
    <n v="74840815.375601515"/>
    <n v="-1782060.0003996489"/>
    <n v="0"/>
    <n v="0"/>
    <n v="3921"/>
    <n v="5725000"/>
    <n v="9898000"/>
    <n v="3921"/>
    <n v="0"/>
    <n v="0"/>
    <n v="0.41287852827530119"/>
    <n v="0.47907586342474212"/>
    <n v="0"/>
    <n v="0"/>
    <n v="1"/>
    <n v="1"/>
    <n v="7177649.4755200939"/>
    <n v="2500000"/>
    <n v="7572127.1200980842"/>
  </r>
  <r>
    <x v="3923"/>
    <x v="3923"/>
    <n v="3627460316.3060069"/>
    <n v="74840815.375601515"/>
    <n v="5553065.5992060257"/>
    <n v="0"/>
    <n v="0"/>
    <n v="3922"/>
    <n v="5521000"/>
    <n v="9906000"/>
    <n v="3922"/>
    <n v="0"/>
    <n v="0"/>
    <n v="0.41286799237400279"/>
    <n v="0.47907309887909488"/>
    <n v="0"/>
    <n v="0"/>
    <n v="1"/>
    <n v="1"/>
    <n v="8721712.3798475787"/>
    <n v="3648066.6039388948"/>
    <n v="9977760.5630464777"/>
  </r>
  <r>
    <x v="3924"/>
    <x v="3924"/>
    <n v="3871012523.7135558"/>
    <n v="74840815.375601515"/>
    <n v="2159265"/>
    <n v="0"/>
    <n v="0"/>
    <n v="3923"/>
    <n v="5325000"/>
    <n v="8579000"/>
    <n v="3923"/>
    <n v="0"/>
    <n v="0"/>
    <n v="0.41286872486604848"/>
    <n v="0.47907368066175149"/>
    <n v="0"/>
    <n v="0"/>
    <n v="1"/>
    <n v="1"/>
    <n v="6795628.2685648091"/>
    <n v="2500000"/>
    <n v="9222544.3092984594"/>
  </r>
  <r>
    <x v="3925"/>
    <x v="3925"/>
    <n v="3871286314.038219"/>
    <n v="74840815.375601515"/>
    <n v="0"/>
    <n v="0"/>
    <n v="0"/>
    <n v="3924"/>
    <n v="4927000"/>
    <n v="7489000"/>
    <n v="3924"/>
    <n v="0"/>
    <n v="0"/>
    <n v="0.41286366805474489"/>
    <n v="0.47907545603489332"/>
    <n v="0"/>
    <n v="0"/>
    <n v="1"/>
    <n v="1"/>
    <n v="6609970.693610589"/>
    <n v="2500000"/>
    <n v="7314434.1284121824"/>
  </r>
  <r>
    <x v="3926"/>
    <x v="3926"/>
    <n v="3871532474.4507718"/>
    <n v="74840815.375601515"/>
    <n v="839510"/>
    <n v="0"/>
    <n v="0"/>
    <n v="3925"/>
    <n v="4655000"/>
    <n v="7143000"/>
    <n v="3925"/>
    <n v="0"/>
    <n v="0"/>
    <n v="0.41286386550851562"/>
    <n v="0.4790811443584243"/>
    <n v="0"/>
    <n v="0"/>
    <n v="1"/>
    <n v="1"/>
    <n v="6399699.9062005877"/>
    <n v="2500000"/>
    <n v="6189103.4100627927"/>
  </r>
  <r>
    <x v="3927"/>
    <x v="3927"/>
    <n v="3574358898.641922"/>
    <n v="74840815.375601515"/>
    <n v="-185863.43317893689"/>
    <n v="0"/>
    <n v="0"/>
    <n v="3926"/>
    <n v="4354000"/>
    <n v="6654000"/>
    <n v="3926"/>
    <n v="0"/>
    <n v="0"/>
    <n v="0.4128675405095219"/>
    <n v="0.47908791498096193"/>
    <n v="0"/>
    <n v="0"/>
    <n v="1"/>
    <n v="1"/>
    <n v="6215919.4496063022"/>
    <n v="2500000"/>
    <n v="4282952.8394345734"/>
  </r>
  <r>
    <x v="3928"/>
    <x v="3928"/>
    <n v="3871952681.2691879"/>
    <n v="74840815.375601515"/>
    <n v="-784004.79888869124"/>
    <n v="0"/>
    <n v="0"/>
    <n v="3927"/>
    <n v="4832000"/>
    <n v="8479000"/>
    <n v="3927"/>
    <n v="0"/>
    <n v="0"/>
    <n v="0.41287495651814288"/>
    <n v="0.47909636182106718"/>
    <n v="0"/>
    <n v="0"/>
    <n v="1"/>
    <n v="1"/>
    <n v="6029254.9747810476"/>
    <n v="2500000"/>
    <n v="2366885.917958654"/>
  </r>
  <r>
    <x v="3929"/>
    <x v="3929"/>
    <n v="3872131452.4140782"/>
    <n v="74840815.375601515"/>
    <n v="23815260.248924959"/>
    <n v="0"/>
    <n v="0"/>
    <n v="3928"/>
    <n v="4709000"/>
    <n v="7196000"/>
    <n v="3928"/>
    <n v="0"/>
    <n v="0"/>
    <n v="0.41287637875635319"/>
    <n v="0.47909676496533932"/>
    <n v="0"/>
    <n v="0"/>
    <n v="1"/>
    <n v="1"/>
    <n v="16043834.18274107"/>
    <n v="7970932.9179797079"/>
    <n v="14239654.68510174"/>
  </r>
  <r>
    <x v="3930"/>
    <x v="3930"/>
    <n v="3872292095.622685"/>
    <n v="75099843.783686519"/>
    <n v="2241732.2701119999"/>
    <n v="0"/>
    <n v="0"/>
    <n v="3929"/>
    <n v="4378000"/>
    <n v="6564000"/>
    <n v="3929"/>
    <n v="0"/>
    <n v="0"/>
    <n v="0.41287070851078611"/>
    <n v="0.47905988700638069"/>
    <n v="0"/>
    <n v="0"/>
    <n v="1"/>
    <n v="1"/>
    <n v="6082940.6441578856"/>
    <n v="2500000"/>
    <n v="11542337.603129299"/>
  </r>
  <r>
    <x v="3931"/>
    <x v="3931"/>
    <n v="3872436423.6996732"/>
    <n v="74929392.73957631"/>
    <n v="0"/>
    <n v="0"/>
    <n v="0"/>
    <n v="3930"/>
    <n v="4246000"/>
    <n v="6451000"/>
    <n v="3930"/>
    <n v="0"/>
    <n v="0"/>
    <n v="0.41287782988926841"/>
    <n v="0.47906859848678851"/>
    <n v="0"/>
    <n v="0"/>
    <n v="1"/>
    <n v="1"/>
    <n v="5941342.6528379312"/>
    <n v="2500000"/>
    <n v="9338541.1719653215"/>
  </r>
  <r>
    <x v="3932"/>
    <x v="3932"/>
    <n v="3872566068.1681371"/>
    <n v="74840815.375601515"/>
    <n v="-600000"/>
    <n v="0"/>
    <n v="0"/>
    <n v="3931"/>
    <n v="4068000"/>
    <n v="6195000"/>
    <n v="3931"/>
    <n v="0"/>
    <n v="0"/>
    <n v="0.41288655990299822"/>
    <n v="0.47907766033004201"/>
    <n v="0"/>
    <n v="0"/>
    <n v="1"/>
    <n v="1"/>
    <n v="5771127.1698421817"/>
    <n v="2500000"/>
    <n v="7415806.5603023786"/>
  </r>
  <r>
    <x v="3933"/>
    <x v="3933"/>
    <n v="3872682497.3978691"/>
    <n v="74840815.375601515"/>
    <n v="-1194000.00013411"/>
    <n v="0"/>
    <n v="0"/>
    <n v="3932"/>
    <n v="4056000"/>
    <n v="5844000"/>
    <n v="3932"/>
    <n v="0"/>
    <n v="0"/>
    <n v="0.41289742481656372"/>
    <n v="0.4790876244937835"/>
    <n v="0"/>
    <n v="0"/>
    <n v="1"/>
    <n v="1"/>
    <n v="5611108.7359853443"/>
    <n v="2500000"/>
    <n v="5496574.0778548326"/>
  </r>
  <r>
    <x v="3934"/>
    <x v="3934"/>
    <n v="3872787032.9207878"/>
    <n v="74840815.375601515"/>
    <n v="-1782060.0003996489"/>
    <n v="0"/>
    <n v="0"/>
    <n v="3933"/>
    <n v="4017000"/>
    <n v="5338000"/>
    <n v="3933"/>
    <n v="0"/>
    <n v="0"/>
    <n v="0.41290843172282521"/>
    <n v="0.47909889666934019"/>
    <n v="0"/>
    <n v="0"/>
    <n v="1"/>
    <n v="1"/>
    <n v="5460676.4796280637"/>
    <n v="2500000"/>
    <n v="3580277.6723466269"/>
  </r>
  <r>
    <x v="3935"/>
    <x v="3935"/>
    <n v="3872880864.1148181"/>
    <n v="74840815.375601515"/>
    <n v="-2364239.4007939738"/>
    <n v="0"/>
    <n v="0"/>
    <n v="3934"/>
    <n v="3822000"/>
    <n v="5336000"/>
    <n v="3934"/>
    <n v="0"/>
    <n v="0"/>
    <n v="0.41291990005579121"/>
    <n v="0.47911210158280859"/>
    <n v="0"/>
    <n v="0"/>
    <n v="1"/>
    <n v="1"/>
    <n v="5319256.1244395552"/>
    <n v="2500000"/>
    <n v="1644474.896423416"/>
  </r>
  <r>
    <x v="3936"/>
    <x v="3936"/>
    <n v="3872965061.419363"/>
    <n v="74840815.375601515"/>
    <n v="-2940597.0073144832"/>
    <n v="0"/>
    <n v="0"/>
    <n v="3935"/>
    <n v="3788000"/>
    <n v="5121000"/>
    <n v="3935"/>
    <n v="0"/>
    <n v="0"/>
    <n v="0.41293364926439019"/>
    <n v="0.47912532194000618"/>
    <n v="0"/>
    <n v="0"/>
    <n v="1"/>
    <n v="1"/>
    <n v="5186307.797093166"/>
    <n v="2500000"/>
    <n v="-271969.85217324988"/>
  </r>
  <r>
    <x v="3937"/>
    <x v="3937"/>
    <n v="3873040588.229238"/>
    <n v="74840815.375601515"/>
    <n v="-3511191.0378986131"/>
    <n v="0"/>
    <n v="0"/>
    <n v="3936"/>
    <n v="3731000"/>
    <n v="4955000"/>
    <n v="3936"/>
    <n v="0"/>
    <n v="0"/>
    <n v="0.41294779064691128"/>
    <n v="0.47913939684812962"/>
    <n v="0"/>
    <n v="0"/>
    <n v="1"/>
    <n v="1"/>
    <n v="5061323.9662956679"/>
    <n v="2500000"/>
    <n v="-2169250.1537123071"/>
  </r>
  <r>
    <x v="3938"/>
    <x v="3938"/>
    <n v="3873108311.5991888"/>
    <n v="74840815.375601515"/>
    <n v="-4076079.1283044401"/>
    <n v="0"/>
    <n v="0"/>
    <n v="3937"/>
    <n v="3743000"/>
    <n v="4717000"/>
    <n v="3937"/>
    <n v="0"/>
    <n v="0"/>
    <n v="0.41296258673188058"/>
    <n v="0.47915414748135837"/>
    <n v="0"/>
    <n v="0"/>
    <n v="1"/>
    <n v="1"/>
    <n v="4943827.5052825231"/>
    <n v="2500000"/>
    <n v="-4047557.652660049"/>
  </r>
  <r>
    <x v="3939"/>
    <x v="3939"/>
    <n v="3873169011.8779588"/>
    <n v="74840815.375601515"/>
    <n v="-4635318.3379324703"/>
    <n v="0"/>
    <n v="0"/>
    <n v="3938"/>
    <n v="3743000"/>
    <n v="4687000"/>
    <n v="3938"/>
    <n v="0"/>
    <n v="0"/>
    <n v="0.41297724429705929"/>
    <n v="0.47916987832566649"/>
    <n v="0"/>
    <n v="0"/>
    <n v="1"/>
    <n v="1"/>
    <n v="4833369.8703826834"/>
    <n v="2500000"/>
    <n v="-5907082.0770381484"/>
  </r>
  <r>
    <x v="3940"/>
    <x v="3940"/>
    <n v="3873223391.3789411"/>
    <n v="74840815.375601515"/>
    <n v="-5188965.1555892201"/>
    <n v="0"/>
    <n v="0"/>
    <n v="3939"/>
    <n v="3698000"/>
    <n v="4581000"/>
    <n v="3939"/>
    <n v="0"/>
    <n v="0"/>
    <n v="0.41299190101431399"/>
    <n v="0.47918575384317558"/>
    <n v="0"/>
    <n v="0"/>
    <n v="1"/>
    <n v="1"/>
    <n v="4729529.3886995688"/>
    <n v="2500000"/>
    <n v="-7748011.2575881016"/>
  </r>
  <r>
    <x v="3941"/>
    <x v="3941"/>
    <n v="3873272082.1837649"/>
    <n v="74840815.375601515"/>
    <n v="-5737075.5051931525"/>
    <n v="0"/>
    <n v="0"/>
    <n v="3940"/>
    <n v="3610000"/>
    <n v="4537000"/>
    <n v="3940"/>
    <n v="0"/>
    <n v="0"/>
    <n v="0.41300707213604537"/>
    <n v="0.47920208739674158"/>
    <n v="0"/>
    <n v="0"/>
    <n v="1"/>
    <n v="1"/>
    <n v="4631909.6483714432"/>
    <n v="2500000"/>
    <n v="-9570531.146744037"/>
  </r>
  <r>
    <x v="3942"/>
    <x v="3942"/>
    <n v="3873315653.1655068"/>
    <n v="74840815.375601515"/>
    <n v="-6279704.7514235564"/>
    <n v="0"/>
    <n v="0"/>
    <n v="3941"/>
    <n v="3672000"/>
    <n v="4643000"/>
    <n v="3941"/>
    <n v="0"/>
    <n v="0"/>
    <n v="0.41302324265113088"/>
    <n v="0.47921861981568198"/>
    <n v="0"/>
    <n v="0"/>
    <n v="1"/>
    <n v="1"/>
    <n v="4540137.9852659917"/>
    <n v="2500000"/>
    <n v="-11374825.837415781"/>
  </r>
  <r>
    <x v="3943"/>
    <x v="3943"/>
    <n v="3873354616.3095951"/>
    <n v="74840815.375601515"/>
    <n v="2539907.2946870551"/>
    <n v="0"/>
    <n v="0"/>
    <n v="3942"/>
    <n v="3796000"/>
    <n v="6999000"/>
    <n v="3942"/>
    <n v="0"/>
    <n v="0"/>
    <n v="0.41303870846035512"/>
    <n v="0.47923468828511018"/>
    <n v="0"/>
    <n v="0"/>
    <n v="1"/>
    <n v="1"/>
    <n v="5919766.5486626364"/>
    <n v="3965902.488330598"/>
    <n v="-8039565.0815840904"/>
  </r>
  <r>
    <x v="3944"/>
    <x v="3944"/>
    <n v="3873389432.4025979"/>
    <n v="74840815.375601515"/>
    <n v="23751915"/>
    <n v="0"/>
    <n v="0"/>
    <n v="3943"/>
    <n v="4064000"/>
    <n v="7853000"/>
    <n v="3943"/>
    <n v="0"/>
    <n v="0"/>
    <n v="0.41305523285791362"/>
    <n v="0.47924153121244623"/>
    <n v="0"/>
    <n v="0"/>
    <n v="1"/>
    <n v="1"/>
    <n v="13625630.68658301"/>
    <n v="7005857.0980468728"/>
    <n v="3141593.0674347668"/>
  </r>
  <r>
    <x v="3945"/>
    <x v="3945"/>
    <n v="3873420516.1521502"/>
    <n v="74840815.375601515"/>
    <n v="13031227.56968765"/>
    <n v="0"/>
    <n v="0"/>
    <n v="3944"/>
    <n v="3724000"/>
    <n v="5091000"/>
    <n v="3944"/>
    <n v="0"/>
    <n v="0"/>
    <n v="0.41305680596661581"/>
    <n v="0.47922807421629893"/>
    <n v="0"/>
    <n v="0"/>
    <n v="1"/>
    <n v="1"/>
    <n v="8481422.3844206203"/>
    <n v="3941785.935190503"/>
    <n v="7133433.3285525087"/>
  </r>
  <r>
    <x v="3946"/>
    <x v="3946"/>
    <n v="3873448240.794868"/>
    <n v="74840815.375601515"/>
    <n v="0"/>
    <n v="0"/>
    <n v="0"/>
    <n v="3945"/>
    <n v="3558000"/>
    <n v="4627000"/>
    <n v="3945"/>
    <n v="0"/>
    <n v="0"/>
    <n v="0.41307385612641201"/>
    <n v="0.47923583737402342"/>
    <n v="0"/>
    <n v="0"/>
    <n v="1"/>
    <n v="1"/>
    <n v="4847186.0906830588"/>
    <n v="2500000"/>
    <n v="5215350.5669145826"/>
  </r>
  <r>
    <x v="3947"/>
    <x v="3947"/>
    <n v="3873472942.2434812"/>
    <n v="74840815.375601515"/>
    <n v="-600000"/>
    <n v="0"/>
    <n v="0"/>
    <n v="3946"/>
    <n v="3522000"/>
    <n v="4518000"/>
    <n v="3946"/>
    <n v="0"/>
    <n v="0"/>
    <n v="0.41309060871008157"/>
    <n v="0.47925195209874499"/>
    <n v="0"/>
    <n v="0"/>
    <n v="1"/>
    <n v="1"/>
    <n v="4742517.9247327"/>
    <n v="2500000"/>
    <n v="3292084.8802708881"/>
  </r>
  <r>
    <x v="3948"/>
    <x v="3948"/>
    <n v="3873494922.8192401"/>
    <n v="74840815.375601515"/>
    <n v="-1194000.00013411"/>
    <n v="0"/>
    <n v="0"/>
    <n v="3947"/>
    <n v="3691000"/>
    <n v="4961000"/>
    <n v="3947"/>
    <n v="0"/>
    <n v="0"/>
    <n v="0.41310776424156992"/>
    <n v="0.47926854086961079"/>
    <n v="0"/>
    <n v="0"/>
    <n v="1"/>
    <n v="1"/>
    <n v="4644120.0839765677"/>
    <n v="2500000"/>
    <n v="1359535.13012072"/>
  </r>
  <r>
    <x v="3949"/>
    <x v="3949"/>
    <n v="3873514454.6110868"/>
    <n v="74840815.375601515"/>
    <n v="38524219.999600351"/>
    <n v="0"/>
    <n v="0"/>
    <n v="3948"/>
    <n v="5331000"/>
    <n v="10298000"/>
    <n v="3948"/>
    <n v="0"/>
    <n v="0"/>
    <n v="0.41312300826400961"/>
    <n v="0.47928320875738373"/>
    <n v="0"/>
    <n v="0"/>
    <n v="1"/>
    <n v="1"/>
    <n v="22267596.4018897"/>
    <n v="12211611.21393205"/>
    <n v="21514347.699352"/>
  </r>
  <r>
    <x v="3950"/>
    <x v="3950"/>
    <n v="3873531782.4989052"/>
    <n v="75559552.072395906"/>
    <n v="33687056.576287128"/>
    <n v="0"/>
    <n v="0"/>
    <n v="3949"/>
    <n v="6201000"/>
    <n v="9437000"/>
    <n v="3949"/>
    <n v="0"/>
    <n v="0"/>
    <n v="0.413058767210432"/>
    <n v="0.47920399210033082"/>
    <n v="0"/>
    <n v="0"/>
    <n v="1"/>
    <n v="1"/>
    <n v="20358236.188217118"/>
    <n v="10832023.88556163"/>
    <n v="32452382.705186851"/>
  </r>
  <r>
    <x v="3951"/>
    <x v="3951"/>
    <n v="3873547126.8744369"/>
    <n v="76250757.233153343"/>
    <n v="5705889.5900169872"/>
    <n v="0"/>
    <n v="0"/>
    <n v="3950"/>
    <n v="4355000"/>
    <n v="6464000"/>
    <n v="3950"/>
    <n v="0"/>
    <n v="0"/>
    <n v="0.4130298175564463"/>
    <n v="0.47913930331166049"/>
    <n v="0"/>
    <n v="0"/>
    <n v="1"/>
    <n v="1"/>
    <n v="8881114.9524399862"/>
    <n v="5166917.8711559381"/>
    <n v="26751232.93054596"/>
  </r>
  <r>
    <x v="3952"/>
    <x v="3952"/>
    <n v="3873560686.0901198"/>
    <n v="75890485.562384263"/>
    <n v="0"/>
    <n v="0"/>
    <n v="0"/>
    <n v="3951"/>
    <n v="3892000"/>
    <n v="5545000"/>
    <n v="3951"/>
    <n v="0"/>
    <n v="0"/>
    <n v="0.4130413938933325"/>
    <n v="0.47914519478349382"/>
    <n v="0"/>
    <n v="0"/>
    <n v="1"/>
    <n v="1"/>
    <n v="7388647.2544032857"/>
    <n v="4400586.7505372763"/>
    <n v="21714469.119416442"/>
  </r>
  <r>
    <x v="3953"/>
    <x v="3953"/>
    <n v="3873572638.6630259"/>
    <n v="75572198.30714035"/>
    <n v="-600000"/>
    <n v="0"/>
    <n v="0"/>
    <n v="3952"/>
    <n v="3767000"/>
    <n v="5014000"/>
    <n v="3952"/>
    <n v="0"/>
    <n v="0"/>
    <n v="0.41305684361291162"/>
    <n v="0.47915570077164432"/>
    <n v="0"/>
    <n v="0"/>
    <n v="1"/>
    <n v="1"/>
    <n v="6404626.0727087278"/>
    <n v="3559626.410759347"/>
    <n v="17623521.0298049"/>
  </r>
  <r>
    <x v="3954"/>
    <x v="3954"/>
    <n v="3873583145.25841"/>
    <n v="75313679.804463968"/>
    <n v="-1194000.00013411"/>
    <n v="0"/>
    <n v="0"/>
    <n v="3953"/>
    <n v="3654000"/>
    <n v="4718000"/>
    <n v="3953"/>
    <n v="0"/>
    <n v="0"/>
    <n v="0.41307356469519069"/>
    <n v="0.47916912665859751"/>
    <n v="0"/>
    <n v="0"/>
    <n v="1"/>
    <n v="1"/>
    <n v="5599402.4876468442"/>
    <n v="2888893.3636135221"/>
    <n v="14295894.878550939"/>
  </r>
  <r>
    <x v="3955"/>
    <x v="3955"/>
    <n v="3873592350.4749069"/>
    <n v="75103397.759508803"/>
    <n v="-1782060.0003996489"/>
    <n v="0"/>
    <n v="0"/>
    <n v="3954"/>
    <n v="3702000"/>
    <n v="4525000"/>
    <n v="3954"/>
    <n v="0"/>
    <n v="0"/>
    <n v="0.41309035057391108"/>
    <n v="0.47918444121918979"/>
    <n v="0"/>
    <n v="0"/>
    <n v="1"/>
    <n v="1"/>
    <n v="5084075.4714235403"/>
    <n v="2500000"/>
    <n v="11594695.08394412"/>
  </r>
  <r>
    <x v="3956"/>
    <x v="3956"/>
    <n v="3873600384.4511962"/>
    <n v="74932701.355879351"/>
    <n v="-2364239.4007939738"/>
    <n v="0"/>
    <n v="0"/>
    <n v="3955"/>
    <n v="3776000"/>
    <n v="4563000"/>
    <n v="3955"/>
    <n v="0"/>
    <n v="0"/>
    <n v="0.41310546720430141"/>
    <n v="0.47920085201217377"/>
    <n v="0"/>
    <n v="0"/>
    <n v="1"/>
    <n v="1"/>
    <n v="4965216.0426492374"/>
    <n v="2500000"/>
    <n v="9399500.1498559378"/>
  </r>
  <r>
    <x v="3957"/>
    <x v="3957"/>
    <n v="3873607364.3120098"/>
    <n v="74840815.375601515"/>
    <n v="-2940597.0073144832"/>
    <n v="0"/>
    <n v="0"/>
    <n v="3956"/>
    <n v="3971000"/>
    <n v="4733000"/>
    <n v="3956"/>
    <n v="0"/>
    <n v="0"/>
    <n v="0.41311973440675909"/>
    <n v="0.47921717948024051"/>
    <n v="0"/>
    <n v="0"/>
    <n v="1"/>
    <n v="1"/>
    <n v="4853477.0908991368"/>
    <n v="2500000"/>
    <n v="7471464.7247974519"/>
  </r>
  <r>
    <x v="3958"/>
    <x v="3958"/>
    <n v="3873613395.4695411"/>
    <n v="74840815.375601515"/>
    <n v="-3511191.0378986131"/>
    <n v="0"/>
    <n v="0"/>
    <n v="3957"/>
    <n v="3668000"/>
    <n v="4571000"/>
    <n v="3957"/>
    <n v="0"/>
    <n v="0"/>
    <n v="0.4131317323170719"/>
    <n v="0.4792328532857637"/>
    <n v="0"/>
    <n v="0"/>
    <n v="1"/>
    <n v="1"/>
    <n v="4748432.0518394271"/>
    <n v="2500000"/>
    <n v="5540754.4815052226"/>
  </r>
  <r>
    <x v="3959"/>
    <x v="3959"/>
    <n v="3873618572.794693"/>
    <n v="74840815.375601515"/>
    <n v="-4076079.1283044401"/>
    <n v="0"/>
    <n v="0"/>
    <n v="3958"/>
    <n v="3428000"/>
    <n v="4340000"/>
    <n v="3958"/>
    <n v="0"/>
    <n v="0"/>
    <n v="0.41314723401576781"/>
    <n v="0.47924921663451109"/>
    <n v="0"/>
    <n v="0"/>
    <n v="1"/>
    <n v="1"/>
    <n v="4649679.9152010418"/>
    <n v="2500000"/>
    <n v="3613526.1512507452"/>
  </r>
  <r>
    <x v="3960"/>
    <x v="3960"/>
    <n v="3873622981.6712232"/>
    <n v="74840815.375601515"/>
    <n v="-4635318.3379324703"/>
    <n v="0"/>
    <n v="0"/>
    <n v="3959"/>
    <n v="3523000"/>
    <n v="4218000"/>
    <n v="3959"/>
    <n v="0"/>
    <n v="0"/>
    <n v="0.4131654295112529"/>
    <n v="0.47926656741306101"/>
    <n v="0"/>
    <n v="0"/>
    <n v="1"/>
    <n v="1"/>
    <n v="4556843.6939197779"/>
    <n v="2500000"/>
    <n v="1707363.24784748"/>
  </r>
  <r>
    <x v="3961"/>
    <x v="3961"/>
    <n v="3873626698.9444628"/>
    <n v="74840815.375601515"/>
    <n v="-5188965.1555892201"/>
    <n v="0"/>
    <n v="0"/>
    <n v="3960"/>
    <n v="3614000"/>
    <n v="4269000"/>
    <n v="3960"/>
    <n v="0"/>
    <n v="0"/>
    <n v="0.41318256574901618"/>
    <n v="0.47928446002505398"/>
    <n v="0"/>
    <n v="0"/>
    <n v="1"/>
    <n v="1"/>
    <n v="4469568.9849851867"/>
    <n v="2500000"/>
    <n v="-209710.38424936961"/>
  </r>
  <r>
    <x v="3962"/>
    <x v="3962"/>
    <n v="3873629793.7751632"/>
    <n v="74840815.375601515"/>
    <n v="-5737075.5051931525"/>
    <n v="0"/>
    <n v="0"/>
    <n v="3961"/>
    <n v="3602000"/>
    <n v="4315000"/>
    <n v="3961"/>
    <n v="0"/>
    <n v="0"/>
    <n v="0.41319867693877183"/>
    <n v="0.47930216065842141"/>
    <n v="0"/>
    <n v="0"/>
    <n v="1"/>
    <n v="1"/>
    <n v="4387522.6165042818"/>
    <n v="2500000"/>
    <n v="-2107613.2804537499"/>
  </r>
  <r>
    <x v="3963"/>
    <x v="3963"/>
    <n v="3873632328.4079542"/>
    <n v="74840815.375601515"/>
    <n v="-6279704.7514235564"/>
    <n v="0"/>
    <n v="0"/>
    <n v="3962"/>
    <n v="3574000"/>
    <n v="4438000"/>
    <n v="3962"/>
    <n v="0"/>
    <n v="0"/>
    <n v="0.41321492275045302"/>
    <n v="0.47931967129198388"/>
    <n v="0"/>
    <n v="0"/>
    <n v="1"/>
    <n v="1"/>
    <n v="4310391.3758151894"/>
    <n v="2500000"/>
    <n v="-3986537.1481203008"/>
  </r>
  <r>
    <x v="3964"/>
    <x v="3964"/>
    <n v="3873634358.8629708"/>
    <n v="74840815.375601515"/>
    <n v="-6816907.705312944"/>
    <n v="0"/>
    <n v="0"/>
    <n v="3963"/>
    <n v="3638000"/>
    <n v="4210000"/>
    <n v="3963"/>
    <n v="0"/>
    <n v="0"/>
    <n v="0.41323148327110282"/>
    <n v="0.4793366235731219"/>
    <n v="0"/>
    <n v="0"/>
    <n v="1"/>
    <n v="1"/>
    <n v="4237880.8137953319"/>
    <n v="2500000"/>
    <n v="-5846671.7775301579"/>
  </r>
  <r>
    <x v="3965"/>
    <x v="3965"/>
    <n v="3873635935.5582948"/>
    <n v="74840815.375601515"/>
    <n v="-7348738.6297835121"/>
    <n v="0"/>
    <n v="0"/>
    <n v="3964"/>
    <n v="3626000"/>
    <n v="4374000"/>
    <n v="3964"/>
    <n v="0"/>
    <n v="0"/>
    <n v="0.41324731974382301"/>
    <n v="0.47935461170607779"/>
    <n v="0"/>
    <n v="0"/>
    <n v="1"/>
    <n v="1"/>
    <n v="4169714.120799568"/>
    <n v="2500000"/>
    <n v="-7688205.0610616896"/>
  </r>
  <r>
    <x v="3966"/>
    <x v="3966"/>
    <n v="3873637103.8701739"/>
    <n v="74840815.375601515"/>
    <n v="-7875251.2451282479"/>
    <n v="0"/>
    <n v="0"/>
    <n v="3965"/>
    <n v="3634000"/>
    <n v="4415000"/>
    <n v="3965"/>
    <n v="0"/>
    <n v="0"/>
    <n v="0.41326329120289451"/>
    <n v="0.47937183305173497"/>
    <n v="0"/>
    <n v="0"/>
    <n v="1"/>
    <n v="1"/>
    <n v="4105631.0699371849"/>
    <n v="2500000"/>
    <n v="-9511323.0121695213"/>
  </r>
  <r>
    <x v="3967"/>
    <x v="3967"/>
    <n v="3873637904.6371999"/>
    <n v="74840815.375601515"/>
    <n v="-8396498.7344372217"/>
    <n v="0"/>
    <n v="0"/>
    <n v="3966"/>
    <n v="3670000"/>
    <n v="4617000"/>
    <n v="3966"/>
    <n v="0"/>
    <n v="0"/>
    <n v="0.41327917108240358"/>
    <n v="0.47938883987831982"/>
    <n v="0"/>
    <n v="0"/>
    <n v="1"/>
    <n v="1"/>
    <n v="4045387.0236536711"/>
    <n v="2500000"/>
    <n v="-11316209.78417377"/>
  </r>
  <r>
    <x v="3968"/>
    <x v="3968"/>
    <n v="3873638374.6140828"/>
    <n v="74840815.375601515"/>
    <n v="3323301.2510303869"/>
    <n v="0"/>
    <n v="0"/>
    <n v="3967"/>
    <n v="3699000"/>
    <n v="4205000"/>
    <n v="3967"/>
    <n v="0"/>
    <n v="0"/>
    <n v="0.41329464130544541"/>
    <n v="0.47940482816814511"/>
    <n v="0"/>
    <n v="0"/>
    <n v="1"/>
    <n v="1"/>
    <n v="6232574.722032493"/>
    <n v="4601564.7924323212"/>
    <n v="-6405685.1888614036"/>
  </r>
  <r>
    <x v="3969"/>
    <x v="3969"/>
    <n v="3873638546.8800378"/>
    <n v="74840815.375601515"/>
    <n v="0"/>
    <n v="0"/>
    <n v="0"/>
    <n v="3968"/>
    <n v="3796000"/>
    <n v="4317000"/>
    <n v="3968"/>
    <n v="0"/>
    <n v="0"/>
    <n v="0.41331071595588942"/>
    <n v="0.47942053685277508"/>
    <n v="0"/>
    <n v="0"/>
    <n v="1"/>
    <n v="1"/>
    <n v="3990509.6764725591"/>
    <n v="2500000"/>
    <n v="-8241628.3384045716"/>
  </r>
  <r>
    <x v="3970"/>
    <x v="3970"/>
    <n v="3873638451.2063389"/>
    <n v="74840815.375601515"/>
    <n v="839510"/>
    <n v="0"/>
    <n v="0"/>
    <n v="3969"/>
    <n v="3796000"/>
    <n v="4454000"/>
    <n v="3969"/>
    <n v="0"/>
    <n v="0"/>
    <n v="0.41332474135850039"/>
    <n v="0.47943797376787672"/>
    <n v="0"/>
    <n v="0"/>
    <n v="1"/>
    <n v="1"/>
    <n v="3937162.173825609"/>
    <n v="2500000"/>
    <n v="-9271287.0568626728"/>
  </r>
  <r>
    <x v="3971"/>
    <x v="3971"/>
    <n v="3873638114.387115"/>
    <n v="74840815.375601515"/>
    <n v="-188640.09981235489"/>
    <n v="0"/>
    <n v="0"/>
    <n v="3970"/>
    <n v="3796000"/>
    <n v="4370000"/>
    <n v="3970"/>
    <n v="0"/>
    <n v="0"/>
    <n v="0.41333876596993241"/>
    <n v="0.47945470705625037"/>
    <n v="0"/>
    <n v="0"/>
    <n v="1"/>
    <n v="1"/>
    <n v="3900904.2446860131"/>
    <n v="2500000"/>
    <n v="-11078574.18836634"/>
  </r>
  <r>
    <x v="3972"/>
    <x v="3972"/>
    <n v="3873637560.537065"/>
    <n v="74840815.375601515"/>
    <n v="-786753.69885639567"/>
    <n v="0"/>
    <n v="0"/>
    <n v="3971"/>
    <n v="3796000"/>
    <n v="4367000"/>
    <n v="3971"/>
    <n v="0"/>
    <n v="0"/>
    <n v="0.41335278979025247"/>
    <n v="0.47947183993682863"/>
    <n v="0"/>
    <n v="0"/>
    <n v="1"/>
    <n v="1"/>
    <n v="3852924.708424727"/>
    <n v="2500000"/>
    <n v="-12867788.44895893"/>
  </r>
  <r>
    <x v="3973"/>
    <x v="3973"/>
    <n v="3873636811.3594031"/>
    <n v="74840815.375601515"/>
    <n v="-1378886.1620436851"/>
    <n v="0"/>
    <n v="0"/>
    <n v="3972"/>
    <n v="3796000"/>
    <n v="4366000"/>
    <n v="3972"/>
    <n v="0"/>
    <n v="0"/>
    <n v="0.41336681281952742"/>
    <n v="0.47948896041013001"/>
    <n v="0"/>
    <n v="0"/>
    <n v="1"/>
    <n v="1"/>
    <n v="3807819.4682045989"/>
    <n v="2500000"/>
    <n v="-14639110.56734552"/>
  </r>
  <r>
    <x v="3974"/>
    <x v="3974"/>
    <n v="3873635886.3870101"/>
    <n v="74840815.375601515"/>
    <n v="-1965097.3007314531"/>
    <n v="0"/>
    <n v="0"/>
    <n v="3973"/>
    <n v="3755000"/>
    <n v="5039000"/>
    <n v="3973"/>
    <n v="0"/>
    <n v="0"/>
    <n v="0.41338083505782419"/>
    <n v="0.47950605779871452"/>
    <n v="0"/>
    <n v="0"/>
    <n v="1"/>
    <n v="1"/>
    <n v="3765416.3344136421"/>
    <n v="2500000"/>
    <n v="-16392719.46494416"/>
  </r>
  <r>
    <x v="3975"/>
    <x v="3975"/>
    <n v="3873634803.1994672"/>
    <n v="74840815.375601515"/>
    <n v="8250878.6718366286"/>
    <n v="0"/>
    <n v="0"/>
    <n v="3974"/>
    <n v="3662000"/>
    <n v="4482000"/>
    <n v="3974"/>
    <n v="0"/>
    <n v="0"/>
    <n v="0.41339532809974411"/>
    <n v="0.47951953658253521"/>
    <n v="0"/>
    <n v="0"/>
    <n v="1"/>
    <n v="1"/>
    <n v="6752116.8926030425"/>
    <n v="4283733.1958515607"/>
    <n v="-12219354.773958771"/>
  </r>
  <r>
    <x v="3976"/>
    <x v="3976"/>
    <n v="3873633577.6183829"/>
    <n v="74840815.375601515"/>
    <n v="0"/>
    <n v="0"/>
    <n v="0"/>
    <n v="3975"/>
    <n v="3694000"/>
    <n v="4235000"/>
    <n v="3975"/>
    <n v="0"/>
    <n v="0"/>
    <n v="0.41341232943998663"/>
    <n v="0.47953340992332599"/>
    <n v="0"/>
    <n v="0"/>
    <n v="1"/>
    <n v="1"/>
    <n v="3824628.758721238"/>
    <n v="2500000"/>
    <n v="-13997161.22895043"/>
  </r>
  <r>
    <x v="3977"/>
    <x v="3977"/>
    <n v="3873632223.8832002"/>
    <n v="74840815.375601515"/>
    <n v="-600000"/>
    <n v="0"/>
    <n v="0"/>
    <n v="3976"/>
    <n v="3739000"/>
    <n v="4226000"/>
    <n v="3976"/>
    <n v="0"/>
    <n v="0"/>
    <n v="0.41342751843656039"/>
    <n v="0.47955117640225381"/>
    <n v="0"/>
    <n v="0"/>
    <n v="1"/>
    <n v="1"/>
    <n v="3781218.6356812911"/>
    <n v="2500000"/>
    <n v="-15757189.61978953"/>
  </r>
  <r>
    <x v="3978"/>
    <x v="3978"/>
    <n v="3873630754.8094082"/>
    <n v="74840815.375601515"/>
    <n v="-1194000.00013411"/>
    <n v="0"/>
    <n v="0"/>
    <n v="3977"/>
    <n v="3796000"/>
    <n v="4349000"/>
    <n v="3977"/>
    <n v="0"/>
    <n v="0"/>
    <n v="0.41344219230254869"/>
    <n v="0.4795689662635696"/>
    <n v="0"/>
    <n v="0"/>
    <n v="1"/>
    <n v="1"/>
    <n v="3740409.07018155"/>
    <n v="2500000"/>
    <n v="-17499617.727113642"/>
  </r>
  <r>
    <x v="3979"/>
    <x v="3979"/>
    <n v="3873629181.930934"/>
    <n v="74840815.375601515"/>
    <n v="-1782060.0003996489"/>
    <n v="0"/>
    <n v="0"/>
    <n v="3978"/>
    <n v="3825000"/>
    <n v="4278000"/>
    <n v="3978"/>
    <n v="0"/>
    <n v="0"/>
    <n v="0.41345621037654118"/>
    <n v="0.4795861016353985"/>
    <n v="0"/>
    <n v="0"/>
    <n v="1"/>
    <n v="1"/>
    <n v="3702044.2713823151"/>
    <n v="2500000"/>
    <n v="-19224621.55375398"/>
  </r>
  <r>
    <x v="3980"/>
    <x v="3980"/>
    <n v="3873627515.6283121"/>
    <n v="74840815.375601515"/>
    <n v="-2364239.4007939738"/>
    <n v="0"/>
    <n v="0"/>
    <n v="3979"/>
    <n v="3913000"/>
    <n v="4697000"/>
    <n v="3979"/>
    <n v="0"/>
    <n v="0"/>
    <n v="0.4134698929095546"/>
    <n v="0.47960357780137508"/>
    <n v="0"/>
    <n v="0"/>
    <n v="1"/>
    <n v="1"/>
    <n v="3665977.7813601382"/>
    <n v="2500000"/>
    <n v="-20932375.342513472"/>
  </r>
  <r>
    <x v="3981"/>
    <x v="3981"/>
    <n v="3873625765.2440152"/>
    <n v="74840815.375601515"/>
    <n v="10014992.992685519"/>
    <n v="0"/>
    <n v="0"/>
    <n v="3980"/>
    <n v="3804000"/>
    <n v="4527000"/>
    <n v="3980"/>
    <n v="0"/>
    <n v="0"/>
    <n v="0.41348255253692567"/>
    <n v="0.47961879625709358"/>
    <n v="0"/>
    <n v="0"/>
    <n v="1"/>
    <n v="1"/>
    <n v="7529396.9514747187"/>
    <n v="4760480.5835396564"/>
    <n v="-15531726.59376709"/>
  </r>
  <r>
    <x v="3982"/>
    <x v="3982"/>
    <n v="3873623939.1862588"/>
    <n v="74840815.375601515"/>
    <n v="0"/>
    <n v="0"/>
    <n v="0"/>
    <n v="3981"/>
    <n v="3885000"/>
    <n v="4246000"/>
    <n v="3981"/>
    <n v="0"/>
    <n v="0"/>
    <n v="0.41349765558042689"/>
    <n v="0.47963030831691461"/>
    <n v="0"/>
    <n v="0"/>
    <n v="1"/>
    <n v="1"/>
    <n v="3765943.104123035"/>
    <n v="2500000"/>
    <n v="-17276409.33130103"/>
  </r>
  <r>
    <x v="3983"/>
    <x v="3983"/>
    <n v="3873622045.0224361"/>
    <n v="74840815.375601515"/>
    <n v="-600000"/>
    <n v="0"/>
    <n v="0"/>
    <n v="3982"/>
    <n v="3896000"/>
    <n v="4305000"/>
    <n v="3982"/>
    <n v="0"/>
    <n v="0"/>
    <n v="0.41351064001641602"/>
    <n v="0.4796479831944237"/>
    <n v="0"/>
    <n v="0"/>
    <n v="1"/>
    <n v="1"/>
    <n v="3726048.645423105"/>
    <n v="2500000"/>
    <n v="-19003645.241849601"/>
  </r>
  <r>
    <x v="3984"/>
    <x v="3984"/>
    <n v="3873620089.5631962"/>
    <n v="74840815.375601515"/>
    <n v="965264.99986588955"/>
    <n v="0"/>
    <n v="0"/>
    <n v="3983"/>
    <n v="3906000"/>
    <n v="4991000"/>
    <n v="3983"/>
    <n v="0"/>
    <n v="0"/>
    <n v="0.41352349570439378"/>
    <n v="0.47966533091767272"/>
    <n v="0"/>
    <n v="0"/>
    <n v="1"/>
    <n v="1"/>
    <n v="3688544.1323883631"/>
    <n v="2500000"/>
    <n v="-19531721.293678749"/>
  </r>
  <r>
    <x v="3985"/>
    <x v="3985"/>
    <n v="3873618078.938118"/>
    <n v="74840815.375601515"/>
    <n v="9234364.1542093921"/>
    <n v="0"/>
    <n v="0"/>
    <n v="3984"/>
    <n v="3851000"/>
    <n v="4333000"/>
    <n v="3984"/>
    <n v="0"/>
    <n v="0"/>
    <n v="0.413536234169808"/>
    <n v="0.4796789562765108"/>
    <n v="0"/>
    <n v="0"/>
    <n v="1"/>
    <n v="1"/>
    <n v="6565784.1539398534"/>
    <n v="3934031.5148672978"/>
    <n v="-16114891.585107639"/>
  </r>
  <r>
    <x v="3986"/>
    <x v="3986"/>
    <n v="3873616018.6638169"/>
    <n v="74840815.375601515"/>
    <n v="0"/>
    <n v="0"/>
    <n v="0"/>
    <n v="3985"/>
    <n v="3896000"/>
    <n v="4296000"/>
    <n v="3985"/>
    <n v="0"/>
    <n v="0"/>
    <n v="0.41355234115504591"/>
    <n v="0.47969357774360721"/>
    <n v="0"/>
    <n v="0"/>
    <n v="1"/>
    <n v="1"/>
    <n v="3787985.371954842"/>
    <n v="2500000"/>
    <n v="-17853742.672858521"/>
  </r>
  <r>
    <x v="3987"/>
    <x v="3987"/>
    <n v="3873613913.7052469"/>
    <n v="74840815.375601515"/>
    <n v="-600000"/>
    <n v="0"/>
    <n v="0"/>
    <n v="3986"/>
    <n v="3935000"/>
    <n v="4884000"/>
    <n v="3986"/>
    <n v="0"/>
    <n v="0"/>
    <n v="0.41356519467753089"/>
    <n v="0.47971100601226557"/>
    <n v="0"/>
    <n v="0"/>
    <n v="1"/>
    <n v="1"/>
    <n v="3746770.4335649451"/>
    <n v="2500000"/>
    <n v="-19575205.250120562"/>
  </r>
  <r>
    <x v="3988"/>
    <x v="3988"/>
    <n v="3873611768.5308628"/>
    <n v="74840815.375601515"/>
    <n v="44870319.99986589"/>
    <n v="0"/>
    <n v="0"/>
    <n v="3987"/>
    <n v="6536000"/>
    <n v="11849000"/>
    <n v="3987"/>
    <n v="0"/>
    <n v="0"/>
    <n v="0.41357759239367903"/>
    <n v="0.47972529769522371"/>
    <n v="0"/>
    <n v="0"/>
    <n v="1"/>
    <n v="1"/>
    <n v="22699777.43358279"/>
    <n v="12069985.880285891"/>
    <n v="3934146.7980052461"/>
  </r>
  <r>
    <x v="3989"/>
    <x v="3989"/>
    <n v="3873609587.1622701"/>
    <n v="74840815.375601515"/>
    <n v="16721144.260027509"/>
    <n v="0"/>
    <n v="0"/>
    <n v="3988"/>
    <n v="4424000"/>
    <n v="6497000"/>
    <n v="3988"/>
    <n v="0"/>
    <n v="0"/>
    <n v="0.41353385273478582"/>
    <n v="0.47965953731106042"/>
    <n v="0"/>
    <n v="0"/>
    <n v="1"/>
    <n v="1"/>
    <n v="8174740.0459751189"/>
    <n v="3125886.1163352882"/>
    <n v="6751506.4089423977"/>
  </r>
  <r>
    <x v="3990"/>
    <x v="3990"/>
    <n v="3873607373.2189112"/>
    <n v="74840815.375601515"/>
    <n v="301210.96891304111"/>
    <n v="0"/>
    <n v="0"/>
    <n v="3989"/>
    <n v="3834000"/>
    <n v="4929000"/>
    <n v="3989"/>
    <n v="0"/>
    <n v="0"/>
    <n v="0.41354341154522589"/>
    <n v="0.47966699682379299"/>
    <n v="0"/>
    <n v="0"/>
    <n v="1"/>
    <n v="1"/>
    <n v="4612195.5741352728"/>
    <n v="2500000"/>
    <n v="4846360.5384673979"/>
  </r>
  <r>
    <x v="3991"/>
    <x v="3991"/>
    <n v="3873605129.958282"/>
    <n v="74840815.375601515"/>
    <n v="-452406.62516528397"/>
    <n v="0"/>
    <n v="0"/>
    <n v="3990"/>
    <n v="3796000"/>
    <n v="4564000"/>
    <n v="3990"/>
    <n v="0"/>
    <n v="0"/>
    <n v="0.41355698391622081"/>
    <n v="0.47968176808473112"/>
    <n v="0"/>
    <n v="0"/>
    <n v="1"/>
    <n v="1"/>
    <n v="4526589.889591"/>
    <n v="2500000"/>
    <n v="2938389.9232136928"/>
  </r>
  <r>
    <x v="3992"/>
    <x v="3992"/>
    <n v="3873602860.3121281"/>
    <n v="74840815.375601515"/>
    <n v="-1047882.559014752"/>
    <n v="0"/>
    <n v="0"/>
    <n v="3991"/>
    <n v="3796000"/>
    <n v="4409000"/>
    <n v="3991"/>
    <n v="0"/>
    <n v="0"/>
    <n v="0.41357099420664051"/>
    <n v="0.47969814786582998"/>
    <n v="0"/>
    <n v="0"/>
    <n v="1"/>
    <n v="1"/>
    <n v="4441127.5864608046"/>
    <n v="2500000"/>
    <n v="1033134.677492124"/>
  </r>
  <r>
    <x v="3993"/>
    <x v="3993"/>
    <n v="3873600566.9190192"/>
    <n v="74840815.375601515"/>
    <n v="-1637403.733658825"/>
    <n v="0"/>
    <n v="0"/>
    <n v="3992"/>
    <n v="3796000"/>
    <n v="4349000"/>
    <n v="3992"/>
    <n v="0"/>
    <n v="0"/>
    <n v="0.41358500370719398"/>
    <n v="0.47971521015219792"/>
    <n v="0"/>
    <n v="0"/>
    <n v="1"/>
    <n v="1"/>
    <n v="4360785.0485200388"/>
    <n v="2500000"/>
    <n v="-869793.95267252554"/>
  </r>
  <r>
    <x v="3994"/>
    <x v="3994"/>
    <n v="3873598252.1536632"/>
    <n v="74840815.375601515"/>
    <n v="-2221029.696688225"/>
    <n v="0"/>
    <n v="0"/>
    <n v="3993"/>
    <n v="3796000"/>
    <n v="4297000"/>
    <n v="3993"/>
    <n v="0"/>
    <n v="0"/>
    <n v="0.41359901241794822"/>
    <n v="0.4797325400648158"/>
    <n v="0"/>
    <n v="0"/>
    <n v="1"/>
    <n v="1"/>
    <n v="4285255.5674934154"/>
    <n v="2500000"/>
    <n v="-2761096.0133402138"/>
  </r>
  <r>
    <x v="3995"/>
    <x v="3995"/>
    <n v="3873595918.1532979"/>
    <n v="74840815.375601515"/>
    <n v="-2798819.4002177808"/>
    <n v="0"/>
    <n v="0"/>
    <n v="3994"/>
    <n v="3825000"/>
    <n v="4299000"/>
    <n v="3994"/>
    <n v="0"/>
    <n v="0"/>
    <n v="0.41361302033896991"/>
    <n v="0.47975010298034509"/>
    <n v="0"/>
    <n v="0"/>
    <n v="1"/>
    <n v="1"/>
    <n v="4214250.8089885637"/>
    <n v="2500000"/>
    <n v="-4633485.0538239647"/>
  </r>
  <r>
    <x v="3996"/>
    <x v="3996"/>
    <n v="3873593566.8414378"/>
    <n v="74840815.375601515"/>
    <n v="-3370831.206841188"/>
    <n v="0"/>
    <n v="0"/>
    <n v="3995"/>
    <n v="3796000"/>
    <n v="4245000"/>
    <n v="3995"/>
    <n v="0"/>
    <n v="0"/>
    <n v="0.41362669291575438"/>
    <n v="0.47976765174111968"/>
    <n v="0"/>
    <n v="0"/>
    <n v="1"/>
    <n v="1"/>
    <n v="4147499.7117771939"/>
    <n v="2500000"/>
    <n v="-6487150.20432139"/>
  </r>
  <r>
    <x v="3997"/>
    <x v="3997"/>
    <n v="3873591199.9492412"/>
    <n v="74840815.375601515"/>
    <n v="-3937122.8955262159"/>
    <n v="0"/>
    <n v="0"/>
    <n v="3996"/>
    <n v="3838000"/>
    <n v="4138000"/>
    <n v="3996"/>
    <n v="0"/>
    <n v="0"/>
    <n v="0.41364069927220709"/>
    <n v="0.47978544274999518"/>
    <n v="0"/>
    <n v="0"/>
    <n v="1"/>
    <n v="1"/>
    <n v="4084747.4530167179"/>
    <n v="2500000"/>
    <n v="-8322278.7037281673"/>
  </r>
  <r>
    <x v="3998"/>
    <x v="3998"/>
    <n v="3873588819.0347528"/>
    <n v="74840815.375601515"/>
    <n v="-4497751.66745097"/>
    <n v="0"/>
    <n v="0"/>
    <n v="3997"/>
    <n v="3900000"/>
    <n v="4391000"/>
    <n v="3997"/>
    <n v="0"/>
    <n v="0"/>
    <n v="0.41365422001495872"/>
    <n v="0.47980372616634309"/>
    <n v="0"/>
    <n v="0"/>
    <n v="1"/>
    <n v="1"/>
    <n v="4025754.4754620199"/>
    <n v="2500000"/>
    <n v="-10139055.918551059"/>
  </r>
  <r>
    <x v="3999"/>
    <x v="3999"/>
    <n v="3873586425.5002089"/>
    <n v="74840815.375601515"/>
    <n v="-5052774.1517817862"/>
    <n v="0"/>
    <n v="0"/>
    <n v="3998"/>
    <n v="3702000"/>
    <n v="4389000"/>
    <n v="3998"/>
    <n v="0"/>
    <n v="0"/>
    <n v="0.41366702034395147"/>
    <n v="0.47982078782937659"/>
    <n v="0"/>
    <n v="0"/>
    <n v="1"/>
    <n v="1"/>
    <n v="3970295.5729537788"/>
    <n v="2500000"/>
    <n v="-11937665.361631811"/>
  </r>
  <r>
    <x v="4000"/>
    <x v="4000"/>
    <n v="3873584020.6076231"/>
    <n v="74840815.375601515"/>
    <n v="-5602246.4113933519"/>
    <n v="0"/>
    <n v="0"/>
    <n v="3999"/>
    <n v="3763000"/>
    <n v="4156000"/>
    <n v="3999"/>
    <n v="0"/>
    <n v="0"/>
    <n v="0.41368210145868289"/>
    <n v="0.47983783388921503"/>
    <n v="0"/>
    <n v="0"/>
    <n v="1"/>
    <n v="1"/>
    <n v="3918159.0306921718"/>
    <n v="2500000"/>
    <n v="-13718288.710683759"/>
  </r>
  <r>
    <x v="4001"/>
    <x v="4001"/>
    <n v="3873581605.4928069"/>
    <n v="74840815.375601515"/>
    <n v="-6146223.9485316183"/>
    <n v="0"/>
    <n v="0"/>
    <n v="4000"/>
    <n v="3817000"/>
    <n v="4118000"/>
    <n v="4000"/>
    <n v="0"/>
    <n v="0"/>
    <n v="0.41369648403033782"/>
    <n v="0.47985600074922802"/>
    <n v="0"/>
    <n v="0"/>
    <n v="1"/>
    <n v="1"/>
    <n v="3869145.8170139459"/>
    <n v="2500000"/>
    <n v="-15481105.826643201"/>
  </r>
  <r>
    <x v="4002"/>
    <x v="4002"/>
    <n v="3873579181.177989"/>
    <n v="74840815.375601515"/>
    <n v="-6684761.7104200907"/>
    <n v="0"/>
    <n v="0"/>
    <n v="4001"/>
    <n v="3896000"/>
    <n v="4161000"/>
    <n v="4001"/>
    <n v="0"/>
    <n v="0"/>
    <n v="0.41371024435355241"/>
    <n v="0.47987433848348238"/>
    <n v="0"/>
    <n v="0"/>
    <n v="1"/>
    <n v="1"/>
    <n v="3823068.823587467"/>
    <n v="2500000"/>
    <n v="-17226294.771837071"/>
  </r>
  <r>
    <x v="4003"/>
    <x v="4003"/>
    <n v="3873576748.5831752"/>
    <n v="74840815.375601515"/>
    <n v="-6498159.0948100509"/>
    <n v="0"/>
    <n v="0"/>
    <n v="4002"/>
    <n v="3946000"/>
    <n v="5107000"/>
    <n v="4002"/>
    <n v="0"/>
    <n v="0"/>
    <n v="0.41372308830101678"/>
    <n v="0.4798924476289288"/>
    <n v="0"/>
    <n v="0"/>
    <n v="1"/>
    <n v="1"/>
    <n v="3779752.1511251791"/>
    <n v="2500000"/>
    <n v="-18560069.327969071"/>
  </r>
  <r>
    <x v="4004"/>
    <x v="4004"/>
    <n v="3873574308.5363712"/>
    <n v="74840815.375601515"/>
    <n v="16718737.4946856"/>
    <n v="0"/>
    <n v="0"/>
    <n v="4003"/>
    <n v="3838000"/>
    <n v="4785000"/>
    <n v="4003"/>
    <n v="0"/>
    <n v="0"/>
    <n v="0.41373534807742052"/>
    <n v="0.47990554926545392"/>
    <n v="0"/>
    <n v="0"/>
    <n v="1"/>
    <n v="1"/>
    <n v="11506724.56045074"/>
    <n v="7133571.1695474982"/>
    <n v="-7273706.1388378814"/>
  </r>
  <r>
    <x v="4005"/>
    <x v="4005"/>
    <n v="3873571861.7827792"/>
    <n v="74840815.375601515"/>
    <n v="294220.32680941001"/>
    <n v="0"/>
    <n v="0"/>
    <n v="4004"/>
    <n v="3896000"/>
    <n v="4295000"/>
    <n v="4004"/>
    <n v="0"/>
    <n v="0"/>
    <n v="0.41373525261150379"/>
    <n v="0.47989573858189222"/>
    <n v="0"/>
    <n v="0"/>
    <n v="1"/>
    <n v="1"/>
    <n v="3977439.5456281388"/>
    <n v="2500000"/>
    <n v="-9100969.0790753029"/>
  </r>
  <r>
    <x v="4006"/>
    <x v="4006"/>
    <n v="3873569408.993083"/>
    <n v="74840815.375601515"/>
    <n v="-455832.03979762568"/>
    <n v="0"/>
    <n v="0"/>
    <n v="4005"/>
    <n v="3888000"/>
    <n v="4245000"/>
    <n v="4005"/>
    <n v="0"/>
    <n v="0"/>
    <n v="0.41374809484875791"/>
    <n v="0.47991324238814892"/>
    <n v="0"/>
    <n v="0"/>
    <n v="1"/>
    <n v="1"/>
    <n v="3929744.3112266571"/>
    <n v="2500000"/>
    <n v="-10909959.390318779"/>
  </r>
  <r>
    <x v="4007"/>
    <x v="4007"/>
    <n v="3873566950.770896"/>
    <n v="74840815.375601515"/>
    <n v="-1051273.7195015361"/>
    <n v="0"/>
    <n v="0"/>
    <n v="4006"/>
    <n v="3900000"/>
    <n v="4125000"/>
    <n v="4006"/>
    <n v="0"/>
    <n v="0"/>
    <n v="0.41376102945391791"/>
    <n v="0.47993097234848769"/>
    <n v="0"/>
    <n v="0"/>
    <n v="1"/>
    <n v="1"/>
    <n v="3880037.0615370232"/>
    <n v="2500000"/>
    <n v="-12700859.79885415"/>
  </r>
  <r>
    <x v="4008"/>
    <x v="4008"/>
    <n v="3873564487.659472"/>
    <n v="74840815.375601515"/>
    <n v="-1640760.982541498"/>
    <n v="0"/>
    <n v="0"/>
    <n v="4007"/>
    <n v="4195000"/>
    <n v="5428000"/>
    <n v="4007"/>
    <n v="0"/>
    <n v="0"/>
    <n v="0.41377382374877908"/>
    <n v="0.47994927261910908"/>
    <n v="0"/>
    <n v="0"/>
    <n v="1"/>
    <n v="1"/>
    <n v="3833307.6095114131"/>
    <n v="2500000"/>
    <n v="-14473851.20370448"/>
  </r>
  <r>
    <x v="4009"/>
    <x v="4009"/>
    <n v="3873562020.1477351"/>
    <n v="74840815.375601515"/>
    <n v="28725111.62691718"/>
    <n v="0"/>
    <n v="0"/>
    <n v="4008"/>
    <n v="4240000"/>
    <n v="5836000"/>
    <n v="4008"/>
    <n v="0"/>
    <n v="0"/>
    <n v="0.4137831291283075"/>
    <n v="0.47996066617474592"/>
    <n v="0"/>
    <n v="0"/>
    <n v="1"/>
    <n v="1"/>
    <n v="15838481.8239266"/>
    <n v="8733362.7180511691"/>
    <n v="711274.80509740859"/>
  </r>
  <r>
    <x v="4010"/>
    <x v="4010"/>
    <n v="3873559548.6757212"/>
    <n v="74840815.375601515"/>
    <n v="3613148.9309689589"/>
    <n v="0"/>
    <n v="0"/>
    <n v="4009"/>
    <n v="3892000"/>
    <n v="4541000"/>
    <n v="4009"/>
    <n v="0"/>
    <n v="0"/>
    <n v="0.41376614192886868"/>
    <n v="0.47991609776701238"/>
    <n v="0"/>
    <n v="0"/>
    <n v="1"/>
    <n v="1"/>
    <n v="4430468.6001499332"/>
    <n v="2500000"/>
    <n v="-1195837.942794583"/>
  </r>
  <r>
    <x v="4011"/>
    <x v="4011"/>
    <n v="3873557073.639461"/>
    <n v="74840815.375601515"/>
    <n v="0"/>
    <n v="0"/>
    <n v="0"/>
    <n v="4010"/>
    <n v="3854000"/>
    <n v="4380000"/>
    <n v="4010"/>
    <n v="0"/>
    <n v="0"/>
    <n v="0.41377902824282642"/>
    <n v="0.47993255453234268"/>
    <n v="0"/>
    <n v="0"/>
    <n v="1"/>
    <n v="1"/>
    <n v="4215966.5225738082"/>
    <n v="2500000"/>
    <n v="-3083879.5636339281"/>
  </r>
  <r>
    <x v="4012"/>
    <x v="4012"/>
    <n v="3873554595.3953791"/>
    <n v="74840815.375601515"/>
    <n v="8037060"/>
    <n v="0"/>
    <n v="0"/>
    <n v="4011"/>
    <n v="4449000"/>
    <n v="5857000"/>
    <n v="4011"/>
    <n v="0"/>
    <n v="0"/>
    <n v="0.41379235492332278"/>
    <n v="0.47994971351461918"/>
    <n v="0"/>
    <n v="0"/>
    <n v="1"/>
    <n v="1"/>
    <n v="6649120.893512195"/>
    <n v="3804934.2968837102"/>
    <n v="-225490.76868688871"/>
  </r>
  <r>
    <x v="4013"/>
    <x v="4013"/>
    <n v="3873552114.2642622"/>
    <n v="74840815.375601515"/>
    <n v="22312405"/>
    <n v="0"/>
    <n v="0"/>
    <n v="4012"/>
    <n v="5874000"/>
    <n v="7865000"/>
    <n v="4012"/>
    <n v="0"/>
    <n v="0"/>
    <n v="0.41380364585726398"/>
    <n v="0.47996057388092173"/>
    <n v="0"/>
    <n v="0"/>
    <n v="1"/>
    <n v="1"/>
    <n v="12801547.75877196"/>
    <n v="6698806.2523416486"/>
    <n v="10089601.63894958"/>
  </r>
  <r>
    <x v="4014"/>
    <x v="4014"/>
    <n v="3873549630.5348129"/>
    <n v="74840815.375601515"/>
    <n v="1843111.8998765419"/>
    <n v="0"/>
    <n v="0"/>
    <n v="4013"/>
    <n v="4376000"/>
    <n v="5924000"/>
    <n v="4013"/>
    <n v="0"/>
    <n v="0"/>
    <n v="0.41380709916442149"/>
    <n v="0.47995210620508227"/>
    <n v="0"/>
    <n v="0"/>
    <n v="1"/>
    <n v="1"/>
    <n v="4521488.4305575322"/>
    <n v="2500000"/>
    <n v="8179065.7136466876"/>
  </r>
  <r>
    <x v="4015"/>
    <x v="4015"/>
    <n v="3873547144.466867"/>
    <n v="74840815.375601515"/>
    <n v="0"/>
    <n v="0"/>
    <n v="0"/>
    <n v="4014"/>
    <n v="3838000"/>
    <n v="4774000"/>
    <n v="4014"/>
    <n v="0"/>
    <n v="0"/>
    <n v="0.41381420919166217"/>
    <n v="0.47996197798028339"/>
    <n v="0"/>
    <n v="0"/>
    <n v="1"/>
    <n v="1"/>
    <n v="4466834.8233512118"/>
    <n v="2500000"/>
    <n v="6266263.7393400054"/>
  </r>
  <r>
    <x v="4016"/>
    <x v="4016"/>
    <n v="3873544656.2942772"/>
    <n v="74840815.375601515"/>
    <n v="-600000"/>
    <n v="0"/>
    <n v="0"/>
    <n v="4015"/>
    <n v="4821000"/>
    <n v="5442000"/>
    <n v="4015"/>
    <n v="0"/>
    <n v="0"/>
    <n v="0.41382771903965981"/>
    <n v="0.47997738268147672"/>
    <n v="0"/>
    <n v="0"/>
    <n v="1"/>
    <n v="1"/>
    <n v="4384952.2494913638"/>
    <n v="2500000"/>
    <n v="4364214.5053205639"/>
  </r>
  <r>
    <x v="4017"/>
    <x v="4017"/>
    <n v="3873542166.2275071"/>
    <n v="74840815.375601515"/>
    <n v="9602324.9998658895"/>
    <n v="0"/>
    <n v="0"/>
    <n v="4016"/>
    <n v="4620000"/>
    <n v="5865000"/>
    <n v="4016"/>
    <n v="0"/>
    <n v="0"/>
    <n v="0.41382926309600399"/>
    <n v="0.4799895152075524"/>
    <n v="0"/>
    <n v="0"/>
    <n v="1"/>
    <n v="1"/>
    <n v="7636480.3993571643"/>
    <n v="4283830.1781747928"/>
    <n v="8371489.3185381414"/>
  </r>
  <r>
    <x v="4018"/>
    <x v="4018"/>
    <n v="3873539674.455976"/>
    <n v="74840815.375601515"/>
    <n v="0"/>
    <n v="0"/>
    <n v="0"/>
    <n v="4017"/>
    <n v="4736000"/>
    <n v="5376000"/>
    <n v="4017"/>
    <n v="0"/>
    <n v="0"/>
    <n v="0.41383992387704671"/>
    <n v="0.47999894332125043"/>
    <n v="0"/>
    <n v="0"/>
    <n v="1"/>
    <n v="1"/>
    <n v="4394525.48960952"/>
    <n v="2500000"/>
    <n v="6465314.2828739621"/>
  </r>
  <r>
    <x v="4019"/>
    <x v="4019"/>
    <n v="3873537181.1501641"/>
    <n v="74840815.375601515"/>
    <n v="-600000"/>
    <n v="0"/>
    <n v="0"/>
    <n v="4018"/>
    <n v="4726000"/>
    <n v="5373000"/>
    <n v="4018"/>
    <n v="0"/>
    <n v="0"/>
    <n v="0.41384254964526718"/>
    <n v="0.48001141598506791"/>
    <n v="0"/>
    <n v="0"/>
    <n v="1"/>
    <n v="1"/>
    <n v="4316974.7298501823"/>
    <n v="2500000"/>
    <n v="4552172.378883902"/>
  </r>
  <r>
    <x v="4020"/>
    <x v="4020"/>
    <n v="3873534686.4634948"/>
    <n v="74840815.375601515"/>
    <n v="-1194000.00013411"/>
    <n v="0"/>
    <n v="0"/>
    <n v="4019"/>
    <n v="4521000"/>
    <n v="5188000"/>
    <n v="4019"/>
    <n v="0"/>
    <n v="0"/>
    <n v="0.41384530202056241"/>
    <n v="0.48002381490545692"/>
    <n v="0"/>
    <n v="0"/>
    <n v="1"/>
    <n v="1"/>
    <n v="4244069.7807662794"/>
    <n v="2500000"/>
    <n v="2639706.5422707531"/>
  </r>
  <r>
    <x v="4021"/>
    <x v="4021"/>
    <n v="3873532190.53406"/>
    <n v="74840815.375601515"/>
    <n v="-1782060.0003996489"/>
    <n v="0"/>
    <n v="0"/>
    <n v="4020"/>
    <n v="4397000"/>
    <n v="5068000"/>
    <n v="4020"/>
    <n v="0"/>
    <n v="0"/>
    <n v="0.41385062418679519"/>
    <n v="0.48003706749122499"/>
    <n v="0"/>
    <n v="0"/>
    <n v="1"/>
    <n v="1"/>
    <n v="4175532.3271369291"/>
    <n v="2500000"/>
    <n v="727239.89198223245"/>
  </r>
  <r>
    <x v="4022"/>
    <x v="4022"/>
    <n v="3873529693.486135"/>
    <n v="74840815.375601515"/>
    <n v="-2364239.4007939738"/>
    <n v="0"/>
    <n v="0"/>
    <n v="4021"/>
    <n v="4244000"/>
    <n v="4862000"/>
    <n v="4021"/>
    <n v="0"/>
    <n v="0"/>
    <n v="0.41385747524454392"/>
    <n v="0.48005085568630201"/>
    <n v="0"/>
    <n v="0"/>
    <n v="1"/>
    <n v="1"/>
    <n v="4111100.7266897601"/>
    <n v="2500000"/>
    <n v="-1180032.506775039"/>
  </r>
  <r>
    <x v="4023"/>
    <x v="4023"/>
    <n v="3873527195.4315681"/>
    <n v="74840815.375601515"/>
    <n v="-2940597.0073144832"/>
    <n v="0"/>
    <n v="0"/>
    <n v="4022"/>
    <n v="4110000"/>
    <n v="4655000"/>
    <n v="4022"/>
    <n v="0"/>
    <n v="0"/>
    <n v="0.41386618636082201"/>
    <n v="0.48006562252766738"/>
    <n v="0"/>
    <n v="0"/>
    <n v="1"/>
    <n v="1"/>
    <n v="4050529.0112794582"/>
    <n v="2500000"/>
    <n v="-3068232.1819710461"/>
  </r>
  <r>
    <x v="4024"/>
    <x v="4024"/>
    <n v="3873524696.4710259"/>
    <n v="74840815.375601515"/>
    <n v="-3511191.0378986131"/>
    <n v="0"/>
    <n v="0"/>
    <n v="4023"/>
    <n v="3857000"/>
    <n v="4521000"/>
    <n v="4023"/>
    <n v="0"/>
    <n v="0"/>
    <n v="0.41387650247419988"/>
    <n v="0.48008137770978332"/>
    <n v="0"/>
    <n v="0"/>
    <n v="1"/>
    <n v="1"/>
    <n v="3993585.9479024289"/>
    <n v="2500000"/>
    <n v="-4937549.8608371392"/>
  </r>
  <r>
    <x v="4025"/>
    <x v="4025"/>
    <n v="3873522196.695107"/>
    <n v="74840815.375601515"/>
    <n v="-477304.1283044396"/>
    <n v="0"/>
    <n v="0"/>
    <n v="4024"/>
    <n v="5619000"/>
    <n v="8809000"/>
    <n v="4024"/>
    <n v="0"/>
    <n v="0"/>
    <n v="0.41388978826179418"/>
    <n v="0.480097762470727"/>
    <n v="0"/>
    <n v="0"/>
    <n v="1"/>
    <n v="1"/>
    <n v="4134632.0370548461"/>
    <n v="2694577.881091875"/>
    <n v="-4818361.8633323964"/>
  </r>
  <r>
    <x v="4026"/>
    <x v="4026"/>
    <n v="3873519696.1853471"/>
    <n v="74840815.375601515"/>
    <n v="28437423.91287192"/>
    <n v="0"/>
    <n v="0"/>
    <n v="4025"/>
    <n v="4630000"/>
    <n v="6463000"/>
    <n v="4025"/>
    <n v="0"/>
    <n v="0"/>
    <n v="0.41388250141461352"/>
    <n v="0.48008865664578471"/>
    <n v="0"/>
    <n v="0"/>
    <n v="1"/>
    <n v="1"/>
    <n v="15503540.30938307"/>
    <n v="8362324.4205194619"/>
    <n v="9482284.2542239409"/>
  </r>
  <r>
    <x v="4027"/>
    <x v="4027"/>
    <n v="3873517195.015132"/>
    <n v="74840815.375601515"/>
    <n v="3536827.876688682"/>
    <n v="0"/>
    <n v="0"/>
    <n v="4026"/>
    <n v="4086000"/>
    <n v="5090000"/>
    <n v="4026"/>
    <n v="0"/>
    <n v="0"/>
    <n v="0.41387237373633878"/>
    <n v="0.48005217182170479"/>
    <n v="0"/>
    <n v="0"/>
    <n v="1"/>
    <n v="1"/>
    <n v="4503001.1301096585"/>
    <n v="2500000"/>
    <n v="7570902.0127472458"/>
  </r>
  <r>
    <x v="4028"/>
    <x v="4028"/>
    <n v="3873514693.2505102"/>
    <n v="74840815.375601515"/>
    <n v="0"/>
    <n v="0"/>
    <n v="0"/>
    <n v="4027"/>
    <n v="4110000"/>
    <n v="4788000"/>
    <n v="4027"/>
    <n v="0"/>
    <n v="0"/>
    <n v="0.41388297403417229"/>
    <n v="0.48006612056958847"/>
    <n v="0"/>
    <n v="0"/>
    <n v="1"/>
    <n v="1"/>
    <n v="4298915.860321112"/>
    <n v="2500000"/>
    <n v="5656601.0340890363"/>
  </r>
  <r>
    <x v="4029"/>
    <x v="4029"/>
    <n v="3873512190.9509158"/>
    <n v="74840815.375601515"/>
    <n v="-600000"/>
    <n v="0"/>
    <n v="0"/>
    <n v="4028"/>
    <n v="4031000"/>
    <n v="4654000"/>
    <n v="4028"/>
    <n v="0"/>
    <n v="0"/>
    <n v="0.41389328866841307"/>
    <n v="0.48008137716725968"/>
    <n v="0"/>
    <n v="0"/>
    <n v="1"/>
    <n v="1"/>
    <n v="4227092.7586505003"/>
    <n v="2500000"/>
    <n v="3745236.8792159208"/>
  </r>
  <r>
    <x v="4030"/>
    <x v="4030"/>
    <n v="3873509688.1698551"/>
    <n v="74840815.375601515"/>
    <n v="-1194000.00013411"/>
    <n v="0"/>
    <n v="0"/>
    <n v="4029"/>
    <n v="3963000"/>
    <n v="4556000"/>
    <n v="4029"/>
    <n v="0"/>
    <n v="0"/>
    <n v="0.41390453867049848"/>
    <n v="0.48009723610927341"/>
    <n v="0"/>
    <n v="0"/>
    <n v="1"/>
    <n v="1"/>
    <n v="4159572.3425179762"/>
    <n v="2500000"/>
    <n v="1840265.06819513"/>
  </r>
  <r>
    <x v="4031"/>
    <x v="4031"/>
    <n v="3873507184.9554691"/>
    <n v="74840815.375601515"/>
    <n v="-1782060.0003996489"/>
    <n v="0"/>
    <n v="0"/>
    <n v="4030"/>
    <n v="4140000"/>
    <n v="4528000"/>
    <n v="4030"/>
    <n v="0"/>
    <n v="0"/>
    <n v="0.41391658742665088"/>
    <n v="0.48011353258805789"/>
    <n v="0"/>
    <n v="0"/>
    <n v="1"/>
    <n v="1"/>
    <n v="4096096.8521998702"/>
    <n v="2500000"/>
    <n v="-70588.51534745656"/>
  </r>
  <r>
    <x v="4032"/>
    <x v="4032"/>
    <n v="3873504681.3510928"/>
    <n v="74840815.375601515"/>
    <n v="-1644484.4007939741"/>
    <n v="0"/>
    <n v="0"/>
    <n v="4031"/>
    <n v="4165000"/>
    <n v="4657000"/>
    <n v="4031"/>
    <n v="0"/>
    <n v="0"/>
    <n v="0.41392654307175369"/>
    <n v="0.48012993394725823"/>
    <n v="0"/>
    <n v="0"/>
    <n v="1"/>
    <n v="1"/>
    <n v="4036423.9695088649"/>
    <n v="2500000"/>
    <n v="-1575920.13020976"/>
  </r>
  <r>
    <x v="4033"/>
    <x v="4033"/>
    <n v="3873502177.3957248"/>
    <n v="74840815.375601515"/>
    <n v="-2228039.5571536049"/>
    <n v="0"/>
    <n v="0"/>
    <n v="4032"/>
    <n v="3978000"/>
    <n v="4490000"/>
    <n v="4032"/>
    <n v="0"/>
    <n v="0"/>
    <n v="0.41393619956760969"/>
    <n v="0.48014566381504031"/>
    <n v="0"/>
    <n v="0"/>
    <n v="1"/>
    <n v="1"/>
    <n v="3980325.8927423949"/>
    <n v="2500000"/>
    <n v="-3460160.9292599079"/>
  </r>
  <r>
    <x v="4034"/>
    <x v="4034"/>
    <n v="3873499673.124465"/>
    <n v="74840815.375601515"/>
    <n v="-2805759.1620800751"/>
    <n v="0"/>
    <n v="0"/>
    <n v="4033"/>
    <n v="3939000"/>
    <n v="4236000"/>
    <n v="4033"/>
    <n v="0"/>
    <n v="0"/>
    <n v="0.41394807080600349"/>
    <n v="0.48016218896483442"/>
    <n v="0"/>
    <n v="0"/>
    <n v="1"/>
    <n v="1"/>
    <n v="3927588.467047839"/>
    <n v="2500000"/>
    <n v="-5325559.3207407147"/>
  </r>
  <r>
    <x v="4035"/>
    <x v="4035"/>
    <n v="3873497168.568902"/>
    <n v="74840815.375601515"/>
    <n v="-3377701.57108641"/>
    <n v="0"/>
    <n v="0"/>
    <n v="4034"/>
    <n v="3852000"/>
    <n v="4300000"/>
    <n v="4034"/>
    <n v="0"/>
    <n v="0"/>
    <n v="0.41396039793366179"/>
    <n v="0.48017994054282431"/>
    <n v="0"/>
    <n v="0"/>
    <n v="1"/>
    <n v="1"/>
    <n v="3878010.3668846791"/>
    <n v="2500000"/>
    <n v="-7172303.7287236629"/>
  </r>
  <r>
    <x v="4036"/>
    <x v="4036"/>
    <n v="3873494663.7574668"/>
    <n v="74840815.375601515"/>
    <n v="-1784659.556130521"/>
    <n v="0"/>
    <n v="0"/>
    <n v="4035"/>
    <n v="3891000"/>
    <n v="4197000"/>
    <n v="4035"/>
    <n v="0"/>
    <n v="0"/>
    <n v="0.41397373591807102"/>
    <n v="0.48019735497474741"/>
    <n v="0"/>
    <n v="0"/>
    <n v="1"/>
    <n v="1"/>
    <n v="3831402.3274626448"/>
    <n v="2500000"/>
    <n v="-7818693.1930395607"/>
  </r>
  <r>
    <x v="4037"/>
    <x v="4037"/>
    <n v="3873492158.7157469"/>
    <n v="74840815.375601515"/>
    <n v="-2366812.9609681191"/>
    <n v="0"/>
    <n v="0"/>
    <n v="4036"/>
    <n v="4007000"/>
    <n v="4232000"/>
    <n v="4036"/>
    <n v="0"/>
    <n v="0"/>
    <n v="0.41398662091829602"/>
    <n v="0.48021526029716188"/>
    <n v="0"/>
    <n v="0"/>
    <n v="1"/>
    <n v="1"/>
    <n v="3787586.4222218869"/>
    <n v="2500000"/>
    <n v="-9640506.2628567796"/>
  </r>
  <r>
    <x v="4038"/>
    <x v="4038"/>
    <n v="3873489653.4667711"/>
    <n v="74840815.375601515"/>
    <n v="-2943144.8318874608"/>
    <n v="0"/>
    <n v="0"/>
    <n v="4037"/>
    <n v="4002000"/>
    <n v="4226000"/>
    <n v="4037"/>
    <n v="0"/>
    <n v="0"/>
    <n v="0.41399814895490838"/>
    <n v="0.48023296930074638"/>
    <n v="0"/>
    <n v="0"/>
    <n v="1"/>
    <n v="1"/>
    <n v="3746395.383596919"/>
    <n v="2500000"/>
    <n v="-11444101.20238303"/>
  </r>
  <r>
    <x v="4039"/>
    <x v="4039"/>
    <n v="3873487148.0312638"/>
    <n v="74840815.375601515"/>
    <n v="-3513713.3842264311"/>
    <n v="0"/>
    <n v="0"/>
    <n v="4038"/>
    <n v="4009000"/>
    <n v="4498000"/>
    <n v="4038"/>
    <n v="0"/>
    <n v="0"/>
    <n v="0.41400973520628459"/>
    <n v="0.4802506862356487"/>
    <n v="0"/>
    <n v="0"/>
    <n v="1"/>
    <n v="1"/>
    <n v="3707671.9644713588"/>
    <n v="2500000"/>
    <n v="-13229660.192917161"/>
  </r>
  <r>
    <x v="4040"/>
    <x v="4040"/>
    <n v="3873484642.4278798"/>
    <n v="74840815.375601515"/>
    <n v="18233828.74883046"/>
    <n v="0"/>
    <n v="0"/>
    <n v="4039"/>
    <n v="5958000"/>
    <n v="10543000"/>
    <n v="4039"/>
    <n v="0"/>
    <n v="0"/>
    <n v="0.41402123853696748"/>
    <n v="0.48026696599260837"/>
    <n v="0"/>
    <n v="0"/>
    <n v="1"/>
    <n v="1"/>
    <n v="11470178.72972719"/>
    <n v="6826392.4475872573"/>
    <n v="-2784526.0939450469"/>
  </r>
  <r>
    <x v="4041"/>
    <x v="4041"/>
    <n v="3873482136.6734071"/>
    <n v="74840815.375601515"/>
    <n v="23029672.02098342"/>
    <n v="0"/>
    <n v="0"/>
    <n v="4040"/>
    <n v="4690000"/>
    <n v="6568000"/>
    <n v="4040"/>
    <n v="0"/>
    <n v="0"/>
    <n v="0.41402425074732208"/>
    <n v="0.4802671635275183"/>
    <n v="0"/>
    <n v="0"/>
    <n v="1"/>
    <n v="1"/>
    <n v="12478932.97536514"/>
    <n v="6496454.1964333858"/>
    <n v="7556156.6663720142"/>
  </r>
  <r>
    <x v="4042"/>
    <x v="4042"/>
    <n v="3873479630.7829528"/>
    <n v="74840815.375601515"/>
    <n v="2045558.6383533629"/>
    <n v="0"/>
    <n v="0"/>
    <n v="4041"/>
    <n v="4563000"/>
    <n v="5722000"/>
    <n v="4041"/>
    <n v="0"/>
    <n v="0"/>
    <n v="0.41402975159801958"/>
    <n v="0.48025645423906099"/>
    <n v="0"/>
    <n v="0"/>
    <n v="1"/>
    <n v="1"/>
    <n v="4269696.6993548507"/>
    <n v="2500000"/>
    <n v="5650015.4808216151"/>
  </r>
  <r>
    <x v="4043"/>
    <x v="4043"/>
    <n v="3873477124.7701168"/>
    <n v="74840815.375601515"/>
    <n v="21592650"/>
    <n v="0"/>
    <n v="0"/>
    <n v="4042"/>
    <n v="6276000"/>
    <n v="9601000"/>
    <n v="4042"/>
    <n v="0"/>
    <n v="0"/>
    <n v="0.41403454559550312"/>
    <n v="0.48026696470268232"/>
    <n v="0"/>
    <n v="0"/>
    <n v="1"/>
    <n v="1"/>
    <n v="13317965.31695506"/>
    <n v="7361778.5125369756"/>
    <n v="15566131.75278561"/>
  </r>
  <r>
    <x v="4044"/>
    <x v="4044"/>
    <n v="3873474618.6471362"/>
    <n v="75183667.596128181"/>
    <n v="6687903.0337284524"/>
    <n v="0"/>
    <n v="0"/>
    <n v="4043"/>
    <n v="7490000"/>
    <n v="11002000"/>
    <n v="4043"/>
    <n v="0"/>
    <n v="0"/>
    <n v="0.41403579619548703"/>
    <n v="0.48026102729083708"/>
    <n v="0"/>
    <n v="0"/>
    <n v="1"/>
    <n v="1"/>
    <n v="6604695.8250513114"/>
    <n v="3688027.3992035128"/>
    <n v="15402945.47933184"/>
  </r>
  <r>
    <x v="4045"/>
    <x v="4045"/>
    <n v="3873472112.4250259"/>
    <n v="75173355.39706172"/>
    <n v="28070445"/>
    <n v="0"/>
    <n v="0"/>
    <n v="4044"/>
    <n v="8521000"/>
    <n v="13620000"/>
    <n v="4044"/>
    <n v="0"/>
    <n v="0"/>
    <n v="0.41401448318326028"/>
    <n v="0.4802505730782356"/>
    <n v="0"/>
    <n v="0"/>
    <n v="1"/>
    <n v="1"/>
    <n v="18297799.139550071"/>
    <n v="10579908.6613662"/>
    <n v="27879605.397639759"/>
  </r>
  <r>
    <x v="4046"/>
    <x v="4046"/>
    <n v="3873469606.1136999"/>
    <n v="75961790.588570014"/>
    <n v="6314823.9368034527"/>
    <n v="0"/>
    <n v="0"/>
    <n v="4045"/>
    <n v="6892000"/>
    <n v="10011000"/>
    <n v="4045"/>
    <n v="0"/>
    <n v="0"/>
    <n v="0.41400826218731801"/>
    <n v="0.48023906302751818"/>
    <n v="0"/>
    <n v="0"/>
    <n v="1"/>
    <n v="1"/>
    <n v="8230075.9522383539"/>
    <n v="4993501.7240348971"/>
    <n v="24220960.793550119"/>
  </r>
  <r>
    <x v="4047"/>
    <x v="4047"/>
    <n v="3873467099.7220788"/>
    <n v="75730590.557634383"/>
    <n v="8637060"/>
    <n v="0"/>
    <n v="0"/>
    <n v="4046"/>
    <n v="6067000"/>
    <n v="8587000"/>
    <n v="4046"/>
    <n v="0"/>
    <n v="0"/>
    <n v="0.41400420373090507"/>
    <n v="0.480238524422678"/>
    <n v="0"/>
    <n v="0"/>
    <n v="1"/>
    <n v="1"/>
    <n v="10203299.292549681"/>
    <n v="6452945.0068854606"/>
    <n v="24404659.893557779"/>
  </r>
  <r>
    <x v="4048"/>
    <x v="4048"/>
    <n v="3873464593.258193"/>
    <n v="75742199.019838437"/>
    <n v="0"/>
    <n v="0"/>
    <n v="0"/>
    <n v="4047"/>
    <n v="5305000"/>
    <n v="7481000"/>
    <n v="4047"/>
    <n v="0"/>
    <n v="0"/>
    <n v="0.41400771773470152"/>
    <n v="0.48024058672587089"/>
    <n v="0"/>
    <n v="0"/>
    <n v="1"/>
    <n v="1"/>
    <n v="6332073.0045687323"/>
    <n v="3876967.3574955659"/>
    <n v="19823103.355475821"/>
  </r>
  <r>
    <x v="4049"/>
    <x v="4049"/>
    <n v="3873462086.7292671"/>
    <n v="75452677.5910137"/>
    <n v="3718530"/>
    <n v="0"/>
    <n v="0"/>
    <n v="4048"/>
    <n v="4966000"/>
    <n v="6707000"/>
    <n v="4048"/>
    <n v="0"/>
    <n v="0"/>
    <n v="0.4140116692196405"/>
    <n v="0.48024595885153148"/>
    <n v="0"/>
    <n v="0"/>
    <n v="1"/>
    <n v="1"/>
    <n v="7082186.4148818152"/>
    <n v="4507681.9352406869"/>
    <n v="18466501.981287379"/>
  </r>
  <r>
    <x v="4050"/>
    <x v="4050"/>
    <n v="3873459580.1418071"/>
    <n v="75366950.139014378"/>
    <n v="0"/>
    <n v="0"/>
    <n v="0"/>
    <n v="4049"/>
    <n v="5104000"/>
    <n v="6555000"/>
    <n v="4049"/>
    <n v="0"/>
    <n v="0"/>
    <n v="0.41402014640537421"/>
    <n v="0.48025422221217651"/>
    <n v="0"/>
    <n v="0"/>
    <n v="1"/>
    <n v="1"/>
    <n v="5264983.6325515779"/>
    <n v="2963946.0706798448"/>
    <n v="14990652.03649969"/>
  </r>
  <r>
    <x v="4051"/>
    <x v="4051"/>
    <n v="3873457073.5016661"/>
    <n v="75147301.416133702"/>
    <n v="-600000"/>
    <n v="0"/>
    <n v="0"/>
    <n v="4050"/>
    <n v="4778000"/>
    <n v="6092000"/>
    <n v="4050"/>
    <n v="0"/>
    <n v="0"/>
    <n v="0.41402132177599171"/>
    <n v="0.48026211505174682"/>
    <n v="0"/>
    <n v="0"/>
    <n v="1"/>
    <n v="1"/>
    <n v="4699134.0023349356"/>
    <n v="2500000"/>
    <n v="12167820.358999509"/>
  </r>
  <r>
    <x v="4052"/>
    <x v="4052"/>
    <n v="3873454566.8141098"/>
    <n v="74968918.752118021"/>
    <n v="-1194000.00013411"/>
    <n v="0"/>
    <n v="0"/>
    <n v="4051"/>
    <n v="4700000"/>
    <n v="5683000"/>
    <n v="4051"/>
    <n v="0"/>
    <n v="0"/>
    <n v="0.41402340972305968"/>
    <n v="0.48027139656791412"/>
    <n v="0"/>
    <n v="0"/>
    <n v="1"/>
    <n v="1"/>
    <n v="4603335.1495248051"/>
    <n v="2500000"/>
    <n v="9876421.1154789254"/>
  </r>
  <r>
    <x v="4053"/>
    <x v="4053"/>
    <n v="3873452060.0838838"/>
    <n v="74840815.375601515"/>
    <n v="-1782060.0003996489"/>
    <n v="0"/>
    <n v="0"/>
    <n v="4052"/>
    <n v="4605000"/>
    <n v="5437000"/>
    <n v="4052"/>
    <n v="0"/>
    <n v="0"/>
    <n v="0.41402648587453278"/>
    <n v="0.48028257585047918"/>
    <n v="0"/>
    <n v="0"/>
    <n v="1"/>
    <n v="1"/>
    <n v="4513275.290561554"/>
    <n v="2500000"/>
    <n v="7959202.473575308"/>
  </r>
  <r>
    <x v="4054"/>
    <x v="4054"/>
    <n v="3873449553.3152528"/>
    <n v="74840815.375601515"/>
    <n v="-2364239.4007939738"/>
    <n v="0"/>
    <n v="0"/>
    <n v="4053"/>
    <n v="4459000"/>
    <n v="5323000"/>
    <n v="4053"/>
    <n v="0"/>
    <n v="0"/>
    <n v="0.41403075535811112"/>
    <n v="0.48029485740798461"/>
    <n v="0"/>
    <n v="0"/>
    <n v="1"/>
    <n v="1"/>
    <n v="4428610.6212198883"/>
    <n v="2500000"/>
    <n v="6044381.0345113929"/>
  </r>
  <r>
    <x v="4055"/>
    <x v="4055"/>
    <n v="3873447046.5120578"/>
    <n v="74840815.375601515"/>
    <n v="-2940597.0073144832"/>
    <n v="0"/>
    <n v="0"/>
    <n v="4054"/>
    <n v="4310000"/>
    <n v="5119000"/>
    <n v="4054"/>
    <n v="0"/>
    <n v="0"/>
    <n v="0.41403683692767301"/>
    <n v="0.48030761028270003"/>
    <n v="0"/>
    <n v="0"/>
    <n v="1"/>
    <n v="1"/>
    <n v="4349017.9334536502"/>
    <n v="2500000"/>
    <n v="4126614.3891521408"/>
  </r>
  <r>
    <x v="4056"/>
    <x v="4056"/>
    <n v="3873444539.6777549"/>
    <n v="74840815.375601515"/>
    <n v="-3511191.0378986131"/>
    <n v="0"/>
    <n v="0"/>
    <n v="4055"/>
    <n v="4315000"/>
    <n v="4960000"/>
    <n v="4055"/>
    <n v="0"/>
    <n v="0"/>
    <n v="0.41404474039927508"/>
    <n v="0.48032128800583213"/>
    <n v="0"/>
    <n v="0"/>
    <n v="1"/>
    <n v="1"/>
    <n v="4274193.3815465365"/>
    <n v="2500000"/>
    <n v="2222836.6148268268"/>
  </r>
  <r>
    <x v="4057"/>
    <x v="4057"/>
    <n v="3873442032.815455"/>
    <n v="74840815.375601515"/>
    <n v="-4076079.1283044401"/>
    <n v="0"/>
    <n v="0"/>
    <n v="4056"/>
    <n v="4234000"/>
    <n v="4880000"/>
    <n v="4056"/>
    <n v="0"/>
    <n v="0"/>
    <n v="0.41405258282807411"/>
    <n v="0.48033568136078381"/>
    <n v="0"/>
    <n v="0"/>
    <n v="1"/>
    <n v="1"/>
    <n v="4203851.3221786777"/>
    <n v="2500000"/>
    <n v="306499.89859326673"/>
  </r>
  <r>
    <x v="4058"/>
    <x v="4058"/>
    <n v="3873439525.927958"/>
    <n v="74840815.375601515"/>
    <n v="-4635318.3379324703"/>
    <n v="0"/>
    <n v="0"/>
    <n v="4057"/>
    <n v="4229000"/>
    <n v="4873000"/>
    <n v="4057"/>
    <n v="0"/>
    <n v="0"/>
    <n v="0.41406140435768918"/>
    <n v="0.48035041281410479"/>
    <n v="0"/>
    <n v="0"/>
    <n v="1"/>
    <n v="1"/>
    <n v="4137723.2239809912"/>
    <n v="2500000"/>
    <n v="-1596565.1003241581"/>
  </r>
  <r>
    <x v="4059"/>
    <x v="4059"/>
    <n v="3873437019.0177841"/>
    <n v="74840815.375601515"/>
    <n v="-5188965.1555892201"/>
    <n v="0"/>
    <n v="0"/>
    <n v="4058"/>
    <n v="4105000"/>
    <n v="4800000"/>
    <n v="4058"/>
    <n v="0"/>
    <n v="0"/>
    <n v="0.4140702856765841"/>
    <n v="0.4803651260670081"/>
    <n v="0"/>
    <n v="0"/>
    <n v="1"/>
    <n v="1"/>
    <n v="4075556.6424145601"/>
    <n v="2500000"/>
    <n v="-3480599.449677777"/>
  </r>
  <r>
    <x v="4060"/>
    <x v="4060"/>
    <n v="3873434512.0872002"/>
    <n v="74840815.375601515"/>
    <n v="-5737075.5051931525"/>
    <n v="0"/>
    <n v="0"/>
    <n v="4059"/>
    <n v="4543000"/>
    <n v="6355000"/>
    <n v="4059"/>
    <n v="0"/>
    <n v="0"/>
    <n v="0.41408064933973843"/>
    <n v="0.48038015334739442"/>
    <n v="0"/>
    <n v="0"/>
    <n v="1"/>
    <n v="1"/>
    <n v="4017114.2560615968"/>
    <n v="2500000"/>
    <n v="-5345793.4559589736"/>
  </r>
  <r>
    <x v="4061"/>
    <x v="4061"/>
    <n v="3873432005.138247"/>
    <n v="74840815.375601515"/>
    <n v="54179715.248576447"/>
    <n v="0"/>
    <n v="0"/>
    <n v="4060"/>
    <n v="6352000"/>
    <n v="9782000"/>
    <n v="4060"/>
    <n v="0"/>
    <n v="0"/>
    <n v="0.41408568984492772"/>
    <n v="0.48038657313947569"/>
    <n v="0"/>
    <n v="0"/>
    <n v="1"/>
    <n v="1"/>
    <n v="30169035.426730689"/>
    <n v="17205845.9651694"/>
    <n v="25900514.477405742"/>
  </r>
  <r>
    <x v="4062"/>
    <x v="4062"/>
    <n v="3873429498.1727629"/>
    <n v="75836726.273366764"/>
    <n v="10648987.916738961"/>
    <n v="0"/>
    <n v="0"/>
    <n v="4061"/>
    <n v="5060000"/>
    <n v="6601000"/>
    <n v="4061"/>
    <n v="0"/>
    <n v="0"/>
    <n v="0.41391188480527707"/>
    <n v="0.48015632783118772"/>
    <n v="0"/>
    <n v="0"/>
    <n v="1"/>
    <n v="1"/>
    <n v="7439194.6916188747"/>
    <n v="3353562.71330086"/>
    <n v="21025932.441494171"/>
  </r>
  <r>
    <x v="4063"/>
    <x v="4063"/>
    <n v="3873426991.1924"/>
    <n v="75528687.740123808"/>
    <n v="1439510"/>
    <n v="0"/>
    <n v="0"/>
    <n v="4062"/>
    <n v="4745000"/>
    <n v="5959000"/>
    <n v="4062"/>
    <n v="0"/>
    <n v="0"/>
    <n v="0.41391579697578162"/>
    <n v="0.48016460986723652"/>
    <n v="0"/>
    <n v="0"/>
    <n v="1"/>
    <n v="1"/>
    <n v="6304243.479459811"/>
    <n v="3923091.9483332052"/>
    <n v="17851835.116949461"/>
  </r>
  <r>
    <x v="4064"/>
    <x v="4064"/>
    <n v="3873424484.1986461"/>
    <n v="75328107.613044187"/>
    <n v="5038285"/>
    <n v="0"/>
    <n v="0"/>
    <n v="4063"/>
    <n v="7691000"/>
    <n v="10663000"/>
    <n v="4063"/>
    <n v="0"/>
    <n v="0"/>
    <n v="0.41392484696431048"/>
    <n v="0.48017537224531642"/>
    <n v="0"/>
    <n v="0"/>
    <n v="1"/>
    <n v="1"/>
    <n v="7181379.0832132092"/>
    <n v="4357808.0861759828"/>
    <n v="17254973.256234009"/>
  </r>
  <r>
    <x v="4065"/>
    <x v="4065"/>
    <n v="3873421977.1928401"/>
    <n v="75290390.235273346"/>
    <n v="26630935"/>
    <n v="0"/>
    <n v="0"/>
    <n v="4064"/>
    <n v="8408000"/>
    <n v="11835000"/>
    <n v="4064"/>
    <n v="0"/>
    <n v="0"/>
    <n v="0.41390836332170072"/>
    <n v="0.48016918801532449"/>
    <n v="0"/>
    <n v="0"/>
    <n v="1"/>
    <n v="1"/>
    <n v="18076317.566404101"/>
    <n v="10448392.737322681"/>
    <n v="28596850.338860009"/>
  </r>
  <r>
    <x v="4066"/>
    <x v="4066"/>
    <n v="3873419470.176188"/>
    <n v="76007115.311395839"/>
    <n v="5919587.9528322108"/>
    <n v="0"/>
    <n v="0"/>
    <n v="4065"/>
    <n v="6619000"/>
    <n v="9237000"/>
    <n v="4065"/>
    <n v="0"/>
    <n v="0"/>
    <n v="0.41390219142162238"/>
    <n v="0.48014748352525888"/>
    <n v="0"/>
    <n v="0"/>
    <n v="1"/>
    <n v="1"/>
    <n v="8476372.0575696211"/>
    <n v="5134220.1790068708"/>
    <n v="24807108.85975619"/>
  </r>
  <r>
    <x v="4067"/>
    <x v="4067"/>
    <n v="3873416963.149775"/>
    <n v="75767630.900631413"/>
    <n v="719755"/>
    <n v="0"/>
    <n v="0"/>
    <n v="4066"/>
    <n v="5322000"/>
    <n v="7053000"/>
    <n v="4066"/>
    <n v="0"/>
    <n v="0"/>
    <n v="0.41390089140527397"/>
    <n v="0.48014948933737839"/>
    <n v="0"/>
    <n v="0"/>
    <n v="1"/>
    <n v="1"/>
    <n v="6857845.6065685954"/>
    <n v="4260875.7683069985"/>
    <n v="20542891.865657739"/>
  </r>
  <r>
    <x v="4068"/>
    <x v="4068"/>
    <n v="3873414456.1145749"/>
    <n v="75498163.049107984"/>
    <n v="-247320.04983912219"/>
    <n v="0"/>
    <n v="0"/>
    <n v="4067"/>
    <n v="4743000"/>
    <n v="6161000"/>
    <n v="4067"/>
    <n v="0"/>
    <n v="0"/>
    <n v="0.41390612780146768"/>
    <n v="0.48015676749621361"/>
    <n v="0"/>
    <n v="0"/>
    <n v="1"/>
    <n v="1"/>
    <n v="5847877.7445714092"/>
    <n v="3358628.0119858151"/>
    <n v="16670415.220329421"/>
  </r>
  <r>
    <x v="4069"/>
    <x v="4069"/>
    <n v="3873411949.0714679"/>
    <n v="75253450.370758012"/>
    <n v="-844846.84939601133"/>
    <n v="0"/>
    <n v="0"/>
    <n v="4068"/>
    <n v="4612000"/>
    <n v="5465000"/>
    <n v="4068"/>
    <n v="0"/>
    <n v="0"/>
    <n v="0.41391332960533861"/>
    <n v="0.48016683749494371"/>
    <n v="0"/>
    <n v="0"/>
    <n v="1"/>
    <n v="1"/>
    <n v="5109388.479018514"/>
    <n v="2733317.477414364"/>
    <n v="13523391.911252299"/>
  </r>
  <r>
    <x v="4070"/>
    <x v="4070"/>
    <n v="3873409442.021245"/>
    <n v="75054581.126776099"/>
    <n v="-1436398.381090889"/>
    <n v="0"/>
    <n v="0"/>
    <n v="4069"/>
    <n v="5691000"/>
    <n v="7613000"/>
    <n v="4069"/>
    <n v="0"/>
    <n v="0"/>
    <n v="0.41391890813412791"/>
    <n v="0.48017941612089537"/>
    <n v="0"/>
    <n v="0"/>
    <n v="1"/>
    <n v="1"/>
    <n v="4769672.4357462646"/>
    <n v="2500000"/>
    <n v="10959327.72758569"/>
  </r>
  <r>
    <x v="4071"/>
    <x v="4071"/>
    <n v="3873406934.9646182"/>
    <n v="74892550.707663506"/>
    <n v="17411350.602398962"/>
    <n v="0"/>
    <n v="0"/>
    <n v="4070"/>
    <n v="5216000"/>
    <n v="7072000"/>
    <n v="4070"/>
    <n v="0"/>
    <n v="0"/>
    <n v="0.41390887013855238"/>
    <n v="0.48018066906490842"/>
    <n v="0"/>
    <n v="0"/>
    <n v="1"/>
    <n v="1"/>
    <n v="12866181.10943203"/>
    <n v="7407715.4539072644"/>
    <n v="19524841.959267542"/>
  </r>
  <r>
    <x v="4072"/>
    <x v="4072"/>
    <n v="3873404427.902225"/>
    <n v="75433829.615467459"/>
    <n v="473766.33827770129"/>
    <n v="0"/>
    <n v="0"/>
    <n v="4071"/>
    <n v="4896000"/>
    <n v="6077000"/>
    <n v="4071"/>
    <n v="0"/>
    <n v="0"/>
    <n v="0.41390912698389909"/>
    <n v="0.48016919404507891"/>
    <n v="0"/>
    <n v="0"/>
    <n v="1"/>
    <n v="1"/>
    <n v="5277289.2575757876"/>
    <n v="2913519.9276874168"/>
    <n v="15841292.82113863"/>
  </r>
  <r>
    <x v="4073"/>
    <x v="4073"/>
    <n v="3873401920.8346462"/>
    <n v="75201055.7970604"/>
    <n v="-367854.49413803138"/>
    <n v="0"/>
    <n v="0"/>
    <n v="4072"/>
    <n v="5074000"/>
    <n v="6006000"/>
    <n v="4072"/>
    <n v="0"/>
    <n v="0"/>
    <n v="0.41391242061048739"/>
    <n v="0.48017925101756792"/>
    <n v="0"/>
    <n v="0"/>
    <n v="1"/>
    <n v="1"/>
    <n v="4881347.972146688"/>
    <n v="2615399.5299206572"/>
    <n v="12845868.81811708"/>
  </r>
  <r>
    <x v="4074"/>
    <x v="4074"/>
    <n v="3873399413.7623978"/>
    <n v="75011766.539123237"/>
    <n v="11271659.050721129"/>
    <n v="0"/>
    <n v="0"/>
    <n v="4073"/>
    <n v="5743000"/>
    <n v="7846000"/>
    <n v="4073"/>
    <n v="0"/>
    <n v="0"/>
    <n v="0.41391156186672551"/>
    <n v="0.48018920710205948"/>
    <n v="0"/>
    <n v="0"/>
    <n v="1"/>
    <n v="1"/>
    <n v="9721418.3711456209"/>
    <n v="5637751.1299867006"/>
    <n v="17119047.17470127"/>
  </r>
  <r>
    <x v="4075"/>
    <x v="4075"/>
    <n v="3873396906.685946"/>
    <n v="75281800.684317723"/>
    <n v="719755"/>
    <n v="0"/>
    <n v="0"/>
    <n v="4074"/>
    <n v="5305000"/>
    <n v="6555000"/>
    <n v="4074"/>
    <n v="0"/>
    <n v="0"/>
    <n v="0.41391654784668541"/>
    <n v="0.48019241988586342"/>
    <n v="0"/>
    <n v="0"/>
    <n v="1"/>
    <n v="1"/>
    <n v="5093554.2271124739"/>
    <n v="2834686.5750628961"/>
    <n v="14293160.48420703"/>
  </r>
  <r>
    <x v="4076"/>
    <x v="4076"/>
    <n v="3873394399.6057138"/>
    <n v="75103224.96544835"/>
    <n v="-247320.04983912219"/>
    <n v="0"/>
    <n v="0"/>
    <n v="4075"/>
    <n v="5562000"/>
    <n v="6658000"/>
    <n v="4075"/>
    <n v="0"/>
    <n v="0"/>
    <n v="0.41391440950434027"/>
    <n v="0.48020004725834459"/>
    <n v="0"/>
    <n v="0"/>
    <n v="1"/>
    <n v="1"/>
    <n v="4671402.1351224948"/>
    <n v="2500000"/>
    <n v="11606971.161240131"/>
  </r>
  <r>
    <x v="4077"/>
    <x v="4077"/>
    <n v="3873391892.5220771"/>
    <n v="74933477.115691453"/>
    <n v="21467558.150603991"/>
    <n v="0"/>
    <n v="0"/>
    <n v="4076"/>
    <n v="9338000"/>
    <n v="13017000"/>
    <n v="4076"/>
    <n v="0"/>
    <n v="0"/>
    <n v="0.41390614835920497"/>
    <n v="0.48020633865819212"/>
    <n v="0"/>
    <n v="0"/>
    <n v="1"/>
    <n v="1"/>
    <n v="14618971.13350931"/>
    <n v="8346936.4869848192"/>
    <n v="21640723.495494939"/>
  </r>
  <r>
    <x v="4078"/>
    <x v="4078"/>
    <n v="3873389385.4353771"/>
    <n v="75567538.113987684"/>
    <n v="36166457.822949007"/>
    <n v="0"/>
    <n v="0"/>
    <n v="4077"/>
    <n v="13623000"/>
    <n v="17569000"/>
    <n v="4077"/>
    <n v="0"/>
    <n v="0"/>
    <n v="0.41390595920073908"/>
    <n v="0.48020516716020561"/>
    <n v="0"/>
    <n v="0"/>
    <n v="1"/>
    <n v="1"/>
    <n v="23019082.032358851"/>
    <n v="13197269.192299239"/>
    <n v="36495344.371782467"/>
  </r>
  <r>
    <x v="4079"/>
    <x v="4079"/>
    <n v="3873386878.3459201"/>
    <n v="76506243.338948816"/>
    <n v="7122696.0855484679"/>
    <n v="0"/>
    <n v="0"/>
    <n v="4078"/>
    <n v="10310000"/>
    <n v="13296000"/>
    <n v="4078"/>
    <n v="0"/>
    <n v="0"/>
    <n v="0.41393219387078001"/>
    <n v="0.48019736663381879"/>
    <n v="0"/>
    <n v="0"/>
    <n v="1"/>
    <n v="1"/>
    <n v="9744431.5880459547"/>
    <n v="5915464.2536891522"/>
    <n v="30442825.49234153"/>
  </r>
  <r>
    <x v="4080"/>
    <x v="4080"/>
    <n v="3873384371.2539821"/>
    <n v="76123767.66732958"/>
    <n v="0"/>
    <n v="0"/>
    <n v="0"/>
    <n v="4079"/>
    <n v="7899000"/>
    <n v="10544000"/>
    <n v="4079"/>
    <n v="0"/>
    <n v="0"/>
    <n v="0.41390742929383451"/>
    <n v="0.48019076935509641"/>
    <n v="0"/>
    <n v="0"/>
    <n v="1"/>
    <n v="1"/>
    <n v="7826320.3742162846"/>
    <n v="5004403.3646051539"/>
    <n v="24717205.891548079"/>
  </r>
  <r>
    <x v="4081"/>
    <x v="4081"/>
    <n v="3873381864.1598101"/>
    <n v="75761949.679501683"/>
    <n v="-600000"/>
    <n v="0"/>
    <n v="0"/>
    <n v="4080"/>
    <n v="6999000"/>
    <n v="9109000"/>
    <n v="4080"/>
    <n v="0"/>
    <n v="0"/>
    <n v="0.41389491985685889"/>
    <n v="0.48018732773548473"/>
    <n v="0"/>
    <n v="0"/>
    <n v="1"/>
    <n v="1"/>
    <n v="6741634.8938729502"/>
    <n v="4052825.616477672"/>
    <n v="20066036.34218736"/>
  </r>
  <r>
    <x v="4082"/>
    <x v="4082"/>
    <n v="3873379357.0636282"/>
    <n v="75468029.208927125"/>
    <n v="2404774.99986589"/>
    <n v="0"/>
    <n v="0"/>
    <n v="4081"/>
    <n v="6463000"/>
    <n v="8300000"/>
    <n v="4081"/>
    <n v="0"/>
    <n v="0"/>
    <n v="0.41388303483365252"/>
    <n v="0.48018674613368301"/>
    <n v="0"/>
    <n v="0"/>
    <n v="1"/>
    <n v="1"/>
    <n v="6895021.9695226913"/>
    <n v="4331346.3783734981"/>
    <n v="18270507.540566381"/>
  </r>
  <r>
    <x v="4083"/>
    <x v="4083"/>
    <n v="3873376849.9656391"/>
    <n v="75354564.699688777"/>
    <n v="0"/>
    <n v="0"/>
    <n v="0"/>
    <n v="4082"/>
    <n v="5776000"/>
    <n v="7431000"/>
    <n v="4082"/>
    <n v="0"/>
    <n v="0"/>
    <n v="0.4138786647304642"/>
    <n v="0.48018976702297628"/>
    <n v="0"/>
    <n v="0"/>
    <n v="1"/>
    <n v="1"/>
    <n v="5428478.9439960541"/>
    <n v="2942642.2106150198"/>
    <n v="14828569.491203049"/>
  </r>
  <r>
    <x v="4084"/>
    <x v="4084"/>
    <n v="3873374342.8660202"/>
    <n v="75137058.96475026"/>
    <n v="-600000"/>
    <n v="0"/>
    <n v="0"/>
    <n v="4083"/>
    <n v="5977000"/>
    <n v="7586000"/>
    <n v="4083"/>
    <n v="0"/>
    <n v="0"/>
    <n v="0.41387149948558283"/>
    <n v="0.48019377092307902"/>
    <n v="0"/>
    <n v="0"/>
    <n v="1"/>
    <n v="1"/>
    <n v="4872862.4639443764"/>
    <n v="2500000"/>
    <n v="12020705.30783456"/>
  </r>
  <r>
    <x v="4085"/>
    <x v="4085"/>
    <n v="3873371835.7649369"/>
    <n v="74959622.138737634"/>
    <n v="21118404.99986589"/>
    <n v="0"/>
    <n v="0"/>
    <n v="4084"/>
    <n v="6378000"/>
    <n v="9524000"/>
    <n v="4084"/>
    <n v="0"/>
    <n v="0"/>
    <n v="0.41385745233396021"/>
    <n v="0.48019549676120971"/>
    <n v="0"/>
    <n v="0"/>
    <n v="1"/>
    <n v="1"/>
    <n v="14798319.336030509"/>
    <n v="8414876.3943030816"/>
    <n v="21978442.03124449"/>
  </r>
  <r>
    <x v="4086"/>
    <x v="4086"/>
    <n v="3873369328.6625352"/>
    <n v="75588879.497030333"/>
    <n v="1505557.9483971859"/>
    <n v="0"/>
    <n v="0"/>
    <n v="4085"/>
    <n v="5834000"/>
    <n v="7580000"/>
    <n v="4085"/>
    <n v="0"/>
    <n v="0"/>
    <n v="0.41385392965557283"/>
    <n v="0.48018186897423981"/>
    <n v="0"/>
    <n v="0"/>
    <n v="1"/>
    <n v="1"/>
    <n v="5790763.5234304853"/>
    <n v="3274446.4749323619"/>
    <n v="17841998.081060011"/>
  </r>
  <r>
    <x v="4087"/>
    <x v="4087"/>
    <n v="3873366821.5589461"/>
    <n v="75327485.983110681"/>
    <n v="13675345"/>
    <n v="0"/>
    <n v="0"/>
    <n v="4086"/>
    <n v="7307000"/>
    <n v="14420000"/>
    <n v="4086"/>
    <n v="0"/>
    <n v="0"/>
    <n v="0.41384874063970489"/>
    <n v="0.48018592943043992"/>
    <n v="0"/>
    <n v="0"/>
    <n v="1"/>
    <n v="1"/>
    <n v="11778578.62834795"/>
    <n v="6897762.6560431914"/>
    <n v="21975831.805074949"/>
  </r>
  <r>
    <x v="4088"/>
    <x v="4088"/>
    <n v="3873364314.454289"/>
    <n v="75588714.549505651"/>
    <n v="26630935"/>
    <n v="0"/>
    <n v="0"/>
    <n v="4087"/>
    <n v="8282000"/>
    <n v="12495000"/>
    <n v="4087"/>
    <n v="0"/>
    <n v="0"/>
    <n v="0.41384908387664038"/>
    <n v="0.4801836386211632"/>
    <n v="0"/>
    <n v="0"/>
    <n v="1"/>
    <n v="1"/>
    <n v="18983072.650096111"/>
    <n v="11091722.88024292"/>
    <n v="32429382.46704961"/>
  </r>
  <r>
    <x v="4089"/>
    <x v="4089"/>
    <n v="3873361807.348671"/>
    <n v="76249303.783489794"/>
    <n v="3021567.7186126602"/>
    <n v="0"/>
    <n v="0"/>
    <n v="4088"/>
    <n v="6876000"/>
    <n v="9763000"/>
    <n v="4088"/>
    <n v="0"/>
    <n v="0"/>
    <n v="0.41383727415246307"/>
    <n v="0.48016022431309341"/>
    <n v="0"/>
    <n v="0"/>
    <n v="1"/>
    <n v="1"/>
    <n v="7880504.9158660863"/>
    <n v="4937980.6118084956"/>
    <n v="26324909.01630624"/>
  </r>
  <r>
    <x v="4090"/>
    <x v="4090"/>
    <n v="3873359300.242188"/>
    <n v="75863544.956551522"/>
    <n v="0"/>
    <n v="0"/>
    <n v="0"/>
    <n v="4089"/>
    <n v="6181000"/>
    <n v="8521000"/>
    <n v="4089"/>
    <n v="0"/>
    <n v="0"/>
    <n v="0.41383302597174859"/>
    <n v="0.48015979273279852"/>
    <n v="0"/>
    <n v="0"/>
    <n v="1"/>
    <n v="1"/>
    <n v="7123135.3822689084"/>
    <n v="4341318.6401477465"/>
    <n v="21359984.143922139"/>
  </r>
  <r>
    <x v="4091"/>
    <x v="4091"/>
    <n v="3873356793.1349249"/>
    <n v="75549797.405667469"/>
    <n v="-600000"/>
    <n v="0"/>
    <n v="0"/>
    <n v="4090"/>
    <n v="6157000"/>
    <n v="8425000"/>
    <n v="4090"/>
    <n v="0"/>
    <n v="0"/>
    <n v="0.41383128923017792"/>
    <n v="0.48016235591058792"/>
    <n v="0"/>
    <n v="0"/>
    <n v="1"/>
    <n v="1"/>
    <n v="6153324.5974870455"/>
    <n v="3502213.3125895788"/>
    <n v="17347860.78527309"/>
  </r>
  <r>
    <x v="4092"/>
    <x v="4092"/>
    <n v="3873354286.0269618"/>
    <n v="75296260.059186652"/>
    <n v="4564039.9998658895"/>
    <n v="0"/>
    <n v="0"/>
    <n v="4091"/>
    <n v="5799000"/>
    <n v="7748000"/>
    <n v="4091"/>
    <n v="0"/>
    <n v="0"/>
    <n v="0.41382414545641383"/>
    <n v="0.48016333179260551"/>
    <n v="0"/>
    <n v="0"/>
    <n v="1"/>
    <n v="1"/>
    <n v="7453859.4686567197"/>
    <n v="4506247.1024871962"/>
    <n v="17222448.75370425"/>
  </r>
  <r>
    <x v="4093"/>
    <x v="4093"/>
    <n v="3873351778.9183688"/>
    <n v="75288334.920585871"/>
    <n v="0"/>
    <n v="0"/>
    <n v="0"/>
    <n v="4092"/>
    <n v="5485000"/>
    <n v="7217000"/>
    <n v="4092"/>
    <n v="0"/>
    <n v="0"/>
    <n v="0.41382641180075969"/>
    <n v="0.48016869957608183"/>
    <n v="0"/>
    <n v="0"/>
    <n v="1"/>
    <n v="1"/>
    <n v="5226049.9246490002"/>
    <n v="2737794.4031399679"/>
    <n v="13969396.85179271"/>
  </r>
  <r>
    <x v="4094"/>
    <x v="4094"/>
    <n v="3873349271.8092079"/>
    <n v="75082765.431951612"/>
    <n v="839510"/>
    <n v="0"/>
    <n v="0"/>
    <n v="4093"/>
    <n v="5093000"/>
    <n v="6707000"/>
    <n v="4093"/>
    <n v="0"/>
    <n v="0"/>
    <n v="0.41382124530867781"/>
    <n v="0.48017331796872798"/>
    <n v="0"/>
    <n v="0"/>
    <n v="1"/>
    <n v="1"/>
    <n v="5086645.8070819844"/>
    <n v="2711509.4566423162"/>
    <n v="12121964.409018179"/>
  </r>
  <r>
    <x v="4095"/>
    <x v="4095"/>
    <n v="3873346764.6995349"/>
    <n v="74966020.985813409"/>
    <n v="-188640.09981235489"/>
    <n v="0"/>
    <n v="0"/>
    <n v="4094"/>
    <n v="4950000"/>
    <n v="6264000"/>
    <n v="4094"/>
    <n v="0"/>
    <n v="0"/>
    <n v="0.41382084556629689"/>
    <n v="0.48018019233687159"/>
    <n v="0"/>
    <n v="0"/>
    <n v="1"/>
    <n v="1"/>
    <n v="4782687.4767301045"/>
    <n v="2500000"/>
    <n v="9824067.4320705645"/>
  </r>
  <r>
    <x v="4096"/>
    <x v="4096"/>
    <n v="3873344257.5894041"/>
    <n v="74840815.375601515"/>
    <n v="-786753.69885639567"/>
    <n v="0"/>
    <n v="0"/>
    <n v="4095"/>
    <n v="4934000"/>
    <n v="6142000"/>
    <n v="4095"/>
    <n v="0"/>
    <n v="0"/>
    <n v="0.41382073060203239"/>
    <n v="0.48018874084604302"/>
    <n v="0"/>
    <n v="0"/>
    <n v="1"/>
    <n v="1"/>
    <n v="4681883.2103750976"/>
    <n v="2500000"/>
    <n v="7897182.6965342462"/>
  </r>
  <r>
    <x v="4097"/>
    <x v="4097"/>
    <n v="3873341750.478858"/>
    <n v="74840815.375601515"/>
    <n v="-1378886.1620436851"/>
    <n v="0"/>
    <n v="0"/>
    <n v="4096"/>
    <n v="4827000"/>
    <n v="6054000"/>
    <n v="4096"/>
    <n v="0"/>
    <n v="0"/>
    <n v="0.41382082232283002"/>
    <n v="0.48019773865010362"/>
    <n v="0"/>
    <n v="0"/>
    <n v="1"/>
    <n v="1"/>
    <n v="4587117.7957117427"/>
    <n v="2500000"/>
    <n v="5972133.2318157246"/>
  </r>
  <r>
    <x v="4098"/>
    <x v="4098"/>
    <n v="3873339243.3679399"/>
    <n v="74840815.375601515"/>
    <n v="-1965097.3007314531"/>
    <n v="0"/>
    <n v="0"/>
    <n v="4097"/>
    <n v="4725000"/>
    <n v="5663000"/>
    <n v="4097"/>
    <n v="0"/>
    <n v="0"/>
    <n v="0.41382228804034732"/>
    <n v="0.48020702965288847"/>
    <n v="0"/>
    <n v="0"/>
    <n v="1"/>
    <n v="1"/>
    <n v="4498029.4650185676"/>
    <n v="2500000"/>
    <n v="4035776.700795976"/>
  </r>
  <r>
    <x v="4099"/>
    <x v="4099"/>
    <n v="3873336736.2566872"/>
    <n v="74840815.375601515"/>
    <n v="-2545446.3281633719"/>
    <n v="0"/>
    <n v="0"/>
    <n v="4098"/>
    <n v="4484000"/>
    <n v="5534000"/>
    <n v="4098"/>
    <n v="0"/>
    <n v="0"/>
    <n v="0.41382505025998151"/>
    <n v="0.48021817072039952"/>
    <n v="0"/>
    <n v="0"/>
    <n v="1"/>
    <n v="1"/>
    <n v="4414278.1228871476"/>
    <n v="2500000"/>
    <n v="2096609.031690479"/>
  </r>
  <r>
    <x v="4100"/>
    <x v="4100"/>
    <n v="3873334229.1451321"/>
    <n v="74840815.375601515"/>
    <n v="-3119991.86545069"/>
    <n v="0"/>
    <n v="0"/>
    <n v="4099"/>
    <n v="4392000"/>
    <n v="5308000"/>
    <n v="4099"/>
    <n v="0"/>
    <n v="0"/>
    <n v="0.41383082447488839"/>
    <n v="0.48022985269267088"/>
    <n v="0"/>
    <n v="0"/>
    <n v="1"/>
    <n v="1"/>
    <n v="4335544.0479051881"/>
    <n v="2500000"/>
    <n v="183347.8143983621"/>
  </r>
  <r>
    <x v="4101"/>
    <x v="4101"/>
    <n v="3873331722.0333052"/>
    <n v="74840815.375601515"/>
    <n v="-3688791.947493555"/>
    <n v="0"/>
    <n v="0"/>
    <n v="4100"/>
    <n v="4330000"/>
    <n v="5161000"/>
    <n v="4100"/>
    <n v="0"/>
    <n v="0"/>
    <n v="0.41383772927534268"/>
    <n v="0.48024257661128511"/>
    <n v="0"/>
    <n v="0"/>
    <n v="1"/>
    <n v="1"/>
    <n v="4261526.672117495"/>
    <n v="2500000"/>
    <n v="-1718485.66370464"/>
  </r>
  <r>
    <x v="4102"/>
    <x v="4102"/>
    <n v="3873329214.9212351"/>
    <n v="74840815.375601515"/>
    <n v="-4251904.0288431291"/>
    <n v="0"/>
    <n v="0"/>
    <n v="4101"/>
    <n v="4443000"/>
    <n v="5053000"/>
    <n v="4101"/>
    <n v="0"/>
    <n v="0"/>
    <n v="0.41384538991587227"/>
    <n v="0.48025595826815309"/>
    <n v="0"/>
    <n v="0"/>
    <n v="1"/>
    <n v="1"/>
    <n v="4191943.4336054302"/>
    <n v="2500000"/>
    <n v="-3601300.807451705"/>
  </r>
  <r>
    <x v="4103"/>
    <x v="4103"/>
    <n v="3873326707.8089442"/>
    <n v="74840815.375601515"/>
    <n v="-4809384.9895050721"/>
    <n v="0"/>
    <n v="0"/>
    <n v="4102"/>
    <n v="4448000"/>
    <n v="5361000"/>
    <n v="4102"/>
    <n v="0"/>
    <n v="0"/>
    <n v="0.41385166858422662"/>
    <n v="0.48026981263189122"/>
    <n v="0"/>
    <n v="0"/>
    <n v="1"/>
    <n v="1"/>
    <n v="4126528.6978045418"/>
    <n v="2500000"/>
    <n v="-5465287.8001821414"/>
  </r>
  <r>
    <x v="4104"/>
    <x v="4104"/>
    <n v="3873324200.696455"/>
    <n v="74840815.375601515"/>
    <n v="20549888.859315"/>
    <n v="0"/>
    <n v="0"/>
    <n v="4103"/>
    <n v="8149000"/>
    <n v="20026000"/>
    <n v="4103"/>
    <n v="0"/>
    <n v="0"/>
    <n v="0.41385788549804448"/>
    <n v="0.48028200542224381"/>
    <n v="0"/>
    <n v="0"/>
    <n v="1"/>
    <n v="1"/>
    <n v="13175802.471372411"/>
    <n v="7620960.7369160969"/>
    <n v="6872015.0765980929"/>
  </r>
  <r>
    <x v="4105"/>
    <x v="4105"/>
    <n v="3873321693.5837879"/>
    <n v="74840815.375601515"/>
    <n v="79097250.986491188"/>
    <n v="0"/>
    <n v="0"/>
    <n v="4104"/>
    <n v="10095000"/>
    <n v="15178000"/>
    <n v="4104"/>
    <n v="0"/>
    <n v="0"/>
    <n v="0.41385746809516111"/>
    <n v="0.48027418212497991"/>
    <n v="0"/>
    <n v="0"/>
    <n v="1"/>
    <n v="1"/>
    <n v="42234671.692881189"/>
    <n v="23321017.303245369"/>
    <n v="47518405.710616231"/>
  </r>
  <r>
    <x v="4106"/>
    <x v="4106"/>
    <n v="3873319186.4709611"/>
    <n v="77202821.552556947"/>
    <n v="30515432.358037319"/>
    <n v="0"/>
    <n v="0"/>
    <n v="4105"/>
    <n v="10434000"/>
    <n v="14744000"/>
    <n v="4105"/>
    <n v="0"/>
    <n v="0"/>
    <n v="0.41359878517189658"/>
    <n v="0.47986900669488142"/>
    <n v="0"/>
    <n v="0"/>
    <n v="1"/>
    <n v="1"/>
    <n v="19711914.361128621"/>
    <n v="10414669.690651979"/>
    <n v="45703770.04196097"/>
  </r>
  <r>
    <x v="4107"/>
    <x v="4107"/>
    <n v="3873316679.3579888"/>
    <n v="77088149.626712859"/>
    <n v="4095966.9679424991"/>
    <n v="0"/>
    <n v="0"/>
    <n v="4106"/>
    <n v="7605000"/>
    <n v="10746000"/>
    <n v="4106"/>
    <n v="0"/>
    <n v="0"/>
    <n v="0.41360345031142359"/>
    <n v="0.47985732349089832"/>
    <n v="0"/>
    <n v="0"/>
    <n v="1"/>
    <n v="1"/>
    <n v="11132924.271247679"/>
    <n v="7380099.1649478106"/>
    <n v="37111869.559181921"/>
  </r>
  <r>
    <x v="4108"/>
    <x v="4108"/>
    <n v="3873314172.2448878"/>
    <n v="76545203.297573939"/>
    <n v="1439510"/>
    <n v="0"/>
    <n v="0"/>
    <n v="4107"/>
    <n v="6807000"/>
    <n v="9540000"/>
    <n v="4107"/>
    <n v="0"/>
    <n v="0"/>
    <n v="0.41360361620704211"/>
    <n v="0.47985774911328061"/>
    <n v="0"/>
    <n v="0"/>
    <n v="1"/>
    <n v="1"/>
    <n v="9848900.8484126925"/>
    <n v="6513135.7012451729"/>
    <n v="30943429.557028119"/>
  </r>
  <r>
    <x v="4109"/>
    <x v="4109"/>
    <n v="3873311665.13167"/>
    <n v="76155402.244547784"/>
    <n v="2879020"/>
    <n v="0"/>
    <n v="0"/>
    <n v="4108"/>
    <n v="8416000"/>
    <n v="13381000"/>
    <n v="4108"/>
    <n v="0"/>
    <n v="0"/>
    <n v="0.41360502335442928"/>
    <n v="0.47985955310870537"/>
    <n v="0"/>
    <n v="0"/>
    <n v="1"/>
    <n v="1"/>
    <n v="9124495.0804141629"/>
    <n v="5885769.1510401778"/>
    <n v="26708986.952422012"/>
  </r>
  <r>
    <x v="4110"/>
    <x v="4110"/>
    <n v="3873309158.0183468"/>
    <n v="75887815.920342982"/>
    <n v="34548240"/>
    <n v="0"/>
    <n v="0"/>
    <n v="4109"/>
    <n v="9071000"/>
    <n v="13061000"/>
    <n v="4109"/>
    <n v="0"/>
    <n v="0"/>
    <n v="0.41359550403505507"/>
    <n v="0.47984995361822391"/>
    <n v="0"/>
    <n v="0"/>
    <n v="1"/>
    <n v="1"/>
    <n v="24521443.584348969"/>
    <n v="14317263.34719844"/>
    <n v="40609840.716554582"/>
  </r>
  <r>
    <x v="4111"/>
    <x v="4111"/>
    <n v="3873306650.9049292"/>
    <n v="76766249.922024012"/>
    <n v="5205840.031988956"/>
    <n v="0"/>
    <n v="0"/>
    <n v="4110"/>
    <n v="7215000"/>
    <n v="10232000"/>
    <n v="4110"/>
    <n v="0"/>
    <n v="0"/>
    <n v="0.41355504809855592"/>
    <n v="0.47977704299227458"/>
    <n v="0"/>
    <n v="0"/>
    <n v="1"/>
    <n v="1"/>
    <n v="10224901.21446717"/>
    <n v="6151606.6931181103"/>
    <n v="32966009.35243056"/>
  </r>
  <r>
    <x v="4112"/>
    <x v="4112"/>
    <n v="3873304143.7914262"/>
    <n v="76283214.743948281"/>
    <n v="0"/>
    <n v="0"/>
    <n v="0"/>
    <n v="4111"/>
    <n v="6166000"/>
    <n v="8714000"/>
    <n v="4111"/>
    <n v="0"/>
    <n v="0"/>
    <n v="0.41355408871879218"/>
    <n v="0.47977802363416888"/>
    <n v="0"/>
    <n v="0"/>
    <n v="1"/>
    <n v="1"/>
    <n v="8862933.3729268406"/>
    <n v="5440568.3557055667"/>
    <n v="26763855.570312642"/>
  </r>
  <r>
    <x v="4113"/>
    <x v="4113"/>
    <n v="3873301636.677846"/>
    <n v="75891283.222452492"/>
    <n v="-600000"/>
    <n v="0"/>
    <n v="0"/>
    <n v="4112"/>
    <n v="5687000"/>
    <n v="7586000"/>
    <n v="4112"/>
    <n v="0"/>
    <n v="0"/>
    <n v="0.41355668754055708"/>
    <n v="0.47978127877495508"/>
    <n v="0"/>
    <n v="0"/>
    <n v="1"/>
    <n v="1"/>
    <n v="7637598.8038633894"/>
    <n v="4384312.3819733728"/>
    <n v="21706223.261368141"/>
  </r>
  <r>
    <x v="4114"/>
    <x v="4114"/>
    <n v="3873299129.5641971"/>
    <n v="75571677.228204802"/>
    <n v="-1194000.00013411"/>
    <n v="0"/>
    <n v="0"/>
    <n v="4113"/>
    <n v="5245000"/>
    <n v="7107000"/>
    <n v="4113"/>
    <n v="0"/>
    <n v="0"/>
    <n v="0.41355938658607261"/>
    <n v="0.47978710929047508"/>
    <n v="0"/>
    <n v="0"/>
    <n v="1"/>
    <n v="1"/>
    <n v="6652718.8604024081"/>
    <n v="3558382.0919014281"/>
    <n v="17609041.055929329"/>
  </r>
  <r>
    <x v="4115"/>
    <x v="4115"/>
    <n v="3873296622.4504862"/>
    <n v="75312764.774235502"/>
    <n v="-1782060.0003996489"/>
    <n v="0"/>
    <n v="0"/>
    <n v="4114"/>
    <n v="5056000"/>
    <n v="6578000"/>
    <n v="4114"/>
    <n v="0"/>
    <n v="0"/>
    <n v="0.41356243479500138"/>
    <n v="0.47979413828844758"/>
    <n v="0"/>
    <n v="0"/>
    <n v="1"/>
    <n v="1"/>
    <n v="5828989.702043863"/>
    <n v="2884080.4365511481"/>
    <n v="14265083.47531319"/>
  </r>
  <r>
    <x v="4116"/>
    <x v="4116"/>
    <n v="3873294115.33672"/>
    <n v="75101450.700378284"/>
    <n v="-2364239.4007939738"/>
    <n v="0"/>
    <n v="0"/>
    <n v="4115"/>
    <n v="4599000"/>
    <n v="6148000"/>
    <n v="4115"/>
    <n v="0"/>
    <n v="0"/>
    <n v="0.41356366692386859"/>
    <n v="0.47980257309231988"/>
    <n v="0"/>
    <n v="0"/>
    <n v="1"/>
    <n v="1"/>
    <n v="5304433.4721883098"/>
    <n v="2500000"/>
    <n v="11550124.594397711"/>
  </r>
  <r>
    <x v="4117"/>
    <x v="4117"/>
    <n v="3873291608.2229018"/>
    <n v="74929884.821430922"/>
    <n v="-2940597.0073144832"/>
    <n v="0"/>
    <n v="0"/>
    <n v="4116"/>
    <n v="4567000"/>
    <n v="5857000"/>
    <n v="4116"/>
    <n v="0"/>
    <n v="0"/>
    <n v="0.41356801698859941"/>
    <n v="0.47981234669805523"/>
    <n v="0"/>
    <n v="0"/>
    <n v="1"/>
    <n v="1"/>
    <n v="5172373.1211335883"/>
    <n v="2500000"/>
    <n v="9347497.4978153687"/>
  </r>
  <r>
    <x v="4118"/>
    <x v="4118"/>
    <n v="3873289101.1090398"/>
    <n v="74840815.375601515"/>
    <n v="-3511191.0378986131"/>
    <n v="0"/>
    <n v="0"/>
    <n v="4117"/>
    <n v="4474000"/>
    <n v="5700000"/>
    <n v="4117"/>
    <n v="0"/>
    <n v="0"/>
    <n v="0.41357276599775061"/>
    <n v="0.47982327904974648"/>
    <n v="0"/>
    <n v="0"/>
    <n v="1"/>
    <n v="1"/>
    <n v="5048224.0708918516"/>
    <n v="2500000"/>
    <n v="7408457.378075785"/>
  </r>
  <r>
    <x v="4119"/>
    <x v="4119"/>
    <n v="3873286593.9951358"/>
    <n v="74840815.375601515"/>
    <n v="-4076079.1283044401"/>
    <n v="0"/>
    <n v="0"/>
    <n v="4118"/>
    <n v="4361000"/>
    <n v="5569000"/>
    <n v="4118"/>
    <n v="0"/>
    <n v="0"/>
    <n v="0.41357866750010258"/>
    <n v="0.47983480810491941"/>
    <n v="0"/>
    <n v="0"/>
    <n v="1"/>
    <n v="1"/>
    <n v="4931512.3814799516"/>
    <n v="2500000"/>
    <n v="5487225.9405715596"/>
  </r>
  <r>
    <x v="4120"/>
    <x v="4120"/>
    <n v="3873284086.881197"/>
    <n v="74840815.375601515"/>
    <n v="-4635318.3379324703"/>
    <n v="0"/>
    <n v="0"/>
    <n v="4119"/>
    <n v="6045000"/>
    <n v="8804000"/>
    <n v="4119"/>
    <n v="0"/>
    <n v="0"/>
    <n v="0.41358595486657318"/>
    <n v="0.47984683568251801"/>
    <n v="0"/>
    <n v="0"/>
    <n v="1"/>
    <n v="1"/>
    <n v="4821792.5050986484"/>
    <n v="2500000"/>
    <n v="3566184.9396558842"/>
  </r>
  <r>
    <x v="4121"/>
    <x v="4121"/>
    <n v="3873281579.7672238"/>
    <n v="74840815.375601515"/>
    <n v="27919764.844410781"/>
    <n v="0"/>
    <n v="0"/>
    <n v="4120"/>
    <n v="7169000"/>
    <n v="9971000"/>
    <n v="4120"/>
    <n v="0"/>
    <n v="0"/>
    <n v="0.4135709465692593"/>
    <n v="0.47984109338936592"/>
    <n v="0"/>
    <n v="0"/>
    <n v="1"/>
    <n v="1"/>
    <n v="18262361.60457379"/>
    <n v="10407848.3420255"/>
    <n v="19786375.19240332"/>
  </r>
  <r>
    <x v="4122"/>
    <x v="4122"/>
    <n v="3873279072.6532221"/>
    <n v="75450356.635206982"/>
    <n v="15631925.885485251"/>
    <n v="0"/>
    <n v="0"/>
    <n v="4121"/>
    <n v="6897000"/>
    <n v="9723000"/>
    <n v="4121"/>
    <n v="0"/>
    <n v="0"/>
    <n v="0.41355604294837778"/>
    <n v="0.47980406598060549"/>
    <n v="0"/>
    <n v="0"/>
    <n v="1"/>
    <n v="1"/>
    <n v="11764603.6426557"/>
    <n v="6289475.9636424491"/>
    <n v="22767790.237731479"/>
  </r>
  <r>
    <x v="4123"/>
    <x v="4123"/>
    <n v="3873276565.5391922"/>
    <n v="75638760.627751485"/>
    <n v="719755.00000000186"/>
    <n v="0"/>
    <n v="0"/>
    <n v="4122"/>
    <n v="5453000"/>
    <n v="7222000"/>
    <n v="4122"/>
    <n v="0"/>
    <n v="0"/>
    <n v="0.41355682450577402"/>
    <n v="0.47980334175190131"/>
    <n v="0"/>
    <n v="0"/>
    <n v="1"/>
    <n v="1"/>
    <n v="6514094.3956739251"/>
    <n v="3790485.47459016"/>
    <n v="18852459.672965761"/>
  </r>
  <r>
    <x v="4124"/>
    <x v="4124"/>
    <n v="3873274058.425139"/>
    <n v="75391339.889840722"/>
    <n v="-247320.04983912129"/>
    <n v="0"/>
    <n v="0"/>
    <n v="4123"/>
    <n v="5606000"/>
    <n v="6881000"/>
    <n v="4123"/>
    <n v="0"/>
    <n v="0"/>
    <n v="0.41355897721094298"/>
    <n v="0.47980987827721477"/>
    <n v="0"/>
    <n v="0"/>
    <n v="1"/>
    <n v="1"/>
    <n v="5698076.0763757862"/>
    <n v="3089773.7914511319"/>
    <n v="15294538.38341718"/>
  </r>
  <r>
    <x v="4125"/>
    <x v="4125"/>
    <n v="3873271551.3110638"/>
    <n v="75166504.848117709"/>
    <n v="-844846.8493960104"/>
    <n v="0"/>
    <n v="0"/>
    <n v="4124"/>
    <n v="5730000"/>
    <n v="7083000"/>
    <n v="4124"/>
    <n v="0"/>
    <n v="0"/>
    <n v="0.41355508713459233"/>
    <n v="0.47981690642301211"/>
    <n v="0"/>
    <n v="0"/>
    <n v="1"/>
    <n v="1"/>
    <n v="4992354.5899478532"/>
    <n v="2504363.0824257359"/>
    <n v="12384500.731041219"/>
  </r>
  <r>
    <x v="4126"/>
    <x v="4126"/>
    <n v="3873269044.19697"/>
    <n v="74982611.393557742"/>
    <n v="16557476.618909109"/>
    <n v="0"/>
    <n v="0"/>
    <n v="4125"/>
    <n v="7044000"/>
    <n v="9629000"/>
    <n v="4125"/>
    <n v="0"/>
    <n v="0"/>
    <n v="0.41354455927796491"/>
    <n v="0.47982168280939458"/>
    <n v="0"/>
    <n v="0"/>
    <n v="1"/>
    <n v="1"/>
    <n v="12699352.971853759"/>
    <n v="7226359.4146211641"/>
    <n v="19898682.092665739"/>
  </r>
  <r>
    <x v="4127"/>
    <x v="4127"/>
    <n v="3873266537.0828581"/>
    <n v="75457453.623743653"/>
    <n v="944350.0140343383"/>
    <n v="0"/>
    <n v="0"/>
    <n v="4126"/>
    <n v="6930000"/>
    <n v="8551000"/>
    <n v="4126"/>
    <n v="0"/>
    <n v="0"/>
    <n v="0.41354554455615622"/>
    <n v="0.47981815892677337"/>
    <n v="0"/>
    <n v="0"/>
    <n v="1"/>
    <n v="1"/>
    <n v="5744810.7610873096"/>
    <n v="3202227.827432889"/>
    <n v="16524877.97215724"/>
  </r>
  <r>
    <x v="4128"/>
    <x v="4128"/>
    <n v="3873264029.96873"/>
    <n v="75244253.463181347"/>
    <n v="32253812.152413931"/>
    <n v="0"/>
    <n v="0"/>
    <n v="4127"/>
    <n v="8105000"/>
    <n v="12929000"/>
    <n v="4127"/>
    <n v="0"/>
    <n v="0"/>
    <n v="0.41352599282233332"/>
    <n v="0.47981736289306398"/>
    <n v="0"/>
    <n v="0"/>
    <n v="1"/>
    <n v="1"/>
    <n v="21116178.749895919"/>
    <n v="12070465.47325315"/>
    <n v="31148974.772530619"/>
  </r>
  <r>
    <x v="4129"/>
    <x v="4129"/>
    <n v="3873261522.854588"/>
    <n v="76168391.224163279"/>
    <n v="4579611.6867474467"/>
    <n v="0"/>
    <n v="0"/>
    <n v="4128"/>
    <n v="7054000"/>
    <n v="9292000"/>
    <n v="4128"/>
    <n v="0"/>
    <n v="0"/>
    <n v="0.41350243853773999"/>
    <n v="0.47978022901186129"/>
    <n v="0"/>
    <n v="0"/>
    <n v="1"/>
    <n v="1"/>
    <n v="7917084.6423873259"/>
    <n v="4628937.5082365088"/>
    <n v="25287111.656104051"/>
  </r>
  <r>
    <x v="4130"/>
    <x v="4130"/>
    <n v="3873259015.7404318"/>
    <n v="75797963.625827178"/>
    <n v="0"/>
    <n v="0"/>
    <n v="0"/>
    <n v="4129"/>
    <n v="6549000"/>
    <n v="8189000"/>
    <n v="4129"/>
    <n v="0"/>
    <n v="0"/>
    <n v="0.41349464551641429"/>
    <n v="0.47978141453425388"/>
    <n v="0"/>
    <n v="0"/>
    <n v="1"/>
    <n v="1"/>
    <n v="6983802.8746851198"/>
    <n v="4178424.7723859781"/>
    <n v="20522755.40745037"/>
  </r>
  <r>
    <x v="4131"/>
    <x v="4131"/>
    <n v="3873256508.626266"/>
    <n v="75496890.569743559"/>
    <n v="-600000"/>
    <n v="0"/>
    <n v="0"/>
    <n v="4130"/>
    <n v="5970000"/>
    <n v="7506000"/>
    <n v="4130"/>
    <n v="0"/>
    <n v="0"/>
    <n v="0.41348842230377147"/>
    <n v="0.47978497367929213"/>
    <n v="0"/>
    <n v="0"/>
    <n v="1"/>
    <n v="1"/>
    <n v="6034687.6078168536"/>
    <n v="3361426.4462521062"/>
    <n v="16643718.861605359"/>
  </r>
  <r>
    <x v="4132"/>
    <x v="4132"/>
    <n v="3873254001.5120888"/>
    <n v="75251763.352850899"/>
    <n v="-1194000.00013411"/>
    <n v="0"/>
    <n v="0"/>
    <n v="4131"/>
    <n v="5772000"/>
    <n v="7191000"/>
    <n v="4131"/>
    <n v="0"/>
    <n v="0"/>
    <n v="0.41348232652745548"/>
    <n v="0.47978980817624772"/>
    <n v="0"/>
    <n v="0"/>
    <n v="1"/>
    <n v="1"/>
    <n v="5278107.5848531295"/>
    <n v="2729048.6731084092"/>
    <n v="13506583.44391739"/>
  </r>
  <r>
    <x v="4133"/>
    <x v="4133"/>
    <n v="3873251494.397903"/>
    <n v="75053518.952504396"/>
    <n v="-1782060.0003996489"/>
    <n v="0"/>
    <n v="0"/>
    <n v="4132"/>
    <n v="5532000"/>
    <n v="6641000"/>
    <n v="4132"/>
    <n v="0"/>
    <n v="0"/>
    <n v="0.41347333939543401"/>
    <n v="0.47979467229621198"/>
    <n v="0"/>
    <n v="0"/>
    <n v="1"/>
    <n v="1"/>
    <n v="4932297.209766103"/>
    <n v="2500000"/>
    <n v="10932355.20619862"/>
  </r>
  <r>
    <x v="4134"/>
    <x v="4134"/>
    <n v="3873248987.283709"/>
    <n v="74890846.238261878"/>
    <n v="-2364239.4007939738"/>
    <n v="0"/>
    <n v="0"/>
    <n v="4133"/>
    <n v="5412000"/>
    <n v="6624000"/>
    <n v="4133"/>
    <n v="0"/>
    <n v="0"/>
    <n v="0.41346549684676343"/>
    <n v="0.47980159180630688"/>
    <n v="0"/>
    <n v="0"/>
    <n v="1"/>
    <n v="1"/>
    <n v="4822530.3169062817"/>
    <n v="2500000"/>
    <n v="8839107.0445524156"/>
  </r>
  <r>
    <x v="4135"/>
    <x v="4135"/>
    <n v="3873246480.169507"/>
    <n v="74840815.375601515"/>
    <n v="-2940597.0073144832"/>
    <n v="0"/>
    <n v="0"/>
    <n v="4134"/>
    <n v="5446000"/>
    <n v="6408000"/>
    <n v="4134"/>
    <n v="0"/>
    <n v="0"/>
    <n v="0.41345928319949021"/>
    <n v="0.47980838326278452"/>
    <n v="0"/>
    <n v="0"/>
    <n v="1"/>
    <n v="1"/>
    <n v="4719339.1971818879"/>
    <n v="2500000"/>
    <n v="6921188.9621607736"/>
  </r>
  <r>
    <x v="4136"/>
    <x v="4136"/>
    <n v="3873243973.0552979"/>
    <n v="74840815.375601515"/>
    <n v="-3511191.0378986131"/>
    <n v="0"/>
    <n v="0"/>
    <n v="4135"/>
    <n v="5271000"/>
    <n v="6113000"/>
    <n v="4135"/>
    <n v="0"/>
    <n v="0"/>
    <n v="0.41345261002707101"/>
    <n v="0.47981608933472342"/>
    <n v="0"/>
    <n v="0"/>
    <n v="1"/>
    <n v="1"/>
    <n v="4622329.9176756097"/>
    <n v="2500000"/>
    <n v="4980113.3826321065"/>
  </r>
  <r>
    <x v="4137"/>
    <x v="4137"/>
    <n v="3873241465.941083"/>
    <n v="74840815.375601515"/>
    <n v="-4076079.1283044401"/>
    <n v="0"/>
    <n v="0"/>
    <n v="4136"/>
    <n v="5027000"/>
    <n v="5917000"/>
    <n v="4136"/>
    <n v="0"/>
    <n v="0"/>
    <n v="0.41344828760967911"/>
    <n v="0.47982513933185111"/>
    <n v="0"/>
    <n v="0"/>
    <n v="1"/>
    <n v="1"/>
    <n v="4531132.1446941569"/>
    <n v="2500000"/>
    <n v="3045605.2700245329"/>
  </r>
  <r>
    <x v="4138"/>
    <x v="4138"/>
    <n v="3873238958.8268619"/>
    <n v="74840815.375601515"/>
    <n v="-4635318.3379324703"/>
    <n v="0"/>
    <n v="0"/>
    <n v="4137"/>
    <n v="5027000"/>
    <n v="5741000"/>
    <n v="4137"/>
    <n v="0"/>
    <n v="0"/>
    <n v="0.41344717936753972"/>
    <n v="0.47983504487463469"/>
    <n v="0"/>
    <n v="0"/>
    <n v="1"/>
    <n v="1"/>
    <n v="4445397.7300164513"/>
    <n v="2500000"/>
    <n v="1115149.2180050339"/>
  </r>
  <r>
    <x v="4139"/>
    <x v="4139"/>
    <n v="3873236451.7126369"/>
    <n v="74840815.375601515"/>
    <n v="-5188965.1555892201"/>
    <n v="0"/>
    <n v="0"/>
    <n v="4138"/>
    <n v="5065000"/>
    <n v="5780000"/>
    <n v="4138"/>
    <n v="0"/>
    <n v="0"/>
    <n v="0.4134460711573551"/>
    <n v="0.47984572154119398"/>
    <n v="0"/>
    <n v="0"/>
    <n v="1"/>
    <n v="1"/>
    <n v="4364799.381835036"/>
    <n v="2500000"/>
    <n v="-796002.27392576123"/>
  </r>
  <r>
    <x v="4140"/>
    <x v="4140"/>
    <n v="3873233944.5984082"/>
    <n v="74840815.375601515"/>
    <n v="-5737075.5051931525"/>
    <n v="0"/>
    <n v="0"/>
    <n v="4139"/>
    <n v="4978000"/>
    <n v="5661000"/>
    <n v="4139"/>
    <n v="0"/>
    <n v="0"/>
    <n v="0.41344446728936518"/>
    <n v="0.4798560744939333"/>
    <n v="0"/>
    <n v="0"/>
    <n v="1"/>
    <n v="1"/>
    <n v="4289029.4153170073"/>
    <n v="2500000"/>
    <n v="-2688042.2513644239"/>
  </r>
  <r>
    <x v="4141"/>
    <x v="4141"/>
    <n v="3873231437.4841738"/>
    <n v="74840815.375601515"/>
    <n v="-6279704.7514235564"/>
    <n v="0"/>
    <n v="0"/>
    <n v="4140"/>
    <n v="6666000"/>
    <n v="13033000"/>
    <n v="4140"/>
    <n v="0"/>
    <n v="0"/>
    <n v="0.41344399568017082"/>
    <n v="0.47986693205261371"/>
    <n v="0"/>
    <n v="0"/>
    <n v="1"/>
    <n v="1"/>
    <n v="4217798.578014724"/>
    <n v="2500000"/>
    <n v="-4561161.8294516038"/>
  </r>
  <r>
    <x v="4142"/>
    <x v="4142"/>
    <n v="3873228930.3699369"/>
    <n v="74840815.375601515"/>
    <n v="57961042.294687063"/>
    <n v="0"/>
    <n v="0"/>
    <n v="4141"/>
    <n v="6391000"/>
    <n v="11298000"/>
    <n v="4141"/>
    <n v="0"/>
    <n v="0"/>
    <n v="0.41341988315304973"/>
    <n v="0.47982391206150582"/>
    <n v="0"/>
    <n v="0"/>
    <n v="1"/>
    <n v="1"/>
    <n v="32545718.747042321"/>
    <n v="18549309.502972741"/>
    <n v="29041074.787823409"/>
  </r>
  <r>
    <x v="4143"/>
    <x v="4143"/>
    <n v="3873226423.2556958"/>
    <n v="76035187.102306575"/>
    <n v="17441239.57665671"/>
    <n v="0"/>
    <n v="0"/>
    <n v="4142"/>
    <n v="5413000"/>
    <n v="7353000"/>
    <n v="4142"/>
    <n v="0"/>
    <n v="0"/>
    <n v="0.41320113668070502"/>
    <n v="0.47957259122673529"/>
    <n v="0"/>
    <n v="0"/>
    <n v="1"/>
    <n v="1"/>
    <n v="11308749.488282491"/>
    <n v="5466131.0001133289"/>
    <n v="26716741.255628061"/>
  </r>
  <r>
    <x v="4144"/>
    <x v="4144"/>
    <n v="3873223916.1414518"/>
    <n v="75888305.936547101"/>
    <n v="463922.86252792919"/>
    <n v="0"/>
    <n v="0"/>
    <n v="4143"/>
    <n v="4865000"/>
    <n v="6241000"/>
    <n v="4143"/>
    <n v="0"/>
    <n v="0"/>
    <n v="0.41320761783091747"/>
    <n v="0.47957032818948581"/>
    <n v="0"/>
    <n v="0"/>
    <n v="1"/>
    <n v="1"/>
    <n v="7076735.5464887153"/>
    <n v="4357607.8307296988"/>
    <n v="21665854.56272471"/>
  </r>
  <r>
    <x v="4145"/>
    <x v="4145"/>
    <n v="3873221409.0272059"/>
    <n v="75569126.216727823"/>
    <n v="-372677.79725761979"/>
    <n v="0"/>
    <n v="0"/>
    <n v="4144"/>
    <n v="4780000"/>
    <n v="5780000"/>
    <n v="4144"/>
    <n v="0"/>
    <n v="0"/>
    <n v="0.41321659790700382"/>
    <n v="0.47957979325424971"/>
    <n v="0"/>
    <n v="0"/>
    <n v="1"/>
    <n v="1"/>
    <n v="6151349.8784271739"/>
    <n v="3551494.308476836"/>
    <n v="17564021.941827759"/>
  </r>
  <r>
    <x v="4146"/>
    <x v="4146"/>
    <n v="3873218901.9129581"/>
    <n v="75309919.889941096"/>
    <n v="-968951.01936834352"/>
    <n v="0"/>
    <n v="0"/>
    <n v="4145"/>
    <n v="4558000"/>
    <n v="5580000"/>
    <n v="4145"/>
    <n v="0"/>
    <n v="0"/>
    <n v="0.413224196993634"/>
    <n v="0.47959119007555268"/>
    <n v="0"/>
    <n v="0"/>
    <n v="1"/>
    <n v="1"/>
    <n v="5355382.9730235524"/>
    <n v="2875332.1655930881"/>
    <n v="14218217.502871269"/>
  </r>
  <r>
    <x v="4147"/>
    <x v="4147"/>
    <n v="3873216394.798707"/>
    <n v="75098489.107916892"/>
    <n v="-1559261.509391238"/>
    <n v="0"/>
    <n v="0"/>
    <n v="4146"/>
    <n v="5034000"/>
    <n v="5707000"/>
    <n v="4146"/>
    <n v="0"/>
    <n v="0"/>
    <n v="0.41323116591717529"/>
    <n v="0.47960337615407589"/>
    <n v="0"/>
    <n v="0"/>
    <n v="1"/>
    <n v="1"/>
    <n v="4867423.153766905"/>
    <n v="2500000"/>
    <n v="11489223.831080159"/>
  </r>
  <r>
    <x v="4148"/>
    <x v="4148"/>
    <n v="3873213887.684454"/>
    <n v="74926036.3311055"/>
    <n v="12251431.105354151"/>
    <n v="0"/>
    <n v="0"/>
    <n v="4147"/>
    <n v="5028000"/>
    <n v="6749000"/>
    <n v="4147"/>
    <n v="0"/>
    <n v="0"/>
    <n v="0.41322996976546389"/>
    <n v="0.47961472390405607"/>
    <n v="0"/>
    <n v="0"/>
    <n v="1"/>
    <n v="1"/>
    <n v="10439391.67787376"/>
    <n v="6041497.0667420607"/>
    <n v="17211185.279666029"/>
  </r>
  <r>
    <x v="4149"/>
    <x v="4149"/>
    <n v="3873211380.5702"/>
    <n v="75287623.150018379"/>
    <n v="5038284.9999999991"/>
    <n v="0"/>
    <n v="0"/>
    <n v="4148"/>
    <n v="4726000"/>
    <n v="5713000"/>
    <n v="4148"/>
    <n v="0"/>
    <n v="0"/>
    <n v="0.41323688432639122"/>
    <n v="0.47961534849032572"/>
    <n v="0"/>
    <n v="0"/>
    <n v="1"/>
    <n v="1"/>
    <n v="6954144.0676958356"/>
    <n v="4064081.7312507122"/>
    <n v="16726025.46166677"/>
  </r>
  <r>
    <x v="4150"/>
    <x v="4150"/>
    <n v="3873208873.4559431"/>
    <n v="75256964.538136601"/>
    <n v="0"/>
    <n v="0"/>
    <n v="0"/>
    <n v="4149"/>
    <n v="4443000"/>
    <n v="5542000"/>
    <n v="4149"/>
    <n v="0"/>
    <n v="0"/>
    <n v="0.41324640704462129"/>
    <n v="0.47962620802216799"/>
    <n v="0"/>
    <n v="0"/>
    <n v="1"/>
    <n v="1"/>
    <n v="5019670.2718725018"/>
    <n v="2677245.4568911251"/>
    <n v="13533836.815659991"/>
  </r>
  <r>
    <x v="4151"/>
    <x v="4151"/>
    <n v="3873206366.3416858"/>
    <n v="75055241.169628993"/>
    <n v="-600000"/>
    <n v="0"/>
    <n v="0"/>
    <n v="4150"/>
    <n v="4290000"/>
    <n v="5209000"/>
    <n v="4150"/>
    <n v="0"/>
    <n v="0"/>
    <n v="0.41325367942016911"/>
    <n v="0.47963841179351141"/>
    <n v="0"/>
    <n v="0"/>
    <n v="1"/>
    <n v="1"/>
    <n v="4738041.8813814446"/>
    <n v="2500000"/>
    <n v="10964611.97524691"/>
  </r>
  <r>
    <x v="4152"/>
    <x v="4152"/>
    <n v="3873203859.227427"/>
    <n v="74892884.634118512"/>
    <n v="-1194000.00013411"/>
    <n v="0"/>
    <n v="0"/>
    <n v="4151"/>
    <n v="4110000"/>
    <n v="4900000"/>
    <n v="4151"/>
    <n v="0"/>
    <n v="0"/>
    <n v="0.41326183413691281"/>
    <n v="0.47965193577511511"/>
    <n v="0"/>
    <n v="0"/>
    <n v="1"/>
    <n v="1"/>
    <n v="4639912.1856447747"/>
    <n v="2500000"/>
    <n v="8855566.0610627364"/>
  </r>
  <r>
    <x v="4153"/>
    <x v="4153"/>
    <n v="3873201352.1131678"/>
    <n v="74840815.375601515"/>
    <n v="-1782060.0003996489"/>
    <n v="0"/>
    <n v="0"/>
    <n v="4152"/>
    <n v="5209000"/>
    <n v="7988000"/>
    <n v="4152"/>
    <n v="0"/>
    <n v="0"/>
    <n v="0.41327214784322952"/>
    <n v="0.4796668015498633"/>
    <n v="0"/>
    <n v="0"/>
    <n v="1"/>
    <n v="1"/>
    <n v="4547661.1168802371"/>
    <n v="2500000"/>
    <n v="6885189.0505819637"/>
  </r>
  <r>
    <x v="4154"/>
    <x v="4154"/>
    <n v="3873198844.9989071"/>
    <n v="74840815.375601515"/>
    <n v="64572975.599206023"/>
    <n v="0"/>
    <n v="0"/>
    <n v="4153"/>
    <n v="16583000"/>
    <n v="26315000"/>
    <n v="4153"/>
    <n v="0"/>
    <n v="0"/>
    <n v="0.41326865230379101"/>
    <n v="0.47966504126241433"/>
    <n v="0"/>
    <n v="0"/>
    <n v="1"/>
    <n v="1"/>
    <n v="36371292.751641177"/>
    <n v="20588009.43837915"/>
    <n v="41620019.395780563"/>
  </r>
  <r>
    <x v="4155"/>
    <x v="4155"/>
    <n v="3873196337.884645"/>
    <n v="76830085.950707018"/>
    <n v="50242756.287425987"/>
    <n v="0"/>
    <n v="0"/>
    <n v="4154"/>
    <n v="12410000"/>
    <n v="17584000"/>
    <n v="4154"/>
    <n v="0"/>
    <n v="0"/>
    <n v="0.41330741537420501"/>
    <n v="0.47966751353888287"/>
    <n v="0"/>
    <n v="0"/>
    <n v="1"/>
    <n v="1"/>
    <n v="30008175.064672582"/>
    <n v="16438401.28839745"/>
    <n v="53904242.567208923"/>
  </r>
  <r>
    <x v="4156"/>
    <x v="4156"/>
    <n v="3873193830.7703819"/>
    <n v="77606360.523558334"/>
    <n v="9547605.9244853184"/>
    <n v="0"/>
    <n v="0"/>
    <n v="4155"/>
    <n v="12960000"/>
    <n v="17900000"/>
    <n v="4155"/>
    <n v="0"/>
    <n v="0"/>
    <n v="0.41329921315857487"/>
    <n v="0.47959036193106241"/>
    <n v="0"/>
    <n v="0"/>
    <n v="1"/>
    <n v="1"/>
    <n v="13536168.697937589"/>
    <n v="8364798.7885431591"/>
    <n v="43769365.469495147"/>
  </r>
  <r>
    <x v="4157"/>
    <x v="4157"/>
    <n v="3873191323.6561189"/>
    <n v="76965909.167364553"/>
    <n v="37427260"/>
    <n v="0"/>
    <n v="0"/>
    <n v="4156"/>
    <n v="16780000"/>
    <n v="23625000"/>
    <n v="4156"/>
    <n v="0"/>
    <n v="0"/>
    <n v="0.41328809511677039"/>
    <n v="0.47958960341199131"/>
    <n v="0"/>
    <n v="0"/>
    <n v="1"/>
    <n v="1"/>
    <n v="29395780.35961527"/>
    <n v="18021542.24293495"/>
    <n v="56052118.751779146"/>
  </r>
  <r>
    <x v="4158"/>
    <x v="4158"/>
    <n v="3873188816.5418558"/>
    <n v="77742090.853791416"/>
    <n v="7442052.0489418544"/>
    <n v="0"/>
    <n v="0"/>
    <n v="4157"/>
    <n v="9989000"/>
    <n v="14307000"/>
    <n v="4157"/>
    <n v="0"/>
    <n v="0"/>
    <n v="0.41335151381075302"/>
    <n v="0.47960974207799978"/>
    <n v="0"/>
    <n v="0"/>
    <n v="1"/>
    <n v="1"/>
    <n v="14169769.44335044"/>
    <n v="9053913.4359324723"/>
    <n v="46303111.5552264"/>
  </r>
  <r>
    <x v="4159"/>
    <x v="4159"/>
    <n v="3873186309.4275908"/>
    <n v="77126023.700694546"/>
    <n v="9.3132257461547852E-10"/>
    <n v="0"/>
    <n v="0"/>
    <n v="4158"/>
    <n v="7908000"/>
    <n v="10398000"/>
    <n v="4158"/>
    <n v="0"/>
    <n v="0"/>
    <n v="0.41335324154390729"/>
    <n v="0.47961118003728459"/>
    <n v="0"/>
    <n v="0"/>
    <n v="1"/>
    <n v="1"/>
    <n v="11579336.392630219"/>
    <n v="7609393.6970031699"/>
    <n v="37588534.211453579"/>
  </r>
  <r>
    <x v="4160"/>
    <x v="4160"/>
    <n v="3873183802.3133259"/>
    <n v="76575325.076067522"/>
    <n v="-599999.99999999953"/>
    <n v="0"/>
    <n v="0"/>
    <n v="4159"/>
    <n v="6885000"/>
    <n v="9312000"/>
    <n v="4159"/>
    <n v="0"/>
    <n v="0"/>
    <n v="0.41335315114454418"/>
    <n v="0.47961121418302088"/>
    <n v="0"/>
    <n v="0"/>
    <n v="1"/>
    <n v="1"/>
    <n v="9930003.9757705294"/>
    <n v="6161943.4512470681"/>
    <n v="30503499.288506791"/>
  </r>
  <r>
    <x v="4161"/>
    <x v="4161"/>
    <n v="3873181295.19906"/>
    <n v="76127601.814963028"/>
    <n v="-1194000.00013411"/>
    <n v="0"/>
    <n v="0"/>
    <n v="4160"/>
    <n v="6400000"/>
    <n v="8598000"/>
    <n v="4160"/>
    <n v="0"/>
    <n v="0"/>
    <n v="0.41335372863707531"/>
    <n v="0.47961320748833408"/>
    <n v="0"/>
    <n v="0"/>
    <n v="1"/>
    <n v="1"/>
    <n v="8577460.5980684068"/>
    <n v="4999188.1484900499"/>
    <n v="24735943.378983729"/>
  </r>
  <r>
    <x v="4162"/>
    <x v="4162"/>
    <n v="3873178788.084795"/>
    <n v="75763133.753972858"/>
    <n v="-1782060.0003996489"/>
    <n v="0"/>
    <n v="0"/>
    <n v="4161"/>
    <n v="5875000"/>
    <n v="7793000"/>
    <n v="4161"/>
    <n v="0"/>
    <n v="0"/>
    <n v="0.41335341795425451"/>
    <n v="0.47961670257744299"/>
    <n v="0"/>
    <n v="0"/>
    <n v="1"/>
    <n v="1"/>
    <n v="7452223.5372083988"/>
    <n v="4052369.5838967902"/>
    <n v="20046692.395893801"/>
  </r>
  <r>
    <x v="4163"/>
    <x v="4163"/>
    <n v="3873176280.9705281"/>
    <n v="75466806.81061697"/>
    <n v="-2364239.4007939729"/>
    <n v="0"/>
    <n v="0"/>
    <n v="4162"/>
    <n v="5706000"/>
    <n v="7361000"/>
    <n v="4162"/>
    <n v="0"/>
    <n v="0"/>
    <n v="0.41335290864719249"/>
    <n v="0.47962194117440887"/>
    <n v="0"/>
    <n v="0"/>
    <n v="1"/>
    <n v="1"/>
    <n v="6513791.1009648535"/>
    <n v="3281667.1792650558"/>
    <n v="16226346.062569831"/>
  </r>
  <r>
    <x v="4164"/>
    <x v="4164"/>
    <n v="3873173773.8562598"/>
    <n v="75225388.393134713"/>
    <n v="-2940597.0073144818"/>
    <n v="0"/>
    <n v="0"/>
    <n v="4163"/>
    <n v="5647000"/>
    <n v="7211000"/>
    <n v="4163"/>
    <n v="0"/>
    <n v="0"/>
    <n v="0.41334926822312679"/>
    <n v="0.4796279697321999"/>
    <n v="0"/>
    <n v="0"/>
    <n v="1"/>
    <n v="1"/>
    <n v="5733714.7932968792"/>
    <n v="2659272.7492788569"/>
    <n v="13158220.770075779"/>
  </r>
  <r>
    <x v="4165"/>
    <x v="4165"/>
    <n v="3873171266.741993"/>
    <n v="75031504.93647261"/>
    <n v="-632171.03789861221"/>
    <n v="0"/>
    <n v="0"/>
    <n v="4164"/>
    <n v="5596000"/>
    <n v="7018000"/>
    <n v="4164"/>
    <n v="0"/>
    <n v="0"/>
    <n v="0.41334131760270848"/>
    <n v="0.47963359859788951"/>
    <n v="0"/>
    <n v="0"/>
    <n v="1"/>
    <n v="1"/>
    <n v="5916005.8080529179"/>
    <n v="2989799.4396042731"/>
    <n v="12262269.523045801"/>
  </r>
  <r>
    <x v="4166"/>
    <x v="4166"/>
    <n v="3873168759.627727"/>
    <n v="74974887.260134608"/>
    <n v="-1225849.3276609271"/>
    <n v="0"/>
    <n v="0"/>
    <n v="4165"/>
    <n v="5266000"/>
    <n v="6673000"/>
    <n v="4165"/>
    <n v="0"/>
    <n v="0"/>
    <n v="0.4133367866497798"/>
    <n v="0.47964032058794431"/>
    <n v="0"/>
    <n v="0"/>
    <n v="1"/>
    <n v="1"/>
    <n v="5286851.0041254461"/>
    <n v="2500000"/>
    <n v="9923635.9810266905"/>
  </r>
  <r>
    <x v="4167"/>
    <x v="4167"/>
    <n v="3873166252.5134578"/>
    <n v="74840815.375601515"/>
    <n v="-1813590.834658317"/>
    <n v="0"/>
    <n v="0"/>
    <n v="4166"/>
    <n v="4918000"/>
    <n v="5931000"/>
    <n v="4166"/>
    <n v="0"/>
    <n v="0"/>
    <n v="0.41333253478770532"/>
    <n v="0.47964769337795171"/>
    <n v="0"/>
    <n v="0"/>
    <n v="1"/>
    <n v="1"/>
    <n v="5155843.9608407645"/>
    <n v="2500000"/>
    <n v="7964421.2464618813"/>
  </r>
  <r>
    <x v="4168"/>
    <x v="4168"/>
    <n v="3873163745.3991909"/>
    <n v="74840815.375601515"/>
    <n v="-2395454.926717103"/>
    <n v="0"/>
    <n v="0"/>
    <n v="4167"/>
    <n v="4897000"/>
    <n v="5728000"/>
    <n v="4167"/>
    <n v="0"/>
    <n v="0"/>
    <n v="0.41333284011327942"/>
    <n v="0.47965828144860628"/>
    <n v="0"/>
    <n v="0"/>
    <n v="1"/>
    <n v="1"/>
    <n v="5032685.1181686604"/>
    <n v="2500000"/>
    <n v="6010432.1856826618"/>
  </r>
  <r>
    <x v="4169"/>
    <x v="4169"/>
    <n v="3873161238.2849231"/>
    <n v="74840815.375601515"/>
    <n v="-2971500.3779853568"/>
    <n v="0"/>
    <n v="0"/>
    <n v="4168"/>
    <n v="5253000"/>
    <n v="6173000"/>
    <n v="4168"/>
    <n v="0"/>
    <n v="0"/>
    <n v="0.41333341562616932"/>
    <n v="0.479669668551296"/>
    <n v="0"/>
    <n v="0"/>
    <n v="1"/>
    <n v="1"/>
    <n v="4916904.3162512276"/>
    <n v="2500000"/>
    <n v="4093426.6494098459"/>
  </r>
  <r>
    <x v="4170"/>
    <x v="4170"/>
    <n v="3873158731.1706538"/>
    <n v="74840815.375601515"/>
    <n v="776744.62513031438"/>
    <n v="0"/>
    <n v="0"/>
    <n v="4169"/>
    <n v="4903000"/>
    <n v="6240000"/>
    <n v="4169"/>
    <n v="0"/>
    <n v="0"/>
    <n v="0.41332933691524398"/>
    <n v="0.47967886790760927"/>
    <n v="0"/>
    <n v="0"/>
    <n v="1"/>
    <n v="1"/>
    <n v="5161552.160702358"/>
    <n v="2853492.5997427418"/>
    <n v="4524344.7937043961"/>
  </r>
  <r>
    <x v="4171"/>
    <x v="4171"/>
    <n v="3873156224.056386"/>
    <n v="74840815.375601515"/>
    <n v="1220114.86648747"/>
    <n v="0"/>
    <n v="0"/>
    <n v="4170"/>
    <n v="4811000"/>
    <n v="5605000"/>
    <n v="4170"/>
    <n v="0"/>
    <n v="0"/>
    <n v="0.41333219126438853"/>
    <n v="0.47968807015281423"/>
    <n v="0"/>
    <n v="0"/>
    <n v="1"/>
    <n v="1"/>
    <n v="4718590.284120379"/>
    <n v="2500000"/>
    <n v="3398484.9595768261"/>
  </r>
  <r>
    <x v="4172"/>
    <x v="4172"/>
    <n v="3873153716.9421182"/>
    <n v="74840815.375601515"/>
    <n v="-2143.7151484228671"/>
    <n v="0"/>
    <n v="0"/>
    <n v="4171"/>
    <n v="4648000"/>
    <n v="5527000"/>
    <n v="4171"/>
    <n v="0"/>
    <n v="0"/>
    <n v="0.41333386754028628"/>
    <n v="0.47969974399521542"/>
    <n v="0"/>
    <n v="0"/>
    <n v="1"/>
    <n v="1"/>
    <n v="4641818.4941029046"/>
    <n v="2500000"/>
    <n v="1464500.1107406779"/>
  </r>
  <r>
    <x v="4173"/>
    <x v="4173"/>
    <n v="3792008650.1108031"/>
    <n v="74840815.375601515"/>
    <n v="117632.7220025822"/>
    <n v="0"/>
    <n v="0"/>
    <n v="4172"/>
    <n v="4087000"/>
    <n v="4992000"/>
    <n v="4172"/>
    <n v="0"/>
    <n v="0"/>
    <n v="0.41333760496644728"/>
    <n v="0.47971171243720168"/>
    <n v="0"/>
    <n v="0"/>
    <n v="1"/>
    <n v="1"/>
    <n v="4549453.2246753052"/>
    <n v="2500000"/>
    <n v="-52740.274303941289"/>
  </r>
  <r>
    <x v="4174"/>
    <x v="4174"/>
    <n v="3697339941.9870739"/>
    <n v="74840815.375601515"/>
    <n v="-542359.96619244176"/>
    <n v="0"/>
    <n v="0"/>
    <n v="4173"/>
    <n v="4036000"/>
    <n v="4659000"/>
    <n v="4173"/>
    <n v="0"/>
    <n v="0"/>
    <n v="0.41334818485476632"/>
    <n v="0.47972611841901752"/>
    <n v="0"/>
    <n v="0"/>
    <n v="1"/>
    <n v="1"/>
    <n v="4464568.0493140817"/>
    <n v="2500000"/>
    <n v="-1952212.8715726901"/>
  </r>
  <r>
    <x v="4175"/>
    <x v="4175"/>
    <n v="3873146195.5993109"/>
    <n v="74840815.375601515"/>
    <n v="-1136936.3666517441"/>
    <n v="0"/>
    <n v="0"/>
    <n v="4174"/>
    <n v="3963000"/>
    <n v="4627000"/>
    <n v="4174"/>
    <n v="0"/>
    <n v="0"/>
    <n v="0.41335936694387171"/>
    <n v="0.47974200912003723"/>
    <n v="0"/>
    <n v="0"/>
    <n v="1"/>
    <n v="1"/>
    <n v="4382821.2704232736"/>
    <n v="2500000"/>
    <n v="-3832690.743293317"/>
  </r>
  <r>
    <x v="4176"/>
    <x v="4176"/>
    <n v="3846096223.3457112"/>
    <n v="74840815.375601515"/>
    <n v="-1725567.003239352"/>
    <n v="0"/>
    <n v="0"/>
    <n v="4175"/>
    <n v="4012000"/>
    <n v="4540000"/>
    <n v="4175"/>
    <n v="0"/>
    <n v="0"/>
    <n v="0.41337140555333268"/>
    <n v="0.47975802437590642"/>
    <n v="0"/>
    <n v="0"/>
    <n v="1"/>
    <n v="1"/>
    <n v="4305971.6718983557"/>
    <n v="2500000"/>
    <n v="-5694363.836717057"/>
  </r>
  <r>
    <x v="4177"/>
    <x v="4177"/>
    <n v="3602666712.53197"/>
    <n v="74840815.375601515"/>
    <n v="-2308311.3335926519"/>
    <n v="0"/>
    <n v="0"/>
    <n v="4176"/>
    <n v="3929000"/>
    <n v="4395000"/>
    <n v="4176"/>
    <n v="0"/>
    <n v="0"/>
    <n v="0.41338286898612009"/>
    <n v="0.47977441861723102"/>
    <n v="0"/>
    <n v="0"/>
    <n v="1"/>
    <n v="1"/>
    <n v="4233725.8797879461"/>
    <n v="2500000"/>
    <n v="-7537420.1996226758"/>
  </r>
  <r>
    <x v="4178"/>
    <x v="4178"/>
    <n v="3480950959.1442709"/>
    <n v="74840815.375601515"/>
    <n v="-2885228.2207726729"/>
    <n v="0"/>
    <n v="0"/>
    <n v="4177"/>
    <n v="3674000"/>
    <n v="4145000"/>
    <n v="4177"/>
    <n v="0"/>
    <n v="0"/>
    <n v="0.41339530327357188"/>
    <n v="0.47979146631712277"/>
    <n v="0"/>
    <n v="0"/>
    <n v="1"/>
    <n v="1"/>
    <n v="4165808.0952081308"/>
    <n v="2500000"/>
    <n v="-9362045.9993111938"/>
  </r>
  <r>
    <x v="4179"/>
    <x v="4179"/>
    <n v="3494472421.9205241"/>
    <n v="74840815.375601515"/>
    <n v="-3456375.9392098449"/>
    <n v="0"/>
    <n v="0"/>
    <n v="4178"/>
    <n v="4659000"/>
    <n v="4379000"/>
    <n v="4178"/>
    <n v="0"/>
    <n v="0"/>
    <n v="0.41341066798156789"/>
    <n v="0.47980965648716722"/>
    <n v="0"/>
    <n v="0"/>
    <n v="1"/>
    <n v="1"/>
    <n v="4101959.0414780448"/>
    <n v="2500000"/>
    <n v="-11168425.54141066"/>
  </r>
  <r>
    <x v="4180"/>
    <x v="4180"/>
    <n v="3873133660.027966"/>
    <n v="74840815.375601515"/>
    <n v="-4021812.1805903069"/>
    <n v="0"/>
    <n v="0"/>
    <n v="4179"/>
    <n v="27182000"/>
    <n v="31766000"/>
    <n v="4179"/>
    <n v="0"/>
    <n v="0"/>
    <n v="0.41341426532793307"/>
    <n v="0.47982674482424181"/>
    <n v="0"/>
    <n v="0"/>
    <n v="1"/>
    <n v="1"/>
    <n v="4041934.974329087"/>
    <n v="2500000"/>
    <n v="-12956741.28849289"/>
  </r>
  <r>
    <x v="4181"/>
    <x v="4181"/>
    <n v="3747350038.1471949"/>
    <n v="74840815.375601515"/>
    <n v="124974305.94031671"/>
    <n v="0"/>
    <n v="4067932.3871475272"/>
    <n v="4180"/>
    <n v="18478000"/>
    <n v="26986000"/>
    <n v="4180"/>
    <n v="0"/>
    <n v="148.47953213088471"/>
    <n v="0.41282155145709187"/>
    <n v="0.47951131706119832"/>
    <n v="0"/>
    <n v="0"/>
    <n v="1"/>
    <n v="1"/>
    <n v="65020829.300735243"/>
    <n v="36222364.13979353"/>
    <n v="56186076.121495977"/>
  </r>
  <r>
    <x v="4182"/>
    <x v="4182"/>
    <n v="3730991544.1042628"/>
    <n v="77750555.996316597"/>
    <n v="56144506.461535268"/>
    <n v="0"/>
    <n v="0"/>
    <n v="4181"/>
    <n v="42767000"/>
    <n v="39773000"/>
    <n v="4181"/>
    <n v="0"/>
    <n v="0"/>
    <n v="0.41244471787538528"/>
    <n v="0.47877084761084843"/>
    <n v="0"/>
    <n v="0"/>
    <n v="1"/>
    <n v="1"/>
    <n v="30224213.754614551"/>
    <n v="14783606.56396465"/>
    <n v="59818580.470773064"/>
  </r>
  <r>
    <x v="4183"/>
    <x v="4183"/>
    <n v="3722080283.9517121"/>
    <n v="77980104.15111357"/>
    <n v="42877966.756148107"/>
    <n v="0"/>
    <n v="0"/>
    <n v="4182"/>
    <n v="45645000"/>
    <n v="52476000"/>
    <n v="4182"/>
    <n v="0"/>
    <n v="0"/>
    <n v="0.41232805984503429"/>
    <n v="0.47894258874811108"/>
    <n v="0"/>
    <n v="0"/>
    <n v="1"/>
    <n v="1"/>
    <n v="31938518.800001599"/>
    <n v="18705583.4903838"/>
    <n v="65941024.584115587"/>
  </r>
  <r>
    <x v="4184"/>
    <x v="4184"/>
    <n v="3792081750.0559111"/>
    <n v="78366998.59470731"/>
    <n v="19054278.712931249"/>
    <n v="0"/>
    <n v="0"/>
    <n v="4183"/>
    <n v="23719000"/>
    <n v="31225000"/>
    <n v="4183"/>
    <n v="0"/>
    <n v="0"/>
    <n v="0.41247906149312491"/>
    <n v="0.4791808822895377"/>
    <n v="0"/>
    <n v="0"/>
    <n v="1"/>
    <n v="1"/>
    <n v="22096995.303968389"/>
    <n v="13694478.49623866"/>
    <n v="59884999.515221417"/>
  </r>
  <r>
    <x v="4185"/>
    <x v="4185"/>
    <n v="3767923894.1716251"/>
    <n v="77984301.357126415"/>
    <n v="924062.29521111026"/>
    <n v="0"/>
    <n v="0"/>
    <n v="4184"/>
    <n v="13463000"/>
    <n v="15973000"/>
    <n v="4184"/>
    <n v="0"/>
    <n v="0"/>
    <n v="0.41254204589728072"/>
    <n v="0.47924074111232612"/>
    <n v="0"/>
    <n v="0"/>
    <n v="1"/>
    <n v="1"/>
    <n v="14496993.10690446"/>
    <n v="9683315.642465543"/>
    <n v="48634751.103761137"/>
  </r>
  <r>
    <x v="4186"/>
    <x v="4186"/>
    <n v="3797196814.6173272"/>
    <n v="77273366.554151639"/>
    <n v="-147209.4751400119"/>
    <n v="0"/>
    <n v="0"/>
    <n v="4185"/>
    <n v="8896000"/>
    <n v="10627000"/>
    <n v="4185"/>
    <n v="0"/>
    <n v="0"/>
    <n v="0.41254565691989831"/>
    <n v="0.47924393506821178"/>
    <n v="0"/>
    <n v="0"/>
    <n v="1"/>
    <n v="1"/>
    <n v="12559897.0889869"/>
    <n v="7983354.1459890855"/>
    <n v="39466238.233183712"/>
  </r>
  <r>
    <x v="4187"/>
    <x v="4187"/>
    <n v="3853152186.9472609"/>
    <n v="76693982.468323305"/>
    <n v="-745737.38042151567"/>
    <n v="0"/>
    <n v="0"/>
    <n v="4186"/>
    <n v="10943000"/>
    <n v="14753000"/>
    <n v="4186"/>
    <n v="0"/>
    <n v="0"/>
    <n v="0.41254493059233732"/>
    <n v="0.47924246296751027"/>
    <n v="0"/>
    <n v="0"/>
    <n v="1"/>
    <n v="1"/>
    <n v="10810721.982592249"/>
    <n v="6472400.6342407754"/>
    <n v="32044599.73656876"/>
  </r>
  <r>
    <x v="4188"/>
    <x v="4188"/>
    <n v="3855146084.3179402"/>
    <n v="76224988.281762391"/>
    <n v="78554524.993216008"/>
    <n v="0"/>
    <n v="0"/>
    <n v="4187"/>
    <n v="100939000"/>
    <n v="136263000"/>
    <n v="4187"/>
    <n v="0"/>
    <n v="0"/>
    <n v="0.41252209431815068"/>
    <n v="0.47923590992673121"/>
    <n v="0"/>
    <n v="0"/>
    <n v="1"/>
    <n v="1"/>
    <n v="49387316.744547307"/>
    <n v="28327825.9644656"/>
    <n v="69767396.751595318"/>
  </r>
  <r>
    <x v="4189"/>
    <x v="4189"/>
    <n v="3856940340.024437"/>
    <n v="78608797.801578537"/>
    <n v="85050595.9909686"/>
    <n v="0"/>
    <n v="0"/>
    <n v="4188"/>
    <n v="30071000"/>
    <n v="43551000"/>
    <n v="4188"/>
    <n v="0"/>
    <n v="0"/>
    <n v="0.41221029436922002"/>
    <n v="0.47950286859350322"/>
    <n v="0"/>
    <n v="0"/>
    <n v="1"/>
    <n v="1"/>
    <n v="53401292.097525693"/>
    <n v="29801381.401676901"/>
    <n v="93707636.974856496"/>
  </r>
  <r>
    <x v="4190"/>
    <x v="4190"/>
    <n v="3858554918.3547392"/>
    <n v="80121648.837734789"/>
    <n v="19168938.371873099"/>
    <n v="0"/>
    <n v="0"/>
    <n v="4189"/>
    <n v="15733000"/>
    <n v="22966000"/>
    <n v="4189"/>
    <n v="0"/>
    <n v="0"/>
    <n v="0.41262592993288838"/>
    <n v="0.4797334028832867"/>
    <n v="0"/>
    <n v="0"/>
    <n v="1"/>
    <n v="1"/>
    <n v="24467611.287319541"/>
    <n v="14450577.135331679"/>
    <n v="76105944.564188078"/>
  </r>
  <r>
    <x v="4191"/>
    <x v="4191"/>
    <n v="3698353357.451962"/>
    <n v="79009348.445038229"/>
    <n v="962481.31588036567"/>
    <n v="0"/>
    <n v="0"/>
    <n v="4190"/>
    <n v="10907000"/>
    <n v="15874000"/>
    <n v="4190"/>
    <n v="0"/>
    <n v="0"/>
    <n v="0.41267339956801691"/>
    <n v="0.47976615496027297"/>
    <n v="0"/>
    <n v="0"/>
    <n v="1"/>
    <n v="1"/>
    <n v="18857139.378653921"/>
    <n v="12547842.421083471"/>
    <n v="61823792.471403711"/>
  </r>
  <r>
    <x v="4192"/>
    <x v="4192"/>
    <n v="3457022136.5586901"/>
    <n v="78106819.130770266"/>
    <n v="-128384.1550034895"/>
    <n v="0"/>
    <n v="0"/>
    <n v="4191"/>
    <n v="8598000"/>
    <n v="12282000"/>
    <n v="4191"/>
    <n v="0"/>
    <n v="0"/>
    <n v="0.41267610051186898"/>
    <n v="0.47976539760035197"/>
    <n v="0"/>
    <n v="0"/>
    <n v="1"/>
    <n v="1"/>
    <n v="16115299.53834445"/>
    <n v="10132098.915521551"/>
    <n v="50167551.675348863"/>
  </r>
  <r>
    <x v="4193"/>
    <x v="4193"/>
    <n v="3525462988.7309408"/>
    <n v="77370228.528439358"/>
    <n v="-727100.31348215067"/>
    <n v="0"/>
    <n v="0"/>
    <n v="4192"/>
    <n v="7651000"/>
    <n v="10842000"/>
    <n v="4192"/>
    <n v="0"/>
    <n v="0"/>
    <n v="0.41267283261957532"/>
    <n v="0.47975732177545932"/>
    <n v="0"/>
    <n v="0"/>
    <n v="1"/>
    <n v="1"/>
    <n v="13884593.477056339"/>
    <n v="8223882.6789512075"/>
    <n v="40696548.946714923"/>
  </r>
  <r>
    <x v="4194"/>
    <x v="4194"/>
    <n v="3701725438.3832431"/>
    <n v="76771729.258681372"/>
    <n v="839435.68949015136"/>
    <n v="0"/>
    <n v="0"/>
    <n v="4193"/>
    <n v="13604000"/>
    <n v="30588000"/>
    <n v="4193"/>
    <n v="0"/>
    <n v="0"/>
    <n v="0.41267254803484832"/>
    <n v="0.47975265866107192"/>
    <n v="0"/>
    <n v="0"/>
    <n v="1"/>
    <n v="1"/>
    <n v="12651975.71588761"/>
    <n v="7294435.4389235685"/>
    <n v="34194289.689812183"/>
  </r>
  <r>
    <x v="4195"/>
    <x v="4195"/>
    <n v="3581229419.973145"/>
    <n v="76360833.229133442"/>
    <n v="68188048.48803781"/>
    <n v="0"/>
    <n v="0"/>
    <n v="4194"/>
    <n v="18342000"/>
    <n v="40890000"/>
    <n v="4194"/>
    <n v="0"/>
    <n v="0"/>
    <n v="0.41263992514891562"/>
    <n v="0.47967378026410318"/>
    <n v="0"/>
    <n v="0"/>
    <n v="1"/>
    <n v="1"/>
    <n v="45038445.056668676"/>
    <n v="25322249.073566809"/>
    <n v="65202739.248222642"/>
  </r>
  <r>
    <x v="4196"/>
    <x v="4196"/>
    <n v="3770910873.0749102"/>
    <n v="78320344.270232335"/>
    <n v="55537439.763379268"/>
    <n v="0"/>
    <n v="0"/>
    <n v="4195"/>
    <n v="51241000"/>
    <n v="114901000"/>
    <n v="4195"/>
    <n v="0"/>
    <n v="0"/>
    <n v="0.41265833573996069"/>
    <n v="0.47990203657666308"/>
    <n v="0"/>
    <n v="0"/>
    <n v="1"/>
    <n v="1"/>
    <n v="39283334.363273308"/>
    <n v="21532916.640560459"/>
    <n v="75405935.313404262"/>
  </r>
  <r>
    <x v="4197"/>
    <x v="4197"/>
    <n v="3583738405.0053048"/>
    <n v="78965112.893912122"/>
    <n v="289575127.91456479"/>
    <n v="0"/>
    <n v="66460537.673365377"/>
    <n v="4196"/>
    <n v="69908000"/>
    <n v="105228000"/>
    <n v="4196"/>
    <n v="0"/>
    <n v="2425.8096250778358"/>
    <n v="0.41296455859347342"/>
    <n v="0.47978251644709008"/>
    <n v="0"/>
    <n v="0"/>
    <n v="1"/>
    <n v="1"/>
    <n v="162886569.70836729"/>
    <n v="92265071.697820634"/>
    <n v="213725106.01061311"/>
  </r>
  <r>
    <x v="4198"/>
    <x v="4198"/>
    <n v="3813146307.3644309"/>
    <n v="87705889.876852587"/>
    <n v="76470532.046885222"/>
    <n v="0"/>
    <n v="0"/>
    <n v="4197"/>
    <n v="23420000"/>
    <n v="39933000"/>
    <n v="4197"/>
    <n v="0"/>
    <n v="0"/>
    <n v="0.41549994070541302"/>
    <n v="0.48043029847821811"/>
    <n v="0"/>
    <n v="0"/>
    <n v="1"/>
    <n v="1"/>
    <n v="58652782.984475933"/>
    <n v="31191849.946568642"/>
    <n v="174030353.89232519"/>
  </r>
  <r>
    <x v="4199"/>
    <x v="4199"/>
    <n v="3819147450.7890592"/>
    <n v="85197466.974154696"/>
    <n v="36977304.125525177"/>
    <n v="0"/>
    <n v="0"/>
    <n v="4198"/>
    <n v="55487000"/>
    <n v="78074000"/>
    <n v="4198"/>
    <n v="0"/>
    <n v="0"/>
    <n v="0.41561097392612262"/>
    <n v="0.48045908250006542"/>
    <n v="0"/>
    <n v="0"/>
    <n v="1"/>
    <n v="1"/>
    <n v="53922681.317622907"/>
    <n v="34638881.891716287"/>
    <n v="152441591.67997181"/>
  </r>
  <r>
    <x v="4200"/>
    <x v="4200"/>
    <n v="3824742036.8207722"/>
    <n v="83833212.439626008"/>
    <n v="57005408.896906808"/>
    <n v="0"/>
    <n v="0"/>
    <n v="4199"/>
    <n v="33863000"/>
    <n v="49336000"/>
    <n v="4199"/>
    <n v="0"/>
    <n v="0"/>
    <n v="0.41688233645186762"/>
    <n v="0.48137103755098681"/>
    <n v="0"/>
    <n v="0"/>
    <n v="1"/>
    <n v="1"/>
    <n v="63163865.505566649"/>
    <n v="39455298.845800728"/>
    <n v="151843074.41218281"/>
  </r>
  <r>
    <x v="4201"/>
    <x v="4201"/>
    <n v="3789749511.562675"/>
    <n v="83795390.452031583"/>
    <n v="11431200.14230541"/>
    <n v="0"/>
    <n v="0"/>
    <n v="4200"/>
    <n v="18315000"/>
    <n v="28458000"/>
    <n v="4200"/>
    <n v="0"/>
    <n v="0"/>
    <n v="0.4173968898761149"/>
    <n v="0.4816579698412452"/>
    <n v="0"/>
    <n v="0"/>
    <n v="1"/>
    <n v="1"/>
    <n v="37995675.997392401"/>
    <n v="24180224.940963831"/>
    <n v="123371800.1491252"/>
  </r>
  <r>
    <x v="4202"/>
    <x v="4202"/>
    <n v="3834867563.9715018"/>
    <n v="81996210.645652503"/>
    <n v="0"/>
    <n v="0"/>
    <n v="0"/>
    <n v="4201"/>
    <n v="14809000"/>
    <n v="23175000"/>
    <n v="4201"/>
    <n v="0"/>
    <n v="0"/>
    <n v="0.41743464266780672"/>
    <n v="0.48168412210165479"/>
    <n v="0"/>
    <n v="0"/>
    <n v="1"/>
    <n v="1"/>
    <n v="31664807.035461899"/>
    <n v="20288013.078550991"/>
    <n v="100204537.0103475"/>
  </r>
  <r>
    <x v="4203"/>
    <x v="4203"/>
    <n v="3839466941.7204251"/>
    <n v="80532206.203025803"/>
    <n v="15954365"/>
    <n v="0"/>
    <n v="0"/>
    <n v="4202"/>
    <n v="21685000"/>
    <n v="28435000"/>
    <n v="4202"/>
    <n v="0"/>
    <n v="0"/>
    <n v="0.41742880358777862"/>
    <n v="0.48167969077365302"/>
    <n v="0"/>
    <n v="0"/>
    <n v="1"/>
    <n v="1"/>
    <n v="34913870.083231628"/>
    <n v="21219277.689467501"/>
    <n v="90481713.652671009"/>
  </r>
  <r>
    <x v="4204"/>
    <x v="4204"/>
    <n v="3843797392.97155"/>
    <n v="79917793.680267021"/>
    <n v="8713258.5942657515"/>
    <n v="0"/>
    <n v="0"/>
    <n v="4203"/>
    <n v="17135000"/>
    <n v="29741000"/>
    <n v="4203"/>
    <n v="0"/>
    <n v="0"/>
    <n v="0.41758363046620739"/>
    <n v="0.48173218675675289"/>
    <n v="0"/>
    <n v="0"/>
    <n v="1"/>
    <n v="1"/>
    <n v="28829469.732682079"/>
    <n v="17095060.606337719"/>
    <n v="78236913.746083334"/>
  </r>
  <r>
    <x v="4205"/>
    <x v="4205"/>
    <n v="3847885197.7624588"/>
    <n v="79144010.374274626"/>
    <n v="64058195.000000007"/>
    <n v="0"/>
    <n v="0"/>
    <n v="4204"/>
    <n v="158191000"/>
    <n v="227289000"/>
    <n v="4204"/>
    <n v="0"/>
    <n v="0"/>
    <n v="0.41765207376890479"/>
    <n v="0.48181946038613988"/>
    <n v="0"/>
    <n v="0"/>
    <n v="1"/>
    <n v="1"/>
    <n v="54876229.829216763"/>
    <n v="31222735.3074199"/>
    <n v="98625780.64766337"/>
  </r>
  <r>
    <x v="4206"/>
    <x v="4206"/>
    <n v="3743178648.226789"/>
    <n v="80432440.153192922"/>
    <n v="403508261.63070053"/>
    <n v="0"/>
    <n v="108575368.5574111"/>
    <n v="4205"/>
    <n v="352734000"/>
    <n v="522470000"/>
    <n v="4205"/>
    <n v="0"/>
    <n v="3963.0009523455069"/>
    <n v="0.41343184401321859"/>
    <n v="0.47879195918360179"/>
    <n v="0"/>
    <n v="0"/>
    <n v="1"/>
    <n v="1"/>
    <n v="252478233.8873035"/>
    <n v="152508457.34556109"/>
    <n v="293673702.62620699"/>
  </r>
  <r>
    <x v="4207"/>
    <x v="4207"/>
    <n v="3585224272.6865888"/>
    <n v="105286200.8220941"/>
    <n v="394489863.49786508"/>
    <n v="0"/>
    <n v="97376563.668233335"/>
    <n v="4206"/>
    <n v="267457000"/>
    <n v="420804000"/>
    <n v="4206"/>
    <n v="0"/>
    <n v="3554.2445738905171"/>
    <n v="0.44899534348619469"/>
    <n v="0.50802057351569485"/>
    <n v="0"/>
    <n v="0"/>
    <n v="1"/>
    <n v="1"/>
    <n v="305082681.7218495"/>
    <n v="201039054.3101851"/>
    <n v="358691600.48435438"/>
  </r>
  <r>
    <x v="4208"/>
    <x v="4208"/>
    <n v="3729802948.1334772"/>
    <n v="131325999.2178057"/>
    <n v="124930790.0579814"/>
    <n v="0"/>
    <n v="3739246.5651355288"/>
    <n v="4207"/>
    <n v="91593000"/>
    <n v="159266000"/>
    <n v="4207"/>
    <n v="0"/>
    <n v="136.4824996274468"/>
    <n v="0.48532272705024199"/>
    <n v="0.53769522681423498"/>
    <n v="0"/>
    <n v="0"/>
    <n v="1"/>
    <n v="1"/>
    <n v="131995254.10758591"/>
    <n v="82583396.381823301"/>
    <n v="200303781.24209681"/>
  </r>
  <r>
    <x v="4209"/>
    <x v="4209"/>
    <n v="3694457835.6813769"/>
    <n v="86857758.659568012"/>
    <n v="158354070.37928239"/>
    <n v="0"/>
    <n v="14619829.38294252"/>
    <n v="4208"/>
    <n v="134739000"/>
    <n v="227427000"/>
    <n v="4208"/>
    <n v="0"/>
    <n v="533.62377247740199"/>
    <n v="0.48919225404700872"/>
    <n v="0.54165770181251327"/>
    <n v="0"/>
    <n v="0"/>
    <n v="1"/>
    <n v="1"/>
    <n v="127480517.7666177"/>
    <n v="69824518.76047048"/>
    <n v="232894299.85729831"/>
  </r>
  <r>
    <x v="4210"/>
    <x v="4210"/>
    <n v="3515379252.25527"/>
    <n v="88917245.088946924"/>
    <n v="233100581.99724829"/>
    <n v="0"/>
    <n v="38522698.387559883"/>
    <n v="4209"/>
    <n v="130706000"/>
    <n v="234361000"/>
    <n v="4209"/>
    <n v="0"/>
    <n v="1406.078491145935"/>
    <n v="0.49350466409886978"/>
    <n v="0.54637912294137903"/>
    <n v="0"/>
    <n v="0"/>
    <n v="1"/>
    <n v="1"/>
    <n v="193538661.72997859"/>
    <n v="117902518.74711061"/>
    <n v="295231539.57212651"/>
  </r>
  <r>
    <x v="4211"/>
    <x v="4211"/>
    <n v="3654467255.2357769"/>
    <n v="105919926.0907457"/>
    <n v="89657857.908224046"/>
    <n v="0"/>
    <n v="0"/>
    <n v="4210"/>
    <n v="91789000"/>
    <n v="130726000"/>
    <n v="4210"/>
    <n v="0"/>
    <n v="0"/>
    <n v="0.50145460977662393"/>
    <n v="0.55489668716186324"/>
    <n v="0"/>
    <n v="0"/>
    <n v="1"/>
    <n v="1"/>
    <n v="108527417.1216175"/>
    <n v="62483578.506331511"/>
    <n v="217313976.00321111"/>
  </r>
  <r>
    <x v="4212"/>
    <x v="4212"/>
    <n v="3540917702.416285"/>
    <n v="87932680.65406695"/>
    <n v="45672182.278683871"/>
    <n v="0"/>
    <n v="0"/>
    <n v="4211"/>
    <n v="44679000"/>
    <n v="67448000"/>
    <n v="4211"/>
    <n v="0"/>
    <n v="0"/>
    <n v="0.50424221645222134"/>
    <n v="0.5572533374361397"/>
    <n v="0"/>
    <n v="0"/>
    <n v="1"/>
    <n v="1"/>
    <n v="78826559.336105302"/>
    <n v="42681785.825275257"/>
    <n v="190382219.1146813"/>
  </r>
  <r>
    <x v="4213"/>
    <x v="4213"/>
    <n v="3685912423.0254202"/>
    <n v="86230787.275623202"/>
    <n v="26299451.223913532"/>
    <n v="0"/>
    <n v="0"/>
    <n v="4212"/>
    <n v="91273000"/>
    <n v="179393000"/>
    <n v="4212"/>
    <n v="0"/>
    <n v="0"/>
    <n v="0.50493883173546195"/>
    <n v="0.55775403568808568"/>
    <n v="0"/>
    <n v="0"/>
    <n v="1"/>
    <n v="1"/>
    <n v="67100155.777276583"/>
    <n v="36080623.571461022"/>
    <n v="164549761.05078569"/>
  </r>
  <r>
    <x v="4214"/>
    <x v="4214"/>
    <n v="3699591498.88238"/>
    <n v="84598361.678220242"/>
    <n v="59806022.586685732"/>
    <n v="0"/>
    <n v="0"/>
    <n v="4213"/>
    <n v="45130000"/>
    <n v="75097000"/>
    <n v="4213"/>
    <n v="0"/>
    <n v="0"/>
    <n v="0.50533392615808337"/>
    <n v="0.55766201651767178"/>
    <n v="0"/>
    <n v="0"/>
    <n v="1"/>
    <n v="1"/>
    <n v="80609871.259364843"/>
    <n v="43177798.302494153"/>
    <n v="164830582.06454161"/>
  </r>
  <r>
    <x v="4215"/>
    <x v="4215"/>
    <n v="3712087727.6349969"/>
    <n v="84616107.547003224"/>
    <n v="12935364.07379508"/>
    <n v="0"/>
    <n v="0"/>
    <n v="4214"/>
    <n v="30495000"/>
    <n v="47157000"/>
    <n v="4214"/>
    <n v="0"/>
    <n v="0"/>
    <n v="0.50604035915157797"/>
    <n v="0.55835684742276781"/>
    <n v="0"/>
    <n v="0"/>
    <n v="1"/>
    <n v="1"/>
    <n v="52941643.34892942"/>
    <n v="26430555.458505441"/>
    <n v="134330395.5566251"/>
  </r>
  <r>
    <x v="4216"/>
    <x v="4216"/>
    <n v="3604898320.0955071"/>
    <n v="82688715.075952455"/>
    <n v="0"/>
    <n v="0"/>
    <n v="0"/>
    <n v="4215"/>
    <n v="23512000"/>
    <n v="34807000"/>
    <n v="4215"/>
    <n v="0"/>
    <n v="0"/>
    <n v="0.5062821074031586"/>
    <n v="0.55856205656037794"/>
    <n v="0"/>
    <n v="0"/>
    <n v="1"/>
    <n v="1"/>
    <n v="45105804.878828257"/>
    <n v="22084862.774755292"/>
    <n v="109135341.07639229"/>
  </r>
  <r>
    <x v="4217"/>
    <x v="4217"/>
    <n v="3562204460.5411291"/>
    <n v="81096568.801689148"/>
    <n v="-600000"/>
    <n v="0"/>
    <n v="0"/>
    <n v="4216"/>
    <n v="19363000"/>
    <n v="28515000"/>
    <n v="4216"/>
    <n v="0"/>
    <n v="0"/>
    <n v="0.50640243182391986"/>
    <n v="0.5586111644801135"/>
    <n v="0"/>
    <n v="0"/>
    <n v="1"/>
    <n v="1"/>
    <n v="39578223.678074017"/>
    <n v="17900446.39280694"/>
    <n v="88641973.18559134"/>
  </r>
  <r>
    <x v="4218"/>
    <x v="4218"/>
    <n v="3332997301.5592542"/>
    <n v="79801535.311682418"/>
    <n v="-1194000.00013411"/>
    <n v="0"/>
    <n v="0"/>
    <n v="4217"/>
    <n v="17268000"/>
    <n v="25449000"/>
    <n v="4217"/>
    <n v="0"/>
    <n v="0"/>
    <n v="0.50646547366150907"/>
    <n v="0.55860994054122992"/>
    <n v="0"/>
    <n v="0"/>
    <n v="1"/>
    <n v="1"/>
    <n v="34958556.221045367"/>
    <n v="14543479.172761369"/>
    <n v="72010873.047090068"/>
  </r>
  <r>
    <x v="4219"/>
    <x v="4219"/>
    <n v="3194964256.427166"/>
    <n v="78750569.371394843"/>
    <n v="-1782060.0003996489"/>
    <n v="0"/>
    <n v="0"/>
    <n v="4218"/>
    <n v="15476000"/>
    <n v="23400000"/>
    <n v="4218"/>
    <n v="0"/>
    <n v="0"/>
    <n v="0.50650088912516678"/>
    <n v="0.55860534185250765"/>
    <n v="0"/>
    <n v="0"/>
    <n v="1"/>
    <n v="1"/>
    <n v="31041599.903387461"/>
    <n v="11813578.878425"/>
    <n v="58491567.737721629"/>
  </r>
  <r>
    <x v="4220"/>
    <x v="4220"/>
    <n v="3348325898.9858508"/>
    <n v="77896246.488472462"/>
    <n v="-204974.40079397411"/>
    <n v="0"/>
    <n v="0"/>
    <n v="4219"/>
    <n v="10219000"/>
    <n v="30465000"/>
    <n v="4219"/>
    <n v="0"/>
    <n v="0"/>
    <n v="0.50651474445011568"/>
    <n v="0.55860464042739322"/>
    <n v="0"/>
    <n v="0"/>
    <n v="1"/>
    <n v="1"/>
    <n v="28330374.500140999"/>
    <n v="10218296.88061469"/>
    <n v="48684857.707430407"/>
  </r>
  <r>
    <x v="4221"/>
    <x v="4221"/>
    <n v="3341811049.6773262"/>
    <n v="77276532.931204349"/>
    <n v="56057720.343168147"/>
    <n v="0"/>
    <n v="0"/>
    <n v="4220"/>
    <n v="9522000"/>
    <n v="29767000"/>
    <n v="4220"/>
    <n v="0"/>
    <n v="0"/>
    <n v="0.50651700232447627"/>
    <n v="0.55866283915821424"/>
    <n v="0"/>
    <n v="0"/>
    <n v="1"/>
    <n v="1"/>
    <n v="53357546.232449308"/>
    <n v="24374091.378244929"/>
    <n v="70669288.69136107"/>
  </r>
  <r>
    <x v="4222"/>
    <x v="4222"/>
    <n v="3574894700.0194802"/>
    <n v="78665790.886979982"/>
    <n v="13327614.668386411"/>
    <n v="0"/>
    <n v="0"/>
    <n v="4221"/>
    <n v="9442000"/>
    <n v="24095000"/>
    <n v="4221"/>
    <n v="0"/>
    <n v="0"/>
    <n v="0.50628684593302387"/>
    <n v="0.55849470842157278"/>
    <n v="0"/>
    <n v="0"/>
    <n v="1"/>
    <n v="1"/>
    <n v="30760127.55358525"/>
    <n v="11378924.49995352"/>
    <n v="58588288.15969409"/>
  </r>
  <r>
    <x v="4223"/>
    <x v="4223"/>
    <n v="3714639517.4227042"/>
    <n v="77902358.523658141"/>
    <n v="33828485"/>
    <n v="0"/>
    <n v="0"/>
    <n v="4222"/>
    <n v="67394000"/>
    <n v="115801000"/>
    <n v="4222"/>
    <n v="0"/>
    <n v="0"/>
    <n v="0.50628380569475451"/>
    <n v="0.55850250744726004"/>
    <n v="0"/>
    <n v="0"/>
    <n v="1"/>
    <n v="1"/>
    <n v="42603953.639355607"/>
    <n v="19406059.599597801"/>
    <n v="66121372.161450513"/>
  </r>
  <r>
    <x v="4224"/>
    <x v="4224"/>
    <n v="3784798357.0625801"/>
    <n v="78378395.264778078"/>
    <n v="121630102.03153241"/>
    <n v="0"/>
    <n v="2605128.3547739801"/>
    <n v="4223"/>
    <n v="41197000"/>
    <n v="67662000"/>
    <n v="4223"/>
    <n v="0"/>
    <n v="95.087184949250272"/>
    <n v="0.5056899544677117"/>
    <n v="0.55825946253341741"/>
    <n v="0"/>
    <n v="0"/>
    <n v="1"/>
    <n v="1"/>
    <n v="86447787.663002223"/>
    <n v="44016665.469205379"/>
    <n v="117544756.8926578"/>
  </r>
  <r>
    <x v="4225"/>
    <x v="4225"/>
    <n v="3758738798.1952801"/>
    <n v="81627983.41208829"/>
    <n v="33630135.830176897"/>
    <n v="0"/>
    <n v="0"/>
    <n v="4224"/>
    <n v="21202000"/>
    <n v="34300000"/>
    <n v="4224"/>
    <n v="0"/>
    <n v="0"/>
    <n v="0.50624536079137383"/>
    <n v="0.55866402470844778"/>
    <n v="0"/>
    <n v="0"/>
    <n v="1"/>
    <n v="1"/>
    <n v="42717975.296057753"/>
    <n v="18843139.029765051"/>
    <n v="97865702.385719299"/>
  </r>
  <r>
    <x v="4226"/>
    <x v="4226"/>
    <n v="3700851033.6489668"/>
    <n v="80384408.6724969"/>
    <n v="25850800.03311367"/>
    <n v="0"/>
    <n v="0"/>
    <n v="4225"/>
    <n v="17992000"/>
    <n v="55765000"/>
    <n v="4225"/>
    <n v="0"/>
    <n v="0"/>
    <n v="0.50632754127292312"/>
    <n v="0.55872284979821552"/>
    <n v="0"/>
    <n v="0"/>
    <n v="1"/>
    <n v="1"/>
    <n v="43849083.979281031"/>
    <n v="22135474.927459881"/>
    <n v="90947569.15463309"/>
  </r>
  <r>
    <x v="4227"/>
    <x v="4227"/>
    <n v="3604222520.3673272"/>
    <n v="79947232.398185894"/>
    <n v="146780577.1599184"/>
    <n v="0"/>
    <n v="11218077.2127767"/>
    <n v="4226"/>
    <n v="20114000"/>
    <n v="57026000"/>
    <n v="4226"/>
    <n v="0"/>
    <n v="409.45981826634949"/>
    <n v="0.50635970656567841"/>
    <n v="0.55900254505923752"/>
    <n v="0"/>
    <n v="0"/>
    <n v="1"/>
    <n v="1"/>
    <n v="104375310.5593233"/>
    <n v="56179165.574357472"/>
    <n v="152697430.364023"/>
  </r>
  <r>
    <x v="4228"/>
    <x v="4228"/>
    <n v="3349880650.490346"/>
    <n v="83849379.604810908"/>
    <n v="70824291.208919883"/>
    <n v="0"/>
    <n v="0"/>
    <n v="4227"/>
    <n v="14202000"/>
    <n v="34281000"/>
    <n v="4227"/>
    <n v="0"/>
    <n v="0"/>
    <n v="0.50507769953965242"/>
    <n v="0.55846364129912707"/>
    <n v="0"/>
    <n v="0"/>
    <n v="1"/>
    <n v="1"/>
    <n v="65661676.191154763"/>
    <n v="32924478.286840729"/>
    <n v="142985598.83974141"/>
  </r>
  <r>
    <x v="4229"/>
    <x v="4229"/>
    <n v="3345714849.5617118"/>
    <n v="83235661.686884239"/>
    <n v="15243560.160938559"/>
    <n v="0"/>
    <n v="0"/>
    <n v="4228"/>
    <n v="11153000"/>
    <m/>
    <n v="4228"/>
    <n v="0"/>
    <n v="0"/>
    <n v="0.50473132493969253"/>
    <n v="0.55815771069498443"/>
    <n v="0"/>
    <n v="0"/>
    <n v="1"/>
    <n v="1"/>
    <n v="43571927.737531513"/>
    <n v="23090075.611419801"/>
    <n v="116162257.6811161"/>
  </r>
  <r>
    <x v="4230"/>
    <x v="4230"/>
    <n v="3221448104.8237801"/>
    <n v="81540619.402990595"/>
    <n v="5758040"/>
    <n v="0"/>
    <n v="0"/>
    <n v="4229"/>
    <n v="9292000"/>
    <n v="22215000"/>
    <n v="4229"/>
    <n v="0"/>
    <n v="0"/>
    <n v="0.50458750818444731"/>
    <n v="0.55811016851551276"/>
    <n v="0"/>
    <n v="0"/>
    <n v="1"/>
    <n v="1"/>
    <n v="38336892.683051467"/>
    <n v="20744389.39665594"/>
    <n v="97507268.934881762"/>
  </r>
  <r>
    <x v="4231"/>
    <x v="4231"/>
    <n v="3281988318.5214791"/>
    <n v="80361758.255774438"/>
    <n v="0"/>
    <n v="0"/>
    <n v="0"/>
    <n v="4230"/>
    <n v="7507000"/>
    <n v="16406000"/>
    <n v="4230"/>
    <n v="0"/>
    <n v="0"/>
    <n v="0.50445148726323952"/>
    <n v="0.55802463964727123"/>
    <n v="0"/>
    <n v="0"/>
    <n v="1"/>
    <n v="1"/>
    <n v="31933820.09954999"/>
    <n v="15908943.93483513"/>
    <n v="79196403.522422582"/>
  </r>
  <r>
    <x v="4232"/>
    <x v="4232"/>
    <n v="3195774406.0711789"/>
    <n v="79204643.228781492"/>
    <n v="-600000"/>
    <n v="0"/>
    <n v="0"/>
    <n v="4231"/>
    <n v="6896000"/>
    <n v="14684000"/>
    <n v="4231"/>
    <n v="0"/>
    <n v="0"/>
    <n v="0.5043781013774371"/>
    <n v="0.5579317881214505"/>
    <n v="0"/>
    <n v="0"/>
    <n v="1"/>
    <n v="1"/>
    <n v="28096621.873019829"/>
    <n v="12995799.25176063"/>
    <n v="64308653.187966958"/>
  </r>
  <r>
    <x v="4233"/>
    <x v="4233"/>
    <n v="3228720989.758656"/>
    <n v="78263844.460286558"/>
    <n v="-1194000.00013411"/>
    <n v="0"/>
    <n v="0"/>
    <n v="4232"/>
    <n v="6316000"/>
    <n v="13565000"/>
    <n v="4232"/>
    <n v="0"/>
    <n v="0"/>
    <n v="0.5043401022134768"/>
    <n v="0.55786124258396375"/>
    <n v="0"/>
    <n v="0"/>
    <n v="1"/>
    <n v="1"/>
    <n v="24778670.333670381"/>
    <n v="10546544.250594649"/>
    <n v="52210498.460323893"/>
  </r>
  <r>
    <x v="4234"/>
    <x v="4234"/>
    <n v="3114463730.790668"/>
    <n v="77499328.075128898"/>
    <n v="-1782060.0003996489"/>
    <n v="0"/>
    <n v="0"/>
    <n v="4233"/>
    <n v="6122000"/>
    <n v="11654000"/>
    <n v="4233"/>
    <n v="0"/>
    <n v="0"/>
    <n v="0.50432314509557274"/>
    <n v="0.55781148448900808"/>
    <n v="0"/>
    <n v="0"/>
    <n v="1"/>
    <n v="1"/>
    <n v="21977757.713872839"/>
    <n v="8562287.4196271058"/>
    <n v="42384172.851624057"/>
  </r>
  <r>
    <x v="4235"/>
    <x v="4235"/>
    <n v="3133158983.7660718"/>
    <n v="76878374.954354182"/>
    <n v="-2364239.4007939738"/>
    <n v="0"/>
    <n v="0"/>
    <n v="4234"/>
    <n v="6059000"/>
    <n v="10705000"/>
    <n v="4234"/>
    <n v="0"/>
    <n v="0"/>
    <n v="0.50431901990757622"/>
    <n v="0.55776900777343463"/>
    <n v="0"/>
    <n v="0"/>
    <n v="1"/>
    <n v="1"/>
    <n v="19596833.76602418"/>
    <n v="6949096.101200656"/>
    <n v="34393568.75237143"/>
  </r>
  <r>
    <x v="4236"/>
    <x v="4236"/>
    <n v="3218453236.840384"/>
    <n v="76373426.232940644"/>
    <n v="-2940597.0073144832"/>
    <n v="0"/>
    <n v="0"/>
    <n v="4235"/>
    <n v="5653000"/>
    <n v="10141000"/>
    <n v="4235"/>
    <n v="0"/>
    <n v="0"/>
    <n v="0.50432040907703324"/>
    <n v="0.55773780353476865"/>
    <n v="0"/>
    <n v="0"/>
    <n v="1"/>
    <n v="1"/>
    <n v="17564091.476216018"/>
    <n v="5638094.1068038084"/>
    <n v="27902135.466657449"/>
  </r>
  <r>
    <x v="4237"/>
    <x v="4237"/>
    <n v="3397380881.4385161"/>
    <n v="75963214.326926038"/>
    <n v="-3511191.0378986131"/>
    <n v="0"/>
    <n v="0"/>
    <n v="4236"/>
    <n v="6035000"/>
    <n v="12148000"/>
    <n v="4236"/>
    <n v="0"/>
    <n v="0"/>
    <n v="0.50432357769344471"/>
    <n v="0.5577164842381821"/>
    <n v="0"/>
    <n v="0"/>
    <n v="1"/>
    <n v="1"/>
    <n v="15823258.877531361"/>
    <n v="4575764.7188169286"/>
    <n v="22650414.921648871"/>
  </r>
  <r>
    <x v="4238"/>
    <x v="4238"/>
    <n v="3415444375.496645"/>
    <n v="75631343.351780191"/>
    <n v="8879510.8716955613"/>
    <n v="0"/>
    <n v="0"/>
    <n v="4237"/>
    <n v="6107000"/>
    <n v="14602000"/>
    <n v="4237"/>
    <n v="0"/>
    <n v="0"/>
    <n v="0.50432362471461667"/>
    <n v="0.55771109806797647"/>
    <n v="0"/>
    <n v="0"/>
    <n v="1"/>
    <n v="1"/>
    <n v="19448596.608098071"/>
    <n v="7455723.7666149829"/>
    <n v="25479951.867260799"/>
  </r>
  <r>
    <x v="4239"/>
    <x v="4239"/>
    <n v="3272213008.0836072"/>
    <n v="75810149.74052529"/>
    <n v="33828485"/>
    <n v="0"/>
    <n v="0"/>
    <n v="4238"/>
    <n v="5704000"/>
    <n v="11135000"/>
    <n v="4238"/>
    <n v="0"/>
    <n v="0"/>
    <n v="0.50432384204059966"/>
    <n v="0.55770285958785681"/>
    <n v="0"/>
    <n v="0"/>
    <n v="1"/>
    <n v="1"/>
    <n v="30867863.622570571"/>
    <n v="13755338.507260039"/>
    <n v="39201450.194531307"/>
  </r>
  <r>
    <x v="4240"/>
    <x v="4240"/>
    <n v="3356830673.7451038"/>
    <n v="76677249.768279299"/>
    <n v="10040029.011056"/>
    <n v="0"/>
    <n v="0"/>
    <n v="4239"/>
    <n v="5595000"/>
    <n v="10540000"/>
    <n v="4239"/>
    <n v="0"/>
    <n v="0"/>
    <n v="0.50425931118786016"/>
    <n v="0.55754771577239981"/>
    <n v="0"/>
    <n v="0"/>
    <n v="1"/>
    <n v="1"/>
    <n v="19182088.902859669"/>
    <n v="7395376.8617143026"/>
    <n v="34573792.604401693"/>
  </r>
  <r>
    <x v="4241"/>
    <x v="4241"/>
    <n v="3468229975.8744969"/>
    <n v="76384815.084461823"/>
    <n v="2159264.9999999991"/>
    <n v="0"/>
    <n v="0"/>
    <n v="4240"/>
    <n v="6936000"/>
    <n v="17512000"/>
    <n v="4240"/>
    <n v="0"/>
    <n v="0"/>
    <n v="0.50425925188033527"/>
    <n v="0.55751834270016909"/>
    <n v="0"/>
    <n v="0"/>
    <n v="1"/>
    <n v="1"/>
    <n v="15991556.96071239"/>
    <n v="6252887.0887009688"/>
    <n v="29259255.60828945"/>
  </r>
  <r>
    <x v="4242"/>
    <x v="4242"/>
    <n v="3176123715.7623849"/>
    <n v="76048974.561297521"/>
    <n v="48223585"/>
    <n v="0"/>
    <n v="0"/>
    <n v="4241"/>
    <n v="8280000"/>
    <n v="15126000"/>
    <n v="4241"/>
    <n v="0"/>
    <n v="0"/>
    <n v="0.50425950152416488"/>
    <n v="0.55752264470694635"/>
    <n v="0"/>
    <n v="0"/>
    <n v="1"/>
    <n v="1"/>
    <n v="38093824.363390952"/>
    <n v="18696169.439830571"/>
    <n v="50164043.584463596"/>
  </r>
  <r>
    <x v="4243"/>
    <x v="4243"/>
    <n v="3098800335.4314432"/>
    <n v="77370006.842320874"/>
    <n v="8986307.0822594017"/>
    <n v="0"/>
    <n v="0"/>
    <n v="4242"/>
    <n v="6827000"/>
    <n v="11743000"/>
    <n v="4242"/>
    <n v="0"/>
    <n v="0"/>
    <n v="0.50414642088148853"/>
    <n v="0.55731390425198801"/>
    <n v="0"/>
    <n v="0"/>
    <n v="1"/>
    <n v="1"/>
    <n v="18431349.115696881"/>
    <n v="7516045.6526804278"/>
    <n v="40726999.23209881"/>
  </r>
  <r>
    <x v="4244"/>
    <x v="4244"/>
    <n v="3102027433.4677439"/>
    <n v="76773653.497760206"/>
    <n v="0"/>
    <n v="0"/>
    <n v="0"/>
    <n v="4243"/>
    <n v="5757000"/>
    <n v="10012000"/>
    <n v="4243"/>
    <n v="0"/>
    <n v="0"/>
    <n v="0.50414680282379554"/>
    <n v="0.55729608233801997"/>
    <n v="0"/>
    <n v="0"/>
    <n v="1"/>
    <n v="1"/>
    <n v="15847957.20386168"/>
    <n v="6724682.1475661499"/>
    <n v="33046091.686572269"/>
  </r>
  <r>
    <x v="4245"/>
    <x v="4245"/>
    <n v="3051257010.91819"/>
    <n v="76288275.371621788"/>
    <n v="-600000"/>
    <n v="0"/>
    <n v="0"/>
    <n v="4244"/>
    <n v="5627000"/>
    <n v="9248000"/>
    <n v="4244"/>
    <n v="0"/>
    <n v="0"/>
    <n v="0.5041487359719885"/>
    <n v="0.55728324777415128"/>
    <n v="0"/>
    <n v="0"/>
    <n v="1"/>
    <n v="1"/>
    <n v="14026221.465401281"/>
    <n v="5413547.7542000888"/>
    <n v="26805223.848955698"/>
  </r>
  <r>
    <x v="4246"/>
    <x v="4246"/>
    <n v="3040754829.6260819"/>
    <n v="75893897.400197804"/>
    <n v="-1194000.00013411"/>
    <n v="0"/>
    <n v="0"/>
    <n v="4245"/>
    <n v="5456000"/>
    <n v="8929000"/>
    <n v="4245"/>
    <n v="0"/>
    <n v="0"/>
    <n v="0.50415192521572982"/>
    <n v="0.55727554944255153"/>
    <n v="0"/>
    <n v="0"/>
    <n v="1"/>
    <n v="1"/>
    <n v="12525076.188055851"/>
    <n v="4392415.3765579872"/>
    <n v="21730353.188797191"/>
  </r>
  <r>
    <x v="4247"/>
    <x v="4247"/>
    <n v="2989710909.570128"/>
    <n v="75573202.066108391"/>
    <n v="-1782060.0003996489"/>
    <n v="0"/>
    <n v="0"/>
    <n v="4246"/>
    <n v="5150000"/>
    <n v="8429000"/>
    <n v="4246"/>
    <n v="0"/>
    <n v="0"/>
    <n v="0.50415444025387979"/>
    <n v="0.55727213532899234"/>
    <n v="0"/>
    <n v="0"/>
    <n v="1"/>
    <n v="1"/>
    <n v="11239929.092558021"/>
    <n v="3558525.1884210519"/>
    <n v="17599257.77382721"/>
  </r>
  <r>
    <x v="4248"/>
    <x v="4248"/>
    <n v="3019447222.9672241"/>
    <n v="75312146.541154832"/>
    <n v="-2364239.4007939738"/>
    <n v="0"/>
    <n v="0"/>
    <n v="4247"/>
    <n v="5150000"/>
    <n v="8266000"/>
    <n v="4247"/>
    <n v="0"/>
    <n v="0"/>
    <n v="0.50415638837007726"/>
    <n v="0.55727132642371713"/>
    <n v="0"/>
    <n v="0"/>
    <n v="1"/>
    <n v="1"/>
    <n v="10138655.39791514"/>
    <n v="2881475.0856166151"/>
    <n v="14248990.51338261"/>
  </r>
  <r>
    <x v="4249"/>
    <x v="4249"/>
    <n v="3089588739.2937012"/>
    <n v="75100433.740903169"/>
    <n v="-2940597.0073144832"/>
    <n v="0"/>
    <n v="0"/>
    <n v="4248"/>
    <n v="5102000"/>
    <n v="8120000"/>
    <n v="4248"/>
    <n v="0"/>
    <n v="0"/>
    <n v="0.5041556124457931"/>
    <n v="0.55727248445060729"/>
    <n v="0"/>
    <n v="0"/>
    <n v="1"/>
    <n v="1"/>
    <n v="9358370.5590588413"/>
    <n v="2500000"/>
    <n v="11517003.58595355"/>
  </r>
  <r>
    <x v="4250"/>
    <x v="4250"/>
    <n v="3065265923.2469921"/>
    <n v="74927791.811858922"/>
    <n v="-3511191.0378986131"/>
    <n v="0"/>
    <n v="0"/>
    <n v="4249"/>
    <n v="4667000"/>
    <n v="8138000"/>
    <n v="4249"/>
    <n v="0"/>
    <n v="0"/>
    <n v="0.50415329264059827"/>
    <n v="0.5572746293785541"/>
    <n v="0"/>
    <n v="0"/>
    <n v="1"/>
    <n v="1"/>
    <n v="8983452.185024444"/>
    <n v="2500000"/>
    <n v="9296641.3045395613"/>
  </r>
  <r>
    <x v="4251"/>
    <x v="4251"/>
    <n v="3081354011.1933832"/>
    <n v="74840815.375601515"/>
    <n v="-4076079.1283044401"/>
    <n v="0"/>
    <n v="0"/>
    <n v="4250"/>
    <n v="4375000"/>
    <n v="7470000"/>
    <n v="4250"/>
    <n v="0"/>
    <n v="0"/>
    <n v="0.50415459419074615"/>
    <n v="0.55727707575647245"/>
    <n v="0"/>
    <n v="0"/>
    <n v="1"/>
    <n v="1"/>
    <n v="8630993.9363313168"/>
    <n v="2500000"/>
    <n v="7342390.9223180125"/>
  </r>
  <r>
    <x v="4252"/>
    <x v="4252"/>
    <n v="3461514332.3530669"/>
    <n v="74840815.375601515"/>
    <n v="-4635318.3379324703"/>
    <n v="0"/>
    <n v="0"/>
    <n v="4251"/>
    <n v="5148000"/>
    <n v="10551000"/>
    <n v="4251"/>
    <n v="0"/>
    <n v="0"/>
    <n v="0.50415821497092783"/>
    <n v="0.55728027617615317"/>
    <n v="0"/>
    <n v="0"/>
    <n v="1"/>
    <n v="1"/>
    <n v="8299650.300821933"/>
    <n v="2500000"/>
    <n v="5405754.2434609961"/>
  </r>
  <r>
    <x v="4253"/>
    <x v="4253"/>
    <n v="3556583483.9997492"/>
    <n v="74840815.375601515"/>
    <n v="22881479.844410781"/>
    <n v="0"/>
    <n v="0"/>
    <n v="4252"/>
    <n v="5207000"/>
    <n v="10589000"/>
    <n v="4252"/>
    <n v="0"/>
    <n v="0"/>
    <n v="0.50415550066711379"/>
    <n v="0.55727866282817051"/>
    <n v="0"/>
    <n v="0"/>
    <n v="1"/>
    <n v="1"/>
    <n v="19175259.744053628"/>
    <n v="9176534.5204581674"/>
    <n v="18828794.90651888"/>
  </r>
  <r>
    <x v="4254"/>
    <x v="4254"/>
    <n v="3219568466.4760451"/>
    <n v="75389844.446766391"/>
    <n v="2699532.4943273482"/>
    <n v="0"/>
    <n v="0"/>
    <n v="4253"/>
    <n v="5489000"/>
    <n v="8902000"/>
    <n v="4253"/>
    <n v="0"/>
    <n v="0"/>
    <n v="0.50414349152092797"/>
    <n v="0.55724964923207032"/>
    <n v="0"/>
    <n v="0"/>
    <n v="1"/>
    <n v="1"/>
    <n v="8455372.9866261482"/>
    <n v="2878427.220383463"/>
    <n v="15661629.043873381"/>
  </r>
  <r>
    <x v="4255"/>
    <x v="4255"/>
    <n v="3057946277.1223612"/>
    <n v="75189702.338237077"/>
    <n v="0"/>
    <n v="0"/>
    <n v="0"/>
    <n v="4254"/>
    <n v="5123000"/>
    <n v="8994000"/>
    <n v="4254"/>
    <n v="0"/>
    <n v="0"/>
    <n v="0.50413999175792334"/>
    <n v="0.55725134312512714"/>
    <n v="0"/>
    <n v="0"/>
    <n v="1"/>
    <n v="1"/>
    <n v="7900846.8812345052"/>
    <n v="2580140.2471279269"/>
    <n v="12670175.660094541"/>
  </r>
  <r>
    <x v="4256"/>
    <x v="4256"/>
    <n v="3193364799.327343"/>
    <n v="75000663.9948847"/>
    <n v="-600000"/>
    <n v="0"/>
    <n v="0"/>
    <n v="4255"/>
    <n v="4435000"/>
    <n v="7458000"/>
    <n v="4255"/>
    <n v="0"/>
    <n v="0"/>
    <n v="0.50413792388073386"/>
    <n v="0.55725253852511725"/>
    <n v="0"/>
    <n v="0"/>
    <n v="1"/>
    <n v="1"/>
    <n v="7537904.6429411974"/>
    <n v="2500000"/>
    <n v="10247380.912600361"/>
  </r>
  <r>
    <x v="4257"/>
    <x v="4257"/>
    <n v="3396319065.7815008"/>
    <n v="74847560.788318753"/>
    <n v="-1194000.00013411"/>
    <n v="0"/>
    <n v="0"/>
    <n v="4256"/>
    <n v="4646000"/>
    <n v="7775000"/>
    <n v="4256"/>
    <n v="0"/>
    <n v="0"/>
    <n v="0.50414107549653409"/>
    <n v="0.55725629361546569"/>
    <n v="0"/>
    <n v="0"/>
    <n v="1"/>
    <n v="1"/>
    <n v="7272044.3879195713"/>
    <n v="2500000"/>
    <n v="8298390.5689993333"/>
  </r>
  <r>
    <x v="4258"/>
    <x v="4258"/>
    <n v="3383139458.623353"/>
    <n v="74840815.375601515"/>
    <n v="-1782060.0003996489"/>
    <n v="0"/>
    <n v="0"/>
    <n v="4257"/>
    <n v="4441000"/>
    <n v="7569000"/>
    <n v="4257"/>
    <n v="0"/>
    <n v="0"/>
    <n v="0.50414254687838156"/>
    <n v="0.55725945164383528"/>
    <n v="0"/>
    <n v="0"/>
    <n v="1"/>
    <n v="1"/>
    <n v="7022110.9454112751"/>
    <n v="2500000"/>
    <n v="6378969.8515724242"/>
  </r>
  <r>
    <x v="4259"/>
    <x v="4259"/>
    <n v="3086203861.5081968"/>
    <n v="74840815.375601515"/>
    <n v="-2364239.4007939738"/>
    <n v="0"/>
    <n v="0"/>
    <n v="4258"/>
    <n v="5409000"/>
    <n v="8200000"/>
    <n v="4258"/>
    <n v="0"/>
    <n v="0"/>
    <n v="0.5041456512141238"/>
    <n v="0.55726291124280702"/>
    <n v="0"/>
    <n v="0"/>
    <n v="1"/>
    <n v="1"/>
    <n v="6787150.1925188731"/>
    <n v="2500000"/>
    <n v="4453885.5438197739"/>
  </r>
  <r>
    <x v="4260"/>
    <x v="4260"/>
    <n v="3005371486.1765409"/>
    <n v="74840815.375601515"/>
    <n v="-2940597.0073144832"/>
    <n v="0"/>
    <n v="0"/>
    <n v="4259"/>
    <n v="4760000"/>
    <n v="9021000"/>
    <n v="4259"/>
    <n v="0"/>
    <n v="0"/>
    <n v="0.50414065658480989"/>
    <n v="0.55726476115119683"/>
    <n v="0"/>
    <n v="0"/>
    <n v="1"/>
    <n v="1"/>
    <n v="6566265.1647061892"/>
    <n v="2500000"/>
    <n v="2509346.6893770969"/>
  </r>
  <r>
    <x v="4261"/>
    <x v="4261"/>
    <n v="3073142919.355679"/>
    <n v="74840815.375601515"/>
    <n v="-3511191.0378986131"/>
    <n v="0"/>
    <n v="0"/>
    <n v="4260"/>
    <n v="4356000"/>
    <n v="7424000"/>
    <n v="4260"/>
    <n v="0"/>
    <n v="0"/>
    <n v="0.50414120072797353"/>
    <n v="0.55726400080469984"/>
    <n v="0"/>
    <n v="0"/>
    <n v="1"/>
    <n v="1"/>
    <n v="6358612.631629087"/>
    <n v="2500000"/>
    <n v="584253.22304420918"/>
  </r>
  <r>
    <x v="4262"/>
    <x v="4262"/>
    <n v="3046306597.4180369"/>
    <n v="74840815.375601515"/>
    <n v="-4076079.1283044401"/>
    <n v="0"/>
    <n v="0"/>
    <n v="4261"/>
    <n v="4250000"/>
    <n v="7972000"/>
    <n v="4261"/>
    <n v="0"/>
    <n v="0"/>
    <n v="0.50414496909739359"/>
    <n v="0.55726736116503739"/>
    <n v="0"/>
    <n v="0"/>
    <n v="1"/>
    <n v="1"/>
    <n v="6163399.8780969512"/>
    <n v="2500000"/>
    <n v="-1321589.309055642"/>
  </r>
  <r>
    <x v="4263"/>
    <x v="4263"/>
    <n v="3154594735.8244858"/>
    <n v="74840815.375601515"/>
    <n v="-4635318.3379324703"/>
    <n v="0"/>
    <n v="0"/>
    <n v="4262"/>
    <n v="4541000"/>
    <n v="7889000"/>
    <n v="4262"/>
    <n v="0"/>
    <n v="0"/>
    <n v="0.5041495548969479"/>
    <n v="0.5572690234507075"/>
    <n v="0"/>
    <n v="0"/>
    <n v="1"/>
    <n v="1"/>
    <n v="5979881.6778761577"/>
    <n v="2500000"/>
    <n v="-3208373.4162604841"/>
  </r>
  <r>
    <x v="4264"/>
    <x v="4264"/>
    <n v="3560220744.7930169"/>
    <n v="74840815.375601515"/>
    <n v="-2309945.1555892201"/>
    <n v="0"/>
    <n v="0"/>
    <n v="4263"/>
    <n v="5504000"/>
    <n v="9081000"/>
    <n v="4263"/>
    <n v="0"/>
    <n v="0"/>
    <n v="0.50415186792652755"/>
    <n v="0.55727065804448883"/>
    <n v="0"/>
    <n v="0"/>
    <n v="1"/>
    <n v="1"/>
    <n v="5843019.7528842781"/>
    <n v="2535662.3041012539"/>
    <n v="-3500439.682815006"/>
  </r>
  <r>
    <x v="4265"/>
    <x v="4265"/>
    <n v="3573902222.4046531"/>
    <n v="74840815.375601515"/>
    <n v="3590949.2954503591"/>
    <n v="0"/>
    <n v="0"/>
    <n v="4264"/>
    <n v="4783000"/>
    <n v="8021000"/>
    <n v="4264"/>
    <n v="0"/>
    <n v="0"/>
    <n v="0.50414624769102323"/>
    <n v="0.55726805563763671"/>
    <n v="0"/>
    <n v="0"/>
    <n v="1"/>
    <n v="1"/>
    <n v="6634874.412638858"/>
    <n v="3287668.8270620289"/>
    <n v="-1819772.786769266"/>
  </r>
  <r>
    <x v="4266"/>
    <x v="4266"/>
    <n v="3763288407.6570501"/>
    <n v="74840815.375601515"/>
    <n v="0"/>
    <n v="0"/>
    <n v="0"/>
    <n v="4265"/>
    <n v="5534000"/>
    <n v="8700000"/>
    <n v="4265"/>
    <n v="0"/>
    <n v="0"/>
    <n v="0.50414970443224827"/>
    <n v="0.5572701856140817"/>
    <n v="0"/>
    <n v="0"/>
    <n v="1"/>
    <n v="1"/>
    <n v="5552125.306008067"/>
    <n v="2500000"/>
    <n v="-3701575.059308324"/>
  </r>
  <r>
    <x v="4267"/>
    <x v="4267"/>
    <n v="3763430609.6402278"/>
    <n v="74840815.375601515"/>
    <n v="5158040"/>
    <n v="0"/>
    <n v="0"/>
    <n v="4266"/>
    <n v="9073000"/>
    <n v="14206000"/>
    <n v="4266"/>
    <n v="0"/>
    <n v="0"/>
    <n v="0.5041435926598874"/>
    <n v="0.55726824059418834"/>
    <n v="0"/>
    <n v="0"/>
    <n v="1"/>
    <n v="1"/>
    <n v="6634821.1907963054"/>
    <n v="3177548.5841848198"/>
    <n v="-2412859.309542608"/>
  </r>
  <r>
    <x v="4268"/>
    <x v="4268"/>
    <n v="3695968089.277112"/>
    <n v="74840815.375601515"/>
    <n v="16554365"/>
    <n v="0"/>
    <n v="0"/>
    <n v="4267"/>
    <n v="14771000"/>
    <n v="20469000"/>
    <n v="4267"/>
    <n v="0"/>
    <n v="0"/>
    <n v="0.50410783289004613"/>
    <n v="0.55724618639861689"/>
    <n v="0"/>
    <n v="0"/>
    <n v="1"/>
    <n v="1"/>
    <n v="11419401.54340153"/>
    <n v="5469498.7042727359"/>
    <n v="4772406.783013504"/>
  </r>
  <r>
    <x v="4269"/>
    <x v="4269"/>
    <n v="3696080435.3268542"/>
    <n v="74840815.375601515"/>
    <n v="6724935.4584609158"/>
    <n v="0"/>
    <n v="0"/>
    <n v="4268"/>
    <n v="8275000"/>
    <n v="12323000"/>
    <n v="4268"/>
    <n v="0"/>
    <n v="0"/>
    <n v="0.50404046982731554"/>
    <n v="0.55722598075608298"/>
    <n v="0"/>
    <n v="0"/>
    <n v="1"/>
    <n v="1"/>
    <n v="6984720.436165709"/>
    <n v="3091184.944889124"/>
    <n v="6404241.2917819619"/>
  </r>
  <r>
    <x v="4270"/>
    <x v="4270"/>
    <n v="3777295027.5775342"/>
    <n v="74840815.375601515"/>
    <n v="0"/>
    <n v="0"/>
    <n v="0"/>
    <n v="4269"/>
    <n v="5771000"/>
    <n v="7670000"/>
    <n v="4269"/>
    <n v="0"/>
    <n v="0"/>
    <n v="0.50401247866909027"/>
    <n v="0.55721462832834079"/>
    <n v="0"/>
    <n v="0"/>
    <n v="1"/>
    <n v="1"/>
    <n v="5459551.8285417389"/>
    <n v="2500000"/>
    <n v="4467853.1715577533"/>
  </r>
  <r>
    <x v="4271"/>
    <x v="4271"/>
    <n v="3682752517.9354758"/>
    <n v="74840815.375601515"/>
    <n v="839510"/>
    <n v="0"/>
    <n v="0"/>
    <n v="4270"/>
    <n v="4903000"/>
    <n v="6977000"/>
    <n v="4270"/>
    <n v="0"/>
    <n v="0"/>
    <n v="0.50400420423697812"/>
    <n v="0.5572161001170125"/>
    <n v="0"/>
    <n v="0"/>
    <n v="1"/>
    <n v="1"/>
    <n v="5318198.8474968132"/>
    <n v="2500000"/>
    <n v="3319857.359834725"/>
  </r>
  <r>
    <x v="4272"/>
    <x v="4272"/>
    <n v="3736912147.2889571"/>
    <n v="74840815.375601515"/>
    <n v="-188640.09981235489"/>
    <n v="0"/>
    <n v="0"/>
    <n v="4271"/>
    <n v="5443000"/>
    <n v="9390000"/>
    <n v="4271"/>
    <n v="0"/>
    <n v="0"/>
    <n v="0.50400356757673692"/>
    <n v="0.55721958484144429"/>
    <n v="0"/>
    <n v="0"/>
    <n v="1"/>
    <n v="1"/>
    <n v="5199207.5584053667"/>
    <n v="2500000"/>
    <n v="1386658.7869784241"/>
  </r>
  <r>
    <x v="4273"/>
    <x v="4273"/>
    <n v="3872185847.185287"/>
    <n v="74840815.375601515"/>
    <n v="12168836.3011436"/>
    <n v="0"/>
    <n v="0"/>
    <n v="4272"/>
    <n v="12280000"/>
    <n v="31354000"/>
    <n v="4272"/>
    <n v="0"/>
    <n v="0"/>
    <n v="0.50399827245966011"/>
    <n v="0.55721385089162945"/>
    <n v="0"/>
    <n v="0"/>
    <n v="1"/>
    <n v="1"/>
    <n v="9453285.258623898"/>
    <n v="4761929.8687208723"/>
    <n v="6564117.199418582"/>
  </r>
  <r>
    <x v="4274"/>
    <x v="4274"/>
    <n v="3872254805.6277809"/>
    <n v="74840815.375601515"/>
    <n v="86370599.999999985"/>
    <n v="0"/>
    <n v="0"/>
    <n v="4273"/>
    <n v="8897000"/>
    <n v="15414000"/>
    <n v="4273"/>
    <n v="0"/>
    <n v="0"/>
    <n v="0.50394827989557966"/>
    <n v="0.55708826130483358"/>
    <n v="0"/>
    <n v="0"/>
    <n v="1"/>
    <n v="1"/>
    <n v="47315034.221004382"/>
    <n v="25967577.73640155"/>
    <n v="51932435.356508113"/>
  </r>
  <r>
    <x v="4275"/>
    <x v="4275"/>
    <n v="3872316617.4710779"/>
    <n v="77481756.486422956"/>
    <n v="19547244.375957109"/>
    <n v="0"/>
    <n v="0"/>
    <n v="4274"/>
    <n v="6210000"/>
    <n v="10034000"/>
    <n v="4274"/>
    <n v="0"/>
    <n v="0"/>
    <n v="0.50364493702815705"/>
    <n v="0.55668449411082244"/>
    <n v="0"/>
    <n v="0"/>
    <n v="1"/>
    <n v="1"/>
    <n v="14982776.07368182"/>
    <n v="7254079.2661396787"/>
    <n v="42172320.878530852"/>
  </r>
  <r>
    <x v="4276"/>
    <x v="4276"/>
    <n v="3791247582.1088848"/>
    <n v="76864987.433008671"/>
    <n v="1051715.9102365449"/>
    <n v="0"/>
    <n v="0"/>
    <n v="4275"/>
    <n v="5159000"/>
    <n v="8753000"/>
    <n v="4275"/>
    <n v="0"/>
    <n v="0"/>
    <n v="0.5036457067495026"/>
    <n v="0.55667546350965835"/>
    <n v="0"/>
    <n v="0"/>
    <n v="1"/>
    <n v="1"/>
    <n v="11085102.6567981"/>
    <n v="7000228.108901618"/>
    <n v="34231255.565346196"/>
  </r>
  <r>
    <x v="4277"/>
    <x v="4277"/>
    <n v="3872421588.5503058"/>
    <n v="76363169.206658408"/>
    <n v="-84659.20374901616"/>
    <n v="0"/>
    <n v="0"/>
    <n v="4276"/>
    <n v="5830000"/>
    <n v="9544000"/>
    <n v="4276"/>
    <n v="0"/>
    <n v="0"/>
    <n v="0.50364673792804127"/>
    <n v="0.55667524123973977"/>
    <n v="0"/>
    <n v="0"/>
    <n v="1"/>
    <n v="1"/>
    <n v="9499231.2437770311"/>
    <n v="5605718.395826878"/>
    <n v="27769674.941555511"/>
  </r>
  <r>
    <x v="4278"/>
    <x v="4278"/>
    <n v="3777818174.8722038"/>
    <n v="75954843.774217233"/>
    <n v="15870552.388269549"/>
    <n v="0"/>
    <n v="0"/>
    <n v="4277"/>
    <n v="8327000"/>
    <n v="15104000"/>
    <n v="4277"/>
    <n v="0"/>
    <n v="0"/>
    <n v="0.50364942027167536"/>
    <n v="0.55667636929064845"/>
    <n v="0"/>
    <n v="0"/>
    <n v="1"/>
    <n v="1"/>
    <n v="15978245.72752477"/>
    <n v="9337355.2221584376"/>
    <n v="31626043.93870927"/>
  </r>
  <r>
    <x v="4279"/>
    <x v="4279"/>
    <n v="3872505662.300498"/>
    <n v="76198538.565027073"/>
    <n v="33893423.915349074"/>
    <n v="0"/>
    <n v="0"/>
    <n v="4278"/>
    <n v="25954000"/>
    <n v="54913000"/>
    <n v="4278"/>
    <n v="0"/>
    <n v="0"/>
    <n v="0.50364837676218355"/>
    <n v="0.55667769027639924"/>
    <n v="0"/>
    <n v="0"/>
    <n v="1"/>
    <n v="1"/>
    <n v="25455930.919136722"/>
    <n v="14712469.336829159"/>
    <n v="44210477.631122462"/>
  </r>
  <r>
    <x v="4280"/>
    <x v="4280"/>
    <n v="3872541134.7589889"/>
    <n v="76993784.284095034"/>
    <n v="80625562.670679808"/>
    <n v="0"/>
    <n v="0"/>
    <n v="4279"/>
    <n v="14707000"/>
    <n v="23776000"/>
    <n v="4279"/>
    <n v="0"/>
    <n v="0"/>
    <n v="0.50368100685223793"/>
    <n v="0.5566561623677766"/>
    <n v="0"/>
    <n v="0"/>
    <n v="1"/>
    <n v="1"/>
    <n v="50144904.937556349"/>
    <n v="28593018.15824404"/>
    <n v="77287198.037802756"/>
  </r>
  <r>
    <x v="4281"/>
    <x v="4281"/>
    <n v="3872572809.2370758"/>
    <n v="79083995.170587152"/>
    <n v="17961302.245325118"/>
    <n v="0"/>
    <n v="0"/>
    <n v="4280"/>
    <n v="10044000"/>
    <n v="14819000"/>
    <n v="4280"/>
    <n v="0"/>
    <n v="0"/>
    <n v="0.50350252951507735"/>
    <n v="0.55640336158171966"/>
    <n v="0"/>
    <n v="0"/>
    <n v="1"/>
    <n v="1"/>
    <n v="20272319.576227158"/>
    <n v="11594455.522164481"/>
    <n v="62780239.09259358"/>
  </r>
  <r>
    <x v="4282"/>
    <x v="4282"/>
    <n v="3872601065.535111"/>
    <n v="78167259.679753959"/>
    <n v="619538.19544682279"/>
    <n v="0"/>
    <n v="0"/>
    <n v="4281"/>
    <n v="7719000"/>
    <n v="12634000"/>
    <n v="4281"/>
    <n v="0"/>
    <n v="0"/>
    <n v="0.50350192114281289"/>
    <n v="0.55639284875291617"/>
    <n v="0"/>
    <n v="0"/>
    <n v="1"/>
    <n v="1"/>
    <n v="15654800.371998919"/>
    <n v="10370867.66468602"/>
    <n v="50985168.784906141"/>
  </r>
  <r>
    <x v="4283"/>
    <x v="4283"/>
    <n v="3872626245.4731822"/>
    <n v="77421896.05056268"/>
    <n v="-296426.28409257933"/>
    <n v="0"/>
    <n v="0"/>
    <n v="4282"/>
    <n v="6246000"/>
    <n v="10444000"/>
    <n v="4282"/>
    <n v="0"/>
    <n v="0"/>
    <n v="0.5034946833513001"/>
    <n v="0.55638926947461131"/>
    <n v="0"/>
    <n v="0"/>
    <n v="1"/>
    <n v="1"/>
    <n v="13370402.237296401"/>
    <n v="8356815.2995228302"/>
    <n v="41392427.436085649"/>
  </r>
  <r>
    <x v="4284"/>
    <x v="4284"/>
    <n v="3872648656.689157"/>
    <n v="76815703.775389045"/>
    <n v="-893462.02131790994"/>
    <n v="0"/>
    <n v="0"/>
    <n v="4283"/>
    <n v="5674000"/>
    <n v="9592000"/>
    <n v="4283"/>
    <n v="0"/>
    <n v="0"/>
    <n v="0.50349187711939292"/>
    <n v="0.55638632579612946"/>
    <n v="0"/>
    <n v="0"/>
    <n v="1"/>
    <n v="1"/>
    <n v="11538173.954895871"/>
    <n v="6788990.4784952262"/>
    <n v="33606257.396768548"/>
  </r>
  <r>
    <x v="4285"/>
    <x v="4285"/>
    <n v="3872668576.0569339"/>
    <n v="76323673.816549093"/>
    <n v="-1484527.401304435"/>
    <n v="0"/>
    <n v="0"/>
    <n v="4284"/>
    <n v="6828000"/>
    <n v="10346000"/>
    <n v="4284"/>
    <n v="0"/>
    <n v="0"/>
    <n v="0.50349370037366281"/>
    <n v="0.55638590314242042"/>
    <n v="0"/>
    <n v="0"/>
    <n v="1"/>
    <n v="1"/>
    <n v="10011578.80259132"/>
    <n v="5510959.2467611516"/>
    <n v="27279125.342643261"/>
  </r>
  <r>
    <x v="4286"/>
    <x v="4286"/>
    <n v="3872686252.7628489"/>
    <n v="75923844.566937789"/>
    <n v="25281007.872376788"/>
    <n v="0"/>
    <n v="0"/>
    <n v="4285"/>
    <n v="12597000"/>
    <n v="17638000"/>
    <n v="4285"/>
    <n v="0"/>
    <n v="0"/>
    <n v="0.50349276963791445"/>
    <n v="0.55638638457391054"/>
    <n v="0"/>
    <n v="0"/>
    <n v="1"/>
    <n v="1"/>
    <n v="21687314.69317228"/>
    <n v="12373865.98894296"/>
    <n v="37135771.547242671"/>
  </r>
  <r>
    <x v="4287"/>
    <x v="4287"/>
    <n v="3872701911.0744529"/>
    <n v="76546713.731348485"/>
    <n v="12002046.259112131"/>
    <n v="0"/>
    <n v="0"/>
    <n v="4286"/>
    <n v="9930000"/>
    <n v="13713000"/>
    <n v="4286"/>
    <n v="0"/>
    <n v="0"/>
    <n v="0.50350303927102336"/>
    <n v="0.55638532902471249"/>
    <n v="0"/>
    <n v="0"/>
    <n v="1"/>
    <n v="1"/>
    <n v="14933790.643260101"/>
    <n v="8387472.128984794"/>
    <n v="35267847.079726949"/>
  </r>
  <r>
    <x v="4288"/>
    <x v="4288"/>
    <n v="3872715752.8324089"/>
    <n v="76428674.336597666"/>
    <n v="0"/>
    <n v="0"/>
    <n v="0"/>
    <n v="4287"/>
    <n v="7736000"/>
    <n v="11739000"/>
    <n v="4287"/>
    <n v="0"/>
    <n v="0"/>
    <n v="0.50350223744640232"/>
    <n v="0.55638521168058597"/>
    <n v="0"/>
    <n v="0"/>
    <n v="1"/>
    <n v="1"/>
    <n v="10105815.11597915"/>
    <n v="5673096.7701224014"/>
    <n v="28635201.499951482"/>
  </r>
  <r>
    <x v="4289"/>
    <x v="4289"/>
    <n v="3872727959.6931839"/>
    <n v="76009538.82900694"/>
    <n v="-600000"/>
    <n v="0"/>
    <n v="0"/>
    <n v="4288"/>
    <n v="6509000"/>
    <n v="10078000"/>
    <n v="4288"/>
    <n v="0"/>
    <n v="0"/>
    <n v="0.50349788508525872"/>
    <n v="0.55638416862290418"/>
    <n v="0"/>
    <n v="0"/>
    <n v="1"/>
    <n v="1"/>
    <n v="8906187.8295306936"/>
    <n v="4703075.0202589333"/>
    <n v="23242606.890354611"/>
  </r>
  <r>
    <x v="4290"/>
    <x v="4290"/>
    <n v="3872738695.1474962"/>
    <n v="75668765.625955597"/>
    <n v="-1194000.00013411"/>
    <n v="0"/>
    <n v="0"/>
    <n v="4289"/>
    <n v="5945000"/>
    <n v="9876000"/>
    <n v="4289"/>
    <n v="0"/>
    <n v="0"/>
    <n v="0.50349584617837606"/>
    <n v="0.55638432369626412"/>
    <n v="0"/>
    <n v="0"/>
    <n v="1"/>
    <n v="1"/>
    <n v="7796289.527727155"/>
    <n v="3809027.3433371908"/>
    <n v="18850934.443856481"/>
  </r>
  <r>
    <x v="4291"/>
    <x v="4291"/>
    <n v="3872748106.336884"/>
    <n v="75391243.506328404"/>
    <n v="-1782060.0003996489"/>
    <n v="0"/>
    <n v="0"/>
    <n v="4290"/>
    <n v="5629000"/>
    <n v="8552000"/>
    <n v="4290"/>
    <n v="0"/>
    <n v="0"/>
    <n v="0.50349356198931772"/>
    <n v="0.55638345229067021"/>
    <n v="0"/>
    <n v="0"/>
    <n v="1"/>
    <n v="1"/>
    <n v="6872503.5249543376"/>
    <n v="3088161.065214023"/>
    <n v="15276246.327432031"/>
  </r>
  <r>
    <x v="4292"/>
    <x v="4292"/>
    <n v="3872756325.6886482"/>
    <n v="75165348.921711266"/>
    <n v="-2364239.4007939738"/>
    <n v="0"/>
    <n v="0"/>
    <n v="4291"/>
    <n v="4482000"/>
    <n v="8058000"/>
    <n v="4291"/>
    <n v="0"/>
    <n v="0"/>
    <n v="0.50349007127089584"/>
    <n v="0.55638451726663807"/>
    <n v="0"/>
    <n v="0"/>
    <n v="1"/>
    <n v="1"/>
    <n v="6097408.5610635532"/>
    <n v="2503829.5733976811"/>
    <n v="12389920.48464372"/>
  </r>
  <r>
    <x v="4293"/>
    <x v="4293"/>
    <n v="3872763472.3872781"/>
    <n v="74982953.883013859"/>
    <n v="-2940597.0073144832"/>
    <n v="0"/>
    <n v="0"/>
    <n v="4292"/>
    <n v="4080000"/>
    <n v="7205000"/>
    <n v="4292"/>
    <n v="0"/>
    <n v="0"/>
    <n v="0.5034928755932212"/>
    <n v="0.55638583219592541"/>
    <n v="0"/>
    <n v="0"/>
    <n v="1"/>
    <n v="1"/>
    <n v="5914243.5271002371"/>
    <n v="2500000"/>
    <n v="10032675.478200581"/>
  </r>
  <r>
    <x v="4294"/>
    <x v="4294"/>
    <n v="3872769653.6987381"/>
    <n v="74840815.375601515"/>
    <n v="-3511191.0378986131"/>
    <n v="0"/>
    <n v="0"/>
    <n v="4293"/>
    <n v="4009000"/>
    <n v="7603000"/>
    <n v="4293"/>
    <n v="0"/>
    <n v="0"/>
    <n v="0.50349875546185707"/>
    <n v="0.55638935314746152"/>
    <n v="0"/>
    <n v="0"/>
    <n v="1"/>
    <n v="1"/>
    <n v="5745651.4635015093"/>
    <n v="2500000"/>
    <n v="8093097.259986884"/>
  </r>
  <r>
    <x v="4295"/>
    <x v="4295"/>
    <n v="3872774966.162334"/>
    <n v="74840815.375601515"/>
    <n v="-4076079.1283044401"/>
    <n v="0"/>
    <n v="0"/>
    <n v="4294"/>
    <n v="4051000"/>
    <n v="7200000"/>
    <n v="4294"/>
    <n v="0"/>
    <n v="0"/>
    <n v="0.50350516350101637"/>
    <n v="0.55639150698953332"/>
    <n v="0"/>
    <n v="0"/>
    <n v="1"/>
    <n v="1"/>
    <n v="5587159.1953308498"/>
    <n v="2500000"/>
    <n v="6161570.4061242752"/>
  </r>
  <r>
    <x v="4296"/>
    <x v="4296"/>
    <n v="3872779496.6633821"/>
    <n v="74840815.375601515"/>
    <n v="-3915563.3379324698"/>
    <n v="0"/>
    <n v="0"/>
    <n v="4295"/>
    <n v="3879000"/>
    <n v="6864000"/>
    <n v="4295"/>
    <n v="0"/>
    <n v="0"/>
    <n v="0.50351125940245134"/>
    <n v="0.55639466389172898"/>
    <n v="0"/>
    <n v="0"/>
    <n v="1"/>
    <n v="1"/>
    <n v="5438161.6770985043"/>
    <n v="2500000"/>
    <n v="4640802.649628289"/>
  </r>
  <r>
    <x v="4297"/>
    <x v="4297"/>
    <n v="3872783323.398612"/>
    <n v="74840815.375601515"/>
    <n v="-4476407.7054283414"/>
    <n v="0"/>
    <n v="0"/>
    <n v="4296"/>
    <n v="3572000"/>
    <n v="6648000"/>
    <n v="4296"/>
    <n v="0"/>
    <n v="0"/>
    <n v="0.50351862068498221"/>
    <n v="0.556398645480636"/>
    <n v="0"/>
    <n v="0"/>
    <n v="1"/>
    <n v="1"/>
    <n v="5298090.1095978506"/>
    <n v="2500000"/>
    <n v="2710258.4129188699"/>
  </r>
  <r>
    <x v="4298"/>
    <x v="4298"/>
    <n v="3872786516.7450342"/>
    <n v="74840815.375601515"/>
    <n v="-5031643.6293746131"/>
    <n v="0"/>
    <n v="0"/>
    <n v="4297"/>
    <n v="3568000"/>
    <n v="6308000"/>
    <n v="4297"/>
    <n v="0"/>
    <n v="0"/>
    <n v="0.50352816344075535"/>
    <n v="0.55640311667659548"/>
    <n v="0"/>
    <n v="0"/>
    <n v="1"/>
    <n v="1"/>
    <n v="5166409.7685099225"/>
    <n v="2500000"/>
    <n v="783155.82939547114"/>
  </r>
  <r>
    <x v="4299"/>
    <x v="4299"/>
    <n v="3872789140.0419168"/>
    <n v="74840815.375601515"/>
    <n v="-5581327.1942055272"/>
    <n v="0"/>
    <n v="0"/>
    <n v="4298"/>
    <n v="3634000"/>
    <n v="6052000"/>
    <n v="4298"/>
    <n v="0"/>
    <n v="0"/>
    <n v="0.50353773355701814"/>
    <n v="0.55640846656678655"/>
    <n v="0"/>
    <n v="0"/>
    <n v="1"/>
    <n v="1"/>
    <n v="5042617.9630890815"/>
    <n v="2500000"/>
    <n v="-1124675.728723434"/>
  </r>
  <r>
    <x v="4300"/>
    <x v="4300"/>
    <n v="3872791250.294559"/>
    <n v="74840815.375601515"/>
    <n v="-6125513.9235109957"/>
    <n v="0"/>
    <n v="0"/>
    <n v="4299"/>
    <n v="3756000"/>
    <n v="5730000"/>
    <n v="4299"/>
    <n v="0"/>
    <n v="0"/>
    <n v="0.50354684286852458"/>
    <n v="0.55641446255096216"/>
    <n v="0"/>
    <n v="0"/>
    <n v="1"/>
    <n v="1"/>
    <n v="4926242.1171371108"/>
    <n v="2500000"/>
    <n v="-3013428.9716875851"/>
  </r>
  <r>
    <x v="4301"/>
    <x v="4301"/>
    <n v="3872792898.8076978"/>
    <n v="74840815.375601515"/>
    <n v="-6664258.7856450444"/>
    <n v="0"/>
    <n v="0"/>
    <n v="4300"/>
    <n v="3568000"/>
    <n v="5753000"/>
    <n v="4300"/>
    <n v="0"/>
    <n v="0"/>
    <n v="0.50355508877218691"/>
    <n v="0.55642131009467688"/>
    <n v="0"/>
    <n v="0"/>
    <n v="1"/>
    <n v="1"/>
    <n v="4816837.9649398411"/>
    <n v="2500000"/>
    <n v="-4883294.6826442629"/>
  </r>
  <r>
    <x v="4302"/>
    <x v="4302"/>
    <n v="3872794131.7555661"/>
    <n v="74840815.375601515"/>
    <n v="-7197616.1992781721"/>
    <n v="0"/>
    <n v="0"/>
    <n v="4301"/>
    <n v="3577000"/>
    <n v="5687000"/>
    <n v="4301"/>
    <n v="0"/>
    <n v="0"/>
    <n v="0.50356465770566139"/>
    <n v="0.55642801421376142"/>
    <n v="0"/>
    <n v="0"/>
    <n v="1"/>
    <n v="1"/>
    <n v="4713987.8552792585"/>
    <n v="2500000"/>
    <n v="-6734461.7369093224"/>
  </r>
  <r>
    <x v="4303"/>
    <x v="4303"/>
    <n v="3872794990.694942"/>
    <n v="74840815.375601515"/>
    <n v="-7725640.038894183"/>
    <n v="0"/>
    <n v="0"/>
    <n v="4302"/>
    <n v="3629000"/>
    <n v="5671000"/>
    <n v="4302"/>
    <n v="0"/>
    <n v="0"/>
    <n v="0.50357416371927788"/>
    <n v="0.55643483821566597"/>
    <n v="0"/>
    <n v="0"/>
    <n v="1"/>
    <n v="1"/>
    <n v="4617299.1570466673"/>
    <n v="2500000"/>
    <n v="-8567117.1210454982"/>
  </r>
  <r>
    <x v="4304"/>
    <x v="4304"/>
    <n v="3872795513.0269041"/>
    <n v="74840815.375601515"/>
    <n v="-8248383.6402320564"/>
    <n v="0"/>
    <n v="0"/>
    <n v="4303"/>
    <n v="3435000"/>
    <n v="5460000"/>
    <n v="4303"/>
    <n v="0"/>
    <n v="0"/>
    <n v="0.50358330653038863"/>
    <n v="0.55644163299834704"/>
    <n v="0"/>
    <n v="0"/>
    <n v="1"/>
    <n v="1"/>
    <n v="4526402.7603703337"/>
    <n v="2500000"/>
    <n v="-10381445.951749939"/>
  </r>
  <r>
    <x v="4305"/>
    <x v="4305"/>
    <n v="3872795732.4123979"/>
    <n v="74840815.375601515"/>
    <n v="-8765899.8056733925"/>
    <n v="0"/>
    <n v="0"/>
    <n v="4304"/>
    <n v="3371000"/>
    <n v="5325000"/>
    <n v="4304"/>
    <n v="0"/>
    <n v="0"/>
    <n v="0.50359378795710819"/>
    <n v="0.55644900764366179"/>
    <n v="0"/>
    <n v="0"/>
    <n v="1"/>
    <n v="1"/>
    <n v="4440951.6675356124"/>
    <n v="2500000"/>
    <n v="-12177631.494552881"/>
  </r>
  <r>
    <x v="4306"/>
    <x v="4306"/>
    <n v="3872795679.146255"/>
    <n v="74840815.375601515"/>
    <n v="-9278240.8095759898"/>
    <n v="0"/>
    <n v="0"/>
    <n v="4305"/>
    <n v="3376000"/>
    <n v="5147000"/>
    <n v="4305"/>
    <n v="0"/>
    <n v="0"/>
    <n v="0.50360470195894291"/>
    <n v="0.5564567364633406"/>
    <n v="0"/>
    <n v="0"/>
    <n v="1"/>
    <n v="1"/>
    <n v="4360619.6683184281"/>
    <n v="2500000"/>
    <n v="-13955855.18232926"/>
  </r>
  <r>
    <x v="4307"/>
    <x v="4307"/>
    <n v="3872795380.493804"/>
    <n v="74840815.375601515"/>
    <n v="-9785458.4035540782"/>
    <n v="0"/>
    <n v="0"/>
    <n v="4306"/>
    <n v="3232000"/>
    <n v="5001000"/>
    <n v="4306"/>
    <n v="0"/>
    <n v="0"/>
    <n v="0.50361558176967736"/>
    <n v="0.55646495983543076"/>
    <n v="0"/>
    <n v="0"/>
    <n v="1"/>
    <n v="1"/>
    <n v="4285100.0946751563"/>
    <n v="2500000"/>
    <n v="-15716296.63362534"/>
  </r>
  <r>
    <x v="4308"/>
    <x v="4308"/>
    <n v="3872794860.9938278"/>
    <n v="74840815.375601515"/>
    <n v="-8128338.8217057576"/>
    <n v="0"/>
    <n v="0"/>
    <n v="4307"/>
    <n v="4160000"/>
    <n v="6481000"/>
    <n v="4307"/>
    <n v="0"/>
    <n v="0"/>
    <n v="0.50362742041507491"/>
    <n v="0.55647358598214813"/>
    <n v="0"/>
    <n v="0"/>
    <n v="1"/>
    <n v="1"/>
    <n v="4214104.6500349399"/>
    <n v="2500000"/>
    <n v="-16277246.17080196"/>
  </r>
  <r>
    <x v="4309"/>
    <x v="4309"/>
    <n v="3872794142.7312112"/>
    <n v="74840815.375601515"/>
    <n v="5748044.5646944745"/>
    <n v="0"/>
    <n v="0"/>
    <n v="4308"/>
    <n v="3380000"/>
    <n v="5832000"/>
    <n v="4308"/>
    <n v="0"/>
    <n v="0"/>
    <n v="0.50363269471879857"/>
    <n v="0.55647705950407167"/>
    <n v="0"/>
    <n v="0"/>
    <n v="1"/>
    <n v="1"/>
    <n v="7377568.6353872335"/>
    <n v="5046383.002633458"/>
    <n v="-10135223.712732179"/>
  </r>
  <r>
    <x v="4310"/>
    <x v="4310"/>
    <n v="3872793245.5823388"/>
    <n v="74840815.375601515"/>
    <n v="0"/>
    <n v="0"/>
    <n v="0"/>
    <n v="4309"/>
    <n v="3623000"/>
    <n v="5103000"/>
    <n v="4309"/>
    <n v="0"/>
    <n v="0"/>
    <n v="0.50364146135197141"/>
    <n v="0.55648298427280729"/>
    <n v="0"/>
    <n v="0"/>
    <n v="1"/>
    <n v="1"/>
    <n v="4179747.1164188869"/>
    <n v="2500000"/>
    <n v="-11933871.477870259"/>
  </r>
  <r>
    <x v="4311"/>
    <x v="4311"/>
    <n v="3872792187.4359469"/>
    <n v="74840815.375601515"/>
    <n v="-600000"/>
    <n v="0"/>
    <n v="0"/>
    <n v="4310"/>
    <n v="4040000"/>
    <n v="5667000"/>
    <n v="4310"/>
    <n v="0"/>
    <n v="0"/>
    <n v="0.50365064331274234"/>
    <n v="0.55649122136836437"/>
    <n v="0"/>
    <n v="0"/>
    <n v="1"/>
    <n v="1"/>
    <n v="4115063.021823348"/>
    <n v="2500000"/>
    <n v="-13714532.765758989"/>
  </r>
  <r>
    <x v="4312"/>
    <x v="4312"/>
    <n v="3872790984.3918848"/>
    <n v="74840815.375601515"/>
    <n v="-1194000.00013411"/>
    <n v="0"/>
    <n v="0"/>
    <n v="4311"/>
    <n v="3922000"/>
    <n v="5633000"/>
    <n v="4311"/>
    <n v="0"/>
    <n v="0"/>
    <n v="0.50365681644592553"/>
    <n v="0.55649750632273043"/>
    <n v="0"/>
    <n v="0"/>
    <n v="1"/>
    <n v="1"/>
    <n v="4054253.938357749"/>
    <n v="2500000"/>
    <n v="-15477387.441166829"/>
  </r>
  <r>
    <x v="4313"/>
    <x v="4313"/>
    <n v="3872789650.9400091"/>
    <n v="74840815.375601515"/>
    <n v="-1782060.0003996489"/>
    <n v="0"/>
    <n v="0"/>
    <n v="4312"/>
    <n v="6030000"/>
    <n v="9798000"/>
    <n v="4312"/>
    <n v="0"/>
    <n v="0"/>
    <n v="0.50366385915471246"/>
    <n v="0.55650383476622944"/>
    <n v="0"/>
    <n v="0"/>
    <n v="1"/>
    <n v="1"/>
    <n v="3997087.726864065"/>
    <n v="2500000"/>
    <n v="-17222613.570214629"/>
  </r>
  <r>
    <x v="4314"/>
    <x v="4314"/>
    <n v="3872788200.1211782"/>
    <n v="74840815.375601515"/>
    <n v="76089055.59920603"/>
    <n v="0"/>
    <n v="0"/>
    <n v="4313"/>
    <n v="8526000"/>
    <n v="15009000"/>
    <n v="4313"/>
    <n v="0"/>
    <n v="0"/>
    <n v="0.50365316383434977"/>
    <n v="0.55649134636401687"/>
    <n v="0"/>
    <n v="0"/>
    <n v="1"/>
    <n v="1"/>
    <n v="38779492.396411844"/>
    <n v="20941687.833616059"/>
    <n v="23991525.06163796"/>
  </r>
  <r>
    <x v="4315"/>
    <x v="4315"/>
    <n v="3872786643.6721592"/>
    <n v="75716091.869170204"/>
    <n v="22464254.443490628"/>
    <n v="0"/>
    <n v="0"/>
    <n v="4314"/>
    <n v="5263000"/>
    <n v="8675000"/>
    <n v="4314"/>
    <n v="0"/>
    <n v="0"/>
    <n v="0.50349276064581938"/>
    <n v="0.55626785044196714"/>
    <n v="0"/>
    <n v="0"/>
    <n v="1"/>
    <n v="1"/>
    <n v="11505824.30974634"/>
    <n v="4436361.8820620123"/>
    <n v="22621939.965438269"/>
  </r>
  <r>
    <x v="4316"/>
    <x v="4316"/>
    <n v="3872784992.1560369"/>
    <n v="75629543.939301208"/>
    <n v="1871442.93358342"/>
    <n v="0"/>
    <n v="0"/>
    <n v="4315"/>
    <n v="4701000"/>
    <n v="6917000"/>
    <n v="4315"/>
    <n v="0"/>
    <n v="0"/>
    <n v="0.50349629654933437"/>
    <n v="0.55626669734919243"/>
    <n v="0"/>
    <n v="0"/>
    <n v="1"/>
    <n v="1"/>
    <n v="6602554.7504048906"/>
    <n v="3701629.134647903"/>
    <n v="18357871.81980972"/>
  </r>
  <r>
    <x v="4317"/>
    <x v="4317"/>
    <n v="3872783255.0795789"/>
    <n v="75360085.493930757"/>
    <n v="0"/>
    <n v="0"/>
    <n v="0"/>
    <n v="4316"/>
    <n v="4408000"/>
    <n v="6506000"/>
    <n v="4316"/>
    <n v="0"/>
    <n v="0"/>
    <n v="0.50350133268258557"/>
    <n v="0.55627135240818248"/>
    <n v="0"/>
    <n v="0"/>
    <n v="1"/>
    <n v="1"/>
    <n v="5803215.5457075853"/>
    <n v="3009158.8511204259"/>
    <n v="14887191.404147491"/>
  </r>
  <r>
    <x v="4318"/>
    <x v="4318"/>
    <n v="3872781440.9988708"/>
    <n v="75140763.448118523"/>
    <n v="-600000"/>
    <n v="0"/>
    <n v="0"/>
    <n v="4317"/>
    <n v="4234000"/>
    <n v="6066000"/>
    <n v="4317"/>
    <n v="0"/>
    <n v="0"/>
    <n v="0.50350645417614515"/>
    <n v="0.55627662855599791"/>
    <n v="0"/>
    <n v="0"/>
    <n v="1"/>
    <n v="1"/>
    <n v="5162617.9821121963"/>
    <n v="2500000"/>
    <n v="12067648.056956081"/>
  </r>
  <r>
    <x v="4319"/>
    <x v="4319"/>
    <n v="3872779557.6143842"/>
    <n v="74962588.582933113"/>
    <n v="-1194000.00013411"/>
    <n v="0"/>
    <n v="0"/>
    <n v="4318"/>
    <n v="4211000"/>
    <n v="5812000"/>
    <n v="4318"/>
    <n v="0"/>
    <n v="0"/>
    <n v="0.503511167457391"/>
    <n v="0.55628267583951951"/>
    <n v="0"/>
    <n v="0"/>
    <n v="1"/>
    <n v="1"/>
    <n v="5039053.3301296979"/>
    <n v="2500000"/>
    <n v="9777516.4085148312"/>
  </r>
  <r>
    <x v="4320"/>
    <x v="4320"/>
    <n v="3872777611.8565402"/>
    <n v="74840815.375601515"/>
    <n v="-1782060.0003996489"/>
    <n v="0"/>
    <n v="0"/>
    <n v="4319"/>
    <n v="4060000"/>
    <n v="5758000"/>
    <n v="4319"/>
    <n v="0"/>
    <n v="0"/>
    <n v="0.50351605596528093"/>
    <n v="0.5562893604490653"/>
    <n v="0"/>
    <n v="0"/>
    <n v="1"/>
    <n v="1"/>
    <n v="4922891.0296015013"/>
    <n v="2500000"/>
    <n v="7864262.2952038497"/>
  </r>
  <r>
    <x v="4321"/>
    <x v="4321"/>
    <n v="3872775609.9627099"/>
    <n v="74840815.375601515"/>
    <n v="-2364239.4007939738"/>
    <n v="0"/>
    <n v="0"/>
    <n v="4320"/>
    <n v="3152000"/>
    <n v="5028000"/>
    <n v="4320"/>
    <n v="0"/>
    <n v="0"/>
    <n v="0.50352208189745085"/>
    <n v="0.55629612499977643"/>
    <n v="0"/>
    <n v="0"/>
    <n v="1"/>
    <n v="1"/>
    <n v="4813687.6300247815"/>
    <n v="2500000"/>
    <n v="5941670.2000874812"/>
  </r>
  <r>
    <x v="4322"/>
    <x v="4322"/>
    <n v="3872773557.5465298"/>
    <n v="74840815.375601515"/>
    <n v="-2940597.0073144832"/>
    <n v="0"/>
    <n v="0"/>
    <n v="4321"/>
    <n v="3084000"/>
    <n v="4548000"/>
    <n v="4321"/>
    <n v="0"/>
    <n v="0"/>
    <n v="0.50353444392046032"/>
    <n v="0.55630487143289187"/>
    <n v="0"/>
    <n v="0"/>
    <n v="1"/>
    <n v="1"/>
    <n v="4711026.246556242"/>
    <n v="2500000"/>
    <n v="4017311.3281617952"/>
  </r>
  <r>
    <x v="4323"/>
    <x v="4323"/>
    <n v="3872771459.6602631"/>
    <n v="74840815.375601515"/>
    <n v="-3511191.0378986131"/>
    <n v="0"/>
    <n v="0"/>
    <n v="4322"/>
    <n v="3283000"/>
    <n v="4546000"/>
    <n v="4322"/>
    <n v="0"/>
    <n v="0"/>
    <n v="0.50354724501775805"/>
    <n v="0.55631486050436718"/>
    <n v="0"/>
    <n v="0"/>
    <n v="1"/>
    <n v="1"/>
    <n v="4614514.968550927"/>
    <n v="2500000"/>
    <n v="2090271.8952463011"/>
  </r>
  <r>
    <x v="4324"/>
    <x v="4324"/>
    <n v="3872769320.8509469"/>
    <n v="74840815.375601515"/>
    <n v="-4076079.1283044401"/>
    <n v="0"/>
    <n v="0"/>
    <n v="4323"/>
    <n v="4089000"/>
    <n v="5949000"/>
    <n v="4323"/>
    <n v="0"/>
    <n v="0"/>
    <n v="0.50355874502696107"/>
    <n v="0.55632486315624397"/>
    <n v="0"/>
    <n v="0"/>
    <n v="1"/>
    <n v="1"/>
    <n v="4523785.3634402221"/>
    <n v="2500000"/>
    <n v="169369.1767610505"/>
  </r>
  <r>
    <x v="4325"/>
    <x v="4325"/>
    <n v="3872767145.2109108"/>
    <n v="74840815.375601515"/>
    <n v="14078311.662067531"/>
    <n v="0"/>
    <n v="0"/>
    <n v="4324"/>
    <n v="3925000"/>
    <n v="6412000"/>
    <n v="4324"/>
    <n v="0"/>
    <n v="0"/>
    <n v="0.5035645530667674"/>
    <n v="0.556330675898838"/>
    <n v="0"/>
    <n v="0"/>
    <n v="1"/>
    <n v="1"/>
    <n v="10514681.006215321"/>
    <n v="6031804.9766614027"/>
    <n v="8510700.4850312956"/>
  </r>
  <r>
    <x v="4326"/>
    <x v="4326"/>
    <n v="3872764936.4232502"/>
    <n v="74840815.375601515"/>
    <n v="0"/>
    <n v="0"/>
    <n v="0"/>
    <n v="4325"/>
    <n v="3382000"/>
    <n v="5021000"/>
    <n v="4325"/>
    <n v="0"/>
    <n v="0"/>
    <n v="0.50356906765633558"/>
    <n v="0.55632963156866966"/>
    <n v="0"/>
    <n v="0"/>
    <n v="1"/>
    <n v="1"/>
    <n v="4591299.3452892844"/>
    <n v="2500000"/>
    <n v="6587713.0009014169"/>
  </r>
  <r>
    <x v="4327"/>
    <x v="4327"/>
    <n v="3872762697.8027458"/>
    <n v="74840815.375601515"/>
    <n v="-600000"/>
    <n v="0"/>
    <n v="0"/>
    <n v="4326"/>
    <n v="3273000"/>
    <n v="4602000"/>
    <n v="4326"/>
    <n v="0"/>
    <n v="0"/>
    <n v="0.50357990410155229"/>
    <n v="0.55633833872733229"/>
    <n v="0"/>
    <n v="0"/>
    <n v="1"/>
    <n v="1"/>
    <n v="4501960.5117289871"/>
    <n v="2500000"/>
    <n v="4664781.8228627751"/>
  </r>
  <r>
    <x v="4328"/>
    <x v="4328"/>
    <n v="3872760432.3327031"/>
    <n v="74840815.375601515"/>
    <n v="-1194000.00013411"/>
    <n v="0"/>
    <n v="0"/>
    <n v="4327"/>
    <n v="3292000"/>
    <n v="4616000"/>
    <n v="4327"/>
    <n v="0"/>
    <n v="0"/>
    <n v="0.50359146868357429"/>
    <n v="0.5563481897089011"/>
    <n v="0"/>
    <n v="0"/>
    <n v="1"/>
    <n v="1"/>
    <n v="4417973.6735324152"/>
    <n v="2500000"/>
    <n v="2736890.3125469359"/>
  </r>
  <r>
    <x v="4329"/>
    <x v="4329"/>
    <n v="3872758142.6980901"/>
    <n v="74840815.375601515"/>
    <n v="-1782060.0003996489"/>
    <n v="0"/>
    <n v="0"/>
    <n v="4328"/>
    <n v="3224000"/>
    <n v="4537000"/>
    <n v="4328"/>
    <n v="0"/>
    <n v="0"/>
    <n v="0.50360290658800233"/>
    <n v="0.55635799171778877"/>
    <n v="0"/>
    <n v="0"/>
    <n v="1"/>
    <n v="1"/>
    <n v="4339018.2102791779"/>
    <n v="2500000"/>
    <n v="819410.73662766814"/>
  </r>
  <r>
    <x v="4330"/>
    <x v="4330"/>
    <n v="3872755831.3153782"/>
    <n v="74840815.375601515"/>
    <n v="-924729.40079397405"/>
    <n v="0"/>
    <n v="0"/>
    <n v="4329"/>
    <n v="3228000"/>
    <n v="4525000"/>
    <n v="4329"/>
    <n v="0"/>
    <n v="0"/>
    <n v="0.50361479351010163"/>
    <n v="0.55636800245575313"/>
    <n v="0"/>
    <n v="0"/>
    <n v="1"/>
    <n v="1"/>
    <n v="4264792.7088626018"/>
    <n v="2500000"/>
    <n v="-295116.15196962032"/>
  </r>
  <r>
    <x v="4331"/>
    <x v="4331"/>
    <n v="3872753500.3593912"/>
    <n v="74840815.375601515"/>
    <n v="-1515482.1069927281"/>
    <n v="0"/>
    <n v="0"/>
    <n v="4330"/>
    <n v="3190000"/>
    <n v="4351000"/>
    <n v="4330"/>
    <n v="0"/>
    <n v="0"/>
    <n v="0.503626653526557"/>
    <n v="0.55637803335204272"/>
    <n v="0"/>
    <n v="0"/>
    <n v="1"/>
    <n v="1"/>
    <n v="4195013.8128428115"/>
    <n v="2500000"/>
    <n v="-2192164.9905158882"/>
  </r>
  <r>
    <x v="4332"/>
    <x v="4332"/>
    <n v="3872751151.7874689"/>
    <n v="74840815.375601515"/>
    <n v="-2100327.2862615371"/>
    <n v="0"/>
    <n v="0"/>
    <n v="4331"/>
    <n v="3313000"/>
    <n v="4257000"/>
    <n v="4331"/>
    <n v="0"/>
    <n v="0"/>
    <n v="0.50363876220899462"/>
    <n v="0.55638855020478295"/>
    <n v="0"/>
    <n v="0"/>
    <n v="1"/>
    <n v="1"/>
    <n v="4129415.1407312681"/>
    <n v="2500000"/>
    <n v="-4070243.341100716"/>
  </r>
  <r>
    <x v="4333"/>
    <x v="4333"/>
    <n v="3872748787.3612151"/>
    <n v="74840815.375601515"/>
    <n v="-2679324.0138683808"/>
    <n v="0"/>
    <n v="0"/>
    <n v="4332"/>
    <n v="3806000"/>
    <n v="4690000"/>
    <n v="4332"/>
    <n v="0"/>
    <n v="0"/>
    <n v="0.50365005801926821"/>
    <n v="0.55639932764596522"/>
    <n v="0"/>
    <n v="0"/>
    <n v="1"/>
    <n v="1"/>
    <n v="4067746.2690773341"/>
    <n v="2500000"/>
    <n v="-5929540.9085994791"/>
  </r>
  <r>
    <x v="4334"/>
    <x v="4334"/>
    <n v="3872746408.6660728"/>
    <n v="74840815.375601515"/>
    <n v="-3252530.7743285731"/>
    <n v="0"/>
    <n v="0"/>
    <n v="4333"/>
    <n v="3511000"/>
    <n v="4768000"/>
    <n v="4333"/>
    <n v="0"/>
    <n v="0"/>
    <n v="0.50365793858700103"/>
    <n v="0.55640879497549811"/>
    <n v="0"/>
    <n v="0"/>
    <n v="1"/>
    <n v="1"/>
    <n v="4009771.776474759"/>
    <n v="2500000"/>
    <n v="-7770245.5008388404"/>
  </r>
  <r>
    <x v="4335"/>
    <x v="4335"/>
    <n v="3872744017.1289401"/>
    <n v="74840815.375601515"/>
    <n v="-3820005.4673122852"/>
    <n v="0"/>
    <n v="0"/>
    <n v="4334"/>
    <n v="3455000"/>
    <n v="4632000"/>
    <n v="4334"/>
    <n v="0"/>
    <n v="0"/>
    <n v="0.5036678926830449"/>
    <n v="0.55641798490753558"/>
    <n v="0"/>
    <n v="0"/>
    <n v="1"/>
    <n v="1"/>
    <n v="3955270.3448385992"/>
    <n v="2500000"/>
    <n v="-9592543.0475672372"/>
  </r>
  <r>
    <x v="4336"/>
    <x v="4336"/>
    <n v="3872741614.0340228"/>
    <n v="74840815.375601515"/>
    <n v="-4381805.413493"/>
    <n v="0"/>
    <n v="0"/>
    <n v="4335"/>
    <n v="3346000"/>
    <n v="4438000"/>
    <n v="4335"/>
    <n v="0"/>
    <n v="0"/>
    <n v="0.50367822969638487"/>
    <n v="0.55642757504135076"/>
    <n v="0"/>
    <n v="0"/>
    <n v="1"/>
    <n v="1"/>
    <n v="3904033.9145216709"/>
    <n v="2500000"/>
    <n v="-11396617.619235661"/>
  </r>
  <r>
    <x v="4337"/>
    <x v="4337"/>
    <n v="3872739200.537107"/>
    <n v="74840815.375601515"/>
    <n v="-4937987.36033748"/>
    <n v="0"/>
    <n v="0"/>
    <n v="4336"/>
    <n v="3415000"/>
    <n v="4412000"/>
    <n v="4336"/>
    <n v="0"/>
    <n v="0"/>
    <n v="0.50368930296504744"/>
    <n v="0.55643774986200567"/>
    <n v="0"/>
    <n v="0"/>
    <n v="1"/>
    <n v="1"/>
    <n v="3855866.8900452061"/>
    <n v="2500000"/>
    <n v="-13182651.445590651"/>
  </r>
  <r>
    <x v="4338"/>
    <x v="4338"/>
    <n v="3872736777.6783991"/>
    <n v="74840815.375601515"/>
    <n v="-5488607.4878378306"/>
    <n v="0"/>
    <n v="0"/>
    <n v="4337"/>
    <n v="3654000"/>
    <n v="4624000"/>
    <n v="4337"/>
    <n v="0"/>
    <n v="0"/>
    <n v="0.50369991080437715"/>
    <n v="0.55644798479377977"/>
    <n v="0"/>
    <n v="0"/>
    <n v="1"/>
    <n v="1"/>
    <n v="3810585.3934115521"/>
    <n v="2500000"/>
    <n v="-14950824.934081299"/>
  </r>
  <r>
    <x v="4339"/>
    <x v="4339"/>
    <n v="3872734346.394083"/>
    <n v="74840815.375601515"/>
    <n v="-6033721.4141862523"/>
    <n v="0"/>
    <n v="0"/>
    <n v="4338"/>
    <n v="3623000"/>
    <n v="4815000"/>
    <n v="4338"/>
    <n v="0"/>
    <n v="0"/>
    <n v="0.50370886931411762"/>
    <n v="0.55645751355865869"/>
    <n v="0"/>
    <n v="0"/>
    <n v="1"/>
    <n v="1"/>
    <n v="3768016.562148463"/>
    <n v="2500000"/>
    <n v="-16701316.68808225"/>
  </r>
  <r>
    <x v="4340"/>
    <x v="4340"/>
    <n v="3872731907.5267258"/>
    <n v="74840815.375601515"/>
    <n v="-6573384.2013930324"/>
    <n v="0"/>
    <n v="0"/>
    <n v="4339"/>
    <n v="4078000"/>
    <n v="5031000"/>
    <n v="4339"/>
    <n v="0"/>
    <n v="0"/>
    <n v="0.50371804468956638"/>
    <n v="0.55646637312817326"/>
    <n v="0"/>
    <n v="0"/>
    <n v="1"/>
    <n v="1"/>
    <n v="3727997.8894052482"/>
    <n v="2500000"/>
    <n v="-18434303.524934471"/>
  </r>
  <r>
    <x v="4341"/>
    <x v="4341"/>
    <n v="3872729461.8346348"/>
    <n v="74840815.375601515"/>
    <n v="-7107650.3608483672"/>
    <n v="0"/>
    <n v="0"/>
    <n v="4340"/>
    <n v="4491000"/>
    <n v="6243000"/>
    <n v="4340"/>
    <n v="0"/>
    <n v="0"/>
    <n v="0.5037239301433003"/>
    <n v="0.55647444768358101"/>
    <n v="0"/>
    <n v="0"/>
    <n v="1"/>
    <n v="1"/>
    <n v="3690376.6035815692"/>
    <n v="2500000"/>
    <n v="-20149960.493805509"/>
  </r>
  <r>
    <x v="4342"/>
    <x v="4342"/>
    <n v="3872727010.0002899"/>
    <n v="74840815.375601515"/>
    <n v="25472156.141171429"/>
    <n v="0"/>
    <n v="0"/>
    <n v="4341"/>
    <n v="9362000"/>
    <n v="11826000"/>
    <n v="4341"/>
    <n v="0"/>
    <n v="0"/>
    <n v="0.50372664166545889"/>
    <n v="0.55647785080074508"/>
    <n v="0"/>
    <n v="0"/>
    <n v="1"/>
    <n v="1"/>
    <n v="15454320.890237899"/>
    <n v="9210116.4971698225"/>
    <n v="-3726185.893371318"/>
  </r>
  <r>
    <x v="4343"/>
    <x v="4343"/>
    <n v="3872724552.6379189"/>
    <n v="74840815.375601515"/>
    <n v="2719874.4832145572"/>
    <n v="0"/>
    <n v="0"/>
    <n v="4342"/>
    <n v="4961000"/>
    <n v="7826000"/>
    <n v="4342"/>
    <n v="0"/>
    <n v="0"/>
    <n v="0.50372740208918287"/>
    <n v="0.55647262137304931"/>
    <n v="0"/>
    <n v="0"/>
    <n v="1"/>
    <n v="1"/>
    <n v="4050801.546842664"/>
    <n v="2500000"/>
    <n v="-5588924.0352704721"/>
  </r>
  <r>
    <x v="4344"/>
    <x v="4344"/>
    <n v="3872722090.3003268"/>
    <n v="74840815.375601515"/>
    <n v="0"/>
    <n v="0"/>
    <n v="0"/>
    <n v="4343"/>
    <n v="4241000"/>
    <n v="5816000"/>
    <n v="4343"/>
    <n v="0"/>
    <n v="0"/>
    <n v="0.50372628429325328"/>
    <n v="0.55647013007946933"/>
    <n v="0"/>
    <n v="0"/>
    <n v="1"/>
    <n v="1"/>
    <n v="4031820.917806935"/>
    <n v="2500000"/>
    <n v="-7433034.796166989"/>
  </r>
  <r>
    <x v="4345"/>
    <x v="4345"/>
    <n v="3872719623.4850392"/>
    <n v="74840815.375601515"/>
    <n v="839510"/>
    <n v="0"/>
    <n v="0"/>
    <n v="4344"/>
    <n v="4291000"/>
    <n v="5782000"/>
    <n v="4344"/>
    <n v="0"/>
    <n v="0"/>
    <n v="0.50373093816388748"/>
    <n v="0.55647577050538988"/>
    <n v="0"/>
    <n v="0"/>
    <n v="1"/>
    <n v="1"/>
    <n v="3975998.5947120311"/>
    <n v="2500000"/>
    <n v="-8470779.4498667326"/>
  </r>
  <r>
    <x v="4346"/>
    <x v="4346"/>
    <n v="3872717152.6398301"/>
    <n v="74840815.375601515"/>
    <n v="-188640.09981235489"/>
    <n v="0"/>
    <n v="0"/>
    <n v="4345"/>
    <n v="4025000"/>
    <n v="5452000"/>
    <n v="4345"/>
    <n v="0"/>
    <n v="0"/>
    <n v="0.50373520864771004"/>
    <n v="0.55648145486392675"/>
    <n v="0"/>
    <n v="0"/>
    <n v="1"/>
    <n v="1"/>
    <n v="3937414.1034689848"/>
    <n v="2500000"/>
    <n v="-10286071.657261429"/>
  </r>
  <r>
    <x v="4347"/>
    <x v="4347"/>
    <n v="3872714678.1676922"/>
    <n v="74840815.375601515"/>
    <n v="-786753.69885639567"/>
    <n v="0"/>
    <n v="0"/>
    <n v="4346"/>
    <n v="3881000"/>
    <n v="5092000"/>
    <n v="4346"/>
    <n v="0"/>
    <n v="0"/>
    <n v="0.50374148768150107"/>
    <n v="0.5564882761452381"/>
    <n v="0"/>
    <n v="0"/>
    <n v="1"/>
    <n v="1"/>
    <n v="3887247.3817794849"/>
    <n v="2500000"/>
    <n v="-12083210.94298793"/>
  </r>
  <r>
    <x v="4348"/>
    <x v="4348"/>
    <n v="3872712200.4313221"/>
    <n v="74840815.375601515"/>
    <n v="-1378886.1620436851"/>
    <n v="0"/>
    <n v="0"/>
    <n v="4347"/>
    <n v="3906000"/>
    <n v="4811000"/>
    <n v="4347"/>
    <n v="0"/>
    <n v="0"/>
    <n v="0.50374882292709589"/>
    <n v="0.55649629665666522"/>
    <n v="0"/>
    <n v="0"/>
    <n v="1"/>
    <n v="1"/>
    <n v="3840085.983208674"/>
    <n v="2500000"/>
    <n v="-13862378.83625886"/>
  </r>
  <r>
    <x v="4349"/>
    <x v="4349"/>
    <n v="3872709719.757143"/>
    <n v="74840815.375601515"/>
    <n v="-1965097.3007314531"/>
    <n v="0"/>
    <n v="0"/>
    <n v="4348"/>
    <n v="3917000"/>
    <n v="4785000"/>
    <n v="4348"/>
    <n v="0"/>
    <n v="0"/>
    <n v="0.50375597605334865"/>
    <n v="0.55650522560789306"/>
    <n v="0"/>
    <n v="0"/>
    <n v="1"/>
    <n v="1"/>
    <n v="3795749.8687437661"/>
    <n v="2500000"/>
    <n v="-15623755.050994759"/>
  </r>
  <r>
    <x v="4350"/>
    <x v="4350"/>
    <n v="3872707236.4389391"/>
    <n v="74840815.375601515"/>
    <n v="-2545446.3281633719"/>
    <n v="0"/>
    <n v="0"/>
    <n v="4349"/>
    <n v="3874000"/>
    <n v="4792000"/>
    <n v="4349"/>
    <n v="0"/>
    <n v="0"/>
    <n v="0.50376304869741129"/>
    <n v="0.55651420663458195"/>
    <n v="0"/>
    <n v="0"/>
    <n v="1"/>
    <n v="1"/>
    <n v="3754069.7849164372"/>
    <n v="2500000"/>
    <n v="-17367517.50397699"/>
  </r>
  <r>
    <x v="4351"/>
    <x v="4351"/>
    <n v="3872704750.7411132"/>
    <n v="74840815.375601515"/>
    <n v="-3119991.86545069"/>
    <n v="0"/>
    <n v="0"/>
    <n v="4350"/>
    <n v="3774000"/>
    <n v="4690000"/>
    <n v="4350"/>
    <n v="0"/>
    <n v="0"/>
    <n v="0.50377043392492404"/>
    <n v="0.55652313001248843"/>
    <n v="0"/>
    <n v="0"/>
    <n v="1"/>
    <n v="1"/>
    <n v="3714886.6176763722"/>
    <n v="2500000"/>
    <n v="-19093842.332819171"/>
  </r>
  <r>
    <x v="4352"/>
    <x v="4352"/>
    <n v="3872702262.9016299"/>
    <n v="74840815.375601515"/>
    <n v="-3688791.947493555"/>
    <n v="0"/>
    <n v="0"/>
    <n v="4351"/>
    <n v="3737000"/>
    <n v="4542000"/>
    <n v="4351"/>
    <n v="0"/>
    <n v="0"/>
    <n v="0.50377853890380564"/>
    <n v="0.55653236725271671"/>
    <n v="0"/>
    <n v="0"/>
    <n v="1"/>
    <n v="1"/>
    <n v="3678050.784972115"/>
    <n v="2500000"/>
    <n v="-20802903.913758781"/>
  </r>
  <r>
    <x v="4353"/>
    <x v="4353"/>
    <n v="3872699773.1346579"/>
    <n v="74840815.375601515"/>
    <n v="-4251904.0288431291"/>
    <n v="0"/>
    <n v="0"/>
    <n v="4352"/>
    <n v="3706000"/>
    <n v="4540000"/>
    <n v="4352"/>
    <n v="0"/>
    <n v="0"/>
    <n v="0.50378690730876019"/>
    <n v="0.55654207489790419"/>
    <n v="0"/>
    <n v="0"/>
    <n v="1"/>
    <n v="1"/>
    <n v="3643421.6657204032"/>
    <n v="2500000"/>
    <n v="-22494874.879271001"/>
  </r>
  <r>
    <x v="4354"/>
    <x v="4354"/>
    <n v="3872697281.6329451"/>
    <n v="74840815.375601515"/>
    <n v="-4809384.9895050721"/>
    <n v="0"/>
    <n v="0"/>
    <n v="4353"/>
    <n v="3649000"/>
    <n v="4516000"/>
    <n v="4353"/>
    <n v="0"/>
    <n v="0"/>
    <n v="0.50379549524238909"/>
    <n v="0.55655176456026045"/>
    <n v="0"/>
    <n v="0"/>
    <n v="1"/>
    <n v="1"/>
    <n v="3610867.0629840652"/>
    <n v="2500000"/>
    <n v="-24169926.135506291"/>
  </r>
  <r>
    <x v="4355"/>
    <x v="4355"/>
    <n v="3872694788.5699668"/>
    <n v="74840815.375601515"/>
    <n v="-5361291.1406850023"/>
    <n v="0"/>
    <n v="0"/>
    <n v="4354"/>
    <n v="3670000"/>
    <n v="4370000"/>
    <n v="4354"/>
    <n v="0"/>
    <n v="0"/>
    <n v="0.50380448445161985"/>
    <n v="0.55656151154488842"/>
    <n v="0"/>
    <n v="0"/>
    <n v="1"/>
    <n v="1"/>
    <n v="3580262.699309167"/>
    <n v="2500000"/>
    <n v="-25828226.879553631"/>
  </r>
  <r>
    <x v="4356"/>
    <x v="4356"/>
    <n v="3872692294.10185"/>
    <n v="74840815.375601515"/>
    <n v="-5907678.2304764939"/>
    <n v="0"/>
    <n v="0"/>
    <n v="4355"/>
    <n v="3659000"/>
    <n v="4365000"/>
    <n v="4355"/>
    <n v="0"/>
    <n v="0"/>
    <n v="0.50381332571932258"/>
    <n v="0.55657172896095286"/>
    <n v="0"/>
    <n v="0"/>
    <n v="1"/>
    <n v="1"/>
    <n v="3551491.742294847"/>
    <n v="2500000"/>
    <n v="-27469944.616531149"/>
  </r>
  <r>
    <x v="4357"/>
    <x v="4357"/>
    <n v="3872689798.3691111"/>
    <n v="74840815.375601515"/>
    <n v="-6448601.4494921966"/>
    <n v="0"/>
    <n v="0"/>
    <n v="4356"/>
    <n v="3654000"/>
    <n v="4452000"/>
    <n v="4356"/>
    <n v="0"/>
    <n v="0"/>
    <n v="0.50382224397288899"/>
    <n v="0.55658194432250108"/>
    <n v="0"/>
    <n v="0"/>
    <n v="1"/>
    <n v="1"/>
    <n v="3524444.358584702"/>
    <n v="2500000"/>
    <n v="-29095245.176505849"/>
  </r>
  <r>
    <x v="4358"/>
    <x v="4358"/>
    <n v="3872687301.4982119"/>
    <n v="74840815.375601515"/>
    <n v="-6984115.4364386499"/>
    <n v="0"/>
    <n v="0"/>
    <n v="4357"/>
    <n v="3737000"/>
    <n v="4407000"/>
    <n v="4357"/>
    <n v="0"/>
    <n v="0"/>
    <n v="0.50383119697241885"/>
    <n v="0.55659184493988434"/>
    <n v="0"/>
    <n v="0"/>
    <n v="1"/>
    <n v="1"/>
    <n v="3499017.2945770719"/>
    <n v="2500000"/>
    <n v="-30704292.73124408"/>
  </r>
  <r>
    <x v="4359"/>
    <x v="4359"/>
    <n v="3872684803.6029692"/>
    <n v="74840815.375601515"/>
    <n v="-7514274.283635335"/>
    <n v="0"/>
    <n v="0"/>
    <n v="4358"/>
    <n v="3665000"/>
    <n v="4499000"/>
    <n v="4358"/>
    <n v="0"/>
    <n v="0"/>
    <n v="0.5038395632860585"/>
    <n v="0.55660188073719974"/>
    <n v="0"/>
    <n v="0"/>
    <n v="1"/>
    <n v="1"/>
    <n v="3475113.4822536078"/>
    <n v="2500000"/>
    <n v="-32297249.810794588"/>
  </r>
  <r>
    <x v="4360"/>
    <x v="4360"/>
    <n v="3872682304.7858191"/>
    <n v="74840815.375601515"/>
    <n v="-8039131.542478553"/>
    <n v="0"/>
    <n v="0"/>
    <n v="4359"/>
    <n v="3826000"/>
    <n v="4412000"/>
    <n v="4359"/>
    <n v="0"/>
    <n v="0"/>
    <n v="0.50384843827196135"/>
    <n v="0.55661157966907038"/>
    <n v="0"/>
    <n v="0"/>
    <n v="1"/>
    <n v="1"/>
    <n v="3452641.6686213301"/>
    <n v="2500000"/>
    <n v="-33874277.319905639"/>
  </r>
  <r>
    <x v="4361"/>
    <x v="4361"/>
    <n v="3872679805.1389499"/>
    <n v="74840815.375601515"/>
    <n v="-8558740.2288506534"/>
    <n v="0"/>
    <n v="0"/>
    <n v="4360"/>
    <n v="3816000"/>
    <n v="4533000"/>
    <n v="4360"/>
    <n v="0"/>
    <n v="0"/>
    <n v="0.50385616721730497"/>
    <n v="0.55662156285320741"/>
    <n v="0"/>
    <n v="0"/>
    <n v="1"/>
    <n v="1"/>
    <n v="3431516.0673536151"/>
    <n v="2500000"/>
    <n v="-35435534.554278083"/>
  </r>
  <r>
    <x v="4362"/>
    <x v="4362"/>
    <n v="3872677304.745338"/>
    <n v="74840815.375601515"/>
    <n v="-9073152.8284751736"/>
    <n v="0"/>
    <n v="0"/>
    <n v="4361"/>
    <n v="3737000"/>
    <n v="4532000"/>
    <n v="4361"/>
    <n v="0"/>
    <n v="0"/>
    <n v="0.50386396781406484"/>
    <n v="0.55663110463812537"/>
    <n v="0"/>
    <n v="0"/>
    <n v="1"/>
    <n v="1"/>
    <n v="3411656.0313002071"/>
    <n v="2500000"/>
    <n v="-36981179.216655754"/>
  </r>
  <r>
    <x v="4363"/>
    <x v="4363"/>
    <n v="3872674803.679656"/>
    <n v="74840815.375601515"/>
    <n v="-9582421.3022184297"/>
    <n v="0"/>
    <n v="0"/>
    <n v="4362"/>
    <n v="3800000"/>
    <n v="4391000"/>
    <n v="4362"/>
    <n v="0"/>
    <n v="0"/>
    <n v="0.50387233280563493"/>
    <n v="0.55664063197889346"/>
    <n v="0"/>
    <n v="0"/>
    <n v="1"/>
    <n v="1"/>
    <n v="3392985.7446160861"/>
    <n v="2500000"/>
    <n v="-38511367.432755128"/>
  </r>
  <r>
    <x v="4364"/>
    <x v="4364"/>
    <n v="3872672302.00911"/>
    <n v="74840815.375601515"/>
    <n v="-10086597.091338079"/>
    <n v="0"/>
    <n v="0"/>
    <n v="4363"/>
    <n v="3885000"/>
    <n v="4506000"/>
    <n v="4363"/>
    <n v="0"/>
    <n v="0"/>
    <n v="0.50388024767584949"/>
    <n v="0.55665064051736213"/>
    <n v="0"/>
    <n v="0"/>
    <n v="1"/>
    <n v="1"/>
    <n v="3375433.9333338789"/>
    <n v="2500000"/>
    <n v="-40026253.767035536"/>
  </r>
  <r>
    <x v="4365"/>
    <x v="4365"/>
    <n v="3872669799.7941899"/>
    <n v="74840815.375601515"/>
    <n v="-10585731.12267923"/>
    <n v="0"/>
    <n v="0"/>
    <n v="4364"/>
    <n v="3664000"/>
    <n v="4450000"/>
    <n v="4364"/>
    <n v="0"/>
    <n v="0"/>
    <n v="0.50388754880792508"/>
    <n v="0.55666022709184526"/>
    <n v="0"/>
    <n v="0"/>
    <n v="1"/>
    <n v="1"/>
    <n v="3358933.5932749221"/>
    <n v="2500000"/>
    <n v="-41525991.238311753"/>
  </r>
  <r>
    <x v="4366"/>
    <x v="4366"/>
    <n v="3872667297.0893321"/>
    <n v="74840815.375601515"/>
    <n v="-11079873.813818529"/>
    <n v="0"/>
    <n v="0"/>
    <n v="4365"/>
    <n v="3727000"/>
    <n v="4309000"/>
    <n v="4365"/>
    <n v="0"/>
    <n v="0"/>
    <n v="0.50389642878500385"/>
    <n v="0.55666999813962992"/>
    <n v="0"/>
    <n v="0"/>
    <n v="1"/>
    <n v="1"/>
    <n v="3343421.7342602778"/>
    <n v="2500000"/>
    <n v="-43010731.33521042"/>
  </r>
  <r>
    <x v="4367"/>
    <x v="4367"/>
    <n v="3872664793.9435291"/>
    <n v="74840815.375601515"/>
    <n v="-11569075.07815689"/>
    <n v="0"/>
    <n v="0"/>
    <n v="4366"/>
    <n v="3716000"/>
    <n v="4314000"/>
    <n v="4366"/>
    <n v="0"/>
    <n v="0"/>
    <n v="0.50390486346955665"/>
    <n v="0.55668025396470999"/>
    <n v="0"/>
    <n v="0"/>
    <n v="1"/>
    <n v="1"/>
    <n v="3328839.1396452319"/>
    <n v="2500000"/>
    <n v="-44480624.03147196"/>
  </r>
  <r>
    <x v="4368"/>
    <x v="4368"/>
    <n v="3872662290.400878"/>
    <n v="74840815.375601515"/>
    <n v="-12053384.32996121"/>
    <n v="0"/>
    <n v="0"/>
    <n v="4367"/>
    <n v="3706000"/>
    <n v="4360000"/>
    <n v="4367"/>
    <n v="0"/>
    <n v="0"/>
    <n v="0.50391337579663076"/>
    <n v="0.55669048041596569"/>
    <n v="0"/>
    <n v="0"/>
    <n v="1"/>
    <n v="1"/>
    <n v="3315130.1402592761"/>
    <n v="2500000"/>
    <n v="-45935817.801099427"/>
  </r>
  <r>
    <x v="4369"/>
    <x v="4369"/>
    <n v="3872659786.5010619"/>
    <n v="74840815.375601515"/>
    <n v="-12532850.489355739"/>
    <n v="0"/>
    <n v="0"/>
    <n v="4368"/>
    <n v="3706000"/>
    <n v="4365000"/>
    <n v="4368"/>
    <n v="0"/>
    <n v="0"/>
    <n v="0.50392195855977395"/>
    <n v="0.55670053267538611"/>
    <n v="0"/>
    <n v="0"/>
    <n v="1"/>
    <n v="1"/>
    <n v="3302242.401888615"/>
    <n v="2500000"/>
    <n v="-47376459.633355893"/>
  </r>
  <r>
    <x v="4370"/>
    <x v="4370"/>
    <n v="3872657282.279799"/>
    <n v="74840815.375601515"/>
    <n v="-13007521.987263501"/>
    <n v="0"/>
    <n v="0"/>
    <n v="4369"/>
    <n v="3701000"/>
    <n v="4406000"/>
    <n v="4369"/>
    <n v="0"/>
    <n v="0"/>
    <n v="0.50393054097360523"/>
    <n v="0.55671055586783735"/>
    <n v="0"/>
    <n v="0"/>
    <n v="1"/>
    <n v="1"/>
    <n v="3290126.725489886"/>
    <n v="2500000"/>
    <n v="-48802695.047611803"/>
  </r>
  <r>
    <x v="4371"/>
    <x v="4371"/>
    <n v="3872654777.7692342"/>
    <n v="74840815.375601515"/>
    <n v="-13477446.770298271"/>
    <n v="0"/>
    <n v="0"/>
    <n v="4370"/>
    <n v="3680000"/>
    <n v="4370000"/>
    <n v="4370"/>
    <n v="0"/>
    <n v="0"/>
    <n v="0.50393915838708436"/>
    <n v="0.55672042142228229"/>
    <n v="0"/>
    <n v="0"/>
    <n v="1"/>
    <n v="1"/>
    <n v="3278736.859372423"/>
    <n v="2500000"/>
    <n v="-50214668.108043931"/>
  </r>
  <r>
    <x v="4372"/>
    <x v="4372"/>
    <n v="3872652272.9982972"/>
    <n v="74840815.375601515"/>
    <n v="-13942672.305607731"/>
    <n v="0"/>
    <n v="0"/>
    <n v="4371"/>
    <n v="3664000"/>
    <n v="4339000"/>
    <n v="4371"/>
    <n v="0"/>
    <n v="0"/>
    <n v="0.50394792362373031"/>
    <n v="0.55673040566530907"/>
    <n v="0"/>
    <n v="0"/>
    <n v="1"/>
    <n v="1"/>
    <n v="3268029.3226320599"/>
    <n v="2500000"/>
    <n v="-51612521.438187353"/>
  </r>
  <r>
    <x v="4373"/>
    <x v="4373"/>
    <n v="3872649767.9930239"/>
    <n v="74840815.375601515"/>
    <n v="-14403245.58566808"/>
    <n v="0"/>
    <n v="0"/>
    <n v="4372"/>
    <n v="3763000"/>
    <n v="4330000"/>
    <n v="4372"/>
    <n v="0"/>
    <n v="0"/>
    <n v="0.50395680108052954"/>
    <n v="0.55674049124802005"/>
    <n v="0"/>
    <n v="0"/>
    <n v="1"/>
    <n v="1"/>
    <n v="3257963.2391624381"/>
    <n v="2500000"/>
    <n v="-52996396.235341772"/>
  </r>
  <r>
    <x v="4374"/>
    <x v="4374"/>
    <n v="3872647262.7768512"/>
    <n v="74840815.375601515"/>
    <n v="-14859213.13303078"/>
    <n v="0"/>
    <n v="0"/>
    <n v="4373"/>
    <n v="3869000"/>
    <n v="4407000"/>
    <n v="4373"/>
    <n v="0"/>
    <n v="0"/>
    <n v="0.50396497728950784"/>
    <n v="0.55675059999546428"/>
    <n v="0"/>
    <n v="0"/>
    <n v="1"/>
    <n v="1"/>
    <n v="3248500.1816101391"/>
    <n v="2500000"/>
    <n v="-54366432.284833983"/>
  </r>
  <r>
    <x v="4375"/>
    <x v="4375"/>
    <n v="3872644757.3708668"/>
    <n v="74840815.375601515"/>
    <n v="-15310621.00502176"/>
    <n v="0"/>
    <n v="0"/>
    <n v="4374"/>
    <n v="3789000"/>
    <n v="4538000"/>
    <n v="4374"/>
    <n v="0"/>
    <n v="0"/>
    <n v="0.50397239137085426"/>
    <n v="0.55676042241605717"/>
    <n v="0"/>
    <n v="0"/>
    <n v="1"/>
    <n v="1"/>
    <n v="3239604.0246779649"/>
    <n v="2500000"/>
    <n v="-55722767.974137478"/>
  </r>
  <r>
    <x v="4376"/>
    <x v="4376"/>
    <n v="3872642251.7940531"/>
    <n v="74840815.375601515"/>
    <n v="-15757514.798393739"/>
    <n v="0"/>
    <n v="0"/>
    <n v="4375"/>
    <n v="3774000"/>
    <n v="4611000"/>
    <n v="4375"/>
    <n v="0"/>
    <n v="0"/>
    <n v="0.50398038119231525"/>
    <n v="0.55676975668764728"/>
    <n v="0"/>
    <n v="0"/>
    <n v="1"/>
    <n v="1"/>
    <n v="3231240.8072163272"/>
    <n v="2500000"/>
    <n v="-57065540.306851111"/>
  </r>
  <r>
    <x v="4377"/>
    <x v="4377"/>
    <n v="3872639746.0634942"/>
    <n v="74840815.375601515"/>
    <n v="-7562879.6539318794"/>
    <n v="0"/>
    <n v="0"/>
    <n v="4376"/>
    <n v="3706000"/>
    <n v="4405000"/>
    <n v="4376"/>
    <n v="0"/>
    <n v="0"/>
    <n v="0.50398847795440471"/>
    <n v="0.55677881091834946"/>
    <n v="0"/>
    <n v="0"/>
    <n v="1"/>
    <n v="1"/>
    <n v="4530365.5148814563"/>
    <n v="3806986.9123051669"/>
    <n v="-53667334.916537747"/>
  </r>
  <r>
    <x v="4378"/>
    <x v="4378"/>
    <n v="3872637240.194562"/>
    <n v="74840815.375601515"/>
    <n v="-8087250.8590829959"/>
    <n v="0"/>
    <n v="0"/>
    <n v="4377"/>
    <n v="3664000"/>
    <n v="4330000"/>
    <n v="4377"/>
    <n v="0"/>
    <n v="0"/>
    <n v="0.50399855938350702"/>
    <n v="0.55678916497137743"/>
    <n v="0"/>
    <n v="0"/>
    <n v="1"/>
    <n v="1"/>
    <n v="3215987.3967293319"/>
    <n v="2500000"/>
    <n v="-55030661.579367951"/>
  </r>
  <r>
    <x v="4379"/>
    <x v="4379"/>
    <n v="3872634734.2010951"/>
    <n v="74840815.375601515"/>
    <n v="-8606378.3522998076"/>
    <n v="0"/>
    <n v="0"/>
    <n v="4378"/>
    <n v="3649000"/>
    <n v="4381000"/>
    <n v="4378"/>
    <n v="0"/>
    <n v="0"/>
    <n v="0.50400743473316534"/>
    <n v="0.55679923489781102"/>
    <n v="0"/>
    <n v="0"/>
    <n v="1"/>
    <n v="1"/>
    <n v="3209038.9736885619"/>
    <n v="2500000"/>
    <n v="-56380354.97587458"/>
  </r>
  <r>
    <x v="4380"/>
    <x v="4380"/>
    <n v="3872632228.0955472"/>
    <n v="74840815.375601515"/>
    <n v="-1922764.570700485"/>
    <n v="0"/>
    <n v="0"/>
    <n v="4379"/>
    <n v="3531000"/>
    <n v="4548000"/>
    <n v="4379"/>
    <n v="0"/>
    <n v="0"/>
    <n v="0.50401641499279237"/>
    <n v="0.55680911294018687"/>
    <n v="0"/>
    <n v="0"/>
    <n v="1"/>
    <n v="1"/>
    <n v="4191089.7445488758"/>
    <n v="3488582.936754921"/>
    <n v="-53776926.438717827"/>
  </r>
  <r>
    <x v="4381"/>
    <x v="4381"/>
    <n v="3872629721.8891268"/>
    <n v="74840815.375601515"/>
    <n v="-1783781.9254232519"/>
    <n v="0"/>
    <n v="0"/>
    <n v="4380"/>
    <n v="3644000"/>
    <n v="4340000"/>
    <n v="4380"/>
    <n v="0"/>
    <n v="0"/>
    <n v="0.50402731815539359"/>
    <n v="0.55681903830031731"/>
    <n v="0"/>
    <n v="0"/>
    <n v="1"/>
    <n v="1"/>
    <n v="3196365.9624504442"/>
    <n v="2500000"/>
    <n v="-54745194.686350733"/>
  </r>
  <r>
    <x v="4382"/>
    <x v="4382"/>
    <n v="3872627215.5919199"/>
    <n v="74840815.375601515"/>
    <n v="5551360.8934322745"/>
    <n v="0"/>
    <n v="0"/>
    <n v="4381"/>
    <n v="4038000"/>
    <n v="6081000"/>
    <n v="4381"/>
    <n v="0"/>
    <n v="0"/>
    <n v="0.50403633265295356"/>
    <n v="0.55682905294582996"/>
    <n v="0"/>
    <n v="0"/>
    <n v="1"/>
    <n v="1"/>
    <n v="4975040.7175939698"/>
    <n v="3644553.6134783258"/>
    <n v="-51764155.251723722"/>
  </r>
  <r>
    <x v="4383"/>
    <x v="4383"/>
    <n v="3872624709.2130079"/>
    <n v="74840815.375601515"/>
    <n v="11516080"/>
    <n v="0"/>
    <n v="0"/>
    <n v="4382"/>
    <n v="3779000"/>
    <n v="4921000"/>
    <n v="4382"/>
    <n v="0"/>
    <n v="0"/>
    <n v="0.50404480398345175"/>
    <n v="0.5568348906131777"/>
    <n v="0"/>
    <n v="0"/>
    <n v="1"/>
    <n v="1"/>
    <n v="7074964.8042652141"/>
    <n v="4325813.5719193667"/>
    <n v="-46843113.710776672"/>
  </r>
  <r>
    <x v="4384"/>
    <x v="4384"/>
    <n v="3872622202.7605591"/>
    <n v="74840815.375601515"/>
    <n v="719755"/>
    <n v="0"/>
    <n v="0"/>
    <n v="4383"/>
    <n v="3733000"/>
    <n v="4547000"/>
    <n v="4383"/>
    <n v="0"/>
    <n v="0"/>
    <n v="0.50405425250371017"/>
    <n v="0.55684205581448087"/>
    <n v="0"/>
    <n v="0"/>
    <n v="1"/>
    <n v="1"/>
    <n v="3457022.284921492"/>
    <n v="2500000"/>
    <n v="-47880720.084139153"/>
  </r>
  <r>
    <x v="4385"/>
    <x v="4385"/>
    <n v="3872619696.2419281"/>
    <n v="74840815.375601515"/>
    <n v="-244488.4481477963"/>
    <n v="0"/>
    <n v="0"/>
    <n v="4384"/>
    <n v="3733000"/>
    <n v="4505000"/>
    <n v="4384"/>
    <n v="0"/>
    <n v="0"/>
    <n v="0.50406263838186427"/>
    <n v="0.55685156048363493"/>
    <n v="0"/>
    <n v="0"/>
    <n v="1"/>
    <n v="1"/>
    <n v="3447546.037514634"/>
    <n v="2500000"/>
    <n v="-49301912.893999927"/>
  </r>
  <r>
    <x v="4386"/>
    <x v="4386"/>
    <n v="3872617189.6637321"/>
    <n v="74840815.375601515"/>
    <n v="-842043.56372096576"/>
    <n v="0"/>
    <n v="0"/>
    <n v="4385"/>
    <n v="3738000"/>
    <n v="4367000"/>
    <n v="4385"/>
    <n v="0"/>
    <n v="0"/>
    <n v="0.50407102392298142"/>
    <n v="0.55686120418663632"/>
    <n v="0"/>
    <n v="0"/>
    <n v="1"/>
    <n v="1"/>
    <n v="3426725.69872877"/>
    <n v="2500000"/>
    <n v="-50708893.776079766"/>
  </r>
  <r>
    <x v="4387"/>
    <x v="4387"/>
    <n v="3872614683.0319281"/>
    <n v="74840815.375601515"/>
    <n v="-1433623.1282719681"/>
    <n v="0"/>
    <n v="0"/>
    <n v="4386"/>
    <n v="3768000"/>
    <n v="4360000"/>
    <n v="4386"/>
    <n v="0"/>
    <n v="0"/>
    <n v="0.50407937362826494"/>
    <n v="0.55687131187380756"/>
    <n v="0"/>
    <n v="0"/>
    <n v="1"/>
    <n v="1"/>
    <n v="3407152.6378870248"/>
    <n v="2500000"/>
    <n v="-52101804.849653304"/>
  </r>
  <r>
    <x v="4388"/>
    <x v="4388"/>
    <n v="3872612176.3518782"/>
    <n v="74840815.375601515"/>
    <n v="-2019286.8973096879"/>
    <n v="0"/>
    <n v="0"/>
    <n v="4387"/>
    <n v="3713000"/>
    <n v="4443000"/>
    <n v="4387"/>
    <n v="0"/>
    <n v="0"/>
    <n v="0.50408750946207326"/>
    <n v="0.55688142863275436"/>
    <n v="0"/>
    <n v="0"/>
    <n v="1"/>
    <n v="1"/>
    <n v="3388752.1346745249"/>
    <n v="2500000"/>
    <n v="-53480786.812802427"/>
  </r>
  <r>
    <x v="4389"/>
    <x v="4389"/>
    <n v="3872609669.6284051"/>
    <n v="74840815.375601515"/>
    <n v="-2599094.028787937"/>
    <n v="0"/>
    <n v="0"/>
    <n v="4388"/>
    <n v="3953000"/>
    <n v="4382000"/>
    <n v="4388"/>
    <n v="0"/>
    <n v="0"/>
    <n v="0.50409603572551853"/>
    <n v="0.55689123965884035"/>
    <n v="0"/>
    <n v="0"/>
    <n v="1"/>
    <n v="1"/>
    <n v="3371453.9450244349"/>
    <n v="2500000"/>
    <n v="-54845978.956628293"/>
  </r>
  <r>
    <x v="4390"/>
    <x v="4390"/>
    <n v="3872607162.8658519"/>
    <n v="74840815.375601515"/>
    <n v="-3173103.0890810001"/>
    <n v="0"/>
    <n v="0"/>
    <n v="4389"/>
    <n v="3810000"/>
    <n v="4551000"/>
    <n v="4389"/>
    <n v="0"/>
    <n v="0"/>
    <n v="0.50410283332868588"/>
    <n v="0.55690125073410535"/>
    <n v="0"/>
    <n v="0"/>
    <n v="1"/>
    <n v="1"/>
    <n v="3355192.032960685"/>
    <n v="2500000"/>
    <n v="-56197519.179321043"/>
  </r>
  <r>
    <x v="4391"/>
    <x v="4391"/>
    <n v="3872604656.0681281"/>
    <n v="74840815.375601515"/>
    <n v="-862352.05889943382"/>
    <n v="0"/>
    <n v="0"/>
    <n v="4390"/>
    <n v="4461000"/>
    <n v="4544000"/>
    <n v="4390"/>
    <n v="0"/>
    <n v="0"/>
    <n v="0.50411066771531199"/>
    <n v="0.55691064596011486"/>
    <n v="0"/>
    <n v="0"/>
    <n v="1"/>
    <n v="1"/>
    <n v="3375566.6226282381"/>
    <n v="2535662.3041231418"/>
    <n v="-55959694.00008896"/>
  </r>
  <r>
    <x v="4392"/>
    <x v="4392"/>
    <n v="3872602149.238749"/>
    <n v="74840815.375601515"/>
    <n v="3584556.46149681"/>
    <n v="0"/>
    <n v="0"/>
    <n v="4391"/>
    <n v="4932000"/>
    <n v="5928000"/>
    <n v="4391"/>
    <n v="0"/>
    <n v="0"/>
    <n v="0.50411375165856387"/>
    <n v="0.55692008505346324"/>
    <n v="0"/>
    <n v="0"/>
    <n v="1"/>
    <n v="1"/>
    <n v="3995979.2863058378"/>
    <n v="2969837.6750097009"/>
    <n v="-54542359.572596043"/>
  </r>
  <r>
    <x v="4393"/>
    <x v="4393"/>
    <n v="3872599642.3808799"/>
    <n v="74840815.375601515"/>
    <n v="2159265"/>
    <n v="0"/>
    <n v="0"/>
    <n v="4392"/>
    <n v="3633000"/>
    <n v="5022000"/>
    <n v="4392"/>
    <n v="0"/>
    <n v="0"/>
    <n v="0.50411501969949268"/>
    <n v="0.55692524937669108"/>
    <n v="0"/>
    <n v="0"/>
    <n v="1"/>
    <n v="1"/>
    <n v="3371345.1319566998"/>
    <n v="2500000"/>
    <n v="-54715048.489061236"/>
  </r>
  <r>
    <x v="4394"/>
    <x v="4394"/>
    <n v="3872597135.4973712"/>
    <n v="74840815.375601515"/>
    <n v="0"/>
    <n v="0"/>
    <n v="0"/>
    <n v="4393"/>
    <n v="3579000"/>
    <n v="4360000"/>
    <n v="4393"/>
    <n v="0"/>
    <n v="0"/>
    <n v="0.50412410734088631"/>
    <n v="0.55693291988422"/>
    <n v="0"/>
    <n v="0"/>
    <n v="1"/>
    <n v="1"/>
    <n v="3390825.0850052312"/>
    <n v="2500000"/>
    <n v="-56067898.016400397"/>
  </r>
  <r>
    <x v="4395"/>
    <x v="4395"/>
    <n v="3872594628.5907869"/>
    <n v="74840815.375601515"/>
    <n v="-600000"/>
    <n v="0"/>
    <n v="0"/>
    <n v="4394"/>
    <n v="3731000"/>
    <n v="4545000"/>
    <n v="4394"/>
    <n v="0"/>
    <n v="0"/>
    <n v="0.50413357057635011"/>
    <n v="0.55694302119158268"/>
    <n v="0"/>
    <n v="0"/>
    <n v="1"/>
    <n v="1"/>
    <n v="3373402.7117261752"/>
    <n v="2500000"/>
    <n v="-57407219.048768543"/>
  </r>
  <r>
    <x v="4396"/>
    <x v="4396"/>
    <n v="3872592121.6634321"/>
    <n v="74840815.375601515"/>
    <n v="1685019.99986589"/>
    <n v="0"/>
    <n v="0"/>
    <n v="4395"/>
    <n v="3535000"/>
    <n v="4539000"/>
    <n v="4395"/>
    <n v="0"/>
    <n v="0"/>
    <n v="0.50414196733080352"/>
    <n v="0.55695245319665554"/>
    <n v="0"/>
    <n v="0"/>
    <n v="1"/>
    <n v="1"/>
    <n v="3392564.6756635271"/>
    <n v="2535540.6201977418"/>
    <n v="-57157296.871112369"/>
  </r>
  <r>
    <x v="4397"/>
    <x v="4397"/>
    <n v="3872589614.7173872"/>
    <n v="74840815.375601515"/>
    <n v="0"/>
    <n v="0"/>
    <n v="0"/>
    <n v="4396"/>
    <n v="3550000"/>
    <n v="4294000"/>
    <n v="4396"/>
    <n v="0"/>
    <n v="0"/>
    <n v="0.50415180901590517"/>
    <n v="0.55696192387965526"/>
    <n v="0"/>
    <n v="0"/>
    <n v="1"/>
    <n v="1"/>
    <n v="3369513.2897611558"/>
    <n v="2500000"/>
    <n v="-58485723.915176898"/>
  </r>
  <r>
    <x v="4398"/>
    <x v="4398"/>
    <n v="3872587107.754519"/>
    <n v="74840815.375601515"/>
    <n v="-600000"/>
    <n v="0"/>
    <n v="0"/>
    <n v="4397"/>
    <n v="3574000"/>
    <n v="4138000"/>
    <n v="4397"/>
    <n v="0"/>
    <n v="0"/>
    <n v="0.50416147168470837"/>
    <n v="0.55697223749585634"/>
    <n v="0"/>
    <n v="0"/>
    <n v="1"/>
    <n v="1"/>
    <n v="3353367.6359644728"/>
    <n v="2500000"/>
    <n v="-59800866.68909771"/>
  </r>
  <r>
    <x v="4399"/>
    <x v="4399"/>
    <n v="3872584600.7765112"/>
    <n v="74840815.375601515"/>
    <n v="-1194000.00013411"/>
    <n v="0"/>
    <n v="0"/>
    <n v="4398"/>
    <n v="3763000"/>
    <n v="4240000"/>
    <n v="4398"/>
    <n v="0"/>
    <n v="0"/>
    <n v="0.50417096796138061"/>
    <n v="0.55698307728184138"/>
    <n v="0"/>
    <n v="0"/>
    <n v="1"/>
    <n v="1"/>
    <n v="3338189.2151259631"/>
    <n v="2500000"/>
    <n v="-61102858.035573266"/>
  </r>
  <r>
    <x v="4400"/>
    <x v="4400"/>
    <n v="3872582093.7848759"/>
    <n v="74840815.375601515"/>
    <n v="-1062305.0003996489"/>
    <n v="0"/>
    <n v="0"/>
    <n v="4399"/>
    <n v="3728000"/>
    <n v="4334000"/>
    <n v="4399"/>
    <n v="0"/>
    <n v="0"/>
    <n v="0.50417913575450846"/>
    <n v="0.55699355478341039"/>
    <n v="0"/>
    <n v="0"/>
    <n v="1"/>
    <n v="1"/>
    <n v="3323920.0835037869"/>
    <n v="2500000"/>
    <n v="-61997866.968875088"/>
  </r>
  <r>
    <x v="4401"/>
    <x v="4401"/>
    <n v="3872579586.7809782"/>
    <n v="74840815.375601515"/>
    <n v="-1651681.950633096"/>
    <n v="0"/>
    <n v="0"/>
    <n v="4400"/>
    <n v="3728000"/>
    <n v="4298000"/>
    <n v="4400"/>
    <n v="0"/>
    <n v="0"/>
    <n v="0.50418755198085741"/>
    <n v="0.55700369177065601"/>
    <n v="0"/>
    <n v="0"/>
    <n v="1"/>
    <n v="1"/>
    <n v="3310505.7685749009"/>
    <n v="2500000"/>
    <n v="-63277888.313043937"/>
  </r>
  <r>
    <x v="4402"/>
    <x v="4402"/>
    <n v="3872577079.7660422"/>
    <n v="74840815.375601515"/>
    <n v="-2235165.1314959452"/>
    <n v="0"/>
    <n v="0"/>
    <n v="4401"/>
    <n v="3683000"/>
    <n v="4327000"/>
    <n v="4401"/>
    <n v="0"/>
    <n v="0"/>
    <n v="0.50419596786828524"/>
    <n v="0.55701394453744668"/>
    <n v="0"/>
    <n v="0"/>
    <n v="1"/>
    <n v="1"/>
    <n v="3297895.0610857569"/>
    <n v="2500000"/>
    <n v="-64545109.444057211"/>
  </r>
  <r>
    <x v="4403"/>
    <x v="4403"/>
    <n v="3872574572.7411742"/>
    <n v="74840815.375601515"/>
    <n v="-2812813.480680584"/>
    <n v="0"/>
    <n v="0"/>
    <n v="4402"/>
    <n v="3718000"/>
    <n v="4208000"/>
    <n v="4402"/>
    <n v="0"/>
    <n v="0"/>
    <n v="0.50420470134066153"/>
    <n v="0.55702408421571947"/>
    <n v="0"/>
    <n v="0"/>
    <n v="1"/>
    <n v="1"/>
    <n v="3286039.8195605781"/>
    <n v="2500000"/>
    <n v="-65799658.364043593"/>
  </r>
  <r>
    <x v="4404"/>
    <x v="4404"/>
    <n v="3872572065.707365"/>
    <n v="74840815.375601515"/>
    <n v="-3384685.3465024908"/>
    <n v="0"/>
    <n v="0"/>
    <n v="4403"/>
    <n v="3713000"/>
    <n v="4315000"/>
    <n v="4403"/>
    <n v="0"/>
    <n v="0"/>
    <n v="0.50421318737134457"/>
    <n v="0.55703463353464056"/>
    <n v="0"/>
    <n v="0"/>
    <n v="1"/>
    <n v="1"/>
    <n v="3274894.7865208932"/>
    <n v="2500000"/>
    <n v="-67041661.795110524"/>
  </r>
  <r>
    <x v="4405"/>
    <x v="4405"/>
    <n v="3872569558.6655092"/>
    <n v="74840815.375601515"/>
    <n v="-3950838.4937940021"/>
    <n v="0"/>
    <n v="0"/>
    <n v="4404"/>
    <n v="3688000"/>
    <n v="4328000"/>
    <n v="4404"/>
    <n v="0"/>
    <n v="0"/>
    <n v="0.50422170843381042"/>
    <n v="0.55704479593113998"/>
    <n v="0"/>
    <n v="0"/>
    <n v="1"/>
    <n v="1"/>
    <n v="3264417.4157147501"/>
    <n v="2500000"/>
    <n v="-68271245.192144394"/>
  </r>
  <r>
    <x v="4406"/>
    <x v="4406"/>
    <n v="3872567051.6164131"/>
    <n v="74840815.375601515"/>
    <n v="-4511330.1097391434"/>
    <n v="0"/>
    <n v="0"/>
    <n v="4405"/>
    <n v="3981000"/>
    <n v="4874000"/>
    <n v="4405"/>
    <n v="0"/>
    <n v="0"/>
    <n v="0.50423040562746024"/>
    <n v="0.55705490273522063"/>
    <n v="0"/>
    <n v="0"/>
    <n v="1"/>
    <n v="1"/>
    <n v="3254567.709696067"/>
    <n v="2500000"/>
    <n v="-69488532.755482763"/>
  </r>
  <r>
    <x v="4407"/>
    <x v="4407"/>
    <n v="3872564544.5607991"/>
    <n v="74840815.375601515"/>
    <n v="9328883.1903498881"/>
    <n v="0"/>
    <n v="0"/>
    <n v="4406"/>
    <n v="3974000"/>
    <n v="5246000"/>
    <n v="4406"/>
    <n v="0"/>
    <n v="0"/>
    <n v="0.50423699307131375"/>
    <n v="0.55706298012583"/>
    <n v="0"/>
    <n v="0"/>
    <n v="1"/>
    <n v="1"/>
    <n v="7307221.70425661"/>
    <n v="5078311.5195482438"/>
    <n v="-62814397.443459831"/>
  </r>
  <r>
    <x v="4408"/>
    <x v="4408"/>
    <n v="3872562037.4993191"/>
    <n v="74840815.375601515"/>
    <n v="7917304.9999999991"/>
    <n v="0"/>
    <n v="0"/>
    <n v="4407"/>
    <n v="3668000"/>
    <n v="4474000"/>
    <n v="4407"/>
    <n v="0"/>
    <n v="0"/>
    <n v="0.50424462226272826"/>
    <n v="0.55706949254470706"/>
    <n v="0"/>
    <n v="0"/>
    <n v="1"/>
    <n v="1"/>
    <n v="5494535.3181215422"/>
    <n v="3435214.5505096749"/>
    <n v="-59752665.983065337"/>
  </r>
  <r>
    <x v="4409"/>
    <x v="4409"/>
    <n v="3872559530.43256"/>
    <n v="74840815.375601515"/>
    <n v="0"/>
    <n v="0"/>
    <n v="0"/>
    <n v="4408"/>
    <n v="3683000"/>
    <n v="4615000"/>
    <n v="4408"/>
    <n v="0"/>
    <n v="0"/>
    <n v="0.50425482055962789"/>
    <n v="0.55707923950209637"/>
    <n v="0"/>
    <n v="0"/>
    <n v="1"/>
    <n v="1"/>
    <n v="3504591.1510366551"/>
    <n v="2500000"/>
    <n v="-61055139.336590447"/>
  </r>
  <r>
    <x v="4410"/>
    <x v="4410"/>
    <n v="3872557023.3610511"/>
    <n v="74840815.375601515"/>
    <n v="10916080"/>
    <n v="0"/>
    <n v="0"/>
    <n v="4409"/>
    <n v="3629000"/>
    <n v="4749000"/>
    <n v="4409"/>
    <n v="0"/>
    <n v="0"/>
    <n v="0.50426355161718672"/>
    <n v="0.55708853625753951"/>
    <n v="0"/>
    <n v="0"/>
    <n v="1"/>
    <n v="1"/>
    <n v="7267990.2463491876"/>
    <n v="4449534.9648666754"/>
    <n v="-56041187.956871442"/>
  </r>
  <r>
    <x v="4411"/>
    <x v="4411"/>
    <n v="3872554516.285264"/>
    <n v="74840815.375601515"/>
    <n v="0"/>
    <n v="0"/>
    <n v="0"/>
    <n v="4410"/>
    <n v="3775000"/>
    <n v="4220000"/>
    <n v="4410"/>
    <n v="0"/>
    <n v="0"/>
    <n v="0.5042732858291562"/>
    <n v="0.55709545218470535"/>
    <n v="0"/>
    <n v="0"/>
    <n v="1"/>
    <n v="1"/>
    <n v="3638226.3563493709"/>
    <n v="2500000"/>
    <n v="-57380776.089828901"/>
  </r>
  <r>
    <x v="4412"/>
    <x v="4412"/>
    <n v="3872552009.2056298"/>
    <n v="74840815.375601515"/>
    <n v="-600000"/>
    <n v="0"/>
    <n v="0"/>
    <n v="4411"/>
    <n v="3875000"/>
    <n v="4337000"/>
    <n v="4411"/>
    <n v="0"/>
    <n v="0"/>
    <n v="0.50428136408263158"/>
    <n v="0.55710616798740875"/>
    <n v="0"/>
    <n v="0"/>
    <n v="1"/>
    <n v="1"/>
    <n v="3605982.987491501"/>
    <n v="2500000"/>
    <n v="-58706968.341756217"/>
  </r>
  <r>
    <x v="4413"/>
    <x v="4413"/>
    <n v="3872549502.1225309"/>
    <n v="74840815.375601515"/>
    <n v="-1194000.00013411"/>
    <n v="0"/>
    <n v="0"/>
    <n v="4412"/>
    <n v="3829000"/>
    <n v="4450000"/>
    <n v="4412"/>
    <n v="0"/>
    <n v="0"/>
    <n v="0.5042887232143769"/>
    <n v="0.55711648444641104"/>
    <n v="0"/>
    <n v="0"/>
    <n v="1"/>
    <n v="1"/>
    <n v="3575671.2126981751"/>
    <n v="2500000"/>
    <n v="-60019898.671460688"/>
  </r>
  <r>
    <x v="4414"/>
    <x v="4414"/>
    <n v="3872546995.0363169"/>
    <n v="74840815.375601515"/>
    <n v="-1782060.0003996489"/>
    <n v="0"/>
    <n v="0"/>
    <n v="4413"/>
    <n v="3648000"/>
    <n v="4368000"/>
    <n v="4413"/>
    <n v="0"/>
    <n v="0"/>
    <n v="0.50429641401140257"/>
    <n v="0.5571264035917578"/>
    <n v="0"/>
    <n v="0"/>
    <n v="1"/>
    <n v="1"/>
    <n v="3547175.3165289019"/>
    <n v="2500000"/>
    <n v="-61319699.698161572"/>
  </r>
  <r>
    <x v="4415"/>
    <x v="4415"/>
    <n v="3872544487.9472961"/>
    <n v="74840815.375601515"/>
    <n v="-2364239.4007939738"/>
    <n v="0"/>
    <n v="0"/>
    <n v="4414"/>
    <n v="4123000"/>
    <n v="7124000"/>
    <n v="4414"/>
    <n v="0"/>
    <n v="0"/>
    <n v="0.50430538906306355"/>
    <n v="0.55713657947771655"/>
    <n v="0"/>
    <n v="0"/>
    <n v="1"/>
    <n v="1"/>
    <n v="3520386.5156742362"/>
    <n v="2500000"/>
    <n v="-62606502.71488598"/>
  </r>
  <r>
    <x v="4416"/>
    <x v="4416"/>
    <n v="3872541980.8557501"/>
    <n v="74840815.375601515"/>
    <n v="43843477.992685512"/>
    <n v="0"/>
    <n v="0"/>
    <n v="4415"/>
    <n v="6342000"/>
    <n v="11192000"/>
    <n v="4415"/>
    <n v="0"/>
    <n v="0"/>
    <n v="0.50431091960662644"/>
    <n v="0.55713572624813179"/>
    <n v="0"/>
    <n v="0"/>
    <n v="1"/>
    <n v="1"/>
    <n v="22417137.493942078"/>
    <n v="12229512.671695041"/>
    <n v="-38272875.201730773"/>
  </r>
  <r>
    <x v="4417"/>
    <x v="4417"/>
    <n v="3872539473.7619319"/>
    <n v="74840815.375601515"/>
    <n v="14269904.01360167"/>
    <n v="0"/>
    <n v="0"/>
    <n v="4416"/>
    <n v="4256000"/>
    <n v="6753000"/>
    <n v="4416"/>
    <n v="0"/>
    <n v="0"/>
    <n v="0.50427654928680976"/>
    <n v="0.55708578871515679"/>
    <n v="0"/>
    <n v="0"/>
    <n v="1"/>
    <n v="1"/>
    <n v="6922759.5316653531"/>
    <n v="2638455.614860849"/>
    <n v="-36244483.958268113"/>
  </r>
  <r>
    <x v="4418"/>
    <x v="4418"/>
    <n v="3872536966.66607"/>
    <n v="74840815.375601515"/>
    <n v="0"/>
    <n v="0"/>
    <n v="0"/>
    <n v="4417"/>
    <n v="3660000"/>
    <n v="5124000"/>
    <n v="4417"/>
    <n v="0"/>
    <n v="0"/>
    <n v="0.5042815587664613"/>
    <n v="0.55709075542834785"/>
    <n v="0"/>
    <n v="0"/>
    <n v="1"/>
    <n v="1"/>
    <n v="4367565.3053315738"/>
    <n v="2500000"/>
    <n v="-37782039.126786709"/>
  </r>
  <r>
    <x v="4419"/>
    <x v="4419"/>
    <n v="3872534459.5683641"/>
    <n v="74840815.375601515"/>
    <n v="-600000"/>
    <n v="0"/>
    <n v="0"/>
    <n v="4418"/>
    <n v="3547000"/>
    <n v="4508000"/>
    <n v="4418"/>
    <n v="0"/>
    <n v="0"/>
    <n v="0.50429044952377899"/>
    <n v="0.55709902271462963"/>
    <n v="0"/>
    <n v="0"/>
    <n v="1"/>
    <n v="1"/>
    <n v="4291629.6414438803"/>
    <n v="2500000"/>
    <n v="-39304218.743963793"/>
  </r>
  <r>
    <x v="4420"/>
    <x v="4420"/>
    <n v="3872531952.4690051"/>
    <n v="74840815.375601515"/>
    <n v="-1194000.00013411"/>
    <n v="0"/>
    <n v="0"/>
    <n v="4419"/>
    <n v="3688000"/>
    <n v="4711000"/>
    <n v="4419"/>
    <n v="0"/>
    <n v="0"/>
    <n v="0.50430012582516914"/>
    <n v="0.55710907157258482"/>
    <n v="0"/>
    <n v="0"/>
    <n v="1"/>
    <n v="1"/>
    <n v="4220243.0331557766"/>
    <n v="2500000"/>
    <n v="-40811176.565309323"/>
  </r>
  <r>
    <x v="4421"/>
    <x v="4421"/>
    <n v="3872529445.3681531"/>
    <n v="74840815.375601515"/>
    <n v="1816714.9996003511"/>
    <n v="0"/>
    <n v="0"/>
    <n v="4420"/>
    <n v="3643000"/>
    <n v="4572000"/>
    <n v="4420"/>
    <n v="0"/>
    <n v="0"/>
    <n v="0.50430881901707258"/>
    <n v="0.55711850973106647"/>
    <n v="0"/>
    <n v="0"/>
    <n v="1"/>
    <n v="1"/>
    <n v="4347725.6971951555"/>
    <n v="2694592.7356707552"/>
    <n v="-40333252.308778241"/>
  </r>
  <r>
    <x v="4422"/>
    <x v="4422"/>
    <n v="3872526938.2659588"/>
    <n v="74840815.375601515"/>
    <n v="0"/>
    <n v="0"/>
    <n v="0"/>
    <n v="4421"/>
    <n v="3738000"/>
    <n v="4447000"/>
    <n v="4421"/>
    <n v="0"/>
    <n v="0"/>
    <n v="0.50431825054739166"/>
    <n v="0.55712838667482401"/>
    <n v="0"/>
    <n v="0"/>
    <n v="1"/>
    <n v="1"/>
    <n v="4120109.4549113228"/>
    <n v="2500000"/>
    <n v="-41829919.794705637"/>
  </r>
  <r>
    <x v="4423"/>
    <x v="4423"/>
    <n v="3872524431.162559"/>
    <n v="74840815.375601515"/>
    <n v="-600000"/>
    <n v="0"/>
    <n v="0"/>
    <n v="4422"/>
    <n v="3774000"/>
    <n v="4669000"/>
    <n v="4422"/>
    <n v="0"/>
    <n v="0"/>
    <n v="0.50432658955579024"/>
    <n v="0.55713857336374617"/>
    <n v="0"/>
    <n v="0"/>
    <n v="1"/>
    <n v="1"/>
    <n v="4058998.0562551869"/>
    <n v="2500000"/>
    <n v="-43311620.6061083"/>
  </r>
  <r>
    <x v="4424"/>
    <x v="4424"/>
    <n v="3872521924.0580711"/>
    <n v="74840815.375601515"/>
    <n v="-1194000.00013411"/>
    <n v="0"/>
    <n v="0"/>
    <n v="4423"/>
    <n v="3859000"/>
    <n v="4601000"/>
    <n v="4423"/>
    <n v="0"/>
    <n v="0"/>
    <n v="0.50433467213003769"/>
    <n v="0.55714806720109367"/>
    <n v="0"/>
    <n v="0"/>
    <n v="1"/>
    <n v="1"/>
    <n v="4001547.6402786341"/>
    <n v="2500000"/>
    <n v="-44778504.409728117"/>
  </r>
  <r>
    <x v="4425"/>
    <x v="4425"/>
    <n v="3872519416.9526048"/>
    <n v="74840815.375601515"/>
    <n v="-1782060.0003996489"/>
    <n v="0"/>
    <n v="0"/>
    <n v="4424"/>
    <n v="3854000"/>
    <n v="4597000"/>
    <n v="4424"/>
    <n v="0"/>
    <n v="0"/>
    <n v="0.50434214433384161"/>
    <n v="0.55715774364276194"/>
    <n v="0"/>
    <n v="0"/>
    <n v="1"/>
    <n v="1"/>
    <n v="3947538.8895633928"/>
    <n v="2500000"/>
    <n v="-46230719.37563961"/>
  </r>
  <r>
    <x v="4426"/>
    <x v="4426"/>
    <n v="3872516909.8462582"/>
    <n v="74840815.375601515"/>
    <n v="-2364239.4007939738"/>
    <n v="0"/>
    <n v="0"/>
    <n v="4425"/>
    <n v="3733000"/>
    <n v="4542000"/>
    <n v="4425"/>
    <n v="0"/>
    <n v="0"/>
    <n v="0.50434965234850715"/>
    <n v="0.55716740535759124"/>
    <n v="0"/>
    <n v="0"/>
    <n v="1"/>
    <n v="1"/>
    <n v="3896765.6252756021"/>
    <n v="2500000"/>
    <n v="-47668412.192216583"/>
  </r>
  <r>
    <x v="4427"/>
    <x v="4427"/>
    <n v="3872514402.73912"/>
    <n v="74840815.375601515"/>
    <n v="-2940597.0073144832"/>
    <n v="0"/>
    <n v="0"/>
    <n v="4426"/>
    <n v="3849000"/>
    <n v="4526000"/>
    <n v="4426"/>
    <n v="0"/>
    <n v="0"/>
    <n v="0.50435802553898501"/>
    <n v="0.55717721400120079"/>
    <n v="0"/>
    <n v="0"/>
    <n v="1"/>
    <n v="1"/>
    <n v="3849034.020076476"/>
    <n v="2500000"/>
    <n v="-49091728.080949143"/>
  </r>
  <r>
    <x v="4428"/>
    <x v="4428"/>
    <n v="3872511895.6312671"/>
    <n v="74840815.375601515"/>
    <n v="-3511191.0378986131"/>
    <n v="0"/>
    <n v="0"/>
    <n v="4427"/>
    <n v="4078000"/>
    <n v="5005000"/>
    <n v="4427"/>
    <n v="0"/>
    <n v="0"/>
    <n v="0.50436556902442753"/>
    <n v="0.55718704796693508"/>
    <n v="0"/>
    <n v="0"/>
    <n v="1"/>
    <n v="1"/>
    <n v="3804161.8581849062"/>
    <n v="2500000"/>
    <n v="-50500810.811112501"/>
  </r>
  <r>
    <x v="4429"/>
    <x v="4429"/>
    <n v="3872509388.5227742"/>
    <n v="74840815.375601515"/>
    <n v="34070935.871695563"/>
    <n v="0"/>
    <n v="0"/>
    <n v="4428"/>
    <n v="4705000"/>
    <n v="10351000"/>
    <n v="4428"/>
    <n v="0"/>
    <n v="0"/>
    <n v="0.50437143358224823"/>
    <n v="0.55719525938191072"/>
    <n v="0"/>
    <n v="0"/>
    <n v="1"/>
    <n v="1"/>
    <n v="18594232.495795339"/>
    <n v="10322525.5296694"/>
    <n v="-31015790.214289188"/>
  </r>
  <r>
    <x v="4430"/>
    <x v="4430"/>
    <n v="3872506881.413703"/>
    <n v="74840815.375601515"/>
    <n v="18764023.508365501"/>
    <n v="0"/>
    <n v="0"/>
    <n v="4429"/>
    <n v="4120000"/>
    <n v="5763000"/>
    <n v="4429"/>
    <n v="0"/>
    <n v="0"/>
    <n v="0.50434469088341527"/>
    <n v="0.55716878325680386"/>
    <n v="0"/>
    <n v="0"/>
    <n v="1"/>
    <n v="1"/>
    <n v="9732449.3772052713"/>
    <n v="4355325.462000547"/>
    <n v="-25120344.81907887"/>
  </r>
  <r>
    <x v="4431"/>
    <x v="4431"/>
    <n v="3872504374.304111"/>
    <n v="74840815.375601515"/>
    <n v="1574963.8881024381"/>
    <n v="0"/>
    <n v="0"/>
    <n v="4430"/>
    <n v="4088000"/>
    <n v="5270000"/>
    <n v="4430"/>
    <n v="0"/>
    <n v="0"/>
    <n v="0.50435291039889996"/>
    <n v="0.55716952429426625"/>
    <n v="0"/>
    <n v="0"/>
    <n v="1"/>
    <n v="1"/>
    <n v="4525666.9635335142"/>
    <n v="2500000"/>
    <n v="-26375178.876502909"/>
  </r>
  <r>
    <x v="4432"/>
    <x v="4432"/>
    <n v="3872501867.1940522"/>
    <n v="74840815.375601515"/>
    <n v="719755"/>
    <n v="0"/>
    <n v="0"/>
    <n v="4431"/>
    <n v="4051000"/>
    <n v="5291000"/>
    <n v="4431"/>
    <n v="0"/>
    <n v="0"/>
    <n v="0.50435870035011199"/>
    <n v="0.55717744203083552"/>
    <n v="0"/>
    <n v="0"/>
    <n v="1"/>
    <n v="1"/>
    <n v="4466325.2453398434"/>
    <n v="2500000"/>
    <n v="-27617464.593633201"/>
  </r>
  <r>
    <x v="4433"/>
    <x v="4433"/>
    <n v="3872499360.083571"/>
    <n v="74840815.375601515"/>
    <n v="6950920.0373105044"/>
    <n v="0"/>
    <n v="0"/>
    <n v="4432"/>
    <n v="4103000"/>
    <n v="5300000"/>
    <n v="4432"/>
    <n v="0"/>
    <n v="0"/>
    <n v="0.50436476542133746"/>
    <n v="0.55718525922301687"/>
    <n v="0"/>
    <n v="0"/>
    <n v="1"/>
    <n v="1"/>
    <n v="6327358.1885098945"/>
    <n v="3478488.1553049441"/>
    <n v="-25301664.953869849"/>
  </r>
  <r>
    <x v="4434"/>
    <x v="4434"/>
    <n v="3872496852.972713"/>
    <n v="74840815.375601515"/>
    <n v="9.3132257461547852E-10"/>
    <n v="0"/>
    <n v="0"/>
    <n v="4433"/>
    <n v="3999000"/>
    <n v="5133000"/>
    <n v="4433"/>
    <n v="0"/>
    <n v="0"/>
    <n v="0.50437270692120162"/>
    <n v="0.55719290554929568"/>
    <n v="0"/>
    <n v="0"/>
    <n v="1"/>
    <n v="1"/>
    <n v="4433758.9766283846"/>
    <n v="2500000"/>
    <n v="-26948648.309986509"/>
  </r>
  <r>
    <x v="4435"/>
    <x v="4435"/>
    <n v="3872494345.8615131"/>
    <n v="74840815.375601515"/>
    <n v="-599999.99999999953"/>
    <n v="0"/>
    <n v="0"/>
    <n v="4434"/>
    <n v="3911000"/>
    <n v="4989000"/>
    <n v="4434"/>
    <n v="0"/>
    <n v="0"/>
    <n v="0.50437915603054928"/>
    <n v="0.55720117939072411"/>
    <n v="0"/>
    <n v="0"/>
    <n v="1"/>
    <n v="1"/>
    <n v="4353857.8678409718"/>
    <n v="2500000"/>
    <n v="-28579161.832910139"/>
  </r>
  <r>
    <x v="4436"/>
    <x v="4436"/>
    <n v="3872491838.7500048"/>
    <n v="74840815.375601515"/>
    <n v="-1194000.00013411"/>
    <n v="0"/>
    <n v="0"/>
    <n v="4435"/>
    <n v="3783000"/>
    <n v="4737000"/>
    <n v="4435"/>
    <n v="0"/>
    <n v="0"/>
    <n v="0.50438624911021823"/>
    <n v="0.55720984202532398"/>
    <n v="0"/>
    <n v="0"/>
    <n v="1"/>
    <n v="1"/>
    <n v="4278743.3714005649"/>
    <n v="2500000"/>
    <n v="-30193370.22096898"/>
  </r>
  <r>
    <x v="4437"/>
    <x v="4437"/>
    <n v="3872489331.6382222"/>
    <n v="74840815.375601515"/>
    <n v="-1782060.0003996489"/>
    <n v="0"/>
    <n v="0"/>
    <n v="4436"/>
    <n v="3733000"/>
    <n v="4638000"/>
    <n v="4436"/>
    <n v="0"/>
    <n v="0"/>
    <n v="0.5043942644327607"/>
    <n v="0.55721922015136383"/>
    <n v="0"/>
    <n v="0"/>
    <n v="1"/>
    <n v="1"/>
    <n v="4208128.7371217366"/>
    <n v="2500000"/>
    <n v="-31791436.525508031"/>
  </r>
  <r>
    <x v="4438"/>
    <x v="4438"/>
    <n v="3872486824.5261898"/>
    <n v="74840815.375601515"/>
    <n v="-2364239.4007939729"/>
    <n v="0"/>
    <n v="0"/>
    <n v="4437"/>
    <n v="3693000"/>
    <n v="4616000"/>
    <n v="4437"/>
    <n v="0"/>
    <n v="0"/>
    <n v="0.50440263512048311"/>
    <n v="0.55722886502990532"/>
    <n v="0"/>
    <n v="0"/>
    <n v="1"/>
    <n v="1"/>
    <n v="4141744.3930785251"/>
    <n v="2500000"/>
    <n v="-33373522.16735889"/>
  </r>
  <r>
    <x v="4439"/>
    <x v="4439"/>
    <n v="3872484317.4139342"/>
    <n v="74840815.375601515"/>
    <n v="-2940597.0073144818"/>
    <n v="0"/>
    <n v="0"/>
    <n v="4438"/>
    <n v="3864000"/>
    <n v="4549000"/>
    <n v="4438"/>
    <n v="0"/>
    <n v="0"/>
    <n v="0.50441128812091995"/>
    <n v="0.55723855115234189"/>
    <n v="0"/>
    <n v="0"/>
    <n v="1"/>
    <n v="1"/>
    <n v="4079336.916511463"/>
    <n v="2500000"/>
    <n v="-34939786.953144863"/>
  </r>
  <r>
    <x v="4440"/>
    <x v="4440"/>
    <n v="3872481810.301476"/>
    <n v="74840815.375601515"/>
    <n v="-3511191.0378986122"/>
    <n v="0"/>
    <n v="0"/>
    <n v="4439"/>
    <n v="4516000"/>
    <n v="6168000"/>
    <n v="4439"/>
    <n v="0"/>
    <n v="0"/>
    <n v="0.50441872074521876"/>
    <n v="0.55724841505140033"/>
    <n v="0"/>
    <n v="0"/>
    <n v="1"/>
    <n v="1"/>
    <n v="4020668.066384193"/>
    <n v="2500000"/>
    <n v="-36490389.091423057"/>
  </r>
  <r>
    <x v="4441"/>
    <x v="4441"/>
    <n v="3872479303.188838"/>
    <n v="74840815.375601515"/>
    <n v="18236325.871695559"/>
    <n v="0"/>
    <n v="0"/>
    <n v="4440"/>
    <n v="4449000"/>
    <n v="6358000"/>
    <n v="4440"/>
    <n v="0"/>
    <n v="0"/>
    <n v="0.50442122029216785"/>
    <n v="0.55725271205394855"/>
    <n v="0"/>
    <n v="0"/>
    <n v="1"/>
    <n v="1"/>
    <n v="11764972.40691416"/>
    <n v="6826382.857427163"/>
    <n v="-25812647.708665069"/>
  </r>
  <r>
    <x v="4442"/>
    <x v="4442"/>
    <n v="3872476796.076036"/>
    <n v="74840815.375601515"/>
    <n v="712879.60622873902"/>
    <n v="0"/>
    <n v="0"/>
    <n v="4441"/>
    <n v="3804000"/>
    <n v="4944000"/>
    <n v="4441"/>
    <n v="0"/>
    <n v="0"/>
    <n v="0.50442232237791629"/>
    <n v="0.55724683981189949"/>
    <n v="0"/>
    <n v="0"/>
    <n v="1"/>
    <n v="1"/>
    <n v="4215470.8484678138"/>
    <n v="2500000"/>
    <n v="-27454521.237348001"/>
  </r>
  <r>
    <x v="4443"/>
    <x v="4443"/>
    <n v="3872474288.963088"/>
    <n v="74840815.375601515"/>
    <n v="-250688.9927885769"/>
    <n v="0"/>
    <n v="0"/>
    <n v="4442"/>
    <n v="3768000"/>
    <n v="4645000"/>
    <n v="4442"/>
    <n v="0"/>
    <n v="0"/>
    <n v="0.50443018598946132"/>
    <n v="0.55725556223554973"/>
    <n v="0"/>
    <n v="0"/>
    <n v="1"/>
    <n v="1"/>
    <n v="4160444.6586591941"/>
    <n v="2500000"/>
    <n v="-29079976.03111108"/>
  </r>
  <r>
    <x v="4444"/>
    <x v="4444"/>
    <n v="3872471781.8500071"/>
    <n v="74840815.375601515"/>
    <n v="-848182.10291672451"/>
    <n v="0"/>
    <n v="0"/>
    <n v="4443"/>
    <n v="6685000"/>
    <n v="12676000"/>
    <n v="4443"/>
    <n v="0"/>
    <n v="0"/>
    <n v="0.50443830640206866"/>
    <n v="0.55726516706943308"/>
    <n v="0"/>
    <n v="0"/>
    <n v="1"/>
    <n v="1"/>
    <n v="4096916.9107532352"/>
    <n v="2500000"/>
    <n v="-30689176.277299851"/>
  </r>
  <r>
    <x v="4445"/>
    <x v="4445"/>
    <n v="3872469274.7368069"/>
    <n v="74840815.375601515"/>
    <n v="43904864.717922859"/>
    <n v="0"/>
    <n v="0"/>
    <n v="4444"/>
    <n v="5453000"/>
    <n v="8660000"/>
    <n v="4444"/>
    <n v="0"/>
    <n v="0"/>
    <n v="0.504421191375239"/>
    <n v="0.55723599784046307"/>
    <n v="0"/>
    <n v="0"/>
    <n v="1"/>
    <n v="1"/>
    <n v="22655108.272622149"/>
    <n v="11911780.393859571"/>
    <n v="-7462647.0213864148"/>
  </r>
  <r>
    <x v="4446"/>
    <x v="4446"/>
    <n v="3872466767.6235008"/>
    <n v="74840815.375601515"/>
    <n v="7803744.7123858184"/>
    <n v="0"/>
    <n v="0"/>
    <n v="4445"/>
    <n v="4652000"/>
    <n v="6620000"/>
    <n v="4445"/>
    <n v="0"/>
    <n v="0"/>
    <n v="0.50438155581242339"/>
    <n v="0.55716024944969322"/>
    <n v="0"/>
    <n v="0"/>
    <n v="1"/>
    <n v="1"/>
    <n v="5850629.2860887442"/>
    <n v="2500000"/>
    <n v="-9288020.552840583"/>
  </r>
  <r>
    <x v="4447"/>
    <x v="4447"/>
    <n v="3872464260.510098"/>
    <n v="74840815.375601515"/>
    <n v="6477795"/>
    <n v="0"/>
    <n v="0"/>
    <n v="4446"/>
    <n v="5548000"/>
    <n v="8332000"/>
    <n v="4446"/>
    <n v="0"/>
    <n v="0"/>
    <n v="0.50438297064134363"/>
    <n v="0.55716524099495923"/>
    <n v="0"/>
    <n v="0"/>
    <n v="1"/>
    <n v="1"/>
    <n v="6462464.2449007798"/>
    <n v="3375145.0487664281"/>
    <n v="-7549477.849388212"/>
  </r>
  <r>
    <x v="4448"/>
    <x v="4448"/>
    <n v="3872461753.3966079"/>
    <n v="74840815.375601515"/>
    <n v="12955590"/>
    <n v="0"/>
    <n v="0"/>
    <n v="4447"/>
    <n v="5194000"/>
    <n v="7429000"/>
    <n v="4447"/>
    <n v="0"/>
    <n v="0"/>
    <n v="0.50438149758008499"/>
    <n v="0.55716631195113142"/>
    <n v="0"/>
    <n v="0"/>
    <n v="1"/>
    <n v="1"/>
    <n v="9204748.1343992501"/>
    <n v="4661687.4616914354"/>
    <n v="-2282658.0725817699"/>
  </r>
  <r>
    <x v="4449"/>
    <x v="4449"/>
    <n v="3872459246.283041"/>
    <n v="74840815.375601515"/>
    <n v="0"/>
    <n v="0"/>
    <n v="0"/>
    <n v="4448"/>
    <n v="4636000"/>
    <n v="6496000"/>
    <n v="4448"/>
    <n v="0"/>
    <n v="0"/>
    <n v="0.50438563846577877"/>
    <n v="0.55716884984478621"/>
    <n v="0"/>
    <n v="0"/>
    <n v="1"/>
    <n v="1"/>
    <n v="4865034.9736836208"/>
    <n v="2500000"/>
    <n v="-4159831.4923661659"/>
  </r>
  <r>
    <x v="4450"/>
    <x v="4450"/>
    <n v="3872456739.1694031"/>
    <n v="74840815.375601515"/>
    <n v="-600000"/>
    <n v="0"/>
    <n v="0"/>
    <n v="4449"/>
    <n v="4507000"/>
    <n v="6006000"/>
    <n v="4449"/>
    <n v="0"/>
    <n v="0"/>
    <n v="0.50438718185559273"/>
    <n v="0.55717326023166103"/>
    <n v="0"/>
    <n v="0"/>
    <n v="1"/>
    <n v="1"/>
    <n v="4759297.539921497"/>
    <n v="2500000"/>
    <n v="-6018233.1783722993"/>
  </r>
  <r>
    <x v="4451"/>
    <x v="4451"/>
    <n v="3872454232.0557022"/>
    <n v="74840815.375601515"/>
    <n v="-1194000.00013411"/>
    <n v="0"/>
    <n v="0"/>
    <n v="4450"/>
    <n v="4252000"/>
    <n v="5582000"/>
    <n v="4450"/>
    <n v="0"/>
    <n v="0"/>
    <n v="0.50438975265303221"/>
    <n v="0.55717911284641219"/>
    <n v="0"/>
    <n v="0"/>
    <n v="1"/>
    <n v="1"/>
    <n v="4659894.4876675569"/>
    <n v="2500000"/>
    <n v="-7858050.8479337562"/>
  </r>
  <r>
    <x v="4452"/>
    <x v="4452"/>
    <n v="3872451724.9419441"/>
    <n v="74840815.375601515"/>
    <n v="-1782060.0003996489"/>
    <n v="0"/>
    <n v="0"/>
    <n v="4451"/>
    <n v="3965000"/>
    <n v="5312000"/>
    <n v="4451"/>
    <n v="0"/>
    <n v="0"/>
    <n v="0.50439430305269106"/>
    <n v="0.55718618105122686"/>
    <n v="0"/>
    <n v="0"/>
    <n v="1"/>
    <n v="1"/>
    <n v="4566446.3449820764"/>
    <n v="2500000"/>
    <n v="-9679470.3412108291"/>
  </r>
  <r>
    <x v="4453"/>
    <x v="4453"/>
    <n v="3872449217.828135"/>
    <n v="74840815.375601515"/>
    <n v="-2364239.4007939738"/>
    <n v="0"/>
    <n v="0"/>
    <n v="4452"/>
    <n v="3942000"/>
    <n v="4948000"/>
    <n v="4452"/>
    <n v="0"/>
    <n v="0"/>
    <n v="0.5044009998815091"/>
    <n v="0.55719399502638334"/>
    <n v="0"/>
    <n v="0"/>
    <n v="1"/>
    <n v="1"/>
    <n v="4478596.3728397992"/>
    <n v="2500000"/>
    <n v="-11482675.63996225"/>
  </r>
  <r>
    <x v="4454"/>
    <x v="4454"/>
    <n v="3872446710.7142801"/>
    <n v="74840815.375601515"/>
    <n v="-2940597.0073144832"/>
    <n v="0"/>
    <n v="0"/>
    <n v="4453"/>
    <n v="3805000"/>
    <n v="5192000"/>
    <n v="4453"/>
    <n v="0"/>
    <n v="0"/>
    <n v="0.5044078647546284"/>
    <n v="0.55720283059851283"/>
    <n v="0"/>
    <n v="0"/>
    <n v="1"/>
    <n v="1"/>
    <n v="4396009.2032758826"/>
    <n v="2500000"/>
    <n v="-13267848.88612921"/>
  </r>
  <r>
    <x v="4455"/>
    <x v="4455"/>
    <n v="3872444203.6003828"/>
    <n v="74840815.375601515"/>
    <n v="12323418.962101391"/>
    <n v="0"/>
    <n v="0"/>
    <n v="4454"/>
    <n v="4148000"/>
    <n v="5953000"/>
    <n v="4454"/>
    <n v="0"/>
    <n v="0"/>
    <n v="0.50441572026507109"/>
    <n v="0.55721090089026792"/>
    <n v="0"/>
    <n v="0"/>
    <n v="1"/>
    <n v="1"/>
    <n v="9366942.6314974278"/>
    <n v="5396142.6558711883"/>
    <n v="-6367995.400233509"/>
  </r>
  <r>
    <x v="4456"/>
    <x v="4456"/>
    <n v="3872441696.4864488"/>
    <n v="74840815.375601515"/>
    <n v="719755"/>
    <n v="0"/>
    <n v="0"/>
    <n v="4455"/>
    <n v="3643000"/>
    <n v="5120000"/>
    <n v="4455"/>
    <n v="0"/>
    <n v="0"/>
    <n v="0.50442226016594605"/>
    <n v="0.55721285464403048"/>
    <n v="0"/>
    <n v="0"/>
    <n v="1"/>
    <n v="1"/>
    <n v="4449330.8418485448"/>
    <n v="2500000"/>
    <n v="-7810352.9476545323"/>
  </r>
  <r>
    <x v="4457"/>
    <x v="4457"/>
    <n v="3872439189.3724809"/>
    <n v="74840815.375601515"/>
    <n v="-247320.04983912219"/>
    <n v="0"/>
    <n v="0"/>
    <n v="4456"/>
    <n v="3619000"/>
    <n v="4899000"/>
    <n v="4456"/>
    <n v="0"/>
    <n v="0"/>
    <n v="0.50443126138494243"/>
    <n v="0.5572211725676226"/>
    <n v="0"/>
    <n v="0"/>
    <n v="1"/>
    <n v="1"/>
    <n v="4380408.6560472278"/>
    <n v="2500000"/>
    <n v="-9632249.4199237376"/>
  </r>
  <r>
    <x v="4458"/>
    <x v="4458"/>
    <n v="3872436682.2584839"/>
    <n v="74840815.375601515"/>
    <n v="-844846.84939601133"/>
    <n v="0"/>
    <n v="0"/>
    <n v="4457"/>
    <n v="3624000"/>
    <n v="5168000"/>
    <n v="4457"/>
    <n v="0"/>
    <n v="0"/>
    <n v="0.5044404297015288"/>
    <n v="0.5572301108140425"/>
    <n v="0"/>
    <n v="0"/>
    <n v="1"/>
    <n v="1"/>
    <n v="4303703.5893058637"/>
    <n v="2500000"/>
    <n v="-11435926.92787748"/>
  </r>
  <r>
    <x v="4459"/>
    <x v="4459"/>
    <n v="3872434175.1444578"/>
    <n v="74840815.375601515"/>
    <n v="17996986.618909109"/>
    <n v="0"/>
    <n v="0"/>
    <n v="4458"/>
    <n v="3610000"/>
    <n v="4933000"/>
    <n v="4458"/>
    <n v="0"/>
    <n v="0"/>
    <n v="0.50444956279132402"/>
    <n v="0.55723819312579181"/>
    <n v="0"/>
    <n v="0"/>
    <n v="1"/>
    <n v="1"/>
    <n v="11341956.174645061"/>
    <n v="6190743.1494483277"/>
    <n v="-2584580.1611548308"/>
  </r>
  <r>
    <x v="4460"/>
    <x v="4460"/>
    <n v="3872431668.0304089"/>
    <n v="74840815.375601515"/>
    <n v="627127.65469599515"/>
    <n v="0"/>
    <n v="0"/>
    <n v="4459"/>
    <n v="3501000"/>
    <n v="4664000"/>
    <n v="4459"/>
    <n v="0"/>
    <n v="0"/>
    <n v="0.50445315707070892"/>
    <n v="0.55723084106745258"/>
    <n v="0"/>
    <n v="0"/>
    <n v="1"/>
    <n v="1"/>
    <n v="4461649.6701956838"/>
    <n v="2500000"/>
    <n v="-4458734.360120981"/>
  </r>
  <r>
    <x v="4461"/>
    <x v="4461"/>
    <n v="3872429160.916337"/>
    <n v="74840815.375601515"/>
    <n v="-292707.44905878842"/>
    <n v="0"/>
    <n v="0"/>
    <n v="4460"/>
    <n v="3540000"/>
    <n v="4482000"/>
    <n v="4460"/>
    <n v="0"/>
    <n v="0"/>
    <n v="0.50446313890294736"/>
    <n v="0.55724047149523259"/>
    <n v="0"/>
    <n v="0"/>
    <n v="1"/>
    <n v="1"/>
    <n v="4390456.5423725192"/>
    <n v="2500000"/>
    <n v="-6314147.0175163765"/>
  </r>
  <r>
    <x v="4462"/>
    <x v="4462"/>
    <n v="3872426653.8022461"/>
    <n v="74840815.375601515"/>
    <n v="-889780.37463362573"/>
    <n v="0"/>
    <n v="0"/>
    <n v="4461"/>
    <n v="3580000"/>
    <n v="4835000"/>
    <n v="4461"/>
    <n v="0"/>
    <n v="0"/>
    <n v="0.50447285269593123"/>
    <n v="0.55725059427812307"/>
    <n v="0"/>
    <n v="0"/>
    <n v="1"/>
    <n v="1"/>
    <n v="4313149.5398448333"/>
    <n v="2500000"/>
    <n v="-8151005.5487525342"/>
  </r>
  <r>
    <x v="4463"/>
    <x v="4463"/>
    <n v="3872424146.6881371"/>
    <n v="74840815.375601515"/>
    <n v="18672257.428913832"/>
    <n v="0"/>
    <n v="0"/>
    <n v="4462"/>
    <n v="3955000"/>
    <n v="6246000"/>
    <n v="4462"/>
    <n v="0"/>
    <n v="0"/>
    <n v="0.50448228996186628"/>
    <n v="0.5572596917587429"/>
    <n v="0"/>
    <n v="0"/>
    <n v="1"/>
    <n v="1"/>
    <n v="11660636.995719731"/>
    <n v="6349722.4457779378"/>
    <n v="1061454.5049131"/>
  </r>
  <r>
    <x v="4464"/>
    <x v="4464"/>
    <n v="3872421639.5740108"/>
    <n v="74840815.375601515"/>
    <n v="12355247.963870719"/>
    <n v="0"/>
    <n v="0"/>
    <n v="4463"/>
    <n v="3779000"/>
    <n v="5508000"/>
    <n v="4463"/>
    <n v="0"/>
    <n v="0"/>
    <n v="0.50448530110467149"/>
    <n v="0.55725401570941946"/>
    <n v="0"/>
    <n v="0"/>
    <n v="1"/>
    <n v="1"/>
    <n v="8285356.6938392939"/>
    <n v="4144643.9354419191"/>
    <n v="5457717.0367360199"/>
  </r>
  <r>
    <x v="4465"/>
    <x v="4465"/>
    <n v="3872419132.4598708"/>
    <n v="74840815.375601515"/>
    <n v="0"/>
    <n v="0"/>
    <n v="0"/>
    <n v="4464"/>
    <n v="3462000"/>
    <n v="4872000"/>
    <n v="4464"/>
    <n v="0"/>
    <n v="0"/>
    <n v="0.5044948987674488"/>
    <n v="0.55725852549653654"/>
    <n v="0"/>
    <n v="0"/>
    <n v="1"/>
    <n v="1"/>
    <n v="4602908.3543586526"/>
    <n v="2500000"/>
    <n v="3535575.53478684"/>
  </r>
  <r>
    <x v="4466"/>
    <x v="4466"/>
    <n v="3872416625.3457179"/>
    <n v="74840815.375601515"/>
    <n v="-600000"/>
    <n v="0"/>
    <n v="0"/>
    <n v="4465"/>
    <n v="3429000"/>
    <n v="4638000"/>
    <n v="4465"/>
    <n v="0"/>
    <n v="0"/>
    <n v="0.50450514460810436"/>
    <n v="0.55726760783251139"/>
    <n v="0"/>
    <n v="0"/>
    <n v="1"/>
    <n v="1"/>
    <n v="4512874.0632885508"/>
    <n v="2500000"/>
    <n v="1600219.7802292339"/>
  </r>
  <r>
    <x v="4467"/>
    <x v="4467"/>
    <n v="3872414118.231554"/>
    <n v="74840815.375601515"/>
    <n v="-1194000.00013411"/>
    <n v="0"/>
    <n v="0"/>
    <n v="4466"/>
    <n v="3467000"/>
    <n v="4505000"/>
    <n v="4466"/>
    <n v="0"/>
    <n v="0"/>
    <n v="0.50451561378241994"/>
    <n v="0.55727731420290549"/>
    <n v="0"/>
    <n v="0"/>
    <n v="1"/>
    <n v="1"/>
    <n v="4428233.4301517401"/>
    <n v="2500000"/>
    <n v="-315782.41721538111"/>
  </r>
  <r>
    <x v="4468"/>
    <x v="4468"/>
    <n v="3872411611.1173792"/>
    <n v="74840815.375601515"/>
    <n v="-1782060.0003996489"/>
    <n v="0"/>
    <n v="0"/>
    <n v="4467"/>
    <n v="3688000"/>
    <n v="4612000"/>
    <n v="4467"/>
    <n v="0"/>
    <n v="0"/>
    <n v="0.50452582468098983"/>
    <n v="0.55728737467875533"/>
    <n v="0"/>
    <n v="0"/>
    <n v="1"/>
    <n v="1"/>
    <n v="4348663.3386604637"/>
    <n v="2500000"/>
    <n v="-2212624.5931138098"/>
  </r>
  <r>
    <x v="4469"/>
    <x v="4469"/>
    <n v="3872409104.0031939"/>
    <n v="74840815.375601515"/>
    <n v="-2364239.4007939738"/>
    <n v="0"/>
    <n v="0"/>
    <n v="4468"/>
    <n v="3531000"/>
    <n v="4606000"/>
    <n v="4468"/>
    <n v="0"/>
    <n v="0"/>
    <n v="0.50453450590767712"/>
    <n v="0.5572971269226259"/>
    <n v="0"/>
    <n v="0"/>
    <n v="1"/>
    <n v="1"/>
    <n v="4273860.0293598799"/>
    <n v="2500000"/>
    <n v="-4090498.3476772322"/>
  </r>
  <r>
    <x v="4470"/>
    <x v="4470"/>
    <n v="3872406596.8890018"/>
    <n v="74840815.375601515"/>
    <n v="-2940597.0073144832"/>
    <n v="0"/>
    <n v="0"/>
    <n v="4469"/>
    <n v="4405000"/>
    <n v="8652000"/>
    <n v="4469"/>
    <n v="0"/>
    <n v="0"/>
    <n v="0.50454427836952953"/>
    <n v="0.55730687820792602"/>
    <n v="0"/>
    <n v="0"/>
    <n v="1"/>
    <n v="1"/>
    <n v="4203537.9400239363"/>
    <n v="2500000"/>
    <n v="-5949593.3651147569"/>
  </r>
  <r>
    <x v="4471"/>
    <x v="4471"/>
    <n v="3872404089.7747998"/>
    <n v="74840815.375601515"/>
    <n v="37514843.962101392"/>
    <n v="0"/>
    <n v="0"/>
    <n v="4470"/>
    <n v="3770000"/>
    <n v="6355000"/>
    <n v="4470"/>
    <n v="0"/>
    <n v="0"/>
    <n v="0.50454764561525778"/>
    <n v="0.5573010764472377"/>
    <n v="0"/>
    <n v="0"/>
    <n v="1"/>
    <n v="1"/>
    <n v="20936435.726663899"/>
    <n v="11520082.568412431"/>
    <n v="14665765.06720655"/>
  </r>
  <r>
    <x v="4472"/>
    <x v="4472"/>
    <n v="3872401582.660593"/>
    <n v="75126770.895823762"/>
    <n v="6037054.5000823997"/>
    <n v="0"/>
    <n v="0"/>
    <n v="4471"/>
    <n v="3496000"/>
    <n v="4931000"/>
    <n v="4471"/>
    <n v="0"/>
    <n v="0"/>
    <n v="0.50449507239677271"/>
    <n v="0.55722240699305003"/>
    <n v="0"/>
    <n v="0"/>
    <n v="1"/>
    <n v="1"/>
    <n v="5444515.420960187"/>
    <n v="2500000"/>
    <n v="11894440.939839389"/>
  </r>
  <r>
    <x v="4473"/>
    <x v="4473"/>
    <n v="3872399075.5463791"/>
    <n v="74951643.138603568"/>
    <n v="0"/>
    <n v="0"/>
    <n v="0"/>
    <n v="4472"/>
    <n v="3380000"/>
    <n v="4674000"/>
    <n v="4472"/>
    <n v="0"/>
    <n v="0"/>
    <n v="0.50450508500419744"/>
    <n v="0.55723126426037406"/>
    <n v="0"/>
    <n v="0"/>
    <n v="1"/>
    <n v="1"/>
    <n v="4700434.1312336912"/>
    <n v="2500000"/>
    <n v="9638836.3294821363"/>
  </r>
  <r>
    <x v="4474"/>
    <x v="4474"/>
    <n v="3872396568.4321589"/>
    <n v="74840815.375601515"/>
    <n v="-600000"/>
    <n v="0"/>
    <n v="0"/>
    <n v="4473"/>
    <n v="3380000"/>
    <n v="4024000"/>
    <n v="4473"/>
    <n v="0"/>
    <n v="0"/>
    <n v="0.50451588282130178"/>
    <n v="0.5572408822913546"/>
    <n v="0"/>
    <n v="0"/>
    <n v="1"/>
    <n v="1"/>
    <n v="4604557.3919820087"/>
    <n v="2500000"/>
    <n v="7704658.7120396886"/>
  </r>
  <r>
    <x v="4475"/>
    <x v="4475"/>
    <n v="3872394061.317935"/>
    <n v="74840815.375601515"/>
    <n v="-1194000.00013411"/>
    <n v="0"/>
    <n v="0"/>
    <n v="4474"/>
    <n v="3491000"/>
    <n v="4396000"/>
    <n v="4474"/>
    <n v="0"/>
    <n v="0"/>
    <n v="0.50452668013277324"/>
    <n v="0.55725213086527747"/>
    <n v="0"/>
    <n v="0"/>
    <n v="1"/>
    <n v="1"/>
    <n v="4514424.3124974724"/>
    <n v="2500000"/>
    <n v="5771325.0587023981"/>
  </r>
  <r>
    <x v="4476"/>
    <x v="4476"/>
    <n v="3872391554.2037072"/>
    <n v="74840815.375601515"/>
    <n v="-1782060.0003996489"/>
    <n v="0"/>
    <n v="0"/>
    <n v="4475"/>
    <n v="3433000"/>
    <n v="4507000"/>
    <n v="4475"/>
    <n v="0"/>
    <n v="0"/>
    <n v="0.50453672549641693"/>
    <n v="0.5572624791412657"/>
    <n v="0"/>
    <n v="0"/>
    <n v="1"/>
    <n v="1"/>
    <n v="4429690.8090348681"/>
    <n v="2500000"/>
    <n v="3848372.8004217842"/>
  </r>
  <r>
    <x v="4477"/>
    <x v="4477"/>
    <n v="3872389047.0894728"/>
    <n v="74840815.375601515"/>
    <n v="-2364239.4007939738"/>
    <n v="0"/>
    <n v="0"/>
    <n v="4476"/>
    <n v="3314000"/>
    <n v="5398000"/>
    <n v="4476"/>
    <n v="0"/>
    <n v="0"/>
    <n v="0.504547164652422"/>
    <n v="0.55727253283615541"/>
    <n v="0"/>
    <n v="0"/>
    <n v="1"/>
    <n v="1"/>
    <n v="4350033.4107732344"/>
    <n v="2500000"/>
    <n v="1911045.906515795"/>
  </r>
  <r>
    <x v="4478"/>
    <x v="4478"/>
    <n v="3872386539.9752359"/>
    <n v="74840815.375601515"/>
    <n v="16492787.992685519"/>
    <n v="0"/>
    <n v="0"/>
    <n v="4477"/>
    <n v="3472000"/>
    <n v="4636000"/>
    <n v="4477"/>
    <n v="0"/>
    <n v="0"/>
    <n v="0.50455840114228745"/>
    <n v="0.55727992311531394"/>
    <n v="0"/>
    <n v="0"/>
    <n v="1"/>
    <n v="1"/>
    <n v="11111974.280743981"/>
    <n v="6253169.0285347998"/>
    <n v="10643556.587476799"/>
  </r>
  <r>
    <x v="4479"/>
    <x v="4479"/>
    <n v="3872384032.8609958"/>
    <n v="74872596.242209241"/>
    <n v="221763.04998137991"/>
    <n v="0"/>
    <n v="0"/>
    <n v="4478"/>
    <n v="3399000"/>
    <n v="4452000"/>
    <n v="4478"/>
    <n v="0"/>
    <n v="0"/>
    <n v="0.50456152748910477"/>
    <n v="0.55727299085306892"/>
    <n v="0"/>
    <n v="0"/>
    <n v="1"/>
    <n v="1"/>
    <n v="4477700.6802109219"/>
    <n v="2500000"/>
    <n v="8626366.9918358587"/>
  </r>
  <r>
    <x v="4480"/>
    <x v="4480"/>
    <n v="3872381525.7467532"/>
    <n v="74840815.375601515"/>
    <n v="-491336.10545955598"/>
    <n v="0"/>
    <n v="0"/>
    <n v="4479"/>
    <n v="3390000"/>
    <n v="4361000"/>
    <n v="4479"/>
    <n v="0"/>
    <n v="0"/>
    <n v="0.50457219479650739"/>
    <n v="0.5572831925456081"/>
    <n v="0"/>
    <n v="0"/>
    <n v="1"/>
    <n v="1"/>
    <n v="4398837.2968709134"/>
    <n v="2500000"/>
    <n v="6685697.4845158132"/>
  </r>
  <r>
    <x v="4481"/>
    <x v="4481"/>
    <n v="3872379018.6325068"/>
    <n v="74840815.375601515"/>
    <n v="-1086422.744514782"/>
    <n v="0"/>
    <n v="0"/>
    <n v="4480"/>
    <n v="3380000"/>
    <n v="4362000"/>
    <n v="4480"/>
    <n v="0"/>
    <n v="0"/>
    <n v="0.50458292213868683"/>
    <n v="0.55729363859442449"/>
    <n v="0"/>
    <n v="0"/>
    <n v="1"/>
    <n v="1"/>
    <n v="4321028.2309354972"/>
    <n v="2500000"/>
    <n v="4738647.7616186207"/>
  </r>
  <r>
    <x v="4482"/>
    <x v="4482"/>
    <n v="3872376511.518259"/>
    <n v="74840815.375601515"/>
    <n v="-1675558.517312469"/>
    <n v="0"/>
    <n v="0"/>
    <n v="4481"/>
    <n v="3380000"/>
    <n v="4339000"/>
    <n v="4481"/>
    <n v="0"/>
    <n v="0"/>
    <n v="0.50459371613442183"/>
    <n v="0.55730408134276943"/>
    <n v="0"/>
    <n v="0"/>
    <n v="1"/>
    <n v="1"/>
    <n v="4247880.4499480324"/>
    <n v="2500000"/>
    <n v="2807900.0791026559"/>
  </r>
  <r>
    <x v="4483"/>
    <x v="4483"/>
    <n v="3872374004.4040089"/>
    <n v="74840815.375601515"/>
    <n v="-2258802.932513861"/>
    <n v="0"/>
    <n v="0"/>
    <n v="4482"/>
    <n v="3380000"/>
    <n v="4321000"/>
    <n v="4482"/>
    <n v="0"/>
    <n v="0"/>
    <n v="0.50460450962479642"/>
    <n v="0.55731458337254514"/>
    <n v="0"/>
    <n v="0"/>
    <n v="1"/>
    <n v="1"/>
    <n v="4179114.7116749198"/>
    <n v="2500000"/>
    <n v="879821.07893924392"/>
  </r>
  <r>
    <x v="4484"/>
    <x v="4484"/>
    <n v="3872371497.2897568"/>
    <n v="74840815.375601515"/>
    <n v="-2836214.9036936038"/>
    <n v="0"/>
    <n v="0"/>
    <n v="4483"/>
    <n v="3443000"/>
    <n v="4189000"/>
    <n v="4483"/>
    <n v="0"/>
    <n v="0"/>
    <n v="0.50461530260984611"/>
    <n v="0.55732512917374288"/>
    <n v="0"/>
    <n v="0"/>
    <n v="1"/>
    <n v="1"/>
    <n v="4114468.5023653512"/>
    <n v="2500000"/>
    <n v="-1028977.131653493"/>
  </r>
  <r>
    <x v="4485"/>
    <x v="4485"/>
    <n v="3872368990.1755018"/>
    <n v="74840815.375601515"/>
    <n v="-3407852.7552906121"/>
    <n v="0"/>
    <n v="0"/>
    <n v="4484"/>
    <n v="3472000"/>
    <n v="4441000"/>
    <n v="4484"/>
    <n v="0"/>
    <n v="0"/>
    <n v="0.50462567032242811"/>
    <n v="0.55733604279325499"/>
    <n v="0"/>
    <n v="0"/>
    <n v="1"/>
    <n v="1"/>
    <n v="4053695.0346029811"/>
    <n v="2500000"/>
    <n v="-2918687.3605669532"/>
  </r>
  <r>
    <x v="4486"/>
    <x v="4486"/>
    <n v="3872366483.0612459"/>
    <n v="74840815.375601515"/>
    <n v="5383040.7715005809"/>
    <n v="0"/>
    <n v="0"/>
    <n v="4485"/>
    <n v="3429000"/>
    <n v="5207000"/>
    <n v="4485"/>
    <n v="0"/>
    <n v="0"/>
    <n v="0.5046358406448026"/>
    <n v="0.55734621177668553"/>
    <n v="0"/>
    <n v="0"/>
    <n v="1"/>
    <n v="1"/>
    <n v="6064764.6763529684"/>
    <n v="3965902.4900670331"/>
    <n v="332012.01238633931"/>
  </r>
  <r>
    <x v="4487"/>
    <x v="4487"/>
    <n v="3872363975.94699"/>
    <n v="74840815.375601515"/>
    <n v="16554365"/>
    <n v="0"/>
    <n v="0"/>
    <n v="4486"/>
    <n v="3409000"/>
    <n v="4551000"/>
    <n v="4486"/>
    <n v="0"/>
    <n v="0"/>
    <n v="0.50464689858751588"/>
    <n v="0.55735419733455149"/>
    <n v="0"/>
    <n v="0"/>
    <n v="1"/>
    <n v="1"/>
    <n v="10046052.07798638"/>
    <n v="5416701.3376762699"/>
    <n v="7489829.3923366871"/>
  </r>
  <r>
    <x v="4488"/>
    <x v="4488"/>
    <n v="3872361468.8327298"/>
    <n v="74840815.375601515"/>
    <n v="232962.79238039069"/>
    <n v="0"/>
    <n v="0"/>
    <n v="4487"/>
    <n v="3462000"/>
    <n v="4341000"/>
    <n v="4487"/>
    <n v="0"/>
    <n v="0"/>
    <n v="0.50465416941007146"/>
    <n v="0.55735214850283987"/>
    <n v="0"/>
    <n v="0"/>
    <n v="1"/>
    <n v="1"/>
    <n v="4250081.8284264859"/>
    <n v="2500000"/>
    <n v="5560480.9287965149"/>
  </r>
  <r>
    <x v="4489"/>
    <x v="4489"/>
    <n v="3872358961.718472"/>
    <n v="74840815.375601515"/>
    <n v="-485848.23168153729"/>
    <n v="0"/>
    <n v="0"/>
    <n v="4488"/>
    <n v="3496000"/>
    <n v="4477000"/>
    <n v="4488"/>
    <n v="0"/>
    <n v="0"/>
    <n v="0.50466440638847754"/>
    <n v="0.55736264254104029"/>
    <n v="0"/>
    <n v="0"/>
    <n v="1"/>
    <n v="1"/>
    <n v="4185039.6942435242"/>
    <n v="2500000"/>
    <n v="3612664.5655699652"/>
  </r>
  <r>
    <x v="4490"/>
    <x v="4490"/>
    <n v="3872356454.6042099"/>
    <n v="74840815.375601515"/>
    <n v="-361234.74947331753"/>
    <n v="0"/>
    <n v="0"/>
    <n v="4489"/>
    <n v="4186000"/>
    <n v="5478000"/>
    <n v="4489"/>
    <n v="0"/>
    <n v="0"/>
    <n v="0.50467441130328616"/>
    <n v="0.55737273944318588"/>
    <n v="0"/>
    <n v="0"/>
    <n v="1"/>
    <n v="1"/>
    <n v="4120038.5387367238"/>
    <n v="2500000"/>
    <n v="2099327.3386625471"/>
  </r>
  <r>
    <x v="4491"/>
    <x v="4491"/>
    <n v="3872353947.4899492"/>
    <n v="74840815.375601515"/>
    <n v="14876987.59794067"/>
    <n v="0"/>
    <n v="0"/>
    <n v="4490"/>
    <n v="3936000"/>
    <n v="5423000"/>
    <n v="4490"/>
    <n v="0"/>
    <n v="0"/>
    <n v="0.50467945418640814"/>
    <n v="0.55737964338861112"/>
    <n v="0"/>
    <n v="0"/>
    <n v="1"/>
    <n v="1"/>
    <n v="9667270.8593574669"/>
    <n v="5385570.5789009631"/>
    <n v="8845509.0657451563"/>
  </r>
  <r>
    <x v="4492"/>
    <x v="4492"/>
    <n v="3872351440.3756871"/>
    <n v="74840815.375601515"/>
    <n v="0"/>
    <n v="0"/>
    <n v="0"/>
    <n v="4491"/>
    <n v="3546000"/>
    <n v="4425000"/>
    <n v="4491"/>
    <n v="0"/>
    <n v="0"/>
    <n v="0.50468631152056553"/>
    <n v="0.55738025822941628"/>
    <n v="0"/>
    <n v="0"/>
    <n v="1"/>
    <n v="1"/>
    <n v="4247695.7400603984"/>
    <n v="2500000"/>
    <n v="6913463.5771655655"/>
  </r>
  <r>
    <x v="4493"/>
    <x v="4493"/>
    <n v="3872348933.2614241"/>
    <n v="74840815.375601515"/>
    <n v="-600000"/>
    <n v="0"/>
    <n v="0"/>
    <n v="4492"/>
    <n v="3638000"/>
    <n v="4424000"/>
    <n v="4492"/>
    <n v="0"/>
    <n v="0"/>
    <n v="0.50469597262151056"/>
    <n v="0.55739051469218814"/>
    <n v="0"/>
    <n v="0"/>
    <n v="1"/>
    <n v="1"/>
    <n v="4178941.0671484829"/>
    <n v="2500000"/>
    <n v="4963187.9420120874"/>
  </r>
  <r>
    <x v="4494"/>
    <x v="4494"/>
    <n v="3872346426.1471601"/>
    <n v="74840815.375601515"/>
    <n v="-1194000.00013411"/>
    <n v="0"/>
    <n v="0"/>
    <n v="4493"/>
    <n v="3698000"/>
    <n v="4385000"/>
    <n v="4493"/>
    <n v="0"/>
    <n v="0"/>
    <n v="0.50470499580516615"/>
    <n v="0.55740076200925182"/>
    <n v="0"/>
    <n v="0"/>
    <n v="1"/>
    <n v="1"/>
    <n v="4114305.260310756"/>
    <n v="2500000"/>
    <n v="3013556.0637013251"/>
  </r>
  <r>
    <x v="4495"/>
    <x v="4495"/>
    <n v="3872343919.0328951"/>
    <n v="74840815.375601515"/>
    <n v="-1782060.0003996489"/>
    <n v="0"/>
    <n v="0"/>
    <n v="4494"/>
    <n v="3799000"/>
    <n v="4529000"/>
    <n v="4494"/>
    <n v="0"/>
    <n v="0"/>
    <n v="0.50471359809042315"/>
    <n v="0.55741110862778531"/>
    <n v="0"/>
    <n v="0"/>
    <n v="1"/>
    <n v="1"/>
    <n v="4053541.5718423892"/>
    <n v="2500000"/>
    <n v="1083420.5037378939"/>
  </r>
  <r>
    <x v="4496"/>
    <x v="4496"/>
    <n v="3872341411.9186311"/>
    <n v="74840815.375601515"/>
    <n v="-2364239.4007939738"/>
    <n v="0"/>
    <n v="0"/>
    <n v="4495"/>
    <n v="3748000"/>
    <n v="4801000"/>
    <n v="4495"/>
    <n v="0"/>
    <n v="0"/>
    <n v="0.5047214836552768"/>
    <n v="0.5574210090296805"/>
    <n v="0"/>
    <n v="0"/>
    <n v="1"/>
    <n v="1"/>
    <n v="3996418.0358811188"/>
    <n v="2500000"/>
    <n v="-827413.70105732186"/>
  </r>
  <r>
    <x v="4497"/>
    <x v="4497"/>
    <n v="3872338904.8043652"/>
    <n v="74840815.375601515"/>
    <n v="-2940597.0073144832"/>
    <n v="0"/>
    <n v="0"/>
    <n v="4496"/>
    <n v="3741000"/>
    <n v="4613000"/>
    <n v="4496"/>
    <n v="0"/>
    <n v="0"/>
    <n v="0.50472973196935134"/>
    <n v="0.55743003429749238"/>
    <n v="0"/>
    <n v="0"/>
    <n v="1"/>
    <n v="1"/>
    <n v="3942716.5828757221"/>
    <n v="2500000"/>
    <n v="-2719139.56423169"/>
  </r>
  <r>
    <x v="4498"/>
    <x v="4498"/>
    <n v="3872336397.6900988"/>
    <n v="74840815.375601515"/>
    <n v="-3511191.0378986131"/>
    <n v="0"/>
    <n v="0"/>
    <n v="4497"/>
    <n v="3713000"/>
    <n v="4489000"/>
    <n v="4497"/>
    <n v="0"/>
    <n v="0"/>
    <n v="0.504738029571969"/>
    <n v="0.55743962400810954"/>
    <n v="0"/>
    <n v="0"/>
    <n v="1"/>
    <n v="1"/>
    <n v="3892232.2071037791"/>
    <n v="2500000"/>
    <n v="-4591948.1691971477"/>
  </r>
  <r>
    <x v="4499"/>
    <x v="4499"/>
    <n v="3872333890.5758319"/>
    <n v="74840815.375601515"/>
    <n v="-4076079.1283044401"/>
    <n v="0"/>
    <n v="0"/>
    <n v="4498"/>
    <n v="3885000"/>
    <n v="4391000"/>
    <n v="4498"/>
    <n v="0"/>
    <n v="0"/>
    <n v="0.50474652479208848"/>
    <n v="0.55744957773744019"/>
    <n v="0"/>
    <n v="0"/>
    <n v="1"/>
    <n v="1"/>
    <n v="3844772.184060704"/>
    <n v="2500000"/>
    <n v="-6446028.6885315571"/>
  </r>
  <r>
    <x v="4500"/>
    <x v="4500"/>
    <n v="3872331383.461566"/>
    <n v="74840815.375601515"/>
    <n v="-4635318.3379324703"/>
    <n v="0"/>
    <n v="0"/>
    <n v="4499"/>
    <n v="3978000"/>
    <n v="4569000"/>
    <n v="4499"/>
    <n v="0"/>
    <n v="0"/>
    <n v="0.50475379076281945"/>
    <n v="0.55745981655792809"/>
    <n v="0"/>
    <n v="0"/>
    <n v="1"/>
    <n v="1"/>
    <n v="3800155.3347324221"/>
    <n v="2500000"/>
    <n v="-8281568.4030870413"/>
  </r>
  <r>
    <x v="4501"/>
    <x v="4501"/>
    <n v="3872328876.3472991"/>
    <n v="74840815.375601515"/>
    <n v="-5188965.1555892201"/>
    <n v="0"/>
    <n v="0"/>
    <n v="4500"/>
    <n v="4052000"/>
    <n v="4840000"/>
    <n v="4500"/>
    <n v="0"/>
    <n v="0"/>
    <n v="0.50476037910780303"/>
    <n v="0.55746946425456179"/>
    <n v="0"/>
    <n v="0"/>
    <n v="1"/>
    <n v="1"/>
    <n v="3758211.3339430429"/>
    <n v="2500000"/>
    <n v="-10098752.720907239"/>
  </r>
  <r>
    <x v="4502"/>
    <x v="4502"/>
    <n v="3872326369.2330308"/>
    <n v="74840815.375601515"/>
    <n v="25932144.494806848"/>
    <n v="0"/>
    <n v="0"/>
    <n v="4501"/>
    <n v="9811000"/>
    <n v="14830000"/>
    <n v="4501"/>
    <n v="0"/>
    <n v="0"/>
    <n v="0.50476642178943609"/>
    <n v="0.55747818073891164"/>
    <n v="0"/>
    <n v="0"/>
    <n v="1"/>
    <n v="1"/>
    <n v="15302998.917566709"/>
    <n v="8892285.3451185338"/>
    <n v="5436584.8040445782"/>
  </r>
  <r>
    <x v="4503"/>
    <x v="4503"/>
    <n v="3872323862.1187639"/>
    <n v="74840815.375601515"/>
    <n v="74098294.590301141"/>
    <n v="0"/>
    <n v="0"/>
    <n v="4502"/>
    <n v="6670000"/>
    <n v="11047000"/>
    <n v="4502"/>
    <n v="0"/>
    <n v="0"/>
    <n v="0.50476699878720299"/>
    <n v="0.55747942823145458"/>
    <n v="0"/>
    <n v="0"/>
    <n v="1"/>
    <n v="1"/>
    <n v="38746444.638157196"/>
    <n v="21185739.76064343"/>
    <n v="42526185.5190835"/>
  </r>
  <r>
    <x v="4504"/>
    <x v="4504"/>
    <n v="3872321355.0044971"/>
    <n v="76887349.133773848"/>
    <n v="16859541.027557831"/>
    <n v="0"/>
    <n v="0"/>
    <n v="4503"/>
    <n v="4902000"/>
    <n v="6341000"/>
    <n v="4503"/>
    <n v="0"/>
    <n v="0"/>
    <n v="0.50454951757435929"/>
    <n v="0.55717520407119747"/>
    <n v="0"/>
    <n v="0"/>
    <n v="1"/>
    <n v="1"/>
    <n v="12100908.939676721"/>
    <n v="6158704.1103203734"/>
    <n v="34908948.307929203"/>
  </r>
  <r>
    <x v="4505"/>
    <x v="4505"/>
    <n v="3872318847.8902278"/>
    <n v="76405994.514936477"/>
    <n v="2475983.3425592929"/>
    <n v="0"/>
    <n v="0"/>
    <n v="4504"/>
    <n v="4792000"/>
    <n v="6070000"/>
    <n v="4504"/>
    <n v="0"/>
    <n v="0"/>
    <n v="0.50455323294006194"/>
    <n v="0.55716781025304774"/>
    <n v="0"/>
    <n v="0"/>
    <n v="1"/>
    <n v="1"/>
    <n v="9331388.5435246713"/>
    <n v="6406128.4372205073"/>
    <n v="29520039.027210411"/>
  </r>
  <r>
    <x v="4506"/>
    <x v="4506"/>
    <n v="3872316340.77596"/>
    <n v="76065454.198170319"/>
    <n v="2879020"/>
    <n v="0"/>
    <n v="0"/>
    <n v="4505"/>
    <n v="4570000"/>
    <n v="6014000"/>
    <n v="4505"/>
    <n v="0"/>
    <n v="0"/>
    <n v="0.50455625496030265"/>
    <n v="0.55716991759266699"/>
    <n v="0"/>
    <n v="0"/>
    <n v="1"/>
    <n v="1"/>
    <n v="8506558.4157336634"/>
    <n v="5636592.122880158"/>
    <n v="25539356.932400789"/>
  </r>
  <r>
    <x v="4507"/>
    <x v="4507"/>
    <n v="3872313833.6616931"/>
    <n v="75813903.713480949"/>
    <n v="0"/>
    <n v="0"/>
    <n v="0"/>
    <n v="4506"/>
    <n v="4296000"/>
    <n v="5298000"/>
    <n v="4506"/>
    <n v="0"/>
    <n v="0"/>
    <n v="0.50456158634815851"/>
    <n v="0.55717389856804966"/>
    <n v="0"/>
    <n v="0"/>
    <n v="1"/>
    <n v="1"/>
    <n v="6885272.6159109809"/>
    <n v="4144095.6413018201"/>
    <n v="20700019.55196644"/>
  </r>
  <r>
    <x v="4508"/>
    <x v="4508"/>
    <n v="3872311326.5474238"/>
    <n v="75508092.389032066"/>
    <n v="9476570"/>
    <n v="0"/>
    <n v="0"/>
    <n v="4507"/>
    <n v="8199000"/>
    <n v="12840000"/>
    <n v="4507"/>
    <n v="0"/>
    <n v="0"/>
    <n v="0.50456911471663091"/>
    <n v="0.55718095857117245"/>
    <n v="0"/>
    <n v="0"/>
    <n v="1"/>
    <n v="1"/>
    <n v="10436133.73534775"/>
    <n v="6306639.7192125078"/>
    <n v="22316107.76257883"/>
  </r>
  <r>
    <x v="4509"/>
    <x v="4509"/>
    <n v="3872308819.4331551"/>
    <n v="75610217.543213651"/>
    <n v="69096480"/>
    <n v="0"/>
    <n v="0"/>
    <n v="4508"/>
    <n v="6645000"/>
    <n v="10211000"/>
    <n v="4508"/>
    <n v="0"/>
    <n v="0"/>
    <n v="0.50456540262783256"/>
    <n v="0.5571787699083226"/>
    <n v="0"/>
    <n v="0"/>
    <n v="1"/>
    <n v="1"/>
    <n v="40942568.320543841"/>
    <n v="23460744.096478488"/>
    <n v="55920848.442528933"/>
  </r>
  <r>
    <x v="4510"/>
    <x v="4510"/>
    <n v="3872306312.3188858"/>
    <n v="77733795.514166012"/>
    <n v="14735120.53889009"/>
    <n v="0"/>
    <n v="0"/>
    <n v="4509"/>
    <n v="5246000"/>
    <n v="7439000"/>
    <n v="4509"/>
    <n v="0"/>
    <n v="0"/>
    <n v="0.50427322146973075"/>
    <n v="0.55680470078206468"/>
    <n v="0"/>
    <n v="0"/>
    <n v="1"/>
    <n v="1"/>
    <n v="14517651.5841377"/>
    <n v="8156641.0380601725"/>
    <n v="45377066.504117258"/>
  </r>
  <r>
    <x v="4511"/>
    <x v="4511"/>
    <n v="3872303805.204617"/>
    <n v="77067504.312332824"/>
    <n v="2159265"/>
    <n v="0"/>
    <n v="0"/>
    <n v="4510"/>
    <n v="4879000"/>
    <n v="6339000"/>
    <n v="4510"/>
    <n v="0"/>
    <n v="0"/>
    <n v="0.50426870919031541"/>
    <n v="0.55678859493072963"/>
    <n v="0"/>
    <n v="0"/>
    <n v="1"/>
    <n v="1"/>
    <n v="11865368.04641312"/>
    <n v="8135486.7932602596"/>
    <n v="38039766.63657061"/>
  </r>
  <r>
    <x v="4512"/>
    <x v="4512"/>
    <n v="3872301298.0903478"/>
    <n v="76603839.720679238"/>
    <n v="0"/>
    <n v="0"/>
    <n v="0"/>
    <n v="4511"/>
    <n v="4579000"/>
    <n v="6030000"/>
    <n v="4511"/>
    <n v="0"/>
    <n v="0"/>
    <n v="0.50426314220068513"/>
    <n v="0.55678225636188317"/>
    <n v="0"/>
    <n v="0"/>
    <n v="1"/>
    <n v="1"/>
    <n v="9782740.0036416836"/>
    <n v="6204624.2845145958"/>
    <n v="30902672.577627242"/>
  </r>
  <r>
    <x v="4513"/>
    <x v="4513"/>
    <n v="3872298790.976079"/>
    <n v="76152826.696518943"/>
    <n v="-600000"/>
    <n v="0"/>
    <n v="0"/>
    <n v="4512"/>
    <n v="4227000"/>
    <n v="5526000"/>
    <n v="4512"/>
    <n v="0"/>
    <n v="0"/>
    <n v="0.50426688316199564"/>
    <n v="0.55678308653895869"/>
    <n v="0"/>
    <n v="0"/>
    <n v="1"/>
    <n v="1"/>
    <n v="8466845.171657756"/>
    <n v="5067138.559592125"/>
    <n v="25060933.6183764"/>
  </r>
  <r>
    <x v="4514"/>
    <x v="4514"/>
    <n v="3872296283.8618102"/>
    <n v="75783670.800210521"/>
    <n v="-1194000.00013411"/>
    <n v="0"/>
    <n v="0"/>
    <n v="4513"/>
    <n v="4082000"/>
    <n v="5283000"/>
    <n v="4513"/>
    <n v="0"/>
    <n v="0"/>
    <n v="0.50427398192491735"/>
    <n v="0.55678718791752813"/>
    <n v="0"/>
    <n v="0"/>
    <n v="1"/>
    <n v="1"/>
    <n v="7337441.1723490814"/>
    <n v="4105455.7651663488"/>
    <n v="20310100.212973978"/>
  </r>
  <r>
    <x v="4515"/>
    <x v="4515"/>
    <n v="3872293776.747541"/>
    <n v="75483452.290582299"/>
    <n v="-1782060.0003996489"/>
    <n v="0"/>
    <n v="0"/>
    <n v="4514"/>
    <n v="5621000"/>
    <n v="8692000"/>
    <n v="4514"/>
    <n v="0"/>
    <n v="0"/>
    <n v="0.50428240470678043"/>
    <n v="0.55679361531438976"/>
    <n v="0"/>
    <n v="0"/>
    <n v="1"/>
    <n v="1"/>
    <n v="6405730.4812248833"/>
    <n v="3331418.6537752771"/>
    <n v="16492874.143121971"/>
  </r>
  <r>
    <x v="4516"/>
    <x v="4516"/>
    <n v="3872291269.6332722"/>
    <n v="75242231.051314741"/>
    <n v="47298855.599206023"/>
    <n v="0"/>
    <n v="0"/>
    <n v="4515"/>
    <n v="5160000"/>
    <n v="7889000"/>
    <n v="4515"/>
    <n v="0"/>
    <n v="0"/>
    <n v="0.50428020283503205"/>
    <n v="0.55679354944037307"/>
    <n v="0"/>
    <n v="0"/>
    <n v="1"/>
    <n v="1"/>
    <n v="29936761.848127522"/>
    <n v="17046498.488879051"/>
    <n v="40581515.241679482"/>
  </r>
  <r>
    <x v="4517"/>
    <x v="4517"/>
    <n v="3872288762.519002"/>
    <n v="76764459.955690563"/>
    <n v="8738192.4173223674"/>
    <n v="0"/>
    <n v="0"/>
    <n v="4516"/>
    <n v="4094000"/>
    <n v="5804000"/>
    <n v="4516"/>
    <n v="0"/>
    <n v="0"/>
    <n v="0.5041381910671584"/>
    <n v="0.55660379189259968"/>
    <n v="0"/>
    <n v="0"/>
    <n v="1"/>
    <n v="1"/>
    <n v="10842563.107841769"/>
    <n v="5921370.2601682507"/>
    <n v="32948343.338033412"/>
  </r>
  <r>
    <x v="4518"/>
    <x v="4518"/>
    <n v="3872286255.4047322"/>
    <n v="76282098.378868565"/>
    <n v="0"/>
    <n v="0"/>
    <n v="0"/>
    <n v="4517"/>
    <n v="5599000"/>
    <n v="9606000"/>
    <n v="4517"/>
    <n v="0"/>
    <n v="0"/>
    <n v="0.5041431031037118"/>
    <n v="0.55660062972745017"/>
    <n v="0"/>
    <n v="0"/>
    <n v="1"/>
    <n v="1"/>
    <n v="8988342.7246408276"/>
    <n v="5452100.5971285254"/>
    <n v="26743690.652941681"/>
  </r>
  <r>
    <x v="4519"/>
    <x v="4519"/>
    <n v="3858763146.5305529"/>
    <n v="75890008.944673568"/>
    <n v="55540890"/>
    <n v="0"/>
    <n v="0"/>
    <n v="4518"/>
    <n v="7526000"/>
    <n v="11016000"/>
    <n v="4518"/>
    <n v="0"/>
    <n v="0"/>
    <n v="0.50414637393837869"/>
    <n v="0.5566015473077861"/>
    <n v="0"/>
    <n v="0"/>
    <n v="1"/>
    <n v="1"/>
    <n v="35761579.49685777"/>
    <n v="20596203.66108318"/>
    <n v="52460026.352851972"/>
  </r>
  <r>
    <x v="4520"/>
    <x v="4520"/>
    <n v="3872281241.1761932"/>
    <n v="77515096.443668246"/>
    <n v="20384391.34323062"/>
    <n v="0"/>
    <n v="0"/>
    <n v="4519"/>
    <n v="38474000"/>
    <n v="34948000"/>
    <n v="4519"/>
    <n v="0"/>
    <n v="0"/>
    <n v="0.50396937940058195"/>
    <n v="0.55635883676748232"/>
    <n v="0"/>
    <n v="0"/>
    <n v="1"/>
    <n v="1"/>
    <n v="18545180.311560959"/>
    <n v="10478167.419332109"/>
    <n v="47732845.396423846"/>
  </r>
  <r>
    <x v="4521"/>
    <x v="4521"/>
    <n v="3872278734.061924"/>
    <n v="77216372.59873867"/>
    <n v="17144506.44540675"/>
    <n v="0"/>
    <n v="0"/>
    <n v="4520"/>
    <n v="17023000"/>
    <n v="25817000"/>
    <n v="4520"/>
    <n v="0"/>
    <n v="0"/>
    <n v="0.50363051691131466"/>
    <n v="0.55634421259598343"/>
    <n v="0"/>
    <n v="0"/>
    <n v="1"/>
    <n v="1"/>
    <n v="19791457.456241351"/>
    <n v="12321236.645081"/>
    <n v="47446208.978995718"/>
  </r>
  <r>
    <x v="4522"/>
    <x v="4522"/>
    <n v="3872276226.9476552"/>
    <n v="77198259.23826015"/>
    <n v="4734856.5882266518"/>
    <n v="0"/>
    <n v="0"/>
    <n v="4521"/>
    <n v="9562000"/>
    <n v="13281000"/>
    <n v="4521"/>
    <n v="0"/>
    <n v="0"/>
    <n v="0.50364828979048037"/>
    <n v="0.55636305775991568"/>
    <n v="0"/>
    <n v="0"/>
    <n v="1"/>
    <n v="1"/>
    <n v="13567542.020699751"/>
    <n v="8803394.0372126661"/>
    <n v="40912883.897384807"/>
  </r>
  <r>
    <x v="4523"/>
    <x v="4523"/>
    <n v="3872273719.833385"/>
    <n v="76785400.071974203"/>
    <n v="0"/>
    <n v="0"/>
    <n v="0"/>
    <n v="4522"/>
    <n v="67662000"/>
    <n v="82695000"/>
    <n v="4522"/>
    <n v="0"/>
    <n v="0"/>
    <n v="0.50364874886010269"/>
    <n v="0.5563632826979672"/>
    <n v="0"/>
    <n v="0"/>
    <n v="1"/>
    <n v="1"/>
    <n v="10822955.04934519"/>
    <n v="6660025.8657635944"/>
    <n v="33205301.31175125"/>
  </r>
  <r>
    <x v="4524"/>
    <x v="4524"/>
    <n v="3853216303.644465"/>
    <n v="76298336.275111973"/>
    <n v="164943650"/>
    <n v="0"/>
    <n v="19054909.074650951"/>
    <n v="4523"/>
    <n v="63218000"/>
    <n v="97052000"/>
    <n v="4523"/>
    <n v="0"/>
    <n v="695.50418122475969"/>
    <n v="0.50162323367477391"/>
    <n v="0.55519457848695908"/>
    <n v="0"/>
    <n v="0"/>
    <n v="1"/>
    <n v="1"/>
    <n v="93443566.245933622"/>
    <n v="53253985.90689753"/>
    <n v="117593337.1960703"/>
  </r>
  <r>
    <x v="4525"/>
    <x v="4525"/>
    <n v="3832750866.1540742"/>
    <n v="81631053.337939873"/>
    <n v="41301122.129576221"/>
    <n v="0"/>
    <n v="0"/>
    <n v="4524"/>
    <n v="20801000"/>
    <n v="30698000"/>
    <n v="4524"/>
    <n v="0"/>
    <n v="0"/>
    <n v="0.50307750621123182"/>
    <n v="0.55645719280742445"/>
    <n v="0"/>
    <n v="0"/>
    <n v="1"/>
    <n v="1"/>
    <n v="31950685.315621551"/>
    <n v="16847487.95185807"/>
    <n v="95548854.905513659"/>
  </r>
  <r>
    <x v="4526"/>
    <x v="4526"/>
    <n v="3840186280.5559492"/>
    <n v="80238000.571393579"/>
    <n v="7074828.3728362769"/>
    <n v="0"/>
    <n v="0"/>
    <n v="4525"/>
    <n v="12665000"/>
    <n v="19688000"/>
    <n v="4525"/>
    <n v="0"/>
    <n v="0"/>
    <n v="0.50314352084051617"/>
    <n v="0.55651729970762209"/>
    <n v="0"/>
    <n v="0"/>
    <n v="1"/>
    <n v="1"/>
    <n v="23629356.56633557"/>
    <n v="15839231.355081251"/>
    <n v="77612254.633085117"/>
  </r>
  <r>
    <x v="4527"/>
    <x v="4527"/>
    <n v="3844884621.3842702"/>
    <n v="79104536.410039902"/>
    <n v="0"/>
    <n v="0"/>
    <n v="0"/>
    <n v="4526"/>
    <n v="11427000"/>
    <n v="18662000"/>
    <n v="4526"/>
    <n v="0"/>
    <n v="0"/>
    <n v="0.50314367004702865"/>
    <n v="0.55652132248091346"/>
    <n v="0"/>
    <n v="0"/>
    <n v="1"/>
    <n v="1"/>
    <n v="19271440.655731499"/>
    <n v="12716407.138203761"/>
    <n v="63000050.417895973"/>
  </r>
  <r>
    <x v="4528"/>
    <x v="4528"/>
    <n v="3847620037.945281"/>
    <n v="78181150.174926162"/>
    <n v="13075345"/>
    <n v="0"/>
    <n v="0"/>
    <n v="4527"/>
    <n v="10272000"/>
    <n v="16593000"/>
    <n v="4527"/>
    <n v="0"/>
    <n v="0"/>
    <n v="0.50314751811474878"/>
    <n v="0.55652877735029371"/>
    <n v="0"/>
    <n v="0"/>
    <n v="1"/>
    <n v="1"/>
    <n v="22805089.144105989"/>
    <n v="14286429.297952481"/>
    <n v="58669747.210125983"/>
  </r>
  <r>
    <x v="4529"/>
    <x v="4529"/>
    <n v="3850081660.4711561"/>
    <n v="77907506.149901703"/>
    <n v="-1.862645149230957E-9"/>
    <n v="0"/>
    <n v="0"/>
    <n v="4528"/>
    <n v="8820000"/>
    <n v="14818000"/>
    <n v="4528"/>
    <n v="0"/>
    <n v="0"/>
    <n v="0.50313328362762166"/>
    <n v="0.55651712814394305"/>
    <n v="0"/>
    <n v="0"/>
    <n v="1"/>
    <n v="1"/>
    <n v="15501517.766459631"/>
    <n v="9422211.6479692459"/>
    <n v="47651340.213498361"/>
  </r>
  <r>
    <x v="4530"/>
    <x v="4530"/>
    <n v="3852296868.5321689"/>
    <n v="77211222.057253242"/>
    <n v="53381625"/>
    <n v="0"/>
    <n v="0"/>
    <n v="4529"/>
    <n v="65110000"/>
    <n v="77959000"/>
    <n v="4529"/>
    <n v="0"/>
    <n v="0"/>
    <n v="0.50313315424503258"/>
    <n v="0.55651826409377625"/>
    <n v="0"/>
    <n v="0"/>
    <n v="1"/>
    <n v="1"/>
    <n v="40492981.322420187"/>
    <n v="23419159.011241071"/>
    <n v="68257848.589979291"/>
  </r>
  <r>
    <x v="4531"/>
    <x v="4531"/>
    <n v="3854290303.7248921"/>
    <n v="78513405.212401018"/>
    <n v="93917820.659375831"/>
    <n v="0"/>
    <n v="0"/>
    <n v="4530"/>
    <n v="24995000"/>
    <n v="36453000"/>
    <n v="4530"/>
    <n v="0"/>
    <n v="0"/>
    <n v="0.50300506501911846"/>
    <n v="0.55672370492404288"/>
    <n v="0"/>
    <n v="0"/>
    <n v="1"/>
    <n v="1"/>
    <n v="61210255.357013762"/>
    <n v="34507820.060831331"/>
    <n v="101144496.5272653"/>
  </r>
  <r>
    <x v="4532"/>
    <x v="4532"/>
    <n v="3856084143.47123"/>
    <n v="80591604.885572538"/>
    <n v="21645682.12983045"/>
    <n v="0"/>
    <n v="0"/>
    <n v="4531"/>
    <n v="14527000"/>
    <n v="21693000"/>
    <n v="4531"/>
    <n v="0"/>
    <n v="0"/>
    <n v="0.50305721901304046"/>
    <n v="0.55658610219637783"/>
    <n v="0"/>
    <n v="0"/>
    <n v="1"/>
    <n v="1"/>
    <n v="27186211.858202159"/>
    <n v="15414431.10286577"/>
    <n v="82175256.97369726"/>
  </r>
  <r>
    <x v="4533"/>
    <x v="4533"/>
    <n v="3857698347.4373889"/>
    <n v="79392885.347001329"/>
    <n v="1612180.2252648729"/>
    <n v="0"/>
    <n v="0"/>
    <n v="4532"/>
    <n v="10416000"/>
    <n v="17131000"/>
    <n v="4532"/>
    <n v="0"/>
    <n v="0"/>
    <n v="0.50307726141858522"/>
    <n v="0.5565903849976539"/>
    <n v="0"/>
    <n v="0"/>
    <n v="1"/>
    <n v="1"/>
    <n v="21036255.32473189"/>
    <n v="13556383.805970879"/>
    <n v="66717073.526479296"/>
  </r>
  <r>
    <x v="4534"/>
    <x v="4534"/>
    <n v="3859150879.3108001"/>
    <n v="78416039.30756624"/>
    <n v="0"/>
    <n v="0"/>
    <n v="0"/>
    <n v="4533"/>
    <n v="8559000"/>
    <n v="13932000"/>
    <n v="4533"/>
    <n v="0"/>
    <n v="0"/>
    <n v="0.503069815000454"/>
    <n v="0.55658884955649901"/>
    <n v="0"/>
    <n v="0"/>
    <n v="1"/>
    <n v="1"/>
    <n v="18028884.71788802"/>
    <n v="10934482.431895841"/>
    <n v="54148544.106460176"/>
  </r>
  <r>
    <x v="4535"/>
    <x v="4535"/>
    <n v="3739198091.1627188"/>
    <n v="77621798.624151483"/>
    <n v="-600000"/>
    <n v="0"/>
    <n v="0"/>
    <n v="4534"/>
    <n v="7239000"/>
    <n v="11976000"/>
    <n v="4534"/>
    <n v="0"/>
    <n v="0"/>
    <n v="0.50306412437877457"/>
    <n v="0.55658284445565509"/>
    <n v="0"/>
    <n v="0"/>
    <n v="1"/>
    <n v="1"/>
    <n v="15583191.620476261"/>
    <n v="8877847.5921267215"/>
    <n v="43936541.502336487"/>
  </r>
  <r>
    <x v="4536"/>
    <x v="4536"/>
    <n v="3861633979.2697358"/>
    <n v="76976473.490535334"/>
    <n v="-1194000.00013411"/>
    <n v="0"/>
    <n v="0"/>
    <n v="4535"/>
    <n v="6617000"/>
    <n v="10951000"/>
    <n v="4535"/>
    <n v="0"/>
    <n v="0"/>
    <n v="0.50306177507515737"/>
    <n v="0.55657772198103317"/>
    <n v="0"/>
    <n v="0"/>
    <n v="1"/>
    <n v="1"/>
    <n v="13541155.476128001"/>
    <n v="7201562.506209502"/>
    <n v="35636922.430642799"/>
  </r>
  <r>
    <x v="4537"/>
    <x v="4537"/>
    <n v="3862692193.423934"/>
    <n v="76451997.244882867"/>
    <n v="-1782060.0003996489"/>
    <n v="0"/>
    <n v="0"/>
    <n v="4536"/>
    <n v="7372000"/>
    <n v="13553000"/>
    <n v="4536"/>
    <n v="0"/>
    <n v="0"/>
    <n v="0.50306259013094468"/>
    <n v="0.55657529913741854"/>
    <n v="0"/>
    <n v="0"/>
    <n v="1"/>
    <n v="1"/>
    <n v="11840472.72274578"/>
    <n v="5844719.8696107659"/>
    <n v="28933391.599040981"/>
  </r>
  <r>
    <x v="4538"/>
    <x v="4538"/>
    <n v="3863644334.8052192"/>
    <n v="76028382.299087942"/>
    <n v="57375425.599206023"/>
    <n v="0"/>
    <n v="0"/>
    <n v="4537"/>
    <n v="29034000"/>
    <n v="43757000"/>
    <n v="4537"/>
    <n v="0"/>
    <n v="0"/>
    <n v="0.50306049128616004"/>
    <n v="0.55657452764195781"/>
    <n v="0"/>
    <n v="0"/>
    <n v="1"/>
    <n v="1"/>
    <n v="39885134.202234536"/>
    <n v="21997846.07959497"/>
    <n v="56208029.49607569"/>
  </r>
  <r>
    <x v="4539"/>
    <x v="4539"/>
    <n v="3864501010.7554908"/>
    <n v="77751943.29173094"/>
    <n v="64087196.697625123"/>
    <n v="0"/>
    <n v="0"/>
    <n v="4538"/>
    <n v="16576000"/>
    <n v="27143000"/>
    <n v="4538"/>
    <n v="0"/>
    <n v="0"/>
    <n v="0.50323227745121235"/>
    <n v="0.55674387447384666"/>
    <n v="0"/>
    <n v="0"/>
    <n v="1"/>
    <n v="1"/>
    <n v="43543251.194415607"/>
    <n v="23511218.9771851"/>
    <n v="74427279.703950584"/>
  </r>
  <r>
    <x v="4540"/>
    <x v="4540"/>
    <n v="3865271767.8759952"/>
    <n v="78903268.896567285"/>
    <n v="13397948.00017364"/>
    <n v="0"/>
    <n v="0"/>
    <n v="4539"/>
    <n v="9964000"/>
    <n v="17461000"/>
    <n v="4539"/>
    <n v="0"/>
    <n v="0"/>
    <n v="0.5032193103948932"/>
    <n v="0.55667763860889963"/>
    <n v="0"/>
    <n v="0"/>
    <n v="1"/>
    <n v="1"/>
    <n v="20922784.099176589"/>
    <n v="11494103.14143406"/>
    <n v="60469296.658726417"/>
  </r>
  <r>
    <x v="4541"/>
    <x v="4541"/>
    <n v="3865965198.1020408"/>
    <n v="78021224.735118076"/>
    <n v="0"/>
    <n v="0"/>
    <n v="0"/>
    <n v="4540"/>
    <n v="8487000"/>
    <n v="14138000"/>
    <n v="4540"/>
    <n v="0"/>
    <n v="0"/>
    <n v="0.50321862461529987"/>
    <n v="0.55667799070365453"/>
    <n v="0"/>
    <n v="0"/>
    <n v="1"/>
    <n v="1"/>
    <n v="16839286.172694381"/>
    <n v="9966873.0756873861"/>
    <n v="49105849.875662833"/>
  </r>
  <r>
    <x v="4542"/>
    <x v="4542"/>
    <n v="3677619223.486516"/>
    <n v="77303136.609028161"/>
    <n v="-600000"/>
    <n v="0"/>
    <n v="0"/>
    <n v="4541"/>
    <n v="7373000"/>
    <n v="11613000"/>
    <n v="4541"/>
    <n v="0"/>
    <n v="0"/>
    <n v="0.50321644584574488"/>
    <n v="0.55667586397633606"/>
    <n v="0"/>
    <n v="0"/>
    <n v="1"/>
    <n v="1"/>
    <n v="14544748.66131827"/>
    <n v="8048095.1805580286"/>
    <n v="39849341.951870717"/>
  </r>
  <r>
    <x v="4543"/>
    <x v="4543"/>
    <n v="3435147377.091639"/>
    <n v="76718191.868578523"/>
    <n v="-1194000.00013411"/>
    <n v="0"/>
    <n v="0"/>
    <n v="4542"/>
    <n v="6498000"/>
    <n v="10800000"/>
    <n v="4542"/>
    <n v="0"/>
    <n v="0"/>
    <n v="0.50321627017820814"/>
    <n v="0.55667251753148594"/>
    <n v="0"/>
    <n v="0"/>
    <n v="1"/>
    <n v="1"/>
    <n v="12675391.56106865"/>
    <n v="6531987.1751628025"/>
    <n v="32322708.098936401"/>
  </r>
  <r>
    <x v="4544"/>
    <x v="4544"/>
    <n v="3489595998.3739958"/>
    <n v="76242562.730483368"/>
    <n v="-1782060.0003996489"/>
    <n v="0"/>
    <n v="0"/>
    <n v="4543"/>
    <n v="6018000"/>
    <n v="9927000"/>
    <n v="4543"/>
    <n v="0"/>
    <n v="0"/>
    <n v="0.50321762379332458"/>
    <n v="0.55667141516797747"/>
    <n v="0"/>
    <n v="0"/>
    <n v="1"/>
    <n v="1"/>
    <n v="11107519.393536139"/>
    <n v="5296202.1123113399"/>
    <n v="26202769.22630984"/>
  </r>
  <r>
    <x v="4545"/>
    <x v="4545"/>
    <n v="3868109161.8540149"/>
    <n v="75855826.600088567"/>
    <n v="-2364239.4007939738"/>
    <n v="0"/>
    <n v="0"/>
    <n v="4544"/>
    <n v="5834000"/>
    <n v="9535000"/>
    <n v="4544"/>
    <n v="0"/>
    <n v="0"/>
    <n v="0.50321935924853634"/>
    <n v="0.55667166889137198"/>
    <n v="0"/>
    <n v="0"/>
    <n v="1"/>
    <n v="1"/>
    <n v="9792543.7453772686"/>
    <n v="4293419.3238140112"/>
    <n v="21241414.08772945"/>
  </r>
  <r>
    <x v="4546"/>
    <x v="4546"/>
    <n v="3855012035.9132128"/>
    <n v="75542304.630712181"/>
    <n v="2097687.9926855159"/>
    <n v="0"/>
    <n v="0"/>
    <n v="4545"/>
    <n v="5345000"/>
    <n v="9167000"/>
    <n v="4545"/>
    <n v="0"/>
    <n v="0"/>
    <n v="0.50321960953100031"/>
    <n v="0.55667276518783182"/>
    <n v="0"/>
    <n v="0"/>
    <n v="1"/>
    <n v="1"/>
    <n v="10145205.372910021"/>
    <n v="4939571.3647046043"/>
    <n v="20011395.8632764"/>
  </r>
  <r>
    <x v="4547"/>
    <x v="4547"/>
    <n v="3720307589.259645"/>
    <n v="75464576.32356067"/>
    <n v="1439510"/>
    <n v="0"/>
    <n v="0"/>
    <n v="4546"/>
    <n v="5816000"/>
    <n v="8109000"/>
    <n v="4546"/>
    <n v="0"/>
    <n v="0"/>
    <n v="0.503223387391879"/>
    <n v="0.55667386030256516"/>
    <n v="0"/>
    <n v="0"/>
    <n v="1"/>
    <n v="1"/>
    <n v="8587261.0090034418"/>
    <n v="3622819.1088695782"/>
    <n v="17032094.10648977"/>
  </r>
  <r>
    <x v="4548"/>
    <x v="4548"/>
    <n v="3639573275.2765269"/>
    <n v="75276305.875656083"/>
    <n v="0"/>
    <n v="0"/>
    <n v="0"/>
    <n v="4547"/>
    <n v="5769000"/>
    <n v="9457000"/>
    <n v="4547"/>
    <n v="0"/>
    <n v="0"/>
    <n v="0.50322118342792965"/>
    <n v="0.55667650963006032"/>
    <n v="0"/>
    <n v="0"/>
    <n v="1"/>
    <n v="1"/>
    <n v="7501721.7716143383"/>
    <n v="2774915.6511423769"/>
    <n v="13810715.761628531"/>
  </r>
  <r>
    <x v="4549"/>
    <x v="4549"/>
    <n v="3869512363.8596158"/>
    <n v="75072737.928073853"/>
    <n v="-600000"/>
    <n v="0"/>
    <n v="0"/>
    <n v="4548"/>
    <n v="5275000"/>
    <n v="8364000"/>
    <n v="4548"/>
    <n v="0"/>
    <n v="0"/>
    <n v="0.50321483487628305"/>
    <n v="0.55667619734201201"/>
    <n v="0"/>
    <n v="0"/>
    <n v="1"/>
    <n v="1"/>
    <n v="6979582.7536160313"/>
    <n v="2500000"/>
    <n v="11178279.70826924"/>
  </r>
  <r>
    <x v="4550"/>
    <x v="4550"/>
    <n v="3869779475.487833"/>
    <n v="74906386.898435056"/>
    <n v="25436934.99986589"/>
    <n v="0"/>
    <n v="0"/>
    <n v="4549"/>
    <n v="8447000"/>
    <n v="12794000"/>
    <n v="4549"/>
    <n v="0"/>
    <n v="0"/>
    <n v="0.50321109253138596"/>
    <n v="0.55667784104536211"/>
    <n v="0"/>
    <n v="0"/>
    <n v="1"/>
    <n v="1"/>
    <n v="18851395.536901489"/>
    <n v="9522897.1313111335"/>
    <n v="23650289.905851219"/>
  </r>
  <r>
    <x v="4551"/>
    <x v="4551"/>
    <n v="3870019625.077579"/>
    <n v="75694528.261027992"/>
    <n v="27898555.36429894"/>
    <n v="0"/>
    <n v="0"/>
    <n v="4550"/>
    <n v="7473000"/>
    <n v="11225000"/>
    <n v="4550"/>
    <n v="0"/>
    <n v="0"/>
    <n v="0.50320995789941692"/>
    <n v="0.55666349042670604"/>
    <n v="0"/>
    <n v="0"/>
    <n v="1"/>
    <n v="1"/>
    <n v="20840860.481776722"/>
    <n v="10760074.627389319"/>
    <n v="32996785.749362551"/>
  </r>
  <r>
    <x v="4552"/>
    <x v="4552"/>
    <n v="3870235508.8491259"/>
    <n v="76285159.590932012"/>
    <n v="4803902.2308781184"/>
    <n v="0"/>
    <n v="0"/>
    <n v="4551"/>
    <n v="6827000"/>
    <n v="9612000"/>
    <n v="4551"/>
    <n v="0"/>
    <n v="0"/>
    <n v="0.50319910742052998"/>
    <n v="0.55662722177553192"/>
    <n v="0"/>
    <n v="0"/>
    <n v="1"/>
    <n v="1"/>
    <n v="10633407.30774969"/>
    <n v="5479707.873773356"/>
    <n v="27565317.87109343"/>
  </r>
  <r>
    <x v="4553"/>
    <x v="4553"/>
    <n v="3870429553.3990722"/>
    <n v="75941929.876824751"/>
    <n v="35267995"/>
    <n v="0"/>
    <n v="0"/>
    <n v="4552"/>
    <n v="9540000"/>
    <n v="14570000"/>
    <n v="4552"/>
    <n v="0"/>
    <n v="0"/>
    <n v="0.50319811119254421"/>
    <n v="0.55662786651947993"/>
    <n v="0"/>
    <n v="0"/>
    <n v="1"/>
    <n v="1"/>
    <n v="26501801.290279221"/>
    <n v="14708920.409419131"/>
    <n v="41702047.181799367"/>
  </r>
  <r>
    <x v="4554"/>
    <x v="4554"/>
    <n v="3762492630.1587658"/>
    <n v="76835269.516950086"/>
    <n v="9724155.8152162693"/>
    <n v="0"/>
    <n v="0"/>
    <n v="4553"/>
    <n v="7120000"/>
    <n v="10798000"/>
    <n v="4553"/>
    <n v="0"/>
    <n v="0"/>
    <n v="0.50317175097962397"/>
    <n v="0.55657292124435909"/>
    <n v="0"/>
    <n v="0"/>
    <n v="1"/>
    <n v="1"/>
    <n v="14001183.51140081"/>
    <n v="7564413.0223440044"/>
    <n v="36218077.87984626"/>
  </r>
  <r>
    <x v="4555"/>
    <x v="4555"/>
    <n v="3722100682.801125"/>
    <n v="76488722.090385512"/>
    <n v="0"/>
    <n v="0"/>
    <n v="0"/>
    <n v="4554"/>
    <n v="5243000"/>
    <n v="8512000"/>
    <n v="4554"/>
    <n v="0"/>
    <n v="0"/>
    <n v="0.50317206735090103"/>
    <n v="0.55656916575732529"/>
    <n v="0"/>
    <n v="0"/>
    <n v="1"/>
    <n v="1"/>
    <n v="10676690.97137"/>
    <n v="5906369.1800660351"/>
    <n v="29367055.17305107"/>
  </r>
  <r>
    <x v="4556"/>
    <x v="4556"/>
    <n v="3830356103.6064138"/>
    <n v="76055786.718641222"/>
    <n v="-600000"/>
    <n v="0"/>
    <n v="0"/>
    <n v="4555"/>
    <n v="3924000"/>
    <n v="6934000"/>
    <n v="4555"/>
    <n v="0"/>
    <n v="0"/>
    <n v="0.50317585744867044"/>
    <n v="0.55656953236780549"/>
    <n v="0"/>
    <n v="0"/>
    <n v="1"/>
    <n v="1"/>
    <n v="9333699.4111091103"/>
    <n v="4813207.8672219776"/>
    <n v="23801508.401030559"/>
  </r>
  <r>
    <x v="4557"/>
    <x v="4557"/>
    <n v="3857512258.5440412"/>
    <n v="75704084.182563648"/>
    <n v="-1194000.00013411"/>
    <n v="0"/>
    <n v="0"/>
    <n v="4556"/>
    <n v="3753000"/>
    <n v="6270000"/>
    <n v="4556"/>
    <n v="0"/>
    <n v="0"/>
    <n v="0.50318404950204187"/>
    <n v="0.55657187181862589"/>
    <n v="0"/>
    <n v="0"/>
    <n v="1"/>
    <n v="1"/>
    <n v="8186194.1459834352"/>
    <n v="3900566.341975396"/>
    <n v="19300722.07508665"/>
  </r>
  <r>
    <x v="4558"/>
    <x v="4558"/>
    <n v="3857625357.7113681"/>
    <n v="75419666.850355491"/>
    <n v="-1782060.0003996489"/>
    <n v="0"/>
    <n v="0"/>
    <n v="4557"/>
    <n v="3280000"/>
    <n v="6075000"/>
    <n v="4557"/>
    <n v="0"/>
    <n v="0"/>
    <n v="0.5031937759059304"/>
    <n v="0.5565763001123194"/>
    <n v="0"/>
    <n v="0"/>
    <n v="1"/>
    <n v="1"/>
    <n v="7225158.2369585671"/>
    <n v="3160324.259480108"/>
    <n v="15628697.26968707"/>
  </r>
  <r>
    <x v="4559"/>
    <x v="4559"/>
    <n v="3722562134.1973839"/>
    <n v="75187621.286909446"/>
    <n v="-2364239.4007939738"/>
    <n v="0"/>
    <n v="0"/>
    <n v="4558"/>
    <n v="3130000"/>
    <n v="5598000"/>
    <n v="4558"/>
    <n v="0"/>
    <n v="0"/>
    <n v="0.50320573052812212"/>
    <n v="0.55658205425107676"/>
    <n v="0"/>
    <n v="0"/>
    <n v="1"/>
    <n v="1"/>
    <n v="6415527.4631129727"/>
    <n v="2558260.2809970942"/>
    <n v="12648889.09748669"/>
  </r>
  <r>
    <x v="4560"/>
    <x v="4560"/>
    <n v="3803750659.8732491"/>
    <n v="74999318.837192163"/>
    <n v="-2940597.0073144832"/>
    <n v="0"/>
    <n v="0"/>
    <n v="4559"/>
    <n v="2935000"/>
    <n v="5507000"/>
    <n v="4559"/>
    <n v="0"/>
    <n v="0"/>
    <n v="0.50321811621986601"/>
    <n v="0.5565891038103199"/>
    <n v="0"/>
    <n v="0"/>
    <n v="1"/>
    <n v="1"/>
    <n v="6162135.0300340848"/>
    <n v="2500000"/>
    <n v="10232491.524153771"/>
  </r>
  <r>
    <x v="4561"/>
    <x v="4561"/>
    <n v="3736245252.2798691"/>
    <n v="74846619.886033356"/>
    <n v="-3511191.0378986131"/>
    <n v="0"/>
    <n v="0"/>
    <n v="4560"/>
    <n v="3029000"/>
    <n v="5754000"/>
    <n v="4560"/>
    <n v="0"/>
    <n v="0"/>
    <n v="0.50323165387499036"/>
    <n v="0.55659645429273286"/>
    <n v="0"/>
    <n v="0"/>
    <n v="1"/>
    <n v="1"/>
    <n v="5978692.6026961291"/>
    <n v="2500000"/>
    <n v="8286315.421346426"/>
  </r>
  <r>
    <x v="4562"/>
    <x v="4562"/>
    <n v="3695763534.304183"/>
    <n v="74840815.375601515"/>
    <n v="-4076079.1283044401"/>
    <n v="0"/>
    <n v="0"/>
    <n v="4561"/>
    <n v="2998000"/>
    <n v="5527000"/>
    <n v="4561"/>
    <n v="0"/>
    <n v="0"/>
    <n v="0.50324460552151329"/>
    <n v="0.55660339836001316"/>
    <n v="0"/>
    <n v="0"/>
    <n v="1"/>
    <n v="1"/>
    <n v="5806239.6071819123"/>
    <n v="2500000"/>
    <n v="6349584.4999816902"/>
  </r>
  <r>
    <x v="4563"/>
    <x v="4563"/>
    <n v="3614719717.1637039"/>
    <n v="74840815.375601515"/>
    <n v="-4635318.3379324703"/>
    <n v="0"/>
    <n v="0"/>
    <n v="4562"/>
    <n v="2955000"/>
    <n v="5288000"/>
    <n v="4562"/>
    <n v="0"/>
    <n v="0"/>
    <n v="0.50325775048664967"/>
    <n v="0.55661084083797818"/>
    <n v="0"/>
    <n v="0"/>
    <n v="1"/>
    <n v="1"/>
    <n v="5644117.7028144104"/>
    <n v="2500000"/>
    <n v="4415777.9387605796"/>
  </r>
  <r>
    <x v="4564"/>
    <x v="4564"/>
    <n v="3506630610.8551168"/>
    <n v="74840815.375601515"/>
    <n v="-5188965.1555892201"/>
    <n v="0"/>
    <n v="0"/>
    <n v="4563"/>
    <n v="2786000"/>
    <n v="5117000"/>
    <n v="4563"/>
    <n v="0"/>
    <n v="0"/>
    <n v="0.50327116219806001"/>
    <n v="0.55661881963452808"/>
    <n v="0"/>
    <n v="0"/>
    <n v="1"/>
    <n v="1"/>
    <n v="5491707.987938921"/>
    <n v="2500000"/>
    <n v="2476292.3773474842"/>
  </r>
  <r>
    <x v="4565"/>
    <x v="4565"/>
    <n v="3412050582.109931"/>
    <n v="74840815.375601515"/>
    <n v="-5737075.5051931525"/>
    <n v="0"/>
    <n v="0"/>
    <n v="4564"/>
    <n v="2658000"/>
    <n v="4919000"/>
    <n v="4564"/>
    <n v="0"/>
    <n v="0"/>
    <n v="0.50328560581102511"/>
    <n v="0.55662720267198806"/>
    <n v="0"/>
    <n v="0"/>
    <n v="1"/>
    <n v="1"/>
    <n v="5348428.6372611001"/>
    <n v="2500000"/>
    <n v="551529.45412750333"/>
  </r>
  <r>
    <x v="4566"/>
    <x v="4566"/>
    <n v="3574312041.4402041"/>
    <n v="74840815.375601515"/>
    <n v="-6279704.7514235564"/>
    <n v="0"/>
    <n v="0"/>
    <n v="4565"/>
    <n v="2911000"/>
    <n v="5170000"/>
    <n v="4565"/>
    <n v="0"/>
    <n v="0"/>
    <n v="0.50330081105220337"/>
    <n v="0.55663605539651317"/>
    <n v="0"/>
    <n v="0"/>
    <n v="1"/>
    <n v="1"/>
    <n v="5213732.680724279"/>
    <n v="2500000"/>
    <n v="-1353985.840290495"/>
  </r>
  <r>
    <x v="4567"/>
    <x v="4567"/>
    <n v="3696017646.899044"/>
    <n v="74840815.375601515"/>
    <n v="-5377397.705312944"/>
    <n v="0"/>
    <n v="0"/>
    <n v="4566"/>
    <n v="3831000"/>
    <n v="7603000"/>
    <n v="4566"/>
    <n v="0"/>
    <n v="0"/>
    <n v="0.50331449206924184"/>
    <n v="0.55664436415866325"/>
    <n v="0"/>
    <n v="0"/>
    <n v="1"/>
    <n v="1"/>
    <n v="5087105.9154469445"/>
    <n v="2500000"/>
    <n v="-2452520.9821902299"/>
  </r>
  <r>
    <x v="4568"/>
    <x v="4568"/>
    <n v="3425679668.5674062"/>
    <n v="74840815.375601515"/>
    <n v="6312211.2705382435"/>
    <n v="0"/>
    <n v="0"/>
    <n v="4567"/>
    <n v="3566000"/>
    <n v="7958000"/>
    <n v="4567"/>
    <n v="0"/>
    <n v="0"/>
    <n v="0.50332207699157694"/>
    <n v="0.55664535652338976"/>
    <n v="0"/>
    <n v="0"/>
    <n v="1"/>
    <n v="1"/>
    <n v="7858173.7759233927"/>
    <n v="4580279.1138488837"/>
    <n v="2369366.7270834921"/>
  </r>
  <r>
    <x v="4569"/>
    <x v="4569"/>
    <n v="3371633739.2161078"/>
    <n v="74840815.375601515"/>
    <n v="0"/>
    <n v="0"/>
    <n v="0"/>
    <n v="4568"/>
    <n v="2808000"/>
    <n v="7870000"/>
    <n v="4568"/>
    <n v="0"/>
    <n v="0"/>
    <n v="0.50333161697910078"/>
    <n v="0.55664830429146295"/>
    <n v="0"/>
    <n v="0"/>
    <n v="1"/>
    <n v="1"/>
    <n v="4960620.9890105203"/>
    <n v="2500000"/>
    <n v="445673.06034225179"/>
  </r>
  <r>
    <x v="4570"/>
    <x v="4570"/>
    <n v="3466292190.9456639"/>
    <n v="74840815.375601515"/>
    <n v="8756815"/>
    <n v="0"/>
    <n v="0"/>
    <n v="4569"/>
    <n v="2717000"/>
    <n v="6948000"/>
    <n v="4569"/>
    <n v="0"/>
    <n v="0"/>
    <n v="0.50334592424753843"/>
    <n v="0.55664805272283213"/>
    <n v="0"/>
    <n v="0"/>
    <n v="1"/>
    <n v="1"/>
    <n v="7682912.3243181501"/>
    <n v="3977924.0834710631"/>
    <n v="3662728.8298384449"/>
  </r>
  <r>
    <x v="4571"/>
    <x v="4571"/>
    <n v="3412239658.176374"/>
    <n v="74840815.375601515"/>
    <n v="4318529.9999999991"/>
    <n v="0"/>
    <n v="0"/>
    <n v="4570"/>
    <n v="3036000"/>
    <n v="6834000"/>
    <n v="4570"/>
    <n v="0"/>
    <n v="0"/>
    <n v="0.5033591963768087"/>
    <n v="0.55665241932688103"/>
    <n v="0"/>
    <n v="0"/>
    <n v="1"/>
    <n v="1"/>
    <n v="5468167.6499461746"/>
    <n v="2714331.4392258329"/>
    <n v="4107295.3523868402"/>
  </r>
  <r>
    <x v="4572"/>
    <x v="4572"/>
    <n v="3642086158.1729879"/>
    <n v="74840815.375601515"/>
    <n v="1439510"/>
    <n v="0"/>
    <n v="0"/>
    <n v="4571"/>
    <n v="6057000"/>
    <n v="9862000"/>
    <n v="4571"/>
    <n v="0"/>
    <n v="0"/>
    <n v="0.50337228548061663"/>
    <n v="0.55665647033997279"/>
    <n v="0"/>
    <n v="0"/>
    <n v="1"/>
    <n v="1"/>
    <n v="4853574.3197191264"/>
    <n v="2500000"/>
    <n v="2981770.4723991179"/>
  </r>
  <r>
    <x v="4573"/>
    <x v="4573"/>
    <n v="3696183071.5713568"/>
    <n v="74840815.375601515"/>
    <n v="8637060"/>
    <n v="0"/>
    <n v="0"/>
    <n v="4572"/>
    <n v="37391000"/>
    <n v="55869000"/>
    <n v="4572"/>
    <n v="0"/>
    <n v="0"/>
    <n v="0.50336151299187515"/>
    <n v="0.55664745105764546"/>
    <n v="0"/>
    <n v="0"/>
    <n v="1"/>
    <n v="1"/>
    <n v="7390784.3960380852"/>
    <n v="3789353.6752984081"/>
    <n v="5803607.8568641096"/>
  </r>
  <r>
    <x v="4574"/>
    <x v="4574"/>
    <n v="3858432977.1888952"/>
    <n v="74840815.375601515"/>
    <n v="61179174.999999993"/>
    <n v="0"/>
    <n v="0"/>
    <n v="4573"/>
    <n v="16592000"/>
    <n v="26689000"/>
    <n v="4573"/>
    <n v="0"/>
    <n v="0"/>
    <n v="0.50264136117415681"/>
    <n v="0.55605777032769099"/>
    <n v="0"/>
    <n v="0"/>
    <n v="1"/>
    <n v="1"/>
    <n v="34043341.038697913"/>
    <n v="18663894.558149189"/>
    <n v="37381883.877225094"/>
  </r>
  <r>
    <x v="4575"/>
    <x v="4575"/>
    <n v="3669178243.955853"/>
    <n v="76562266.260895073"/>
    <n v="27709290.731597289"/>
    <n v="0"/>
    <n v="0"/>
    <n v="4574"/>
    <n v="9635000"/>
    <n v="15770000"/>
    <n v="4574"/>
    <n v="0"/>
    <n v="0"/>
    <n v="0.50267341034662805"/>
    <n v="0.55607380202410384"/>
    <n v="0"/>
    <n v="0"/>
    <n v="1"/>
    <n v="1"/>
    <n v="18414956.527300499"/>
    <n v="9601239.2776898816"/>
    <n v="38639209.120984003"/>
  </r>
  <r>
    <x v="4576"/>
    <x v="4576"/>
    <n v="3506958796.1659031"/>
    <n v="76641720.175311431"/>
    <n v="6921764.9352990128"/>
    <n v="0"/>
    <n v="0"/>
    <n v="4575"/>
    <n v="7362000"/>
    <n v="12941000"/>
    <n v="4575"/>
    <n v="0"/>
    <n v="0"/>
    <n v="0.50267456245282705"/>
    <n v="0.55607343936941289"/>
    <n v="0"/>
    <n v="0"/>
    <n v="1"/>
    <n v="1"/>
    <n v="11685433.56425559"/>
    <n v="7213265.5849067811"/>
    <n v="33344432.089726169"/>
  </r>
  <r>
    <x v="4577"/>
    <x v="4577"/>
    <n v="3317697408.970479"/>
    <n v="76307128.339838877"/>
    <n v="2879020"/>
    <n v="0"/>
    <n v="0"/>
    <n v="4576"/>
    <n v="5431000"/>
    <n v="9568000"/>
    <n v="4576"/>
    <n v="0"/>
    <n v="0"/>
    <n v="0.50267483953484471"/>
    <n v="0.55607295160557424"/>
    <n v="0"/>
    <n v="0"/>
    <n v="1"/>
    <n v="1"/>
    <n v="9765478.5643769447"/>
    <n v="6257001.0064897127"/>
    <n v="28641497.425709989"/>
  </r>
  <r>
    <x v="4578"/>
    <x v="4578"/>
    <n v="3304187516.9298639"/>
    <n v="76009936.686243057"/>
    <n v="0"/>
    <n v="0"/>
    <n v="0"/>
    <n v="4577"/>
    <n v="6068000"/>
    <n v="8273000"/>
    <n v="4577"/>
    <n v="0"/>
    <n v="0"/>
    <n v="0.50267784660748838"/>
    <n v="0.55607402993134625"/>
    <n v="0"/>
    <n v="0"/>
    <n v="1"/>
    <n v="1"/>
    <n v="7995717.7680892115"/>
    <n v="4654280.635987822"/>
    <n v="23226504.8224153"/>
  </r>
  <r>
    <x v="4579"/>
    <x v="4579"/>
    <n v="3696264269.847465"/>
    <n v="75667748.091046214"/>
    <n v="-600000"/>
    <n v="0"/>
    <n v="0"/>
    <n v="4578"/>
    <n v="7508000"/>
    <n v="13095000"/>
    <n v="4578"/>
    <n v="0"/>
    <n v="0"/>
    <n v="0.50267796414916099"/>
    <n v="0.55607651762742738"/>
    <n v="0"/>
    <n v="0"/>
    <n v="1"/>
    <n v="1"/>
    <n v="6985381.4295892883"/>
    <n v="3808174.7696828111"/>
    <n v="18826809.71100603"/>
  </r>
  <r>
    <x v="4580"/>
    <x v="4580"/>
    <n v="3601635281.655921"/>
    <n v="75389718.996684834"/>
    <n v="8882569.9998658895"/>
    <n v="0"/>
    <n v="0"/>
    <n v="4579"/>
    <n v="6458000"/>
    <n v="11772000"/>
    <n v="4579"/>
    <n v="0"/>
    <n v="0"/>
    <n v="0.50266415578463941"/>
    <n v="0.55606202467581856"/>
    <n v="0"/>
    <n v="0"/>
    <n v="1"/>
    <n v="1"/>
    <n v="10400946.572734879"/>
    <n v="5994213.6230548099"/>
    <n v="20776439.003843479"/>
  </r>
  <r>
    <x v="4581"/>
    <x v="4581"/>
    <n v="3777398072.4640579"/>
    <n v="75512921.548884958"/>
    <n v="0"/>
    <n v="0"/>
    <n v="0"/>
    <n v="4580"/>
    <n v="8396000"/>
    <n v="11727000"/>
    <n v="4580"/>
    <n v="0"/>
    <n v="0"/>
    <n v="0.50266535730603845"/>
    <n v="0.55606130123165953"/>
    <n v="0"/>
    <n v="0"/>
    <n v="1"/>
    <n v="1"/>
    <n v="6280024.4105690848"/>
    <n v="3255348.046273794"/>
    <n v="16842863.29630189"/>
  </r>
  <r>
    <x v="4582"/>
    <x v="4582"/>
    <n v="3493491065.446106"/>
    <n v="75264347.849145249"/>
    <n v="5877795"/>
    <n v="0"/>
    <n v="0"/>
    <n v="4581"/>
    <n v="8531000"/>
    <n v="12721000"/>
    <n v="4581"/>
    <n v="0"/>
    <n v="0"/>
    <n v="0.50263835682150559"/>
    <n v="0.55604965684430963"/>
    <n v="0"/>
    <n v="0"/>
    <n v="1"/>
    <n v="1"/>
    <n v="8234531.5988852307"/>
    <n v="4642306.5832313159"/>
    <n v="17215944.41387831"/>
  </r>
  <r>
    <x v="4583"/>
    <x v="4583"/>
    <n v="3331259600.9441209"/>
    <n v="75287923.893079311"/>
    <n v="18713630"/>
    <n v="0"/>
    <n v="0"/>
    <n v="4582"/>
    <n v="6229000"/>
    <n v="9967000"/>
    <n v="4582"/>
    <n v="0"/>
    <n v="0"/>
    <n v="0.50262296767408232"/>
    <n v="0.55604181673701503"/>
    <n v="0"/>
    <n v="0"/>
    <n v="1"/>
    <n v="1"/>
    <n v="14546732.951092569"/>
    <n v="8126906.1041065082"/>
    <n v="24189251.532880429"/>
  </r>
  <r>
    <x v="4584"/>
    <x v="4584"/>
    <n v="3209586111.2777829"/>
    <n v="75728586.760370344"/>
    <n v="820173.82818152383"/>
    <n v="0"/>
    <n v="0"/>
    <n v="4583"/>
    <n v="4517000"/>
    <n v="7799000"/>
    <n v="4583"/>
    <n v="0"/>
    <n v="0"/>
    <n v="0.50262112039037887"/>
    <n v="0.55603434334343582"/>
    <n v="0"/>
    <n v="0"/>
    <n v="1"/>
    <n v="1"/>
    <n v="6709816.5130141499"/>
    <n v="3694164.4216001248"/>
    <n v="19616573.355524469"/>
  </r>
  <r>
    <x v="4585"/>
    <x v="4585"/>
    <n v="3263668502.9677181"/>
    <n v="75439626.380102292"/>
    <n v="-198114.8240077302"/>
    <n v="0"/>
    <n v="0"/>
    <n v="4584"/>
    <n v="2996000"/>
    <n v="6003000"/>
    <n v="4584"/>
    <n v="0"/>
    <n v="0"/>
    <n v="0.50262706833648374"/>
    <n v="0.55603706277336684"/>
    <n v="0"/>
    <n v="0"/>
    <n v="1"/>
    <n v="1"/>
    <n v="6113757.0704986602"/>
    <n v="3229245.0511516002"/>
    <n v="15877308.454032781"/>
  </r>
  <r>
    <x v="4586"/>
    <x v="4586"/>
    <n v="3290710930.3088961"/>
    <n v="75203331.726083413"/>
    <n v="-796133.6758119351"/>
    <n v="0"/>
    <n v="0"/>
    <n v="4585"/>
    <n v="2587000"/>
    <n v="4971000"/>
    <n v="4585"/>
    <n v="0"/>
    <n v="0"/>
    <n v="0.50264042192886016"/>
    <n v="0.55604348531002867"/>
    <n v="0"/>
    <n v="0"/>
    <n v="1"/>
    <n v="1"/>
    <n v="5346744.5369781349"/>
    <n v="2599090.1107813991"/>
    <n v="12860941.12694585"/>
  </r>
  <r>
    <x v="4587"/>
    <x v="4587"/>
    <n v="3304233126.2576599"/>
    <n v="75012719.000661477"/>
    <n v="-1388172.3392317649"/>
    <n v="0"/>
    <n v="0"/>
    <n v="4586"/>
    <n v="2589000"/>
    <n v="4774000"/>
    <n v="4586"/>
    <n v="0"/>
    <n v="0"/>
    <n v="0.50265605194432905"/>
    <n v="0.55605222892077477"/>
    <n v="0"/>
    <n v="0"/>
    <n v="1"/>
    <n v="1"/>
    <n v="5118995.5208380632"/>
    <n v="2500000"/>
    <n v="10421455.049723061"/>
  </r>
  <r>
    <x v="4588"/>
    <x v="4588"/>
    <n v="3141997557.8559051"/>
    <n v="74858561.022078231"/>
    <n v="-1974290.616149728"/>
    <n v="0"/>
    <n v="0"/>
    <n v="4587"/>
    <n v="2528000"/>
    <n v="4899000"/>
    <n v="4587"/>
    <n v="0"/>
    <n v="0"/>
    <n v="0.5026716617467526"/>
    <n v="0.55606147591693289"/>
    <n v="0"/>
    <n v="0"/>
    <n v="1"/>
    <n v="1"/>
    <n v="4998044.146880243"/>
    <n v="2500000"/>
    <n v="8438534.7739510816"/>
  </r>
  <r>
    <x v="4589"/>
    <x v="4589"/>
    <n v="3263677245.8486061"/>
    <n v="74840815.375601515"/>
    <n v="-2554547.7104295189"/>
    <n v="0"/>
    <n v="0"/>
    <n v="4588"/>
    <n v="2424000"/>
    <n v="4862000"/>
    <n v="4588"/>
    <n v="0"/>
    <n v="0"/>
    <n v="0.50268762363179309"/>
    <n v="0.55607044980492903"/>
    <n v="0"/>
    <n v="0"/>
    <n v="1"/>
    <n v="1"/>
    <n v="4884338.5714946799"/>
    <n v="2500000"/>
    <n v="6479129.9279892286"/>
  </r>
  <r>
    <x v="4590"/>
    <x v="4590"/>
    <n v="3223118986.5731401"/>
    <n v="74840815.375601515"/>
    <n v="-3129002.2338962099"/>
    <n v="0"/>
    <n v="0"/>
    <n v="4589"/>
    <n v="2325000"/>
    <n v="4704000"/>
    <n v="4589"/>
    <n v="0"/>
    <n v="0"/>
    <n v="0.50270417757214414"/>
    <n v="0.55607951985244708"/>
    <n v="0"/>
    <n v="0"/>
    <n v="1"/>
    <n v="1"/>
    <n v="4777444.722746253"/>
    <n v="2500000"/>
    <n v="4532389.4034021785"/>
  </r>
  <r>
    <x v="4591"/>
    <x v="4591"/>
    <n v="3223119815.548943"/>
    <n v="74840815.375601515"/>
    <n v="-3697712.2122566341"/>
    <n v="0"/>
    <n v="0"/>
    <n v="4590"/>
    <n v="2204000"/>
    <n v="4641000"/>
    <n v="4590"/>
    <n v="0"/>
    <n v="0"/>
    <n v="0.50272128460309085"/>
    <n v="0.55608898951160701"/>
    <n v="0"/>
    <n v="0"/>
    <n v="1"/>
    <n v="1"/>
    <n v="4676954.5325202551"/>
    <n v="2500000"/>
    <n v="2587065.510381225"/>
  </r>
  <r>
    <x v="4592"/>
    <x v="4592"/>
    <n v="3223120354.7270541"/>
    <n v="74840815.375601515"/>
    <n v="-4260735.0909605706"/>
    <n v="0"/>
    <n v="0"/>
    <n v="4591"/>
    <n v="2198000"/>
    <n v="4281000"/>
    <n v="4591"/>
    <n v="0"/>
    <n v="0"/>
    <n v="0.50273905406382824"/>
    <n v="0.55609862305541347"/>
    <n v="0"/>
    <n v="0"/>
    <n v="1"/>
    <n v="1"/>
    <n v="4582484.378719138"/>
    <n v="2500000"/>
    <n v="661194.8558556675"/>
  </r>
  <r>
    <x v="4593"/>
    <x v="4593"/>
    <n v="3169041346.1901221"/>
    <n v="74840815.375601515"/>
    <n v="-4818127.7410033131"/>
    <n v="0"/>
    <n v="0"/>
    <n v="4592"/>
    <n v="2367000"/>
    <n v="4016000"/>
    <n v="4592"/>
    <n v="0"/>
    <n v="0"/>
    <n v="0.50275685476015497"/>
    <n v="0.55610917706823215"/>
    <n v="0"/>
    <n v="0"/>
    <n v="1"/>
    <n v="1"/>
    <n v="4493673.6207821136"/>
    <n v="2500000"/>
    <n v="-1245417.092555101"/>
  </r>
  <r>
    <x v="4594"/>
    <x v="4594"/>
    <n v="3223120676.7119722"/>
    <n v="74840815.375601515"/>
    <n v="-5369946.4646702157"/>
    <n v="0"/>
    <n v="0"/>
    <n v="4593"/>
    <n v="2517000"/>
    <n v="3979000"/>
    <n v="4593"/>
    <n v="0"/>
    <n v="0"/>
    <n v="0.50277372432654266"/>
    <n v="0.55612040927974282"/>
    <n v="0"/>
    <n v="0"/>
    <n v="1"/>
    <n v="1"/>
    <n v="4410183.2229369534"/>
    <n v="2500000"/>
    <n v="-3132962.9219079218"/>
  </r>
  <r>
    <x v="4595"/>
    <x v="4595"/>
    <n v="3304239449.1140361"/>
    <n v="74840815.375601515"/>
    <n v="-5916247.0012237905"/>
    <n v="0"/>
    <n v="0"/>
    <n v="4594"/>
    <n v="2962000"/>
    <n v="3858000"/>
    <n v="4594"/>
    <n v="0"/>
    <n v="0"/>
    <n v="0.50278974288696032"/>
    <n v="0.55613176176794032"/>
    <n v="0"/>
    <n v="0"/>
    <n v="1"/>
    <n v="1"/>
    <n v="4331694.4599282406"/>
    <n v="2500000"/>
    <n v="-5001633.2933891146"/>
  </r>
  <r>
    <x v="4596"/>
    <x v="4596"/>
    <n v="3479996782.2885132"/>
    <n v="74840815.375601515"/>
    <n v="-6457084.5325339371"/>
    <n v="0"/>
    <n v="0"/>
    <n v="4595"/>
    <n v="6621000"/>
    <n v="13715000"/>
    <n v="4595"/>
    <n v="0"/>
    <n v="0"/>
    <n v="0.50280310315652965"/>
    <n v="0.55614344276473804"/>
    <n v="0"/>
    <n v="0"/>
    <n v="1"/>
    <n v="1"/>
    <n v="4257907.700281187"/>
    <n v="2500000"/>
    <n v="-6851616.9615731761"/>
  </r>
  <r>
    <x v="4597"/>
    <x v="4597"/>
    <n v="3317758370.6659369"/>
    <n v="74840815.375601515"/>
    <n v="108168286.3113481"/>
    <n v="0"/>
    <n v="0"/>
    <n v="4596"/>
    <n v="8147000"/>
    <n v="12129000"/>
    <n v="4596"/>
    <n v="0"/>
    <n v="0"/>
    <n v="0.50278689189282821"/>
    <n v="0.55610875953933991"/>
    <n v="0"/>
    <n v="0"/>
    <n v="1"/>
    <n v="1"/>
    <n v="58064057.073112763"/>
    <n v="32816174.781941772"/>
    <n v="54350899.206511103"/>
  </r>
  <r>
    <x v="4598"/>
    <x v="4598"/>
    <n v="3263678396.2429161"/>
    <n v="77634586.011409447"/>
    <n v="47164960.984406352"/>
    <n v="0"/>
    <n v="0"/>
    <n v="4597"/>
    <n v="5578000"/>
    <n v="9980000"/>
    <n v="4597"/>
    <n v="0"/>
    <n v="0"/>
    <n v="0.50216450200226825"/>
    <n v="0.55527937548430506"/>
    <n v="0"/>
    <n v="0"/>
    <n v="1"/>
    <n v="1"/>
    <n v="26794488.515218999"/>
    <n v="13446723.44631589"/>
    <n v="55950752.483704157"/>
  </r>
  <r>
    <x v="4599"/>
    <x v="4599"/>
    <n v="3182558670.1011338"/>
    <n v="77735685.234538704"/>
    <n v="15163339.72426232"/>
    <n v="0"/>
    <n v="0"/>
    <n v="4598"/>
    <n v="3406000"/>
    <n v="6810000"/>
    <n v="4598"/>
    <n v="0"/>
    <n v="0"/>
    <n v="0.50210449390079726"/>
    <n v="0.55516900922945178"/>
    <n v="0"/>
    <n v="0"/>
    <n v="1"/>
    <n v="1"/>
    <n v="17653197.404090121"/>
    <n v="10840958.48081379"/>
    <n v="48966503.036040872"/>
  </r>
  <r>
    <x v="4600"/>
    <x v="4600"/>
    <n v="3033839798.2340889"/>
    <n v="77294330.890758783"/>
    <n v="1.862645149230957E-9"/>
    <n v="0"/>
    <n v="0"/>
    <n v="4599"/>
    <n v="2803000"/>
    <n v="5765000"/>
    <n v="4599"/>
    <n v="0"/>
    <n v="0"/>
    <n v="0.50205932215860583"/>
    <n v="0.55512763468435289"/>
    <n v="0"/>
    <n v="0"/>
    <n v="1"/>
    <n v="1"/>
    <n v="12018045.453276331"/>
    <n v="7946793.4411700433"/>
    <n v="39739210.878351457"/>
  </r>
  <r>
    <x v="4601"/>
    <x v="4601"/>
    <n v="3101437838.790421"/>
    <n v="76711232.376646399"/>
    <n v="-599999.99999999907"/>
    <n v="0"/>
    <n v="0"/>
    <n v="4600"/>
    <n v="2543000"/>
    <n v="4454000"/>
    <n v="4600"/>
    <n v="0"/>
    <n v="0"/>
    <n v="0.50204671153758584"/>
    <n v="0.55511921980309087"/>
    <n v="0"/>
    <n v="0"/>
    <n v="1"/>
    <n v="1"/>
    <n v="10382385.680909609"/>
    <n v="6519084.9474885957"/>
    <n v="32232337.615513209"/>
  </r>
  <r>
    <x v="4602"/>
    <x v="4602"/>
    <n v="3250154560.8931661"/>
    <n v="76236851.965753794"/>
    <n v="-1194000.00013411"/>
    <n v="0"/>
    <n v="0"/>
    <n v="4601"/>
    <n v="3697000"/>
    <n v="6245000"/>
    <n v="4601"/>
    <n v="0"/>
    <n v="0"/>
    <n v="0.50204643676806726"/>
    <n v="0.55511555148789027"/>
    <n v="0"/>
    <n v="0"/>
    <n v="1"/>
    <n v="1"/>
    <n v="8948492.6981779858"/>
    <n v="5280685.5670315344"/>
    <n v="26126647.04986956"/>
  </r>
  <r>
    <x v="4603"/>
    <x v="4603"/>
    <n v="3561108667.2173181"/>
    <n v="75851016.225905687"/>
    <n v="28447649.999600351"/>
    <n v="0"/>
    <n v="0"/>
    <n v="4602"/>
    <n v="7245000"/>
    <n v="16107000"/>
    <n v="4602"/>
    <n v="0"/>
    <n v="0"/>
    <n v="0.50205387639899057"/>
    <n v="0.55511861429304699"/>
    <n v="0"/>
    <n v="0"/>
    <n v="1"/>
    <n v="1"/>
    <n v="22248268.75323841"/>
    <n v="13010473.24274067"/>
    <n v="37729705.997821882"/>
  </r>
  <r>
    <x v="4604"/>
    <x v="4604"/>
    <n v="3642225956.325747"/>
    <n v="76584246.117848709"/>
    <n v="81266211.296340704"/>
    <n v="0"/>
    <n v="0"/>
    <n v="4603"/>
    <n v="46213000"/>
    <n v="72235000"/>
    <n v="4603"/>
    <n v="0"/>
    <n v="0"/>
    <n v="0.50202028289270051"/>
    <n v="0.55510663872040078"/>
    <n v="0"/>
    <n v="0"/>
    <n v="1"/>
    <n v="1"/>
    <n v="49521040.400492258"/>
    <n v="28188211.823707718"/>
    <n v="73189402.197888523"/>
  </r>
  <r>
    <x v="4605"/>
    <x v="4605"/>
    <n v="3588145220.1243229"/>
    <n v="78825043.939331442"/>
    <n v="34694792.940779351"/>
    <n v="0"/>
    <n v="0"/>
    <n v="4604"/>
    <n v="14448000"/>
    <n v="25180000"/>
    <n v="4604"/>
    <n v="0"/>
    <n v="0"/>
    <n v="0.50242601440624512"/>
    <n v="0.55553618977891095"/>
    <n v="0"/>
    <n v="0"/>
    <n v="1"/>
    <n v="1"/>
    <n v="27753504.190305579"/>
    <n v="15668071.252241069"/>
    <n v="68513433.033717096"/>
  </r>
  <r>
    <x v="4606"/>
    <x v="4606"/>
    <n v="3872058983.450273"/>
    <n v="78529556.311426267"/>
    <n v="5250238.951544486"/>
    <n v="0"/>
    <n v="0"/>
    <n v="4605"/>
    <n v="14785000"/>
    <n v="38091000"/>
    <n v="4605"/>
    <n v="0"/>
    <n v="0"/>
    <n v="0.50244477744159421"/>
    <n v="0.55556356510241889"/>
    <n v="0"/>
    <n v="0"/>
    <n v="1"/>
    <n v="1"/>
    <n v="16892804.240662031"/>
    <n v="11069386.41450485"/>
    <n v="55645666.726088203"/>
  </r>
  <r>
    <x v="4607"/>
    <x v="4607"/>
    <n v="3864807019.2205558"/>
    <n v="77716406.00842312"/>
    <n v="133874430"/>
    <n v="0"/>
    <n v="7250121.7093662182"/>
    <n v="4606"/>
    <n v="150006000"/>
    <n v="197468000"/>
    <n v="4606"/>
    <n v="0"/>
    <n v="264.62944239186697"/>
    <n v="0.50245318414870721"/>
    <n v="0.55550531405840164"/>
    <n v="0"/>
    <n v="0"/>
    <n v="1"/>
    <n v="1"/>
    <n v="82159718.201749921"/>
    <n v="47799864.272201918"/>
    <n v="118495091.3551354"/>
  </r>
  <r>
    <x v="4608"/>
    <x v="4608"/>
    <n v="3774358038.0899801"/>
    <n v="81688037.716591775"/>
    <n v="278151132.21918058"/>
    <n v="0"/>
    <n v="61722744.434558541"/>
    <n v="4607"/>
    <n v="188950000"/>
    <n v="372868000"/>
    <n v="4607"/>
    <n v="0"/>
    <n v="2252.8801718613872"/>
    <n v="0.50202199428003236"/>
    <n v="0.55627266773224404"/>
    <n v="0"/>
    <n v="0"/>
    <n v="1"/>
    <n v="1"/>
    <n v="156868516.9769493"/>
    <n v="88336058.503198475"/>
    <n v="230632572.28717691"/>
  </r>
  <r>
    <x v="4609"/>
    <x v="4609"/>
    <n v="3684622674.3392119"/>
    <n v="88774320.169812784"/>
    <n v="367728627.78903347"/>
    <n v="0"/>
    <n v="91768674.799343988"/>
    <n v="4608"/>
    <n v="166940000"/>
    <n v="415724000"/>
    <n v="4608"/>
    <n v="0"/>
    <n v="3349.556630176055"/>
    <n v="0.50798827007242686"/>
    <n v="0.56036590920088725"/>
    <n v="0"/>
    <n v="0"/>
    <n v="1"/>
    <n v="1"/>
    <n v="275501643.72209549"/>
    <n v="182742604.72775781"/>
    <n v="348943040.65292257"/>
  </r>
  <r>
    <x v="4610"/>
    <x v="4610"/>
    <n v="3482157091.3294239"/>
    <n v="128404055.1547074"/>
    <n v="520627247.52388197"/>
    <n v="0"/>
    <n v="138015244.2034927"/>
    <n v="4609"/>
    <n v="128879000"/>
    <n v="244714000"/>
    <n v="4609"/>
    <n v="0"/>
    <n v="5037.5564134274837"/>
    <n v="0.51948652959654251"/>
    <n v="0.57843466322526038"/>
    <n v="0"/>
    <n v="0"/>
    <n v="1"/>
    <n v="1"/>
    <n v="438208420.83406341"/>
    <n v="305850343.18446082"/>
    <n v="419878389.96015573"/>
  </r>
  <r>
    <x v="4611"/>
    <x v="4611"/>
    <n v="3668559717.6093431"/>
    <n v="156813531.32464829"/>
    <n v="139688803.7169745"/>
    <n v="0"/>
    <n v="8018330.2244509077"/>
    <n v="4610"/>
    <n v="52727000"/>
    <n v="89410000"/>
    <n v="4610"/>
    <n v="0"/>
    <n v="292.66905319245808"/>
    <n v="0.49680802917815692"/>
    <n v="0.57344417388508728"/>
    <n v="0"/>
    <n v="0"/>
    <n v="1"/>
    <n v="1"/>
    <n v="153279425.64487341"/>
    <n v="98350597.760953024"/>
    <n v="174906419.61616039"/>
  </r>
  <r>
    <x v="4612"/>
    <x v="4612"/>
    <n v="3656179026.0223598"/>
    <n v="85252828.028416678"/>
    <n v="78947640.48781538"/>
    <n v="0"/>
    <n v="0"/>
    <n v="4611"/>
    <n v="56322000"/>
    <n v="116112000"/>
    <n v="4611"/>
    <n v="0"/>
    <n v="0"/>
    <n v="0.49580184302452412"/>
    <n v="0.57292381271208659"/>
    <n v="0"/>
    <n v="0"/>
    <n v="1"/>
    <n v="1"/>
    <n v="84240678.836525977"/>
    <n v="41988095.818177707"/>
    <n v="166558424.46411359"/>
  </r>
  <r>
    <x v="4613"/>
    <x v="4613"/>
    <n v="3668729410.2974491"/>
    <n v="84725294.762341499"/>
    <n v="126922135.5461881"/>
    <n v="0"/>
    <n v="4220696.9796444504"/>
    <n v="4612"/>
    <n v="60616000"/>
    <n v="92760000"/>
    <n v="4612"/>
    <n v="0"/>
    <n v="154.05543975702241"/>
    <n v="0.49669888166040288"/>
    <n v="0.57414774118339107"/>
    <n v="0"/>
    <n v="0"/>
    <n v="1"/>
    <n v="1"/>
    <n v="111035482.7888588"/>
    <n v="58236133.836565487"/>
    <n v="195231847.61545491"/>
  </r>
  <r>
    <x v="4614"/>
    <x v="4614"/>
    <n v="3550911139.456181"/>
    <n v="86537248.924877644"/>
    <n v="68933737.77486819"/>
    <n v="0"/>
    <n v="0"/>
    <n v="4613"/>
    <n v="31028000"/>
    <n v="52558000"/>
    <n v="4613"/>
    <n v="0"/>
    <n v="0"/>
    <n v="0.49797847674018619"/>
    <n v="0.57497335941329519"/>
    <n v="0"/>
    <n v="0"/>
    <n v="1"/>
    <n v="1"/>
    <n v="81963491.04144533"/>
    <n v="41480093.126453973"/>
    <n v="179525315.56024271"/>
  </r>
  <r>
    <x v="4615"/>
    <x v="4615"/>
    <n v="3541871505.742229"/>
    <n v="85544709.039205924"/>
    <n v="15429136.748168981"/>
    <n v="0"/>
    <n v="0"/>
    <n v="4614"/>
    <n v="15835000"/>
    <n v="29490000"/>
    <n v="4614"/>
    <n v="0"/>
    <n v="0"/>
    <n v="0.49812110095723089"/>
    <n v="0.5749165166676502"/>
    <n v="0"/>
    <n v="0"/>
    <n v="1"/>
    <n v="1"/>
    <n v="57374554.540479727"/>
    <n v="29203433.07501832"/>
    <n v="146237462.25654921"/>
  </r>
  <r>
    <x v="4616"/>
    <x v="4616"/>
    <n v="3492062918.5729561"/>
    <n v="83441156.071805909"/>
    <n v="719755.00000000186"/>
    <n v="0"/>
    <n v="0"/>
    <n v="4615"/>
    <n v="12283000"/>
    <n v="23020000"/>
    <n v="4615"/>
    <n v="0"/>
    <n v="0"/>
    <n v="0.49798317898101607"/>
    <n v="0.57469707855815177"/>
    <n v="0"/>
    <n v="0"/>
    <n v="1"/>
    <n v="1"/>
    <n v="48321450.898642287"/>
    <n v="24222267.043341611"/>
    <n v="119206381.45603061"/>
  </r>
  <r>
    <x v="4617"/>
    <x v="4617"/>
    <n v="3453655675.8839478"/>
    <n v="81732986.136328235"/>
    <n v="17746554.95016088"/>
    <n v="0"/>
    <n v="0"/>
    <n v="4616"/>
    <n v="10875000"/>
    <n v="23626000"/>
    <n v="4616"/>
    <n v="0"/>
    <n v="0"/>
    <n v="0.49785917984741668"/>
    <n v="0.57449774329826298"/>
    <n v="0"/>
    <n v="0"/>
    <n v="1"/>
    <n v="1"/>
    <n v="50809627.56069573"/>
    <n v="24742605.10788979"/>
    <n v="106696380.7953902"/>
  </r>
  <r>
    <x v="4618"/>
    <x v="4618"/>
    <n v="3229780610.461381"/>
    <n v="80942444.049646243"/>
    <n v="28651553.671006311"/>
    <n v="0"/>
    <n v="0"/>
    <n v="4617"/>
    <n v="12242000"/>
    <n v="20258000"/>
    <n v="4617"/>
    <n v="0"/>
    <n v="0"/>
    <n v="0.49768457670514082"/>
    <n v="0.57426696772846297"/>
    <n v="0"/>
    <n v="0"/>
    <n v="1"/>
    <n v="1"/>
    <n v="52820162.570434622"/>
    <n v="25347949.936374191"/>
    <n v="102060470.0204736"/>
  </r>
  <r>
    <x v="4619"/>
    <x v="4619"/>
    <n v="3399084281.719903"/>
    <n v="80649487.823896006"/>
    <n v="3581164.3677583411"/>
    <n v="0"/>
    <n v="0"/>
    <n v="4618"/>
    <n v="10460000"/>
    <n v="21204000"/>
    <n v="4618"/>
    <n v="0"/>
    <n v="0"/>
    <n v="0.49753336591826908"/>
    <n v="0.57391791931895542"/>
    <n v="0"/>
    <n v="0"/>
    <n v="1"/>
    <n v="1"/>
    <n v="37431841.992198817"/>
    <n v="16347321.56034011"/>
    <n v="82910219.338759959"/>
  </r>
  <r>
    <x v="4620"/>
    <x v="4620"/>
    <n v="3251186504.2598901"/>
    <n v="79439329.68361415"/>
    <n v="17274120"/>
    <n v="0"/>
    <n v="0"/>
    <n v="4619"/>
    <n v="8673000"/>
    <n v="18314000"/>
    <n v="4619"/>
    <n v="0"/>
    <n v="0"/>
    <n v="0.49750379309852938"/>
    <n v="0.57384085447103006"/>
    <n v="0"/>
    <n v="0"/>
    <n v="1"/>
    <n v="1"/>
    <n v="41604750.769806869"/>
    <n v="18617834.7502205"/>
    <n v="76812104.263998434"/>
  </r>
  <r>
    <x v="4621"/>
    <x v="4621"/>
    <n v="3459466259.0841289"/>
    <n v="79053972.660317063"/>
    <n v="5467079.8606757428"/>
    <n v="0"/>
    <n v="0"/>
    <n v="4620"/>
    <n v="7823000"/>
    <n v="17538000"/>
    <n v="4620"/>
    <n v="0"/>
    <n v="0"/>
    <n v="0.49741233633117721"/>
    <n v="0.57366296459121102"/>
    <n v="0"/>
    <n v="0"/>
    <n v="1"/>
    <n v="1"/>
    <n v="33288126.078807261"/>
    <n v="13798365.058977989"/>
    <n v="65144997.675555646"/>
  </r>
  <r>
    <x v="4622"/>
    <x v="4622"/>
    <n v="3229856872.7512851"/>
    <n v="78316695.418039382"/>
    <n v="9356815"/>
    <n v="0"/>
    <n v="0"/>
    <n v="4621"/>
    <n v="7731000"/>
    <n v="16020000"/>
    <n v="4621"/>
    <n v="0"/>
    <n v="0"/>
    <n v="0.49737931251573347"/>
    <n v="0.57358335734806198"/>
    <n v="0"/>
    <n v="0"/>
    <n v="1"/>
    <n v="1"/>
    <n v="32687642.532898322"/>
    <n v="13333049.010231979"/>
    <n v="58046236.686692864"/>
  </r>
  <r>
    <x v="4623"/>
    <x v="4623"/>
    <n v="3317906581.5151758"/>
    <n v="77868104.768268377"/>
    <n v="0"/>
    <n v="0"/>
    <n v="0"/>
    <n v="4622"/>
    <n v="7773000"/>
    <n v="14023000"/>
    <n v="4622"/>
    <n v="0"/>
    <n v="0"/>
    <n v="0.49735032167381582"/>
    <n v="0.5734916276975538"/>
    <n v="0"/>
    <n v="0"/>
    <n v="1"/>
    <n v="1"/>
    <n v="26370645.54448466"/>
    <n v="9385314.0267644525"/>
    <n v="47125954.520523392"/>
  </r>
  <r>
    <x v="4624"/>
    <x v="4624"/>
    <n v="3299130240.2359929"/>
    <n v="77178021.459323302"/>
    <n v="-600000"/>
    <n v="0"/>
    <n v="0"/>
    <n v="4623"/>
    <n v="7472000"/>
    <n v="13335000"/>
    <n v="4623"/>
    <n v="0"/>
    <n v="0"/>
    <n v="0.4973479733020747"/>
    <n v="0.57344060106528305"/>
    <n v="0"/>
    <n v="0"/>
    <n v="1"/>
    <n v="1"/>
    <n v="23740336.262007359"/>
    <n v="7736596.0055693928"/>
    <n v="38249848.941340379"/>
  </r>
  <r>
    <x v="4625"/>
    <x v="4625"/>
    <n v="3266448703.0085649"/>
    <n v="76617115.411711797"/>
    <n v="-1194000.00013411"/>
    <n v="0"/>
    <n v="0"/>
    <n v="4624"/>
    <n v="7149000"/>
    <n v="12436000"/>
    <n v="4624"/>
    <n v="0"/>
    <n v="0"/>
    <n v="0.49734810970454868"/>
    <n v="0.57340420518520563"/>
    <n v="0"/>
    <n v="0"/>
    <n v="1"/>
    <n v="1"/>
    <n v="21350744.12940941"/>
    <n v="6269791.2337538032"/>
    <n v="31031754.01626908"/>
  </r>
  <r>
    <x v="4626"/>
    <x v="4626"/>
    <n v="3179792361.1668062"/>
    <n v="76160983.71526131"/>
    <n v="-1782060.0003996489"/>
    <n v="0"/>
    <n v="0"/>
    <n v="4625"/>
    <n v="6550000"/>
    <n v="11784000"/>
    <n v="4625"/>
    <n v="0"/>
    <n v="0"/>
    <n v="0.49734784133193688"/>
    <n v="0.57337734006292229"/>
    <n v="0"/>
    <n v="0"/>
    <n v="1"/>
    <n v="1"/>
    <n v="19301367.351040121"/>
    <n v="5087920.6637296481"/>
    <n v="25181950.187720079"/>
  </r>
  <r>
    <x v="4627"/>
    <x v="4627"/>
    <n v="3346646273.2428288"/>
    <n v="75791318.177204907"/>
    <n v="-2364239.4007939738"/>
    <n v="0"/>
    <n v="0"/>
    <n v="4626"/>
    <n v="6307000"/>
    <n v="10941000"/>
    <n v="4626"/>
    <n v="0"/>
    <n v="0"/>
    <n v="0.49734702294440392"/>
    <n v="0.57335823526635155"/>
    <n v="0"/>
    <n v="0"/>
    <n v="1"/>
    <n v="1"/>
    <n v="17523747.400778111"/>
    <n v="4125837.4812006671"/>
    <n v="20411358.731179569"/>
  </r>
  <r>
    <x v="4628"/>
    <x v="4628"/>
    <n v="3580458527.8650961"/>
    <n v="75489851.100818053"/>
    <n v="-2940597.0073144832"/>
    <n v="0"/>
    <n v="0"/>
    <n v="4627"/>
    <n v="11393000"/>
    <n v="29428000"/>
    <n v="4627"/>
    <n v="0"/>
    <n v="0"/>
    <n v="0.49734416313906132"/>
    <n v="0.57334376091714834"/>
    <n v="0"/>
    <n v="0"/>
    <n v="1"/>
    <n v="1"/>
    <n v="15976645.033684639"/>
    <n v="3345415.7593018911"/>
    <n v="16554152.527343489"/>
  </r>
  <r>
    <x v="4629"/>
    <x v="4629"/>
    <n v="3666969634.6537728"/>
    <n v="75246103.40456596"/>
    <n v="85018673.962101385"/>
    <n v="0"/>
    <n v="0"/>
    <n v="4628"/>
    <n v="11587000"/>
    <n v="39466000"/>
    <n v="4628"/>
    <n v="0"/>
    <n v="0"/>
    <n v="0.49728914247726008"/>
    <n v="0.57332603491724088"/>
    <n v="0"/>
    <n v="0"/>
    <n v="1"/>
    <n v="1"/>
    <n v="58577489.032753199"/>
    <n v="28278126.19542918"/>
    <n v="61893168.676657371"/>
  </r>
  <r>
    <x v="4630"/>
    <x v="4630"/>
    <n v="3605757859.0328169"/>
    <n v="78111203.208082095"/>
    <n v="62379181.543595359"/>
    <n v="0"/>
    <n v="0"/>
    <n v="4629"/>
    <n v="9015000"/>
    <n v="22760000"/>
    <n v="4629"/>
    <n v="0"/>
    <n v="0"/>
    <n v="0.4970367005992562"/>
    <n v="0.57331080374944854"/>
    <n v="0"/>
    <n v="0"/>
    <n v="1"/>
    <n v="1"/>
    <n v="47289064.460810669"/>
    <n v="21316756.389567569"/>
    <n v="73927115.659917146"/>
  </r>
  <r>
    <x v="4631"/>
    <x v="4631"/>
    <n v="3732097884.845757"/>
    <n v="78871662.125490323"/>
    <n v="12907552.081655489"/>
    <n v="0"/>
    <n v="0"/>
    <n v="4630"/>
    <n v="7112000"/>
    <n v="15664000"/>
    <n v="4630"/>
    <n v="0"/>
    <n v="0"/>
    <n v="0.49689691529160029"/>
    <n v="0.57312383173212456"/>
    <n v="0"/>
    <n v="0"/>
    <n v="1"/>
    <n v="1"/>
    <n v="26810393.099213619"/>
    <n v="11576464.65533177"/>
    <n v="60043280.236126311"/>
  </r>
  <r>
    <x v="4632"/>
    <x v="4632"/>
    <n v="3562807957.0517058"/>
    <n v="77994303.560545906"/>
    <n v="-1.862645149230957E-9"/>
    <n v="0"/>
    <n v="0"/>
    <n v="4631"/>
    <n v="6781000"/>
    <n v="14015000"/>
    <n v="4631"/>
    <n v="0"/>
    <n v="0"/>
    <n v="0.49687893905113778"/>
    <n v="0.57308368267470255"/>
    <n v="0"/>
    <n v="0"/>
    <n v="1"/>
    <n v="1"/>
    <n v="22312761.36693155"/>
    <n v="9888021.8316250797"/>
    <n v="48777638.831633233"/>
  </r>
  <r>
    <x v="4633"/>
    <x v="4633"/>
    <n v="3500600666.6283422"/>
    <n v="77282396.031097129"/>
    <n v="-600000.00000000186"/>
    <n v="0"/>
    <n v="0"/>
    <n v="4632"/>
    <n v="5903000"/>
    <n v="12117000"/>
    <n v="4632"/>
    <n v="0"/>
    <n v="0"/>
    <n v="0.49687084611557919"/>
    <n v="0.57306094563577448"/>
    <n v="0"/>
    <n v="0"/>
    <n v="1"/>
    <n v="1"/>
    <n v="19713793.789474841"/>
    <n v="7997435.4658785388"/>
    <n v="39602365.673484594"/>
  </r>
  <r>
    <x v="4634"/>
    <x v="4634"/>
    <n v="3666769807.8692851"/>
    <n v="76702584.743705168"/>
    <n v="-1194000.0001341121"/>
    <n v="0"/>
    <n v="0"/>
    <n v="4633"/>
    <n v="5764000"/>
    <n v="13478000"/>
    <n v="4633"/>
    <n v="0"/>
    <n v="0"/>
    <n v="0.49686909345554342"/>
    <n v="0.57304143095627502"/>
    <n v="0"/>
    <n v="0"/>
    <n v="1"/>
    <n v="1"/>
    <n v="17546110.527856421"/>
    <n v="6495696.6299754977"/>
    <n v="32156541.219250418"/>
  </r>
  <r>
    <x v="4635"/>
    <x v="4635"/>
    <n v="3657984543.2846241"/>
    <n v="76232062.178535551"/>
    <n v="19090834.999600351"/>
    <n v="0"/>
    <n v="0"/>
    <n v="4634"/>
    <n v="5173000"/>
    <n v="10390000"/>
    <n v="4634"/>
    <n v="0"/>
    <n v="0"/>
    <n v="0.49687120486761649"/>
    <n v="0.57303612049446584"/>
    <n v="0"/>
    <n v="0"/>
    <n v="1"/>
    <n v="1"/>
    <n v="25389009.207401801"/>
    <n v="11300715.269226881"/>
    <n v="37529454.050628759"/>
  </r>
  <r>
    <x v="4636"/>
    <x v="4636"/>
    <n v="3756726380.5192938"/>
    <n v="76571591.634728312"/>
    <n v="921522.29488746077"/>
    <n v="0"/>
    <n v="0"/>
    <n v="4635"/>
    <n v="5193000"/>
    <n v="10141000"/>
    <n v="4635"/>
    <n v="0"/>
    <n v="0"/>
    <n v="0.49684050404645003"/>
    <n v="0.57296045532444384"/>
    <n v="0"/>
    <n v="0"/>
    <n v="1"/>
    <n v="1"/>
    <n v="15996255.898570331"/>
    <n v="5844488.19548258"/>
    <n v="30453999.448060311"/>
  </r>
  <r>
    <x v="4637"/>
    <x v="4637"/>
    <n v="3855396432.1024551"/>
    <n v="76124473.780982971"/>
    <n v="-148454.07529916801"/>
    <n v="0"/>
    <n v="0"/>
    <n v="4636"/>
    <n v="5144000"/>
    <n v="10146000"/>
    <n v="4636"/>
    <n v="0"/>
    <n v="0"/>
    <n v="0.49684412899336078"/>
    <n v="0.57294940026270558"/>
    <n v="0"/>
    <n v="0"/>
    <n v="1"/>
    <n v="1"/>
    <n v="14610665.47705945"/>
    <n v="5015861.7419738704"/>
    <n v="24729523.254025459"/>
  </r>
  <r>
    <x v="4638"/>
    <x v="4638"/>
    <n v="3738413193.426281"/>
    <n v="75762728.048240378"/>
    <n v="-746969.53457935841"/>
    <n v="0"/>
    <n v="0"/>
    <n v="4637"/>
    <n v="4778000"/>
    <n v="9880000"/>
    <n v="4637"/>
    <n v="0"/>
    <n v="0"/>
    <n v="0.49684826694524048"/>
    <n v="0.57294319512121628"/>
    <n v="0"/>
    <n v="0"/>
    <n v="1"/>
    <n v="1"/>
    <n v="13111533.047143269"/>
    <n v="4055578.387754478"/>
    <n v="20086911.13887788"/>
  </r>
  <r>
    <x v="4639"/>
    <x v="4639"/>
    <n v="3861753924.9991341"/>
    <n v="75469348.34597455"/>
    <n v="-1339499.8394005259"/>
    <n v="0"/>
    <n v="0"/>
    <n v="4638"/>
    <n v="5071000"/>
    <n v="9716000"/>
    <n v="4638"/>
    <n v="0"/>
    <n v="0"/>
    <n v="0.49685301741339077"/>
    <n v="0.57294035727569081"/>
    <n v="0"/>
    <n v="0"/>
    <n v="1"/>
    <n v="1"/>
    <n v="11843895.297947749"/>
    <n v="3294509.0403321111"/>
    <n v="16308554.0049264"/>
  </r>
  <r>
    <x v="4640"/>
    <x v="4640"/>
    <n v="3862774321.0735011"/>
    <n v="75230583.343962878"/>
    <n v="4551690.1586940773"/>
    <n v="0"/>
    <n v="0"/>
    <n v="4639"/>
    <n v="5937000"/>
    <n v="13009000"/>
    <n v="4639"/>
    <n v="0"/>
    <n v="0"/>
    <n v="0.49685445344392087"/>
    <n v="0.57293962720082026"/>
    <n v="0"/>
    <n v="0"/>
    <n v="1"/>
    <n v="1"/>
    <n v="13036154.498803589"/>
    <n v="4546371.7248204816"/>
    <n v="16795671.513239529"/>
  </r>
  <r>
    <x v="4641"/>
    <x v="4641"/>
    <n v="3836719733.4842172"/>
    <n v="75261365.667795435"/>
    <n v="18713630"/>
    <n v="0"/>
    <n v="0"/>
    <n v="4640"/>
    <n v="6127000"/>
    <n v="12022000"/>
    <n v="4640"/>
    <n v="0"/>
    <n v="0"/>
    <n v="0.49685490237428781"/>
    <n v="0.57293975395442209"/>
    <n v="0"/>
    <n v="0"/>
    <n v="1"/>
    <n v="1"/>
    <n v="19344366.587463461"/>
    <n v="8063883.786193246"/>
    <n v="23890209.008348439"/>
  </r>
  <r>
    <x v="4642"/>
    <x v="4642"/>
    <n v="3554256486.5484629"/>
    <n v="75709689.42313087"/>
    <n v="830051.83406081051"/>
    <n v="0"/>
    <n v="0"/>
    <n v="4641"/>
    <n v="5535000"/>
    <n v="10148000"/>
    <n v="4641"/>
    <n v="0"/>
    <n v="0"/>
    <n v="0.49685329668011369"/>
    <n v="0.57292162392110813"/>
    <n v="0"/>
    <n v="0"/>
    <n v="1"/>
    <n v="1"/>
    <n v="11231511.82661948"/>
    <n v="3646389.675064784"/>
    <n v="19384374.496545009"/>
  </r>
  <r>
    <x v="4643"/>
    <x v="4643"/>
    <n v="3743828031.5670619"/>
    <n v="75424953.081876144"/>
    <n v="-193274.60112467181"/>
    <n v="0"/>
    <n v="0"/>
    <n v="4642"/>
    <n v="6238000"/>
    <n v="13686000"/>
    <n v="4642"/>
    <n v="0"/>
    <n v="0"/>
    <n v="0.4968531300130411"/>
    <n v="0.57292176108511372"/>
    <n v="0"/>
    <n v="0"/>
    <n v="1"/>
    <n v="1"/>
    <n v="10374505.13891932"/>
    <n v="3194101.4866495118"/>
    <n v="15712430.358091529"/>
  </r>
  <r>
    <x v="4644"/>
    <x v="4644"/>
    <n v="3865930275.2000089"/>
    <n v="75192912.616001055"/>
    <n v="18642043.144843381"/>
    <n v="0"/>
    <n v="0"/>
    <n v="4643"/>
    <n v="7209000"/>
    <n v="12952000"/>
    <n v="4643"/>
    <n v="0"/>
    <n v="0"/>
    <n v="0.49684621696404868"/>
    <n v="0.57291842955842909"/>
    <n v="0"/>
    <n v="0"/>
    <n v="1"/>
    <n v="1"/>
    <n v="18538047.095608369"/>
    <n v="8188161.3026031461"/>
    <n v="23400905.996190369"/>
  </r>
  <r>
    <x v="4645"/>
    <x v="4645"/>
    <n v="3866531780.1456022"/>
    <n v="75678768.991170526"/>
    <n v="812994.64637810737"/>
    <n v="0"/>
    <n v="0"/>
    <n v="4644"/>
    <n v="6260000"/>
    <n v="10570000"/>
    <n v="4644"/>
    <n v="0"/>
    <n v="0"/>
    <n v="0.49684572391076431"/>
    <n v="0.57290799014623794"/>
    <n v="0"/>
    <n v="0"/>
    <n v="1"/>
    <n v="1"/>
    <n v="10273612.695199979"/>
    <n v="3549492.2435815521"/>
    <n v="18989757.271314219"/>
  </r>
  <r>
    <x v="4646"/>
    <x v="4646"/>
    <n v="3718574283.8859148"/>
    <n v="75400016.110796988"/>
    <n v="-201632.62309300891"/>
    <n v="0"/>
    <n v="0"/>
    <n v="4645"/>
    <n v="5610000"/>
    <n v="9794000"/>
    <n v="4645"/>
    <n v="0"/>
    <n v="0"/>
    <n v="0.49684054892611867"/>
    <n v="0.57290828590446741"/>
    <n v="0"/>
    <n v="0"/>
    <n v="1"/>
    <n v="1"/>
    <n v="9500500.0686231852"/>
    <n v="3129800.631950872"/>
    <n v="15386263.54100504"/>
  </r>
  <r>
    <x v="4647"/>
    <x v="4647"/>
    <n v="3651530496.5098782"/>
    <n v="75172301.218513504"/>
    <n v="-799616.29690714716"/>
    <n v="0"/>
    <n v="0"/>
    <n v="4646"/>
    <n v="5005000"/>
    <n v="9103000"/>
    <n v="4646"/>
    <n v="0"/>
    <n v="0"/>
    <n v="0.49683781027257168"/>
    <n v="0.57290900567869407"/>
    <n v="0"/>
    <n v="0"/>
    <n v="1"/>
    <n v="1"/>
    <n v="8542773.1388254967"/>
    <n v="2517777.3049394921"/>
    <n v="12456615.681032419"/>
  </r>
  <r>
    <x v="4648"/>
    <x v="4648"/>
    <n v="3746465287.719646"/>
    <n v="74987168.539843634"/>
    <n v="767644.86588319624"/>
    <n v="0"/>
    <n v="0"/>
    <n v="4647"/>
    <n v="4784000"/>
    <n v="9758000"/>
    <n v="4647"/>
    <n v="0"/>
    <n v="0"/>
    <n v="0.49683663034964443"/>
    <n v="0.57291017190327564"/>
    <n v="0"/>
    <n v="0"/>
    <n v="1"/>
    <n v="1"/>
    <n v="8362739.8944084682"/>
    <n v="2662737.6987211271"/>
    <n v="11264492.863073571"/>
  </r>
  <r>
    <x v="4649"/>
    <x v="4649"/>
    <n v="3800865482.5801392"/>
    <n v="74911834.949889824"/>
    <n v="5534185.9844543487"/>
    <n v="0"/>
    <n v="0"/>
    <n v="4648"/>
    <n v="4220000"/>
    <n v="8483000"/>
    <n v="4648"/>
    <n v="0"/>
    <n v="0"/>
    <n v="0.49683767841139159"/>
    <n v="0.57291028638540653"/>
    <n v="0"/>
    <n v="0"/>
    <n v="1"/>
    <n v="1"/>
    <n v="9517380.9969047289"/>
    <n v="3474140.6915064971"/>
    <n v="12264550.492331021"/>
  </r>
  <r>
    <x v="4650"/>
    <x v="4650"/>
    <n v="3868745381.1779361"/>
    <n v="74975031.400991768"/>
    <n v="0"/>
    <n v="0"/>
    <n v="0"/>
    <n v="4649"/>
    <n v="3856000"/>
    <n v="7755000"/>
    <n v="4649"/>
    <n v="0"/>
    <n v="0"/>
    <n v="0.49684428455382101"/>
    <n v="0.57291178398269216"/>
    <n v="0"/>
    <n v="0"/>
    <n v="1"/>
    <n v="1"/>
    <n v="7710789.2710382128"/>
    <n v="2500000"/>
    <n v="9931611.3878331129"/>
  </r>
  <r>
    <x v="4651"/>
    <x v="4651"/>
    <n v="3869063869.5332561"/>
    <n v="74840815.375601515"/>
    <n v="-600000"/>
    <n v="0"/>
    <n v="0"/>
    <n v="4650"/>
    <n v="3851000"/>
    <n v="7468000"/>
    <n v="4650"/>
    <n v="0"/>
    <n v="0"/>
    <n v="0.49685109075504957"/>
    <n v="0.57291447371592708"/>
    <n v="0"/>
    <n v="0"/>
    <n v="1"/>
    <n v="1"/>
    <n v="7434572.0671830196"/>
    <n v="2500000"/>
    <n v="8001176.6737448778"/>
  </r>
  <r>
    <x v="4652"/>
    <x v="4652"/>
    <n v="3869350258.146091"/>
    <n v="74840815.375601515"/>
    <n v="-1194000.00013411"/>
    <n v="0"/>
    <n v="0"/>
    <n v="4651"/>
    <n v="3978000"/>
    <n v="7326000"/>
    <n v="4651"/>
    <n v="0"/>
    <n v="0"/>
    <n v="0.49685792918055061"/>
    <n v="0.5729175333747667"/>
    <n v="0"/>
    <n v="0"/>
    <n v="1"/>
    <n v="1"/>
    <n v="7174902.1265447382"/>
    <n v="2500000"/>
    <n v="6068519.1088410839"/>
  </r>
  <r>
    <x v="4653"/>
    <x v="4653"/>
    <n v="3761527609.06739"/>
    <n v="74840815.375601515"/>
    <n v="-1782060.0003996489"/>
    <n v="0"/>
    <n v="0"/>
    <n v="4652"/>
    <n v="3885000"/>
    <n v="7277000"/>
    <n v="4652"/>
    <n v="0"/>
    <n v="0"/>
    <n v="0.49686393592246969"/>
    <n v="0.57292077734822366"/>
    <n v="0"/>
    <n v="0"/>
    <n v="1"/>
    <n v="1"/>
    <n v="6930788.1570671592"/>
    <n v="2500000"/>
    <n v="4133473.079935675"/>
  </r>
  <r>
    <x v="4654"/>
    <x v="4654"/>
    <n v="3680686019.7138948"/>
    <n v="74840815.375601515"/>
    <n v="-2364239.4007939738"/>
    <n v="0"/>
    <n v="0"/>
    <n v="4653"/>
    <n v="4068000"/>
    <n v="7219000"/>
    <n v="4653"/>
    <n v="0"/>
    <n v="0"/>
    <n v="0.49687055277187508"/>
    <n v="0.57292405596330931"/>
    <n v="0"/>
    <n v="0"/>
    <n v="1"/>
    <n v="1"/>
    <n v="6701298.2517372593"/>
    <n v="2500000"/>
    <n v="2196127.2869759998"/>
  </r>
  <r>
    <x v="4655"/>
    <x v="4655"/>
    <n v="3572788221.6778078"/>
    <n v="74840815.375601515"/>
    <n v="-2940597.0073144832"/>
    <n v="0"/>
    <n v="0"/>
    <n v="4654"/>
    <n v="4392000"/>
    <n v="7509000"/>
    <n v="4654"/>
    <n v="0"/>
    <n v="0"/>
    <n v="0.49687596094047609"/>
    <n v="0.57292736522645016"/>
    <n v="0"/>
    <n v="0"/>
    <n v="1"/>
    <n v="1"/>
    <n v="6485556.3310227878"/>
    <n v="2500000"/>
    <n v="276587.69643468759"/>
  </r>
  <r>
    <x v="4656"/>
    <x v="4656"/>
    <n v="3721596584.448863"/>
    <n v="74840815.375601515"/>
    <n v="-2791436.0378986131"/>
    <n v="0"/>
    <n v="0"/>
    <n v="4655"/>
    <n v="4000000"/>
    <n v="8060000"/>
    <n v="4655"/>
    <n v="0"/>
    <n v="0"/>
    <n v="0.49687915383906339"/>
    <n v="0.57293001664734855"/>
    <n v="0"/>
    <n v="0"/>
    <n v="1"/>
    <n v="1"/>
    <n v="6282738.7984317141"/>
    <n v="2500000"/>
    <n v="-1232215.680467837"/>
  </r>
  <r>
    <x v="4657"/>
    <x v="4657"/>
    <n v="3843376069.857204"/>
    <n v="74840815.375601515"/>
    <n v="-3363521.6781435618"/>
    <n v="0"/>
    <n v="0"/>
    <n v="4656"/>
    <n v="3202000"/>
    <n v="7557000"/>
    <n v="4656"/>
    <n v="0"/>
    <n v="0"/>
    <n v="0.49688501434994381"/>
    <n v="0.57293127202938798"/>
    <n v="0"/>
    <n v="0"/>
    <n v="1"/>
    <n v="1"/>
    <n v="6092071.3964260928"/>
    <n v="2500000"/>
    <n v="-3119893.52393858"/>
  </r>
  <r>
    <x v="4658"/>
    <x v="4658"/>
    <n v="3870553495.0631952"/>
    <n v="74840815.375601515"/>
    <n v="-3929886.4621139318"/>
    <n v="0"/>
    <n v="0"/>
    <n v="4657"/>
    <n v="3456000"/>
    <n v="6633000"/>
    <n v="4657"/>
    <n v="0"/>
    <n v="0"/>
    <n v="0.49689586828797311"/>
    <n v="0.57293348902537966"/>
    <n v="0"/>
    <n v="0"/>
    <n v="1"/>
    <n v="1"/>
    <n v="5912826.2506877743"/>
    <n v="2500000"/>
    <n v="-4988694.5893965457"/>
  </r>
  <r>
    <x v="4659"/>
    <x v="4659"/>
    <n v="3870689165.2249799"/>
    <n v="74840815.375601515"/>
    <n v="-4490587.598371191"/>
    <n v="0"/>
    <n v="0"/>
    <n v="4658"/>
    <n v="3117000"/>
    <n v="7140000"/>
    <n v="4658"/>
    <n v="0"/>
    <n v="0"/>
    <n v="0.49690519592819782"/>
    <n v="0.57293758412402895"/>
    <n v="0"/>
    <n v="0"/>
    <n v="1"/>
    <n v="1"/>
    <n v="5744319.0914524281"/>
    <n v="2500000"/>
    <n v="-6838807.6446176404"/>
  </r>
  <r>
    <x v="4660"/>
    <x v="4660"/>
    <n v="3870811017.5749941"/>
    <n v="74840815.375601515"/>
    <n v="-5045681.7233912032"/>
    <n v="0"/>
    <n v="0"/>
    <n v="4659"/>
    <n v="3164000"/>
    <n v="6250000"/>
    <n v="4659"/>
    <n v="0"/>
    <n v="0"/>
    <n v="0.49691654627912452"/>
    <n v="0.57294043675321882"/>
    <n v="0"/>
    <n v="0"/>
    <n v="1"/>
    <n v="1"/>
    <n v="5585906.6413042936"/>
    <n v="2500000"/>
    <n v="-8670419.5697000567"/>
  </r>
  <r>
    <x v="4661"/>
    <x v="4661"/>
    <n v="3870920433.9028258"/>
    <n v="74840815.375601515"/>
    <n v="-5595224.9072850887"/>
    <n v="0"/>
    <n v="0"/>
    <n v="4660"/>
    <n v="3111000"/>
    <n v="5910000"/>
    <n v="4660"/>
    <n v="0"/>
    <n v="0"/>
    <n v="0.49692762194082229"/>
    <n v="0.57294518062695587"/>
    <n v="0"/>
    <n v="0"/>
    <n v="1"/>
    <n v="1"/>
    <n v="5436984.1594595499"/>
    <n v="2500000"/>
    <n v="-10483715.375941049"/>
  </r>
  <r>
    <x v="4662"/>
    <x v="4662"/>
    <n v="3871018657.818274"/>
    <n v="74840815.375601515"/>
    <n v="-6139272.6594628682"/>
    <n v="0"/>
    <n v="0"/>
    <n v="4661"/>
    <n v="3099000"/>
    <n v="5773000"/>
    <n v="4661"/>
    <n v="0"/>
    <n v="0"/>
    <n v="0.496939006098575"/>
    <n v="0.57295058609746641"/>
    <n v="0"/>
    <n v="0"/>
    <n v="1"/>
    <n v="1"/>
    <n v="5296983.1331635797"/>
    <n v="2500000"/>
    <n v="-12278878.22452493"/>
  </r>
  <r>
    <x v="4663"/>
    <x v="4663"/>
    <n v="3871106808.5693898"/>
    <n v="74840815.375601515"/>
    <n v="-6677879.9342404734"/>
    <n v="0"/>
    <n v="0"/>
    <n v="4662"/>
    <n v="3132000"/>
    <n v="5844000"/>
    <n v="4662"/>
    <n v="0"/>
    <n v="0"/>
    <n v="0.49695045932633047"/>
    <n v="0.57295623692238618"/>
    <n v="0"/>
    <n v="0"/>
    <n v="1"/>
    <n v="1"/>
    <n v="5165369.1073890245"/>
    <n v="2500000"/>
    <n v="-14056089.44502422"/>
  </r>
  <r>
    <x v="4664"/>
    <x v="4664"/>
    <n v="3830636870.6384039"/>
    <n v="74840815.375601515"/>
    <n v="-7211101.1363906916"/>
    <n v="0"/>
    <n v="0"/>
    <n v="4663"/>
    <n v="3117000"/>
    <n v="5605000"/>
    <n v="4663"/>
    <n v="0"/>
    <n v="0"/>
    <n v="0.49696172030422781"/>
    <n v="0.57296168009970838"/>
    <n v="0"/>
    <n v="0"/>
    <n v="1"/>
    <n v="1"/>
    <n v="5041639.6445494797"/>
    <n v="2500000"/>
    <n v="-15815528.55371576"/>
  </r>
  <r>
    <x v="4665"/>
    <x v="4665"/>
    <n v="3654990810.333775"/>
    <n v="74840815.375601515"/>
    <n v="-7738990.1266385913"/>
    <n v="0"/>
    <n v="0"/>
    <n v="4664"/>
    <n v="3254000"/>
    <n v="5660000"/>
    <n v="4664"/>
    <n v="0"/>
    <n v="0"/>
    <n v="0.49697306802444591"/>
    <n v="0.57296760953801584"/>
    <n v="0"/>
    <n v="0"/>
    <n v="1"/>
    <n v="1"/>
    <n v="4925322.4064400299"/>
    <n v="2500000"/>
    <n v="-17557373.271713652"/>
  </r>
  <r>
    <x v="4666"/>
    <x v="4666"/>
    <n v="3628016547.4275761"/>
    <n v="74840815.375601515"/>
    <n v="-8261600.227102004"/>
    <n v="0"/>
    <n v="0"/>
    <n v="4665"/>
    <n v="3099000"/>
    <n v="5481000"/>
    <n v="4665"/>
    <n v="0"/>
    <n v="0"/>
    <n v="0.49698361055707502"/>
    <n v="0.57297336137242083"/>
    <n v="0"/>
    <n v="0"/>
    <n v="1"/>
    <n v="1"/>
    <n v="4815973.351082406"/>
    <n v="2500000"/>
    <n v="-19281799.542920891"/>
  </r>
  <r>
    <x v="4667"/>
    <x v="4667"/>
    <n v="3655103621.6320639"/>
    <n v="74840815.375601515"/>
    <n v="-8778984.2266775947"/>
    <n v="0"/>
    <n v="0"/>
    <n v="4666"/>
    <n v="3125000"/>
    <n v="5359000"/>
    <n v="4666"/>
    <n v="0"/>
    <n v="0"/>
    <n v="0.49699506168848778"/>
    <n v="0.57297948199002624"/>
    <n v="0"/>
    <n v="0"/>
    <n v="1"/>
    <n v="1"/>
    <n v="4713175.0375912143"/>
    <n v="2500000"/>
    <n v="-20988981.551801499"/>
  </r>
  <r>
    <x v="4668"/>
    <x v="4668"/>
    <n v="3709220625.1753359"/>
    <n v="74840815.375601515"/>
    <n v="-9291194.3863730747"/>
    <n v="0"/>
    <n v="0"/>
    <n v="4667"/>
    <n v="3086000"/>
    <n v="5170000"/>
    <n v="4667"/>
    <n v="0"/>
    <n v="0"/>
    <n v="0.49700636134500481"/>
    <n v="0.57298584522591123"/>
    <n v="0"/>
    <n v="0"/>
    <n v="1"/>
    <n v="1"/>
    <n v="4616535.0325900512"/>
    <n v="2500000"/>
    <n v="-22679091.740974888"/>
  </r>
  <r>
    <x v="4669"/>
    <x v="4669"/>
    <n v="3790369083.0966382"/>
    <n v="74840815.375601515"/>
    <n v="-9798282.444586087"/>
    <n v="0"/>
    <n v="0"/>
    <n v="4668"/>
    <n v="3055000"/>
    <n v="5238000"/>
    <n v="4668"/>
    <n v="0"/>
    <n v="0"/>
    <n v="0.49701788664261748"/>
    <n v="0.57299261714399252"/>
    <n v="0"/>
    <n v="0"/>
    <n v="1"/>
    <n v="1"/>
    <n v="4525684.4120939756"/>
    <n v="2500000"/>
    <n v="-24352300.828634311"/>
  </r>
  <r>
    <x v="4670"/>
    <x v="4670"/>
    <n v="3871514926.142118"/>
    <n v="74840815.375601515"/>
    <n v="-10300299.62233031"/>
    <n v="0"/>
    <n v="0"/>
    <n v="4669"/>
    <n v="3034000"/>
    <n v="5262000"/>
    <n v="4669"/>
    <n v="0"/>
    <n v="0"/>
    <n v="0.49702959016369103"/>
    <n v="0.57299918604941924"/>
    <n v="0"/>
    <n v="0"/>
    <n v="1"/>
    <n v="1"/>
    <n v="4440276.3531392748"/>
    <n v="2500000"/>
    <n v="-26008777.825791139"/>
  </r>
  <r>
    <x v="4671"/>
    <x v="4671"/>
    <n v="3871551444.0549231"/>
    <n v="74840815.375601515"/>
    <n v="-10797296.628409309"/>
    <n v="0"/>
    <n v="0"/>
    <n v="4670"/>
    <n v="3128000"/>
    <n v="5093000"/>
    <n v="4670"/>
    <n v="0"/>
    <n v="0"/>
    <n v="0.49704141371890742"/>
    <n v="0.57300565074517151"/>
    <n v="0"/>
    <n v="0"/>
    <n v="1"/>
    <n v="1"/>
    <n v="4359984.809784051"/>
    <n v="2500000"/>
    <n v="-27648690.053346641"/>
  </r>
  <r>
    <x v="4672"/>
    <x v="4672"/>
    <n v="3871584059.4412489"/>
    <n v="74840815.375601515"/>
    <n v="-11289323.6645386"/>
    <n v="0"/>
    <n v="0"/>
    <n v="4671"/>
    <n v="3185000"/>
    <n v="5095000"/>
    <n v="4671"/>
    <n v="0"/>
    <n v="0"/>
    <n v="0.49705269377903949"/>
    <n v="0.57301249820008837"/>
    <n v="0"/>
    <n v="0"/>
    <n v="1"/>
    <n v="1"/>
    <n v="4284503.2684252542"/>
    <n v="2500000"/>
    <n v="-29272203.15899314"/>
  </r>
  <r>
    <x v="4673"/>
    <x v="4673"/>
    <n v="3871613162.5561199"/>
    <n v="74840815.375601515"/>
    <n v="-11776430.430416569"/>
    <n v="0"/>
    <n v="0"/>
    <n v="4672"/>
    <n v="3171000"/>
    <n v="5270000"/>
    <n v="4672"/>
    <n v="0"/>
    <n v="0"/>
    <n v="0.49706364014870469"/>
    <n v="0.57301930097228704"/>
    <n v="0"/>
    <n v="0"/>
    <n v="1"/>
    <n v="1"/>
    <n v="4213543.5776805738"/>
    <n v="2500000"/>
    <n v="-30879481.13394605"/>
  </r>
  <r>
    <x v="4674"/>
    <x v="4674"/>
    <n v="3871639104.6288228"/>
    <n v="74840815.375601515"/>
    <n v="-12258666.128744651"/>
    <n v="0"/>
    <n v="0"/>
    <n v="4673"/>
    <n v="3053000"/>
    <n v="5028000"/>
    <n v="4673"/>
    <n v="0"/>
    <n v="0"/>
    <n v="0.49707466812749068"/>
    <n v="0.57302560028799676"/>
    <n v="0"/>
    <n v="0"/>
    <n v="1"/>
    <n v="1"/>
    <n v="4146834.848368254"/>
    <n v="2500000"/>
    <n v="-32470686.329508699"/>
  </r>
  <r>
    <x v="4675"/>
    <x v="4675"/>
    <n v="3871662201.7654991"/>
    <n v="74840815.375601515"/>
    <n v="-12736079.470197219"/>
    <n v="0"/>
    <n v="0"/>
    <n v="4674"/>
    <n v="3053000"/>
    <n v="4714000"/>
    <n v="4674"/>
    <n v="0"/>
    <n v="0"/>
    <n v="0.49708638043361419"/>
    <n v="0.57303249778608156"/>
    <n v="0"/>
    <n v="0"/>
    <n v="1"/>
    <n v="1"/>
    <n v="4084122.4193854942"/>
    <n v="2500000"/>
    <n v="-34045979.473471373"/>
  </r>
  <r>
    <x v="4676"/>
    <x v="4676"/>
    <n v="3871682738.461484"/>
    <n v="74840815.375601515"/>
    <n v="-13208718.67834199"/>
    <n v="0"/>
    <n v="0"/>
    <n v="4675"/>
    <n v="3036000"/>
    <n v="4863000"/>
    <n v="4675"/>
    <n v="0"/>
    <n v="0"/>
    <n v="0.49709809218104772"/>
    <n v="0.57304017601632817"/>
    <n v="0"/>
    <n v="0"/>
    <n v="1"/>
    <n v="1"/>
    <n v="4025166.8855376719"/>
    <n v="2500000"/>
    <n v="-35605519.686346531"/>
  </r>
  <r>
    <x v="4677"/>
    <x v="4677"/>
    <n v="3871700970.7624059"/>
    <n v="74840815.375601515"/>
    <n v="-13676631.494510939"/>
    <n v="0"/>
    <n v="0"/>
    <n v="4676"/>
    <n v="2981000"/>
    <n v="4634000"/>
    <n v="4676"/>
    <n v="0"/>
    <n v="0"/>
    <n v="0.49710990096730567"/>
    <n v="0.5730474375785447"/>
    <n v="0"/>
    <n v="0"/>
    <n v="1"/>
    <n v="1"/>
    <n v="3969743.183607114"/>
    <n v="2500000"/>
    <n v="-37149464.497441523"/>
  </r>
  <r>
    <x v="4678"/>
    <x v="4678"/>
    <n v="3871717129.1091771"/>
    <n v="74840815.375601515"/>
    <n v="-14139865.1826228"/>
    <n v="0"/>
    <n v="0"/>
    <n v="4677"/>
    <n v="3084000"/>
    <n v="4642000"/>
    <n v="4677"/>
    <n v="0"/>
    <n v="0"/>
    <n v="0.49712202310731413"/>
    <n v="0.57305527102769671"/>
    <n v="0"/>
    <n v="0"/>
    <n v="1"/>
    <n v="1"/>
    <n v="3917639.7331724828"/>
    <n v="2500000"/>
    <n v="-38677969.860770658"/>
  </r>
  <r>
    <x v="4679"/>
    <x v="4679"/>
    <n v="3871731420.8984728"/>
    <n v="74840815.375601515"/>
    <n v="-12439201.533957081"/>
    <n v="0"/>
    <n v="0"/>
    <n v="4678"/>
    <n v="2998000"/>
    <n v="5210000"/>
    <n v="4678"/>
    <n v="0"/>
    <n v="0"/>
    <n v="0.49713355451603131"/>
    <n v="0.57306305880971797"/>
    <n v="0"/>
    <n v="0"/>
    <n v="1"/>
    <n v="1"/>
    <n v="3868657.6288988348"/>
    <n v="2500000"/>
    <n v="-39009302.670808151"/>
  </r>
  <r>
    <x v="4680"/>
    <x v="4680"/>
    <n v="3871744032.787179"/>
    <n v="74840815.375601515"/>
    <n v="-12914809.521397891"/>
    <n v="0"/>
    <n v="0"/>
    <n v="4679"/>
    <n v="2962000"/>
    <n v="4611000"/>
    <n v="4679"/>
    <n v="0"/>
    <n v="0"/>
    <n v="0.49714557876855292"/>
    <n v="0.57306924417598992"/>
    <n v="0"/>
    <n v="0"/>
    <n v="1"/>
    <n v="1"/>
    <n v="3822609.8812149349"/>
    <n v="2500000"/>
    <n v="-40519209.652819328"/>
  </r>
  <r>
    <x v="4681"/>
    <x v="4681"/>
    <n v="3871755132.7663779"/>
    <n v="74840815.375601515"/>
    <n v="-13385661.42907059"/>
    <n v="0"/>
    <n v="0"/>
    <n v="4680"/>
    <n v="2986000"/>
    <n v="4466000"/>
    <n v="4680"/>
    <n v="0"/>
    <n v="0"/>
    <n v="0.49715780693929751"/>
    <n v="0.57307706529423941"/>
    <n v="0"/>
    <n v="0"/>
    <n v="1"/>
    <n v="1"/>
    <n v="3779320.7024790831"/>
    <n v="2500000"/>
    <n v="-42014017.56534788"/>
  </r>
  <r>
    <x v="4682"/>
    <x v="4682"/>
    <n v="3871764872.0279422"/>
    <n v="74840815.375601515"/>
    <n v="-13851804.817771809"/>
    <n v="0"/>
    <n v="0"/>
    <n v="4681"/>
    <n v="3125000"/>
    <n v="4585000"/>
    <n v="4681"/>
    <n v="0"/>
    <n v="0"/>
    <n v="0.49716989830826569"/>
    <n v="0.57308525204129845"/>
    <n v="0"/>
    <n v="0"/>
    <n v="1"/>
    <n v="1"/>
    <n v="3738624.835908398"/>
    <n v="2500000"/>
    <n v="-43493877.399085268"/>
  </r>
  <r>
    <x v="4683"/>
    <x v="4683"/>
    <n v="3871773386.644464"/>
    <n v="74840815.375601515"/>
    <n v="-14313286.77269022"/>
    <n v="0"/>
    <n v="0"/>
    <n v="4682"/>
    <n v="3142000"/>
    <n v="4668000"/>
    <n v="4682"/>
    <n v="0"/>
    <n v="0"/>
    <n v="0.4971811898854841"/>
    <n v="0.57309309659191243"/>
    <n v="0"/>
    <n v="0"/>
    <n v="1"/>
    <n v="1"/>
    <n v="3700366.924709741"/>
    <n v="2500000"/>
    <n v="-44958938.634816058"/>
  </r>
  <r>
    <x v="4684"/>
    <x v="4684"/>
    <n v="3871780799.0811911"/>
    <n v="74840815.375601515"/>
    <n v="-14770153.908162581"/>
    <n v="0"/>
    <n v="0"/>
    <n v="4683"/>
    <n v="3096000"/>
    <n v="4638000"/>
    <n v="4683"/>
    <n v="0"/>
    <n v="0"/>
    <n v="0.4971923819793479"/>
    <n v="0.57310068819011906"/>
    <n v="0"/>
    <n v="0"/>
    <n v="1"/>
    <n v="1"/>
    <n v="3664400.9190039271"/>
    <n v="2500000"/>
    <n v="-46409349.258516997"/>
  </r>
  <r>
    <x v="4685"/>
    <x v="4685"/>
    <n v="3871787219.556777"/>
    <n v="74840815.375601515"/>
    <n v="-15222452.372382339"/>
    <n v="0"/>
    <n v="0"/>
    <n v="4684"/>
    <n v="3082000"/>
    <n v="4621000"/>
    <n v="4684"/>
    <n v="0"/>
    <n v="0"/>
    <n v="0.49720384070742007"/>
    <n v="0.57310833981085996"/>
    <n v="0"/>
    <n v="0"/>
    <n v="1"/>
    <n v="1"/>
    <n v="3630589.518279152"/>
    <n v="2500000"/>
    <n v="-47845255.776305132"/>
  </r>
  <r>
    <x v="4686"/>
    <x v="4686"/>
    <n v="3871792747.2679391"/>
    <n v="74840815.375601515"/>
    <n v="-15670227.852061"/>
    <n v="0"/>
    <n v="0"/>
    <n v="4685"/>
    <n v="3103000"/>
    <n v="4589000"/>
    <n v="4685"/>
    <n v="0"/>
    <n v="0"/>
    <n v="0.49721537981470432"/>
    <n v="0.57311601649090216"/>
    <n v="0"/>
    <n v="0"/>
    <n v="1"/>
    <n v="1"/>
    <n v="3598803.6472452022"/>
    <n v="2500000"/>
    <n v="-49266803.229236327"/>
  </r>
  <r>
    <x v="4687"/>
    <x v="4687"/>
    <n v="3871797471.4916639"/>
    <n v="74840815.375601515"/>
    <n v="-15393770.57704296"/>
    <n v="0"/>
    <n v="0"/>
    <n v="4686"/>
    <n v="3108000"/>
    <n v="4610000"/>
    <n v="4686"/>
    <n v="0"/>
    <n v="0"/>
    <n v="0.49722679694077271"/>
    <n v="0.57312376196366377"/>
    <n v="0"/>
    <n v="0"/>
    <n v="1"/>
    <n v="1"/>
    <n v="3568921.9630875089"/>
    <n v="2500000"/>
    <n v="-50280172.707955949"/>
  </r>
  <r>
    <x v="4688"/>
    <x v="4688"/>
    <n v="3871801472.5771828"/>
    <n v="74840815.375601515"/>
    <n v="-15839832.874713309"/>
    <n v="0"/>
    <n v="0"/>
    <n v="4687"/>
    <n v="3113000"/>
    <n v="4515000"/>
    <n v="4687"/>
    <n v="0"/>
    <n v="0"/>
    <n v="0.49723818456083319"/>
    <n v="0.57313142694179686"/>
    <n v="0"/>
    <n v="0"/>
    <n v="1"/>
    <n v="1"/>
    <n v="3540830.3922399972"/>
    <n v="2500000"/>
    <n v="-51677370.992114887"/>
  </r>
  <r>
    <x v="4689"/>
    <x v="4689"/>
    <n v="3871804822.8387599"/>
    <n v="74840815.375601515"/>
    <n v="-16281434.549506649"/>
    <n v="0"/>
    <n v="0"/>
    <n v="4688"/>
    <n v="3113000"/>
    <n v="4517000"/>
    <n v="4688"/>
    <n v="0"/>
    <n v="0"/>
    <n v="0.49724954265553623"/>
    <n v="0.57313934300776048"/>
    <n v="0"/>
    <n v="0"/>
    <n v="1"/>
    <n v="1"/>
    <n v="3514421.6949083349"/>
    <n v="2500000"/>
    <n v="-53060597.293744527"/>
  </r>
  <r>
    <x v="4690"/>
    <x v="4690"/>
    <n v="3871807587.3591852"/>
    <n v="74840815.375601515"/>
    <n v="-16718620.20765077"/>
    <n v="0"/>
    <n v="0"/>
    <n v="4689"/>
    <n v="3113000"/>
    <n v="4505000"/>
    <n v="4689"/>
    <n v="0"/>
    <n v="0"/>
    <n v="0.49726090022135261"/>
    <n v="0.57314723543075774"/>
    <n v="0"/>
    <n v="0"/>
    <n v="1"/>
    <n v="1"/>
    <n v="3489595.0556811788"/>
    <n v="2500000"/>
    <n v="-54429991.332667053"/>
  </r>
  <r>
    <x v="4691"/>
    <x v="4691"/>
    <n v="3871809824.7129269"/>
    <n v="74840815.375601515"/>
    <n v="-17151434.009311169"/>
    <n v="0"/>
    <n v="0"/>
    <n v="4690"/>
    <n v="3120000"/>
    <n v="4415000"/>
    <n v="4690"/>
    <n v="0"/>
    <n v="0"/>
    <n v="0.49727225725831931"/>
    <n v="0.57315514497518094"/>
    <n v="0"/>
    <n v="0"/>
    <n v="1"/>
    <n v="1"/>
    <n v="3466255.6986665321"/>
    <n v="2500000"/>
    <n v="-55785691.431506433"/>
  </r>
  <r>
    <x v="4692"/>
    <x v="4692"/>
    <n v="3871811587.6169801"/>
    <n v="74840815.375601515"/>
    <n v="-17579919.6730517"/>
    <n v="0"/>
    <n v="0"/>
    <n v="4691"/>
    <n v="3099000"/>
    <n v="4431000"/>
    <n v="4691"/>
    <n v="0"/>
    <n v="0"/>
    <n v="0.49728357314123711"/>
    <n v="0.57316329607427363"/>
    <n v="0"/>
    <n v="0"/>
    <n v="1"/>
    <n v="1"/>
    <n v="3444314.5256840331"/>
    <n v="2500000"/>
    <n v="-57127834.529660441"/>
  </r>
  <r>
    <x v="4693"/>
    <x v="4693"/>
    <n v="3871812923.5165992"/>
    <n v="74840815.375601515"/>
    <n v="-18004120.480250601"/>
    <n v="0"/>
    <n v="0"/>
    <n v="4692"/>
    <n v="3055000"/>
    <n v="4437000"/>
    <n v="4692"/>
    <n v="0"/>
    <n v="0"/>
    <n v="0.49729501023414219"/>
    <n v="0.57317138673476542"/>
    <n v="0"/>
    <n v="0"/>
    <n v="1"/>
    <n v="1"/>
    <n v="3423687.7761319419"/>
    <n v="2500000"/>
    <n v="-58456556.1971329"/>
  </r>
  <r>
    <x v="4694"/>
    <x v="4694"/>
    <n v="3871813875.1124868"/>
    <n v="74840815.375601515"/>
    <n v="-18424079.279472329"/>
    <n v="0"/>
    <n v="0"/>
    <n v="4693"/>
    <n v="3065000"/>
    <n v="4380000"/>
    <n v="4693"/>
    <n v="0"/>
    <n v="0"/>
    <n v="0.49730670052964832"/>
    <n v="0.5731794458623829"/>
    <n v="0"/>
    <n v="0"/>
    <n v="1"/>
    <n v="1"/>
    <n v="3404296.707230384"/>
    <n v="2500000"/>
    <n v="-59771990.648227632"/>
  </r>
  <r>
    <x v="4695"/>
    <x v="4695"/>
    <n v="3871814480.8352542"/>
    <n v="74840815.375601515"/>
    <n v="-18839838.490795709"/>
    <n v="0"/>
    <n v="0"/>
    <n v="4694"/>
    <n v="3183000"/>
    <n v="4594000"/>
    <n v="4694"/>
    <n v="0"/>
    <n v="0"/>
    <n v="0.49731833275935949"/>
    <n v="0.57318765593814103"/>
    <n v="0"/>
    <n v="0"/>
    <n v="1"/>
    <n v="1"/>
    <n v="3386067.2934201551"/>
    <n v="2500000"/>
    <n v="-61074270.755105443"/>
  </r>
  <r>
    <x v="4696"/>
    <x v="4696"/>
    <n v="3871814775.2724199"/>
    <n v="74840815.375601515"/>
    <n v="-6295850.1100987848"/>
    <n v="0"/>
    <n v="0"/>
    <n v="4695"/>
    <n v="3185000"/>
    <n v="5143000"/>
    <n v="4695"/>
    <n v="0"/>
    <n v="0"/>
    <n v="0.49732927891219408"/>
    <n v="0.57319522618744911"/>
    <n v="0"/>
    <n v="0"/>
    <n v="1"/>
    <n v="1"/>
    <n v="5629410.3122230172"/>
    <n v="4760480.3684534449"/>
    <n v="-55272203.061205544"/>
  </r>
  <r>
    <x v="4697"/>
    <x v="4697"/>
    <n v="3871814789.5527358"/>
    <n v="74840815.375601515"/>
    <n v="-6113136.6104050288"/>
    <n v="0"/>
    <n v="0"/>
    <n v="4696"/>
    <n v="3015000"/>
    <n v="4855000"/>
    <n v="4696"/>
    <n v="0"/>
    <n v="0"/>
    <n v="0.49733835083203731"/>
    <n v="0.57320206870030355"/>
    <n v="0"/>
    <n v="0"/>
    <n v="1"/>
    <n v="1"/>
    <n v="3352819.2363105342"/>
    <n v="2500000"/>
    <n v="-56225518.542947792"/>
  </r>
  <r>
    <x v="4698"/>
    <x v="4698"/>
    <n v="3871814551.692059"/>
    <n v="74840815.375601515"/>
    <n v="-3053230.245667371"/>
    <n v="0"/>
    <n v="0"/>
    <n v="4697"/>
    <n v="3029000"/>
    <n v="4799000"/>
    <n v="4697"/>
    <n v="0"/>
    <n v="0"/>
    <n v="0.49735026809784733"/>
    <n v="0.57320881591366413"/>
    <n v="0"/>
    <n v="0"/>
    <n v="1"/>
    <n v="1"/>
    <n v="3534438.543420733"/>
    <n v="2696764.8751310888"/>
    <n v="-55593450.870085686"/>
  </r>
  <r>
    <x v="4699"/>
    <x v="4699"/>
    <n v="3871814086.9046378"/>
    <n v="74840815.375601515"/>
    <n v="1415587.0561068519"/>
    <n v="0"/>
    <n v="0"/>
    <n v="4698"/>
    <n v="3077000"/>
    <n v="4825000"/>
    <n v="4698"/>
    <n v="0"/>
    <n v="0"/>
    <n v="0.4973622615264025"/>
    <n v="0.57321590203046036"/>
    <n v="0"/>
    <n v="0"/>
    <n v="1"/>
    <n v="1"/>
    <n v="3782483.790423281"/>
    <n v="2959048.3690423248"/>
    <n v="-54179778.873810939"/>
  </r>
  <r>
    <x v="4700"/>
    <x v="4700"/>
    <n v="3871813417.8832898"/>
    <n v="74840815.375601515"/>
    <n v="719755"/>
    <n v="0"/>
    <n v="0"/>
    <n v="4699"/>
    <n v="3024000"/>
    <n v="4654000"/>
    <n v="4699"/>
    <n v="0"/>
    <n v="0"/>
    <n v="0.49737411703564421"/>
    <n v="0.57322310655081687"/>
    <n v="0"/>
    <n v="0"/>
    <n v="1"/>
    <n v="1"/>
    <n v="3333477.7859831359"/>
    <n v="2500000"/>
    <n v="-55144018.597182952"/>
  </r>
  <r>
    <x v="4701"/>
    <x v="4701"/>
    <n v="3871812565.0515289"/>
    <n v="74840815.375601515"/>
    <n v="472434.95016087778"/>
    <n v="0"/>
    <n v="0"/>
    <n v="4700"/>
    <n v="2941000"/>
    <n v="4425000"/>
    <n v="4700"/>
    <n v="0"/>
    <n v="0"/>
    <n v="0.49738598117006277"/>
    <n v="0.57323045041332854"/>
    <n v="0"/>
    <n v="0"/>
    <n v="1"/>
    <n v="1"/>
    <n v="3331402.682728061"/>
    <n v="2500000"/>
    <n v="-56098615.92353677"/>
  </r>
  <r>
    <x v="4702"/>
    <x v="4702"/>
    <n v="3871811546.7905092"/>
    <n v="74840815.375601515"/>
    <n v="-368506.87431557238"/>
    <n v="0"/>
    <n v="0"/>
    <n v="4701"/>
    <n v="2953000"/>
    <n v="4337000"/>
    <n v="4701"/>
    <n v="0"/>
    <n v="0"/>
    <n v="0.49739831599610762"/>
    <n v="0.57323847648403836"/>
    <n v="0"/>
    <n v="0"/>
    <n v="1"/>
    <n v="1"/>
    <n v="3325358.8012922578"/>
    <n v="2500000"/>
    <n v="-57437629.776840419"/>
  </r>
  <r>
    <x v="4703"/>
    <x v="4703"/>
    <n v="3871810379.643259"/>
    <n v="74840815.375601515"/>
    <n v="-964821.80565478443"/>
    <n v="0"/>
    <n v="0"/>
    <n v="4702"/>
    <n v="2941000"/>
    <n v="4306000"/>
    <n v="4702"/>
    <n v="0"/>
    <n v="0"/>
    <n v="0.49741058246851988"/>
    <n v="0.57324675568200312"/>
    <n v="0"/>
    <n v="0"/>
    <n v="1"/>
    <n v="1"/>
    <n v="3311858.2975177509"/>
    <n v="2500000"/>
    <n v="-58763253.491910324"/>
  </r>
  <r>
    <x v="4704"/>
    <x v="4704"/>
    <n v="3871809078.4984879"/>
    <n v="74840815.375601515"/>
    <n v="-1555173.587813891"/>
    <n v="0"/>
    <n v="0"/>
    <n v="4703"/>
    <n v="2982000"/>
    <n v="4209000"/>
    <n v="4703"/>
    <n v="0"/>
    <n v="0"/>
    <n v="0.4974229160692355"/>
    <n v="0.57325511567938248"/>
    <n v="0"/>
    <n v="0"/>
    <n v="1"/>
    <n v="1"/>
    <n v="3299166.5644729449"/>
    <n v="2500000"/>
    <n v="-60075620.970125832"/>
  </r>
  <r>
    <x v="4705"/>
    <x v="4705"/>
    <n v="3871807656.7560349"/>
    <n v="74840815.375601515"/>
    <n v="-2139621.85228336"/>
    <n v="0"/>
    <n v="0"/>
    <n v="4704"/>
    <n v="3179000"/>
    <n v="4316000"/>
    <n v="4704"/>
    <n v="0"/>
    <n v="0"/>
    <n v="0.49743501708697702"/>
    <n v="0.57326374811371439"/>
    <n v="0"/>
    <n v="0"/>
    <n v="1"/>
    <n v="1"/>
    <n v="3287235.151366361"/>
    <n v="2500000"/>
    <n v="-61374864.77385252"/>
  </r>
  <r>
    <x v="4706"/>
    <x v="4706"/>
    <n v="3871806126.475738"/>
    <n v="74840815.375601515"/>
    <n v="-2718225.6342387688"/>
    <n v="0"/>
    <n v="0"/>
    <n v="4705"/>
    <n v="3099000"/>
    <n v="4482000"/>
    <n v="4705"/>
    <n v="0"/>
    <n v="0"/>
    <n v="0.49744598140724888"/>
    <n v="0.57327206138241937"/>
    <n v="0"/>
    <n v="0"/>
    <n v="1"/>
    <n v="1"/>
    <n v="3276018.5099339122"/>
    <n v="2500000"/>
    <n v="-62661116.139832348"/>
  </r>
  <r>
    <x v="4707"/>
    <x v="4707"/>
    <n v="3871804498.5114479"/>
    <n v="74840815.375601515"/>
    <n v="-3291043.3785039522"/>
    <n v="0"/>
    <n v="0"/>
    <n v="4706"/>
    <n v="3091000"/>
    <n v="4486000"/>
    <n v="4706"/>
    <n v="0"/>
    <n v="0"/>
    <n v="0.49745741088066148"/>
    <n v="0.57327987331469044"/>
    <n v="0"/>
    <n v="0"/>
    <n v="1"/>
    <n v="1"/>
    <n v="3265473.820558039"/>
    <n v="2500000"/>
    <n v="-63934504.992439874"/>
  </r>
  <r>
    <x v="4708"/>
    <x v="4708"/>
    <n v="3871802782.6316261"/>
    <n v="74840815.375601515"/>
    <n v="-3858132.9454545178"/>
    <n v="0"/>
    <n v="0"/>
    <n v="4707"/>
    <n v="3003000"/>
    <n v="4389000"/>
    <n v="4707"/>
    <n v="0"/>
    <n v="0"/>
    <n v="0.49746888605828349"/>
    <n v="0.57328766427005995"/>
    <n v="0"/>
    <n v="0"/>
    <n v="1"/>
    <n v="1"/>
    <n v="3255560.8288034881"/>
    <n v="2500000"/>
    <n v="-65195159.956805952"/>
  </r>
  <r>
    <x v="4709"/>
    <x v="4709"/>
    <n v="3871800987.6278772"/>
    <n v="74840815.375601515"/>
    <n v="2777998.3831376671"/>
    <n v="0"/>
    <n v="0"/>
    <n v="4708"/>
    <n v="4194000"/>
    <n v="8281000"/>
    <n v="4708"/>
    <n v="0"/>
    <n v="0"/>
    <n v="0.49748086541961589"/>
    <n v="0.5732957376544503"/>
    <n v="0"/>
    <n v="0"/>
    <n v="1"/>
    <n v="1"/>
    <n v="4255862.2167736357"/>
    <n v="3489155.7603162322"/>
    <n v="-62503583.371810153"/>
  </r>
  <r>
    <x v="4710"/>
    <x v="4710"/>
    <n v="3871799121.412641"/>
    <n v="74840815.375601515"/>
    <n v="40306279.999999993"/>
    <n v="0"/>
    <n v="0"/>
    <n v="4709"/>
    <n v="3138000"/>
    <n v="5812000"/>
    <n v="4709"/>
    <n v="0"/>
    <n v="0"/>
    <n v="0.49748760338924142"/>
    <n v="0.57329233516166656"/>
    <n v="0"/>
    <n v="0"/>
    <n v="1"/>
    <n v="1"/>
    <n v="19878690.543734029"/>
    <n v="10692843.864502789"/>
    <n v="-41716647.552062683"/>
  </r>
  <r>
    <x v="4711"/>
    <x v="4711"/>
    <n v="3871797191.107111"/>
    <n v="74840815.375601515"/>
    <n v="7542427.4767981656"/>
    <n v="0"/>
    <n v="0"/>
    <n v="4710"/>
    <n v="3082000"/>
    <n v="4719000"/>
    <n v="4710"/>
    <n v="0"/>
    <n v="0"/>
    <n v="0.49744640151300928"/>
    <n v="0.57323113811113435"/>
    <n v="0"/>
    <n v="0"/>
    <n v="1"/>
    <n v="1"/>
    <n v="5024123.617707788"/>
    <n v="2500000"/>
    <n v="-42805518.585866451"/>
  </r>
  <r>
    <x v="4712"/>
    <x v="4712"/>
    <n v="3871795203.120358"/>
    <n v="74840815.375601515"/>
    <n v="0"/>
    <n v="0"/>
    <n v="0"/>
    <n v="4711"/>
    <n v="3022000"/>
    <n v="4550000"/>
    <n v="4711"/>
    <n v="0"/>
    <n v="0"/>
    <n v="0.49745792791726712"/>
    <n v="0.57323889959494667"/>
    <n v="0"/>
    <n v="0"/>
    <n v="1"/>
    <n v="1"/>
    <n v="4014057.8781643389"/>
    <n v="2500000"/>
    <n v="-44277463.409575567"/>
  </r>
  <r>
    <x v="4713"/>
    <x v="4713"/>
    <n v="3871793163.2205348"/>
    <n v="74840815.375601515"/>
    <n v="-600000"/>
    <n v="0"/>
    <n v="0"/>
    <n v="4712"/>
    <n v="3057000"/>
    <n v="4414000"/>
    <n v="4712"/>
    <n v="0"/>
    <n v="0"/>
    <n v="0.49746979816030551"/>
    <n v="0.57324695757530231"/>
    <n v="0"/>
    <n v="0"/>
    <n v="1"/>
    <n v="1"/>
    <n v="3959299.6802882701"/>
    <n v="2500000"/>
    <n v="-45734688.785376593"/>
  </r>
  <r>
    <x v="4714"/>
    <x v="4714"/>
    <n v="3871791076.5989828"/>
    <n v="74840815.375601515"/>
    <n v="-1194000.00013411"/>
    <n v="0"/>
    <n v="0"/>
    <n v="4713"/>
    <n v="3062000"/>
    <n v="4363000"/>
    <n v="4713"/>
    <n v="0"/>
    <n v="0"/>
    <n v="0.49748146735256898"/>
    <n v="0.57325534000484168"/>
    <n v="0"/>
    <n v="0"/>
    <n v="1"/>
    <n v="1"/>
    <n v="3907821.8657514448"/>
    <n v="2500000"/>
    <n v="-47177341.907745317"/>
  </r>
  <r>
    <x v="4715"/>
    <x v="4715"/>
    <n v="3871788947.9279032"/>
    <n v="74840815.375601515"/>
    <n v="-1782060.0003996489"/>
    <n v="0"/>
    <n v="0"/>
    <n v="4714"/>
    <n v="3130000"/>
    <n v="4374000"/>
    <n v="4714"/>
    <n v="0"/>
    <n v="0"/>
    <n v="0.49749310725907181"/>
    <n v="0.57326383491469857"/>
    <n v="0"/>
    <n v="0"/>
    <n v="1"/>
    <n v="1"/>
    <n v="3859427.9175889199"/>
    <n v="2500000"/>
    <n v="-48605568.499212831"/>
  </r>
  <r>
    <x v="4716"/>
    <x v="4716"/>
    <n v="3871786781.4122739"/>
    <n v="74840815.375601515"/>
    <n v="-2364239.4007939738"/>
    <n v="0"/>
    <n v="0"/>
    <n v="4715"/>
    <n v="3089000"/>
    <n v="4410000"/>
    <n v="4715"/>
    <n v="0"/>
    <n v="0"/>
    <n v="0.49750435361082379"/>
    <n v="0.57327228560191967"/>
    <n v="0"/>
    <n v="0"/>
    <n v="1"/>
    <n v="1"/>
    <n v="3813933.0915200738"/>
    <n v="2500000"/>
    <n v="-50019512.825084887"/>
  </r>
  <r>
    <x v="4717"/>
    <x v="4717"/>
    <n v="3871784580.8365731"/>
    <n v="74840815.375601515"/>
    <n v="-2940597.0073144832"/>
    <n v="0"/>
    <n v="0"/>
    <n v="4716"/>
    <n v="4053000"/>
    <n v="7666000"/>
    <n v="4716"/>
    <n v="0"/>
    <n v="0"/>
    <n v="0.49751583689936701"/>
    <n v="0.5732806256849774"/>
    <n v="0"/>
    <n v="0"/>
    <n v="1"/>
    <n v="1"/>
    <n v="3771163.7106858538"/>
    <n v="2500000"/>
    <n v="-51419317.70801428"/>
  </r>
  <r>
    <x v="4718"/>
    <x v="4718"/>
    <n v="3871782349.6068292"/>
    <n v="74840815.375601515"/>
    <n v="51909943.962101392"/>
    <n v="0"/>
    <n v="0"/>
    <n v="4717"/>
    <n v="4762000"/>
    <n v="9816000"/>
    <n v="4717"/>
    <n v="0"/>
    <n v="0"/>
    <n v="0.49752132741260002"/>
    <n v="0.57327829877645176"/>
    <n v="0"/>
    <n v="0"/>
    <n v="1"/>
    <n v="1"/>
    <n v="26361519.902622711"/>
    <n v="14136499.356556309"/>
    <n v="-22470012.042427249"/>
  </r>
  <r>
    <x v="4719"/>
    <x v="4719"/>
    <n v="3871780090.7884641"/>
    <n v="74840815.375601515"/>
    <n v="10035531.39146979"/>
    <n v="0"/>
    <n v="0"/>
    <n v="4718"/>
    <n v="3568000"/>
    <n v="6118000"/>
    <n v="4718"/>
    <n v="0"/>
    <n v="0"/>
    <n v="0.49744534295829879"/>
    <n v="0.57318656458214967"/>
    <n v="0"/>
    <n v="0"/>
    <n v="1"/>
    <n v="1"/>
    <n v="6193687.4808933269"/>
    <n v="2500000"/>
    <n v="-24145311.927025419"/>
  </r>
  <r>
    <x v="4720"/>
    <x v="4720"/>
    <n v="3871777807.140357"/>
    <n v="74840815.375601515"/>
    <n v="0"/>
    <n v="0"/>
    <n v="0"/>
    <n v="4719"/>
    <n v="3338000"/>
    <n v="5319000"/>
    <n v="4719"/>
    <n v="0"/>
    <n v="0"/>
    <n v="0.49745395624840949"/>
    <n v="0.5731916719421446"/>
    <n v="0"/>
    <n v="0"/>
    <n v="1"/>
    <n v="1"/>
    <n v="4631341.6943468843"/>
    <n v="2500000"/>
    <n v="-25803858.81315206"/>
  </r>
  <r>
    <x v="4721"/>
    <x v="4721"/>
    <n v="3871775501.1454992"/>
    <n v="74840815.375601515"/>
    <n v="2279020"/>
    <n v="0"/>
    <n v="0"/>
    <n v="4720"/>
    <n v="3380000"/>
    <n v="5131000"/>
    <n v="4720"/>
    <n v="0"/>
    <n v="0"/>
    <n v="0.49746397397803638"/>
    <n v="0.57319808484489343"/>
    <n v="0"/>
    <n v="0"/>
    <n v="1"/>
    <n v="1"/>
    <n v="4571590.7421435686"/>
    <n v="2531986.6866465569"/>
    <n v="-25869970.230788149"/>
  </r>
  <r>
    <x v="4722"/>
    <x v="4722"/>
    <n v="3871773175.0385761"/>
    <n v="74840815.375601515"/>
    <n v="0"/>
    <n v="0"/>
    <n v="0"/>
    <n v="4721"/>
    <n v="3271000"/>
    <n v="4914000"/>
    <n v="4721"/>
    <n v="0"/>
    <n v="0"/>
    <n v="0.49747378950135179"/>
    <n v="0.57320492264806489"/>
    <n v="0"/>
    <n v="0"/>
    <n v="1"/>
    <n v="1"/>
    <n v="4491079.3811317608"/>
    <n v="2500000"/>
    <n v="-27511270.534262661"/>
  </r>
  <r>
    <x v="4723"/>
    <x v="4723"/>
    <n v="3871770830.8308082"/>
    <n v="74840815.375601515"/>
    <n v="-600000"/>
    <n v="0"/>
    <n v="0"/>
    <n v="4722"/>
    <n v="3286000"/>
    <n v="4902000"/>
    <n v="4722"/>
    <n v="0"/>
    <n v="0"/>
    <n v="0.49748420642257929"/>
    <n v="0.57321224648665092"/>
    <n v="0"/>
    <n v="0"/>
    <n v="1"/>
    <n v="1"/>
    <n v="4407744.3956423216"/>
    <n v="2500000"/>
    <n v="-29136157.83506928"/>
  </r>
  <r>
    <x v="4724"/>
    <x v="4724"/>
    <n v="3871768470.3322911"/>
    <n v="74840815.375601515"/>
    <n v="-1194000.00013411"/>
    <n v="0"/>
    <n v="0"/>
    <n v="4723"/>
    <n v="3276000"/>
    <n v="4941000"/>
    <n v="4723"/>
    <n v="0"/>
    <n v="0"/>
    <n v="0.49749453369142183"/>
    <n v="0.57321957275487589"/>
    <n v="0"/>
    <n v="0"/>
    <n v="1"/>
    <n v="1"/>
    <n v="4329401.7347468082"/>
    <n v="2500000"/>
    <n v="-30744796.263231032"/>
  </r>
  <r>
    <x v="4725"/>
    <x v="4725"/>
    <n v="3871766095.1721091"/>
    <n v="74840815.375601515"/>
    <n v="-1062305.0003996489"/>
    <n v="0"/>
    <n v="0"/>
    <n v="4724"/>
    <n v="3267000"/>
    <n v="4933000"/>
    <n v="4724"/>
    <n v="0"/>
    <n v="0"/>
    <n v="0.49750491999827051"/>
    <n v="0.57322677455881466"/>
    <n v="0"/>
    <n v="0"/>
    <n v="1"/>
    <n v="1"/>
    <n v="4255752.3247164022"/>
    <n v="2500000"/>
    <n v="-31943385.80747072"/>
  </r>
  <r>
    <x v="4726"/>
    <x v="4726"/>
    <n v="3871763706.8164382"/>
    <n v="74840815.375601515"/>
    <n v="-1651681.950633096"/>
    <n v="0"/>
    <n v="0"/>
    <n v="4725"/>
    <n v="3229000"/>
    <n v="4855000"/>
    <n v="4725"/>
    <n v="0"/>
    <n v="0"/>
    <n v="0.49751535930945823"/>
    <n v="0.57323396399142379"/>
    <n v="0"/>
    <n v="0"/>
    <n v="1"/>
    <n v="1"/>
    <n v="4186515.008344661"/>
    <n v="2500000"/>
    <n v="-33523951.956535921"/>
  </r>
  <r>
    <x v="4727"/>
    <x v="4727"/>
    <n v="3871761306.5848341"/>
    <n v="74840815.375601515"/>
    <n v="-2235165.1314959452"/>
    <n v="0"/>
    <n v="0"/>
    <n v="4726"/>
    <n v="3218000"/>
    <n v="4828000"/>
    <n v="4726"/>
    <n v="0"/>
    <n v="0"/>
    <n v="0.49752602304032711"/>
    <n v="0.57324131853288729"/>
    <n v="0"/>
    <n v="0"/>
    <n v="1"/>
    <n v="1"/>
    <n v="4121425.4716276452"/>
    <n v="2500000"/>
    <n v="-35088712.444463737"/>
  </r>
  <r>
    <x v="4728"/>
    <x v="4728"/>
    <n v="3871758895.6648998"/>
    <n v="74840815.375601515"/>
    <n v="-2812813.480680584"/>
    <n v="0"/>
    <n v="0"/>
    <n v="4727"/>
    <n v="3216000"/>
    <n v="4713000"/>
    <n v="4727"/>
    <n v="0"/>
    <n v="0"/>
    <n v="0.49753675114300339"/>
    <n v="0.57324871139395239"/>
    <n v="0"/>
    <n v="0"/>
    <n v="1"/>
    <n v="1"/>
    <n v="4060235.2347431192"/>
    <n v="2500000"/>
    <n v="-36637825.327862047"/>
  </r>
  <r>
    <x v="4729"/>
    <x v="4729"/>
    <n v="3871756475.125473"/>
    <n v="74840815.375601515"/>
    <n v="-3384685.3465024908"/>
    <n v="0"/>
    <n v="0"/>
    <n v="4728"/>
    <n v="3183000"/>
    <n v="4714000"/>
    <n v="4728"/>
    <n v="0"/>
    <n v="0"/>
    <n v="0.49754749054486958"/>
    <n v="0.57325637069528068"/>
    <n v="0"/>
    <n v="0"/>
    <n v="1"/>
    <n v="1"/>
    <n v="4002710.7034768569"/>
    <n v="2500000"/>
    <n v="-38171447.08277262"/>
  </r>
  <r>
    <x v="4730"/>
    <x v="4730"/>
    <n v="3871754045.9285078"/>
    <n v="74840815.375601515"/>
    <n v="-3950838.4937940021"/>
    <n v="0"/>
    <n v="0"/>
    <n v="4729"/>
    <n v="3211000"/>
    <n v="4600000"/>
    <n v="4729"/>
    <n v="0"/>
    <n v="0"/>
    <n v="0.49755842325948912"/>
    <n v="0.57326400063602467"/>
    <n v="0"/>
    <n v="0"/>
    <n v="1"/>
    <n v="1"/>
    <n v="3948632.2774748839"/>
    <n v="2500000"/>
    <n v="-39689732.620476879"/>
  </r>
  <r>
    <x v="4731"/>
    <x v="4731"/>
    <n v="3871751608.9397659"/>
    <n v="74840815.375601515"/>
    <n v="-4511330.1097391434"/>
    <n v="0"/>
    <n v="0"/>
    <n v="4730"/>
    <n v="3183000"/>
    <n v="4526000"/>
    <n v="4730"/>
    <n v="0"/>
    <n v="0"/>
    <n v="0.49756919112085518"/>
    <n v="0.57327190147922003"/>
    <n v="0"/>
    <n v="0"/>
    <n v="1"/>
    <n v="1"/>
    <n v="3897793.5119173778"/>
    <n v="2500000"/>
    <n v="-41192835.303143457"/>
  </r>
  <r>
    <x v="4732"/>
    <x v="4732"/>
    <n v="3871749164.9384279"/>
    <n v="74840815.375601515"/>
    <n v="-5066216.8096501129"/>
    <n v="0"/>
    <n v="0"/>
    <n v="4731"/>
    <n v="3184000"/>
    <n v="4498000"/>
    <n v="4731"/>
    <n v="0"/>
    <n v="0"/>
    <n v="0.49758012285298242"/>
    <n v="0.57327997216223991"/>
    <n v="0"/>
    <n v="0"/>
    <n v="1"/>
    <n v="1"/>
    <n v="3850000.3294139379"/>
    <n v="2500000"/>
    <n v="-42680906.959319338"/>
  </r>
  <r>
    <x v="4733"/>
    <x v="4733"/>
    <n v="3871746714.6257591"/>
    <n v="74840815.375601515"/>
    <n v="-5615554.6426859992"/>
    <n v="0"/>
    <n v="0"/>
    <n v="4732"/>
    <n v="3409000"/>
    <n v="5615000"/>
    <n v="4732"/>
    <n v="0"/>
    <n v="0"/>
    <n v="0.49759104823358569"/>
    <n v="0.57328809500347822"/>
    <n v="0"/>
    <n v="0"/>
    <n v="1"/>
    <n v="1"/>
    <n v="3805070.279111607"/>
    <n v="2500000"/>
    <n v="-44154097.899266072"/>
  </r>
  <r>
    <x v="4734"/>
    <x v="4734"/>
    <n v="3871744258.632895"/>
    <n v="74840815.375601515"/>
    <n v="31987615.902485691"/>
    <n v="0"/>
    <n v="0"/>
    <n v="4733"/>
    <n v="4052000"/>
    <n v="6711000"/>
    <n v="4733"/>
    <n v="0"/>
    <n v="0"/>
    <n v="0.49760063194130488"/>
    <n v="0.57329299505610098"/>
    <n v="0"/>
    <n v="0"/>
    <n v="1"/>
    <n v="1"/>
    <n v="18129777.86131243"/>
    <n v="10322525.529343531"/>
    <n v="-24732544.430142619"/>
  </r>
  <r>
    <x v="4735"/>
    <x v="4735"/>
    <n v="3871741797.5278602"/>
    <n v="74840815.375601515"/>
    <n v="4524442.3916071365"/>
    <n v="0"/>
    <n v="0"/>
    <n v="4734"/>
    <n v="3357000"/>
    <n v="5171000"/>
    <n v="4734"/>
    <n v="0"/>
    <n v="0"/>
    <n v="0.49757201074460611"/>
    <n v="0.57325310485446435"/>
    <n v="0"/>
    <n v="0"/>
    <n v="1"/>
    <n v="1"/>
    <n v="4663043.8579842914"/>
    <n v="2500000"/>
    <n v="-26385218.991369352"/>
  </r>
  <r>
    <x v="4736"/>
    <x v="4736"/>
    <n v="3871739331.8218722"/>
    <n v="74840815.375601515"/>
    <n v="0"/>
    <n v="0"/>
    <n v="0"/>
    <n v="4735"/>
    <n v="3267000"/>
    <n v="4770000"/>
    <n v="4735"/>
    <n v="0"/>
    <n v="0"/>
    <n v="0.4975819085964126"/>
    <n v="0.57325987890109764"/>
    <n v="0"/>
    <n v="0"/>
    <n v="1"/>
    <n v="1"/>
    <n v="4258346.8855674649"/>
    <n v="2500000"/>
    <n v="-28021366.80735321"/>
  </r>
  <r>
    <x v="4737"/>
    <x v="4737"/>
    <n v="3871736861.9750309"/>
    <n v="74840815.375601515"/>
    <n v="-600000"/>
    <n v="0"/>
    <n v="0"/>
    <n v="4736"/>
    <n v="3225000"/>
    <n v="4630000"/>
    <n v="4736"/>
    <n v="0"/>
    <n v="0"/>
    <n v="0.49759234376307082"/>
    <n v="0.57326747205238104"/>
    <n v="0"/>
    <n v="0"/>
    <n v="1"/>
    <n v="1"/>
    <n v="4188954.1375979241"/>
    <n v="2500000"/>
    <n v="-29641153.145542938"/>
  </r>
  <r>
    <x v="4738"/>
    <x v="4738"/>
    <n v="3871734388.4014249"/>
    <n v="74840815.375601515"/>
    <n v="-1194000.00013411"/>
    <n v="0"/>
    <n v="0"/>
    <n v="4737"/>
    <n v="3118000"/>
    <n v="4449000"/>
    <n v="4737"/>
    <n v="0"/>
    <n v="0"/>
    <n v="0.49760302685579683"/>
    <n v="0.57327538503889652"/>
    <n v="0"/>
    <n v="0"/>
    <n v="1"/>
    <n v="1"/>
    <n v="4123718.4806783628"/>
    <n v="2500000"/>
    <n v="-31244741.620712832"/>
  </r>
  <r>
    <x v="4739"/>
    <x v="4739"/>
    <n v="3871731911.473732"/>
    <n v="74840815.375601515"/>
    <n v="-1782060.0003996489"/>
    <n v="0"/>
    <n v="0"/>
    <n v="4738"/>
    <n v="3171000"/>
    <n v="4397000"/>
    <n v="4738"/>
    <n v="0"/>
    <n v="0"/>
    <n v="0.49761433489939672"/>
    <n v="0.57328372052977539"/>
    <n v="0"/>
    <n v="0"/>
    <n v="1"/>
    <n v="1"/>
    <n v="4062390.877171515"/>
    <n v="2500000"/>
    <n v="-32832294.211489439"/>
  </r>
  <r>
    <x v="4740"/>
    <x v="4740"/>
    <n v="3871729431.5273619"/>
    <n v="74840815.375601515"/>
    <n v="-2364239.4007939738"/>
    <n v="0"/>
    <n v="0"/>
    <n v="4739"/>
    <n v="3171000"/>
    <n v="4404000"/>
    <n v="4739"/>
    <n v="0"/>
    <n v="0"/>
    <n v="0.49762533395672143"/>
    <n v="0.57329216821801965"/>
    <n v="0"/>
    <n v="0"/>
    <n v="1"/>
    <n v="1"/>
    <n v="4004737.2084649839"/>
    <n v="2500000"/>
    <n v="-34403971.27671314"/>
  </r>
  <r>
    <x v="4741"/>
    <x v="4741"/>
    <n v="3871726948.8641868"/>
    <n v="74840815.375601515"/>
    <n v="-2940597.0073144832"/>
    <n v="0"/>
    <n v="0"/>
    <n v="4740"/>
    <n v="3171000"/>
    <n v="4409000"/>
    <n v="4740"/>
    <n v="0"/>
    <n v="0"/>
    <n v="0.49763633251421879"/>
    <n v="0.57330058407772422"/>
    <n v="0"/>
    <n v="0"/>
    <n v="1"/>
    <n v="1"/>
    <n v="3950537.3812215929"/>
    <n v="2500000"/>
    <n v="-35959931.571635887"/>
  </r>
  <r>
    <x v="4742"/>
    <x v="4742"/>
    <n v="3871724463.755887"/>
    <n v="74840815.375601515"/>
    <n v="-632171.03789861314"/>
    <n v="0"/>
    <n v="0"/>
    <n v="4741"/>
    <n v="3217000"/>
    <n v="4405000"/>
    <n v="4741"/>
    <n v="0"/>
    <n v="0"/>
    <n v="0.4976473305719229"/>
    <n v="0.5733089714165216"/>
    <n v="0"/>
    <n v="0"/>
    <n v="1"/>
    <n v="1"/>
    <n v="3935246.7946815961"/>
    <n v="2535662.3075102759"/>
    <n v="-35924482.26395721"/>
  </r>
  <r>
    <x v="4743"/>
    <x v="4743"/>
    <n v="3871721976.4469762"/>
    <n v="74840815.375601515"/>
    <n v="-1225849.327660928"/>
    <n v="0"/>
    <n v="0"/>
    <n v="4742"/>
    <n v="3253000"/>
    <n v="4380000"/>
    <n v="4742"/>
    <n v="0"/>
    <n v="0"/>
    <n v="0.49765810442904301"/>
    <n v="0.57331736371735875"/>
    <n v="0"/>
    <n v="0"/>
    <n v="1"/>
    <n v="1"/>
    <n v="3851684.013237338"/>
    <n v="2500000"/>
    <n v="-37465237.449347377"/>
  </r>
  <r>
    <x v="4744"/>
    <x v="4744"/>
    <n v="3871719487.1575179"/>
    <n v="74840815.375601515"/>
    <n v="-1813590.834658318"/>
    <n v="0"/>
    <n v="0"/>
    <n v="4743"/>
    <n v="3342000"/>
    <n v="4393000"/>
    <n v="4743"/>
    <n v="0"/>
    <n v="0"/>
    <n v="0.49766861923961347"/>
    <n v="0.57332579125936989"/>
    <n v="0"/>
    <n v="0"/>
    <n v="1"/>
    <n v="1"/>
    <n v="3806653.098980804"/>
    <n v="2500000"/>
    <n v="-38990585.083228037"/>
  </r>
  <r>
    <x v="4745"/>
    <x v="4745"/>
    <n v="3871716996.085567"/>
    <n v="74840815.375601515"/>
    <n v="-2395454.926717103"/>
    <n v="0"/>
    <n v="0"/>
    <n v="4744"/>
    <n v="3281000"/>
    <n v="4410000"/>
    <n v="4744"/>
    <n v="0"/>
    <n v="0"/>
    <n v="0.4976786031826701"/>
    <n v="0.57333416784411328"/>
    <n v="0"/>
    <n v="0"/>
    <n v="1"/>
    <n v="1"/>
    <n v="3764319.838529685"/>
    <n v="2500000"/>
    <n v="-40500679.241110839"/>
  </r>
  <r>
    <x v="4746"/>
    <x v="4746"/>
    <n v="3871714503.4093752"/>
    <n v="74840815.375601515"/>
    <n v="-2971500.3779853578"/>
    <n v="0"/>
    <n v="0"/>
    <n v="4745"/>
    <n v="3267000"/>
    <n v="4577000"/>
    <n v="4745"/>
    <n v="0"/>
    <n v="0"/>
    <n v="0.49768895101154897"/>
    <n v="0.57334248185311598"/>
    <n v="0"/>
    <n v="0"/>
    <n v="1"/>
    <n v="1"/>
    <n v="3724522.6243267278"/>
    <n v="2500000"/>
    <n v="-41995672.45775234"/>
  </r>
  <r>
    <x v="4747"/>
    <x v="4747"/>
    <n v="3871712009.2893672"/>
    <n v="74840815.375601515"/>
    <n v="-2822030.374869687"/>
    <n v="0"/>
    <n v="0"/>
    <n v="4746"/>
    <n v="3347000"/>
    <n v="4502000"/>
    <n v="4746"/>
    <n v="0"/>
    <n v="0"/>
    <n v="0.4976993815166858"/>
    <n v="0.57335032637908345"/>
    <n v="0"/>
    <n v="0"/>
    <n v="1"/>
    <n v="1"/>
    <n v="3687109.5301913298"/>
    <n v="2500000"/>
    <n v="-43081753.242561579"/>
  </r>
  <r>
    <x v="4748"/>
    <x v="4748"/>
    <n v="3871709513.8699241"/>
    <n v="74840815.375601515"/>
    <n v="-3393810.0717517631"/>
    <n v="0"/>
    <n v="0"/>
    <n v="4747"/>
    <n v="3371000"/>
    <n v="4413000"/>
    <n v="4747"/>
    <n v="0"/>
    <n v="0"/>
    <n v="0.49770933415091712"/>
    <n v="0.57335835448916095"/>
    <n v="0"/>
    <n v="0"/>
    <n v="1"/>
    <n v="1"/>
    <n v="3651937.7313401392"/>
    <n v="2500000"/>
    <n v="-44550935.719765477"/>
  </r>
  <r>
    <x v="4749"/>
    <x v="4749"/>
    <n v="3871707017.2809911"/>
    <n v="74840815.375601515"/>
    <n v="-3959871.9717928208"/>
    <n v="0"/>
    <n v="0"/>
    <n v="4748"/>
    <n v="3319000"/>
    <n v="4471000"/>
    <n v="4748"/>
    <n v="0"/>
    <n v="0"/>
    <n v="0.49771914199709749"/>
    <n v="0.57336660612057"/>
    <n v="0"/>
    <n v="0"/>
    <n v="1"/>
    <n v="1"/>
    <n v="3618872.9591523129"/>
    <n v="2500000"/>
    <n v="-46005426.372525737"/>
  </r>
  <r>
    <x v="4750"/>
    <x v="4750"/>
    <n v="3871704519.6395178"/>
    <n v="74840815.375601515"/>
    <n v="-4520273.2529599927"/>
    <n v="0"/>
    <n v="0"/>
    <n v="4749"/>
    <n v="3298000"/>
    <n v="4443000"/>
    <n v="4749"/>
    <n v="0"/>
    <n v="0"/>
    <n v="0.49772926154819291"/>
    <n v="0.57337468037332351"/>
    <n v="0"/>
    <n v="0"/>
    <n v="1"/>
    <n v="1"/>
    <n v="3587788.9885979942"/>
    <n v="2500000"/>
    <n v="-47445372.119083486"/>
  </r>
  <r>
    <x v="4751"/>
    <x v="4751"/>
    <n v="3871702021.0507598"/>
    <n v="74840815.375601515"/>
    <n v="-5075070.5214407528"/>
    <n v="0"/>
    <n v="0"/>
    <n v="4750"/>
    <n v="3298000"/>
    <n v="4410000"/>
    <n v="4750"/>
    <n v="0"/>
    <n v="0"/>
    <n v="0.49773950600347822"/>
    <n v="0.57338281394217605"/>
    <n v="0"/>
    <n v="0"/>
    <n v="1"/>
    <n v="1"/>
    <n v="3558567.1563732582"/>
    <n v="2500000"/>
    <n v="-48870918.408497527"/>
  </r>
  <r>
    <x v="4752"/>
    <x v="4752"/>
    <n v="3871699521.6094451"/>
    <n v="74840815.375601515"/>
    <n v="-5624319.8173607122"/>
    <n v="0"/>
    <n v="0"/>
    <n v="4751"/>
    <n v="3298000"/>
    <n v="4409000"/>
    <n v="4751"/>
    <n v="0"/>
    <n v="0"/>
    <n v="0.49774975001687438"/>
    <n v="0.57339102202951575"/>
    <n v="0"/>
    <n v="0"/>
    <n v="1"/>
    <n v="1"/>
    <n v="3531095.9079020112"/>
    <n v="2500000"/>
    <n v="-50282209.23533605"/>
  </r>
  <r>
    <x v="4753"/>
    <x v="4753"/>
    <n v="3871697021.4008298"/>
    <n v="74840815.375601515"/>
    <n v="-6168076.6204442382"/>
    <n v="0"/>
    <n v="0"/>
    <n v="4752"/>
    <n v="3298000"/>
    <n v="4479000"/>
    <n v="4752"/>
    <n v="0"/>
    <n v="0"/>
    <n v="0.49775999358841022"/>
    <n v="0.57339921654520865"/>
    <n v="0"/>
    <n v="0"/>
    <n v="1"/>
    <n v="1"/>
    <n v="3505270.3714755122"/>
    <n v="2500000"/>
    <n v="-51679387.154221639"/>
  </r>
  <r>
    <x v="4754"/>
    <x v="4754"/>
    <n v="3871694520.501646"/>
    <n v="74840815.375601515"/>
    <n v="-4547130.8556184676"/>
    <n v="0"/>
    <n v="0"/>
    <n v="4753"/>
    <n v="3323000"/>
    <n v="4600000"/>
    <n v="4753"/>
    <n v="0"/>
    <n v="0"/>
    <n v="0.49777023671811432"/>
    <n v="0.57340719707607479"/>
    <n v="0"/>
    <n v="0"/>
    <n v="1"/>
    <n v="1"/>
    <n v="3480991.9579037912"/>
    <n v="2500000"/>
    <n v="-51880705.79423067"/>
  </r>
  <r>
    <x v="4755"/>
    <x v="4755"/>
    <n v="3871692018.980948"/>
    <n v="74840815.375601515"/>
    <n v="-1502884.5480786471"/>
    <n v="0"/>
    <n v="0"/>
    <n v="4754"/>
    <n v="3355000"/>
    <n v="4398000"/>
    <n v="4754"/>
    <n v="0"/>
    <n v="0"/>
    <n v="0.49778033017140549"/>
    <n v="0.57341481221320278"/>
    <n v="0"/>
    <n v="0"/>
    <n v="1"/>
    <n v="1"/>
    <n v="3620817.3464669422"/>
    <n v="2662649.3623163048"/>
    <n v="-51292086.247884601"/>
  </r>
  <r>
    <x v="4756"/>
    <x v="4756"/>
    <n v="3871689516.9008918"/>
    <n v="74840815.375601515"/>
    <n v="-2087855.7029337811"/>
    <n v="0"/>
    <n v="0"/>
    <n v="4755"/>
    <n v="3379000"/>
    <n v="4399000"/>
    <n v="4755"/>
    <n v="0"/>
    <n v="0"/>
    <n v="0.49779046384863151"/>
    <n v="0.57342308634093442"/>
    <n v="0"/>
    <n v="0"/>
    <n v="1"/>
    <n v="1"/>
    <n v="3436711.3195153731"/>
    <n v="2500000"/>
    <n v="-52679165.396870427"/>
  </r>
  <r>
    <x v="4757"/>
    <x v="4757"/>
    <n v="3871687014.317409"/>
    <n v="74840815.375601515"/>
    <n v="-2666977.146371115"/>
    <n v="0"/>
    <n v="0"/>
    <n v="4756"/>
    <n v="3379000"/>
    <n v="4404000"/>
    <n v="4756"/>
    <n v="0"/>
    <n v="0"/>
    <n v="0.497800220094746"/>
    <n v="0.5734312492466036"/>
    <n v="0"/>
    <n v="0"/>
    <n v="1"/>
    <n v="1"/>
    <n v="3416540.0530107152"/>
    <n v="2500000"/>
    <n v="-54052373.754676431"/>
  </r>
  <r>
    <x v="4758"/>
    <x v="4758"/>
    <n v="3871684511.2808461"/>
    <n v="74840815.375601515"/>
    <n v="-3240307.37550352"/>
    <n v="0"/>
    <n v="0"/>
    <n v="4757"/>
    <n v="3379000"/>
    <n v="4400000"/>
    <n v="4757"/>
    <n v="0"/>
    <n v="0"/>
    <n v="0.49780997593407411"/>
    <n v="0.57343938421977669"/>
    <n v="0"/>
    <n v="0"/>
    <n v="1"/>
    <n v="1"/>
    <n v="3397577.1806669291"/>
    <n v="2500000"/>
    <n v="-55411850.029211313"/>
  </r>
  <r>
    <x v="4759"/>
    <x v="4759"/>
    <n v="3871682007.8365102"/>
    <n v="74840815.375601515"/>
    <n v="-3807904.3024727502"/>
    <n v="0"/>
    <n v="0"/>
    <n v="4758"/>
    <n v="3369000"/>
    <n v="4817000"/>
    <n v="4758"/>
    <n v="0"/>
    <n v="0"/>
    <n v="0.49781973136664109"/>
    <n v="0.57344751765373081"/>
    <n v="0"/>
    <n v="0"/>
    <n v="1"/>
    <n v="1"/>
    <n v="3379750.3115685671"/>
    <n v="2500000"/>
    <n v="-56757731.541304708"/>
  </r>
  <r>
    <x v="4760"/>
    <x v="4760"/>
    <n v="3871679504.025178"/>
    <n v="74840815.375601515"/>
    <n v="2827724.739700845"/>
    <n v="0"/>
    <n v="0"/>
    <n v="4759"/>
    <n v="3392000"/>
    <n v="4544000"/>
    <n v="4759"/>
    <n v="0"/>
    <n v="0"/>
    <n v="0.4978295466597541"/>
    <n v="0.57345439666896847"/>
    <n v="0"/>
    <n v="0"/>
    <n v="1"/>
    <n v="1"/>
    <n v="4383717.2496925034"/>
    <n v="3489154.7327583968"/>
    <n v="-54150529.238578007"/>
  </r>
  <r>
    <x v="4761"/>
    <x v="4761"/>
    <n v="3871676999.8835502"/>
    <n v="74840815.375601515"/>
    <n v="0"/>
    <n v="0"/>
    <n v="0"/>
    <n v="4760"/>
    <n v="3379000"/>
    <n v="4508000"/>
    <n v="4760"/>
    <n v="0"/>
    <n v="0"/>
    <n v="0.49783994906197138"/>
    <n v="0.57346254490766235"/>
    <n v="0"/>
    <n v="0"/>
    <n v="1"/>
    <n v="1"/>
    <n v="3394034.646860437"/>
    <n v="2500000"/>
    <n v="-55509023.958295807"/>
  </r>
  <r>
    <x v="4762"/>
    <x v="4762"/>
    <n v="3871674495.4446559"/>
    <n v="74840815.375601515"/>
    <n v="-600000"/>
    <n v="0"/>
    <n v="0"/>
    <n v="4761"/>
    <n v="3365000"/>
    <n v="4499000"/>
    <n v="4761"/>
    <n v="0"/>
    <n v="0"/>
    <n v="0.49784970325990269"/>
    <n v="0.57347036089014614"/>
    <n v="0"/>
    <n v="0"/>
    <n v="1"/>
    <n v="1"/>
    <n v="3376419.9992983611"/>
    <n v="2500000"/>
    <n v="-56853933.731120087"/>
  </r>
  <r>
    <x v="4763"/>
    <x v="4763"/>
    <n v="3871671990.7382231"/>
    <n v="74840815.375601515"/>
    <n v="-1194000.00013411"/>
    <n v="0"/>
    <n v="0"/>
    <n v="4762"/>
    <n v="3369000"/>
    <n v="4397000"/>
    <n v="4762"/>
    <n v="0"/>
    <n v="0"/>
    <n v="0.49785954139065303"/>
    <n v="0.57347818967711395"/>
    <n v="0"/>
    <n v="0"/>
    <n v="1"/>
    <n v="1"/>
    <n v="3359860.5872741682"/>
    <n v="2500000"/>
    <n v="-58185394.406516731"/>
  </r>
  <r>
    <x v="4764"/>
    <x v="4764"/>
    <n v="3871669485.7910051"/>
    <n v="74840815.375601515"/>
    <n v="-1782060.0003996489"/>
    <n v="0"/>
    <n v="0"/>
    <n v="4763"/>
    <n v="3383000"/>
    <n v="4403000"/>
    <n v="4763"/>
    <n v="0"/>
    <n v="0"/>
    <n v="0.49786935503108748"/>
    <n v="0.57348630429426373"/>
    <n v="0"/>
    <n v="0"/>
    <n v="1"/>
    <n v="1"/>
    <n v="3344293.1951012281"/>
    <n v="2500000"/>
    <n v="-59503540.475457013"/>
  </r>
  <r>
    <x v="4765"/>
    <x v="4765"/>
    <n v="3871666980.62708"/>
    <n v="74840815.375601515"/>
    <n v="-2364239.4007939738"/>
    <n v="0"/>
    <n v="0"/>
    <n v="4764"/>
    <n v="3415000"/>
    <n v="4416000"/>
    <n v="4764"/>
    <n v="0"/>
    <n v="0"/>
    <n v="0.49787908387564073"/>
    <n v="0.57349439008331571"/>
    <n v="0"/>
    <n v="0"/>
    <n v="1"/>
    <n v="1"/>
    <n v="3329658.3941365499"/>
    <n v="2500000"/>
    <n v="-60808505.084002517"/>
  </r>
  <r>
    <x v="4766"/>
    <x v="4766"/>
    <n v="3871664475.2681198"/>
    <n v="74840815.375601515"/>
    <n v="-2940597.0073144832"/>
    <n v="0"/>
    <n v="0"/>
    <n v="4765"/>
    <n v="3578000"/>
    <n v="4220000"/>
    <n v="4765"/>
    <n v="0"/>
    <n v="0"/>
    <n v="0.49788861876495272"/>
    <n v="0.57350242687369268"/>
    <n v="0"/>
    <n v="0"/>
    <n v="1"/>
    <n v="1"/>
    <n v="3315900.315911477"/>
    <n v="2500000"/>
    <n v="-62100420.046754263"/>
  </r>
  <r>
    <x v="4767"/>
    <x v="4767"/>
    <n v="3871661969.7336268"/>
    <n v="74840815.375601515"/>
    <n v="-3511191.0378986131"/>
    <n v="0"/>
    <n v="0"/>
    <n v="4766"/>
    <n v="3546000"/>
    <n v="4647000"/>
    <n v="4766"/>
    <n v="0"/>
    <n v="0"/>
    <n v="0.49789715278084529"/>
    <n v="0.57351102320102998"/>
    <n v="0"/>
    <n v="0"/>
    <n v="1"/>
    <n v="1"/>
    <n v="3302966.4388533542"/>
    <n v="2500000"/>
    <n v="-63379415.860167243"/>
  </r>
  <r>
    <x v="4768"/>
    <x v="4768"/>
    <n v="3871659464.0411558"/>
    <n v="74840815.375601515"/>
    <n v="-4076079.1283044401"/>
    <n v="0"/>
    <n v="0"/>
    <n v="4767"/>
    <n v="3309000"/>
    <n v="4508000"/>
    <n v="4767"/>
    <n v="0"/>
    <n v="0"/>
    <n v="0.49790588480569842"/>
    <n v="0.57351834664733592"/>
    <n v="0"/>
    <n v="0"/>
    <n v="1"/>
    <n v="1"/>
    <n v="3290807.387784014"/>
    <n v="2500000"/>
    <n v="-64645621.715731964"/>
  </r>
  <r>
    <x v="4769"/>
    <x v="4769"/>
    <n v="3871656958.2065039"/>
    <n v="74840815.375601515"/>
    <n v="-4635318.3379324703"/>
    <n v="0"/>
    <n v="0"/>
    <n v="4768"/>
    <n v="3561000"/>
    <n v="4340000"/>
    <n v="4768"/>
    <n v="0"/>
    <n v="0"/>
    <n v="0.49791605604687139"/>
    <n v="0.5735260792709882"/>
    <n v="0"/>
    <n v="0"/>
    <n v="1"/>
    <n v="1"/>
    <n v="3279376.745429642"/>
    <n v="2500000"/>
    <n v="-65899165.513024069"/>
  </r>
  <r>
    <x v="4770"/>
    <x v="4770"/>
    <n v="3871654452.2438898"/>
    <n v="74840815.375601515"/>
    <n v="-5188965.1555892201"/>
    <n v="0"/>
    <n v="0"/>
    <n v="4769"/>
    <n v="3419000"/>
    <n v="4620000"/>
    <n v="4769"/>
    <n v="0"/>
    <n v="0"/>
    <n v="0.49792469450181609"/>
    <n v="0.57353430172431652"/>
    <n v="0"/>
    <n v="0"/>
    <n v="1"/>
    <n v="1"/>
    <n v="3268630.875222465"/>
    <n v="2500000"/>
    <n v="-67140173.872623444"/>
  </r>
  <r>
    <x v="4771"/>
    <x v="4771"/>
    <n v="3871651946.1661091"/>
    <n v="74840815.375601515"/>
    <n v="-5737075.5051931525"/>
    <n v="0"/>
    <n v="0"/>
    <n v="4770"/>
    <n v="4644000"/>
    <n v="7484000"/>
    <n v="4770"/>
    <n v="0"/>
    <n v="0"/>
    <n v="0.49793420324728987"/>
    <n v="0.57354167543881296"/>
    <n v="0"/>
    <n v="0"/>
    <n v="1"/>
    <n v="1"/>
    <n v="3258528.7547178091"/>
    <n v="2500000"/>
    <n v="-68368772.148904204"/>
  </r>
  <r>
    <x v="4772"/>
    <x v="4772"/>
    <n v="3871649439.9846792"/>
    <n v="74840815.375601515"/>
    <n v="49141430.248576447"/>
    <n v="0"/>
    <n v="0"/>
    <n v="4771"/>
    <n v="4667000"/>
    <n v="8339000"/>
    <n v="4771"/>
    <n v="0"/>
    <n v="0"/>
    <n v="0.49793559103520668"/>
    <n v="0.57353867860890606"/>
    <n v="0"/>
    <n v="0"/>
    <n v="1"/>
    <n v="1"/>
    <n v="25261248.84861663"/>
    <n v="14136499.353958189"/>
    <n v="-39249971.942696773"/>
  </r>
  <r>
    <x v="4773"/>
    <x v="4773"/>
    <n v="3871646933.7099638"/>
    <n v="74840815.375601515"/>
    <n v="9268968.0988117009"/>
    <n v="0"/>
    <n v="0"/>
    <n v="4772"/>
    <n v="3188000"/>
    <n v="5083000"/>
    <n v="4772"/>
    <n v="0"/>
    <n v="0"/>
    <n v="0.49785833558030212"/>
    <n v="0.57344405151506683"/>
    <n v="0"/>
    <n v="0"/>
    <n v="1"/>
    <n v="1"/>
    <n v="5523603.4562175991"/>
    <n v="2500000"/>
    <n v="-40757472.232042857"/>
  </r>
  <r>
    <x v="4774"/>
    <x v="4774"/>
    <n v="3871644427.3512931"/>
    <n v="74840815.375601515"/>
    <n v="0"/>
    <n v="0"/>
    <n v="0"/>
    <n v="4773"/>
    <n v="3419000"/>
    <n v="4738000"/>
    <n v="4773"/>
    <n v="0"/>
    <n v="0"/>
    <n v="0.49786922202439621"/>
    <n v="0.5734510151543859"/>
    <n v="0"/>
    <n v="0"/>
    <n v="1"/>
    <n v="1"/>
    <n v="4149668.6134309741"/>
    <n v="2500000"/>
    <n v="-42249897.51883243"/>
  </r>
  <r>
    <x v="4775"/>
    <x v="4775"/>
    <n v="3871641920.9170618"/>
    <n v="74840815.375601515"/>
    <n v="-600000"/>
    <n v="0"/>
    <n v="0"/>
    <n v="4774"/>
    <n v="3383000"/>
    <n v="4658000"/>
    <n v="4774"/>
    <n v="0"/>
    <n v="0"/>
    <n v="0.49787873128533638"/>
    <n v="0.5734586384124809"/>
    <n v="0"/>
    <n v="0"/>
    <n v="1"/>
    <n v="1"/>
    <n v="4086786.4229136929"/>
    <n v="2500000"/>
    <n v="-43727398.553087696"/>
  </r>
  <r>
    <x v="4776"/>
    <x v="4776"/>
    <n v="3871639414.4148259"/>
    <n v="74840815.375601515"/>
    <n v="-1194000.00013411"/>
    <n v="0"/>
    <n v="0"/>
    <n v="4775"/>
    <n v="3379000"/>
    <n v="4588000"/>
    <n v="4775"/>
    <n v="0"/>
    <n v="0"/>
    <n v="0.49788845792662828"/>
    <n v="0.57346643788041773"/>
    <n v="0"/>
    <n v="0"/>
    <n v="1"/>
    <n v="1"/>
    <n v="4027671.2973859301"/>
    <n v="2500000"/>
    <n v="-45190124.577330656"/>
  </r>
  <r>
    <x v="4777"/>
    <x v="4777"/>
    <n v="3871636907.851387"/>
    <n v="74840815.375601515"/>
    <n v="-1782060.0003996489"/>
    <n v="0"/>
    <n v="0"/>
    <n v="4776"/>
    <n v="3358000"/>
    <n v="4459000"/>
    <n v="4776"/>
    <n v="0"/>
    <n v="0"/>
    <n v="0.49789820828545711"/>
    <n v="0.57347439128590116"/>
    <n v="0"/>
    <n v="0"/>
    <n v="1"/>
    <n v="1"/>
    <n v="3972097.5643875091"/>
    <n v="2500000"/>
    <n v="-46638223.34165813"/>
  </r>
  <r>
    <x v="4778"/>
    <x v="4778"/>
    <n v="3871634401.2328639"/>
    <n v="74840815.375601515"/>
    <n v="-2364239.4007939738"/>
    <n v="0"/>
    <n v="0"/>
    <n v="4777"/>
    <n v="3430000"/>
    <n v="4462000"/>
    <n v="4777"/>
    <n v="0"/>
    <n v="0"/>
    <n v="0.49790808463389602"/>
    <n v="0.57348265057899273"/>
    <n v="0"/>
    <n v="0"/>
    <n v="1"/>
    <n v="1"/>
    <n v="3919853.0707523008"/>
    <n v="2500000"/>
    <n v="-48071841.118666001"/>
  </r>
  <r>
    <x v="4779"/>
    <x v="4779"/>
    <n v="3871631894.5647669"/>
    <n v="74840815.375601515"/>
    <n v="-2940597.0073144832"/>
    <n v="0"/>
    <n v="0"/>
    <n v="4778"/>
    <n v="3372000"/>
    <n v="4447000"/>
    <n v="4778"/>
    <n v="0"/>
    <n v="0"/>
    <n v="0.49791752553622209"/>
    <n v="0.57349088379631896"/>
    <n v="0"/>
    <n v="0"/>
    <n v="1"/>
    <n v="1"/>
    <n v="3870738.372711828"/>
    <n v="2500000"/>
    <n v="-49491122.718224227"/>
  </r>
  <r>
    <x v="4780"/>
    <x v="4780"/>
    <n v="3871629387.8520508"/>
    <n v="74840815.375601515"/>
    <n v="-3511191.0378986131"/>
    <n v="0"/>
    <n v="0"/>
    <n v="4779"/>
    <n v="3412000"/>
    <n v="4396000"/>
    <n v="4779"/>
    <n v="0"/>
    <n v="0"/>
    <n v="0.49792731685644842"/>
    <n v="0.57349913670041941"/>
    <n v="0"/>
    <n v="0"/>
    <n v="1"/>
    <n v="1"/>
    <n v="3824565.9745170982"/>
    <n v="2500000"/>
    <n v="-50896211.502104118"/>
  </r>
  <r>
    <x v="4781"/>
    <x v="4781"/>
    <n v="3871626881.0991812"/>
    <n v="74840815.375601515"/>
    <n v="-4076079.1283044401"/>
    <n v="0"/>
    <n v="0"/>
    <n v="4780"/>
    <n v="3355000"/>
    <n v="4466000"/>
    <n v="4780"/>
    <n v="0"/>
    <n v="0"/>
    <n v="0.49793686617388822"/>
    <n v="0.57350750342794976"/>
    <n v="0"/>
    <n v="0"/>
    <n v="1"/>
    <n v="1"/>
    <n v="3781159.6126720989"/>
    <n v="2500000"/>
    <n v="-52287249.398459271"/>
  </r>
  <r>
    <x v="4782"/>
    <x v="4782"/>
    <n v="3871624374.3101702"/>
    <n v="74840815.375601515"/>
    <n v="-4635318.3379324703"/>
    <n v="0"/>
    <n v="0"/>
    <n v="4781"/>
    <n v="3451000"/>
    <n v="4452000"/>
    <n v="4781"/>
    <n v="0"/>
    <n v="0"/>
    <n v="0.49794675891221901"/>
    <n v="0.57351566784614261"/>
    <n v="0"/>
    <n v="0"/>
    <n v="1"/>
    <n v="1"/>
    <n v="3740353.583046501"/>
    <n v="2500000"/>
    <n v="-53664376.91616179"/>
  </r>
  <r>
    <x v="4783"/>
    <x v="4783"/>
    <n v="3871621867.4886332"/>
    <n v="74840815.375601515"/>
    <n v="-5188965.1555892201"/>
    <n v="0"/>
    <n v="0"/>
    <n v="4782"/>
    <n v="3397000"/>
    <n v="4476000"/>
    <n v="4782"/>
    <n v="0"/>
    <n v="0"/>
    <n v="0.49795607047892831"/>
    <n v="0.57352384998396111"/>
    <n v="0"/>
    <n v="0"/>
    <n v="1"/>
    <n v="1"/>
    <n v="3701992.1082988312"/>
    <n v="2500000"/>
    <n v="-55027733.158995092"/>
  </r>
  <r>
    <x v="4784"/>
    <x v="4784"/>
    <n v="3871619360.6378222"/>
    <n v="74840815.375601515"/>
    <n v="-5737075.5051931525"/>
    <n v="0"/>
    <n v="0"/>
    <n v="4783"/>
    <n v="3433000"/>
    <n v="4437000"/>
    <n v="4783"/>
    <n v="0"/>
    <n v="0"/>
    <n v="0.49796570937596468"/>
    <n v="0.57353194800740537"/>
    <n v="0"/>
    <n v="0"/>
    <n v="1"/>
    <n v="1"/>
    <n v="3665928.7431952348"/>
    <n v="2500000"/>
    <n v="-56377455.839704797"/>
  </r>
  <r>
    <x v="4785"/>
    <x v="4785"/>
    <n v="3871616853.7606649"/>
    <n v="74840815.375601515"/>
    <n v="-6279704.7514235564"/>
    <n v="0"/>
    <n v="0"/>
    <n v="4784"/>
    <n v="3444000"/>
    <n v="4372000"/>
    <n v="4784"/>
    <n v="0"/>
    <n v="0"/>
    <n v="0.49797512970873492"/>
    <n v="0.57354013269980397"/>
    <n v="0"/>
    <n v="0"/>
    <n v="1"/>
    <n v="1"/>
    <n v="3632025.8155536349"/>
    <n v="2500000"/>
    <n v="-57713681.293909103"/>
  </r>
  <r>
    <x v="4786"/>
    <x v="4786"/>
    <n v="3871614346.859797"/>
    <n v="74840815.375601515"/>
    <n v="-6816907.705312944"/>
    <n v="0"/>
    <n v="0"/>
    <n v="4785"/>
    <n v="3469000"/>
    <n v="4554000"/>
    <n v="4785"/>
    <n v="0"/>
    <n v="0"/>
    <n v="0.49798448276062468"/>
    <n v="0.57354847631192896"/>
    <n v="0"/>
    <n v="0"/>
    <n v="1"/>
    <n v="1"/>
    <n v="3600153.9006790891"/>
    <n v="2500000"/>
    <n v="-59036544.49387002"/>
  </r>
  <r>
    <x v="4787"/>
    <x v="4787"/>
    <n v="3871611839.9375882"/>
    <n v="74840815.375601515"/>
    <n v="-7348738.6297835121"/>
    <n v="0"/>
    <n v="0"/>
    <n v="4786"/>
    <n v="3469000"/>
    <n v="4412000"/>
    <n v="4786"/>
    <n v="0"/>
    <n v="0"/>
    <n v="0.49799368298554031"/>
    <n v="0.57355629896910953"/>
    <n v="0"/>
    <n v="0"/>
    <n v="1"/>
    <n v="1"/>
    <n v="3570191.3272839831"/>
    <n v="2500000"/>
    <n v="-60346179.062127016"/>
  </r>
  <r>
    <x v="4788"/>
    <x v="4788"/>
    <n v="3871609332.9961739"/>
    <n v="74840815.375601515"/>
    <n v="-7875251.2451282479"/>
    <n v="0"/>
    <n v="0"/>
    <n v="4787"/>
    <n v="3535000"/>
    <n v="4076000"/>
    <n v="4787"/>
    <n v="0"/>
    <n v="0"/>
    <n v="0.4980028828414711"/>
    <n v="0.57356449921540476"/>
    <n v="0"/>
    <n v="0"/>
    <n v="1"/>
    <n v="1"/>
    <n v="3542023.7130069379"/>
    <n v="2500000"/>
    <n v="-61642717.28499417"/>
  </r>
  <r>
    <x v="4789"/>
    <x v="4789"/>
    <n v="3871606826.0374732"/>
    <n v="74840815.375601515"/>
    <n v="-8396498.7344372217"/>
    <n v="0"/>
    <n v="0"/>
    <n v="4788"/>
    <n v="3644000"/>
    <n v="4683000"/>
    <n v="4788"/>
    <n v="0"/>
    <n v="0"/>
    <n v="0.49801167713107941"/>
    <n v="0.57357359864508761"/>
    <n v="0"/>
    <n v="0"/>
    <n v="1"/>
    <n v="1"/>
    <n v="3515543.5277572279"/>
    <n v="2500000"/>
    <n v="-62926290.125922449"/>
  </r>
  <r>
    <x v="4790"/>
    <x v="4790"/>
    <n v="3871604319.0632162"/>
    <n v="74840815.375601515"/>
    <n v="-8912533.7489696126"/>
    <n v="0"/>
    <n v="0"/>
    <n v="4789"/>
    <n v="3644000"/>
    <n v="5019000"/>
    <n v="4789"/>
    <n v="0"/>
    <n v="0"/>
    <n v="0.49801979313832878"/>
    <n v="0.57358099090757442"/>
    <n v="0"/>
    <n v="0"/>
    <n v="1"/>
    <n v="1"/>
    <n v="3490649.6832178142"/>
    <n v="2500000"/>
    <n v="-64197027.238728337"/>
  </r>
  <r>
    <x v="4791"/>
    <x v="4791"/>
    <n v="3871601812.0749569"/>
    <n v="74840815.375601515"/>
    <n v="-9423408.4134720229"/>
    <n v="0"/>
    <n v="0"/>
    <n v="4790"/>
    <n v="3546000"/>
    <n v="4693000"/>
    <n v="4790"/>
    <n v="0"/>
    <n v="0"/>
    <n v="0.49802790884408021"/>
    <n v="0.57358735679792083"/>
    <n v="0"/>
    <n v="0"/>
    <n v="1"/>
    <n v="1"/>
    <n v="3467247.1469398881"/>
    <n v="2500000"/>
    <n v="-65455056.980690211"/>
  </r>
  <r>
    <x v="4792"/>
    <x v="4792"/>
    <n v="3871599305.0740981"/>
    <n v="74840815.375601515"/>
    <n v="-9929174.3314435985"/>
    <n v="0"/>
    <n v="0"/>
    <n v="4791"/>
    <n v="3458000"/>
    <n v="4886000"/>
    <n v="4791"/>
    <n v="0"/>
    <n v="0"/>
    <n v="0.49803663423173322"/>
    <n v="0.57359468024580562"/>
    <n v="0"/>
    <n v="0"/>
    <n v="1"/>
    <n v="1"/>
    <n v="3445246.5795557508"/>
    <n v="2500000"/>
    <n v="-66700506.425513647"/>
  </r>
  <r>
    <x v="4793"/>
    <x v="4793"/>
    <n v="3871596798.0618958"/>
    <n v="74840815.375601515"/>
    <n v="366442.40965149371"/>
    <n v="0"/>
    <n v="0"/>
    <n v="4792"/>
    <n v="3455000"/>
    <n v="4502000"/>
    <n v="4792"/>
    <n v="0"/>
    <n v="0"/>
    <n v="0.49804589947764139"/>
    <n v="0.57360140576929086"/>
    <n v="0"/>
    <n v="0"/>
    <n v="1"/>
    <n v="1"/>
    <n v="5208297.6341065234"/>
    <n v="4283733.6403814591"/>
    <n v="-62024063.876167253"/>
  </r>
  <r>
    <x v="4794"/>
    <x v="4794"/>
    <n v="3871594291.0394888"/>
    <n v="74840815.375601515"/>
    <n v="-420443.2191888619"/>
    <n v="0"/>
    <n v="0"/>
    <n v="4793"/>
    <n v="3574000"/>
    <n v="4462000"/>
    <n v="4793"/>
    <n v="0"/>
    <n v="0"/>
    <n v="0.49805539055399278"/>
    <n v="0.57360947784341831"/>
    <n v="0"/>
    <n v="0"/>
    <n v="1"/>
    <n v="1"/>
    <n v="3411184.972359641"/>
    <n v="2500000"/>
    <n v="-63303823.251269028"/>
  </r>
  <r>
    <x v="4795"/>
    <x v="4795"/>
    <n v="3871591784.007895"/>
    <n v="74840815.375601515"/>
    <n v="-1016238.7870909499"/>
    <n v="0"/>
    <n v="0"/>
    <n v="4794"/>
    <n v="3509000"/>
    <n v="4558000"/>
    <n v="4794"/>
    <n v="0"/>
    <n v="0"/>
    <n v="0.49806394152483768"/>
    <n v="0.57361743273531085"/>
    <n v="0"/>
    <n v="0"/>
    <n v="1"/>
    <n v="1"/>
    <n v="3392542.9052656521"/>
    <n v="2500000"/>
    <n v="-64570785.032905847"/>
  </r>
  <r>
    <x v="4796"/>
    <x v="4796"/>
    <n v="3871589276.9680328"/>
    <n v="74840815.375601515"/>
    <n v="-1606076.3994471871"/>
    <n v="0"/>
    <n v="0"/>
    <n v="4795"/>
    <n v="3440000"/>
    <n v="4429000"/>
    <n v="4795"/>
    <n v="0"/>
    <n v="0"/>
    <n v="0.49807289349929318"/>
    <n v="0.57362509283318941"/>
    <n v="0"/>
    <n v="0"/>
    <n v="1"/>
    <n v="1"/>
    <n v="3375017.6230308469"/>
    <n v="2500000"/>
    <n v="-65825077.197009481"/>
  </r>
  <r>
    <x v="4797"/>
    <x v="4797"/>
    <n v="3871586769.9207311"/>
    <n v="74840815.375601515"/>
    <n v="-2190015.635811701"/>
    <n v="0"/>
    <n v="0"/>
    <n v="4796"/>
    <n v="3383000"/>
    <n v="4385000"/>
    <n v="4796"/>
    <n v="0"/>
    <n v="0"/>
    <n v="0.49808226688429708"/>
    <n v="0.57363311724355048"/>
    <n v="0"/>
    <n v="0"/>
    <n v="1"/>
    <n v="1"/>
    <n v="3358542.2227514121"/>
    <n v="2500000"/>
    <n v="-67066826.439752437"/>
  </r>
  <r>
    <x v="4798"/>
    <x v="4798"/>
    <n v="3871584262.8667312"/>
    <n v="74840815.375601515"/>
    <n v="-2768115.479943091"/>
    <n v="0"/>
    <n v="0"/>
    <n v="4797"/>
    <n v="3391000"/>
    <n v="5629000"/>
    <n v="4797"/>
    <n v="0"/>
    <n v="0"/>
    <n v="0.498091984987866"/>
    <n v="0.57364125764029894"/>
    <n v="0"/>
    <n v="0"/>
    <n v="1"/>
    <n v="1"/>
    <n v="3343053.8094562138"/>
    <n v="2500000"/>
    <n v="-68296158.190345511"/>
  </r>
  <r>
    <x v="4799"/>
    <x v="4799"/>
    <n v="3871581755.806705"/>
    <n v="74840815.375601515"/>
    <n v="21131235.67423762"/>
    <n v="0"/>
    <n v="0"/>
    <n v="4798"/>
    <n v="3498000"/>
    <n v="4807000"/>
    <n v="4798"/>
    <n v="0"/>
    <n v="0"/>
    <n v="0.49810165443422239"/>
    <n v="0.57364546323032817"/>
    <n v="0"/>
    <n v="0"/>
    <n v="1"/>
    <n v="1"/>
    <n v="12251275.61236329"/>
    <n v="7303129.7999465913"/>
    <n v="-56118471.623707443"/>
  </r>
  <r>
    <x v="4800"/>
    <x v="4800"/>
    <n v="3871579248.7412539"/>
    <n v="74840815.375601515"/>
    <n v="1513581.2262078151"/>
    <n v="0"/>
    <n v="0"/>
    <n v="4799"/>
    <n v="3390000"/>
    <n v="4533000"/>
    <n v="4799"/>
    <n v="0"/>
    <n v="0"/>
    <n v="0.49809822729205361"/>
    <n v="0.57363436049815797"/>
    <n v="0"/>
    <n v="0"/>
    <n v="1"/>
    <n v="1"/>
    <n v="3664522.139626578"/>
    <n v="2500000"/>
    <n v="-57457286.920013823"/>
  </r>
  <r>
    <x v="4801"/>
    <x v="4801"/>
    <n v="3871576741.6709208"/>
    <n v="74840815.375601515"/>
    <n v="0"/>
    <n v="0"/>
    <n v="0"/>
    <n v="4800"/>
    <n v="3281000"/>
    <n v="4357000"/>
    <n v="4800"/>
    <n v="0"/>
    <n v="0"/>
    <n v="0.49810790225174773"/>
    <n v="0.57364227741068041"/>
    <n v="0"/>
    <n v="0"/>
    <n v="1"/>
    <n v="1"/>
    <n v="3655752.903303063"/>
    <n v="2500000"/>
    <n v="-58782714.063656382"/>
  </r>
  <r>
    <x v="4802"/>
    <x v="4802"/>
    <n v="3871574234.5961952"/>
    <n v="74840815.375601515"/>
    <n v="-600000"/>
    <n v="0"/>
    <n v="0"/>
    <n v="4801"/>
    <n v="3305000"/>
    <n v="4275000"/>
    <n v="4801"/>
    <n v="0"/>
    <n v="0"/>
    <n v="0.49811822904003472"/>
    <n v="0.57365066854764257"/>
    <n v="0"/>
    <n v="0"/>
    <n v="1"/>
    <n v="1"/>
    <n v="3622459.5767246811"/>
    <n v="2500000"/>
    <n v="-60094886.936158776"/>
  </r>
  <r>
    <x v="4803"/>
    <x v="4803"/>
    <n v="3871571727.5175128"/>
    <n v="74840815.375601515"/>
    <n v="-1194000.00013411"/>
    <n v="0"/>
    <n v="0"/>
    <n v="4802"/>
    <n v="3351000"/>
    <n v="4226000"/>
    <n v="4802"/>
    <n v="0"/>
    <n v="0"/>
    <n v="0.498128412713296"/>
    <n v="0.5736592644588232"/>
    <n v="0"/>
    <n v="0"/>
    <n v="1"/>
    <n v="1"/>
    <n v="3591160.7437208109"/>
    <n v="2500000"/>
    <n v="-61393938.080229446"/>
  </r>
  <r>
    <x v="4804"/>
    <x v="4804"/>
    <n v="3871569220.4352732"/>
    <n v="74840815.375601515"/>
    <n v="-1782060.0003996489"/>
    <n v="0"/>
    <n v="0"/>
    <n v="4803"/>
    <n v="3383000"/>
    <n v="4307000"/>
    <n v="4803"/>
    <n v="0"/>
    <n v="0"/>
    <n v="0.49813832103359129"/>
    <n v="0.5736679778990148"/>
    <n v="0"/>
    <n v="0"/>
    <n v="1"/>
    <n v="1"/>
    <n v="3561736.9207484261"/>
    <n v="2500000"/>
    <n v="-62679998.713149764"/>
  </r>
  <r>
    <x v="4805"/>
    <x v="4805"/>
    <n v="3871566713.3498311"/>
    <n v="74840815.375601515"/>
    <n v="-2364239.4007939738"/>
    <n v="0"/>
    <n v="0"/>
    <n v="4804"/>
    <n v="3305000"/>
    <n v="4302000"/>
    <n v="4804"/>
    <n v="0"/>
    <n v="0"/>
    <n v="0.49814803654991191"/>
    <n v="0.57367645780259013"/>
    <n v="0"/>
    <n v="0"/>
    <n v="1"/>
    <n v="1"/>
    <n v="3534075.782130152"/>
    <n v="2500000"/>
    <n v="-63953198.740028337"/>
  </r>
  <r>
    <x v="4806"/>
    <x v="4806"/>
    <n v="3871564206.2615051"/>
    <n v="74840815.375601515"/>
    <n v="-2940597.0073144832"/>
    <n v="0"/>
    <n v="0"/>
    <n v="4805"/>
    <n v="3355000"/>
    <n v="4221000"/>
    <n v="4805"/>
    <n v="0"/>
    <n v="0"/>
    <n v="0.49815821893775902"/>
    <n v="0.57368493696347223"/>
    <n v="0"/>
    <n v="0"/>
    <n v="1"/>
    <n v="1"/>
    <n v="3508071.7312501059"/>
    <n v="2500000"/>
    <n v="-65213666.766922697"/>
  </r>
  <r>
    <x v="4807"/>
    <x v="4807"/>
    <n v="3871561699.1705852"/>
    <n v="74840815.375601515"/>
    <n v="-3511191.0378986131"/>
    <n v="0"/>
    <n v="0"/>
    <n v="4806"/>
    <n v="3376000"/>
    <n v="4191000"/>
    <n v="4806"/>
    <n v="0"/>
    <n v="0"/>
    <n v="0.4981681020072084"/>
    <n v="0.57369362512587219"/>
    <n v="0"/>
    <n v="0"/>
    <n v="1"/>
    <n v="1"/>
    <n v="3483625.4974379782"/>
    <n v="2500000"/>
    <n v="-66461530.113829874"/>
  </r>
  <r>
    <x v="4808"/>
    <x v="4808"/>
    <n v="3871559192.0773301"/>
    <n v="74840815.375601515"/>
    <n v="-4076079.1283044401"/>
    <n v="0"/>
    <n v="0"/>
    <n v="4807"/>
    <n v="3376000"/>
    <n v="4348000"/>
    <n v="4807"/>
    <n v="0"/>
    <n v="0"/>
    <n v="0.49817785844973889"/>
    <n v="0.57370238342703761"/>
    <n v="0"/>
    <n v="0"/>
    <n v="1"/>
    <n v="1"/>
    <n v="3460643.7570024589"/>
    <n v="2500000"/>
    <n v="-67696914.82754688"/>
  </r>
  <r>
    <x v="4809"/>
    <x v="4809"/>
    <n v="3871556684.9819732"/>
    <n v="74840815.375601515"/>
    <n v="-1036543.33793247"/>
    <n v="0"/>
    <n v="0"/>
    <n v="4808"/>
    <n v="3383000"/>
    <n v="4221000"/>
    <n v="4808"/>
    <n v="0"/>
    <n v="0"/>
    <n v="0.49818761448537852"/>
    <n v="0.57371069242616191"/>
    <n v="0"/>
    <n v="0"/>
    <n v="1"/>
    <n v="1"/>
    <n v="3633616.6571042701"/>
    <n v="2694577.8801369569"/>
    <n v="-66950133.194402851"/>
  </r>
  <r>
    <x v="4810"/>
    <x v="4810"/>
    <n v="3871554177.8847251"/>
    <n v="74840815.375601515"/>
    <n v="-1626177.904784831"/>
    <n v="0"/>
    <n v="0"/>
    <n v="4809"/>
    <n v="3434000"/>
    <n v="4260000"/>
    <n v="4809"/>
    <n v="0"/>
    <n v="0"/>
    <n v="0.4981976101252471"/>
    <n v="0.5737194345639266"/>
    <n v="0"/>
    <n v="0"/>
    <n v="1"/>
    <n v="1"/>
    <n v="3418728.080150038"/>
    <n v="2500000"/>
    <n v="-68180631.877423346"/>
  </r>
  <r>
    <x v="4811"/>
    <x v="4811"/>
    <n v="3871551670.7857752"/>
    <n v="74840815.375601515"/>
    <n v="-2209916.126100461"/>
    <n v="0"/>
    <n v="0"/>
    <n v="4810"/>
    <n v="3405000"/>
    <n v="4411000"/>
    <n v="4810"/>
    <n v="0"/>
    <n v="0"/>
    <n v="0.49820701468977591"/>
    <n v="0.5737279662360586"/>
    <n v="0"/>
    <n v="0"/>
    <n v="1"/>
    <n v="1"/>
    <n v="3399634.130304581"/>
    <n v="2500000"/>
    <n v="-69398825.573888674"/>
  </r>
  <r>
    <x v="4812"/>
    <x v="4812"/>
    <n v="3871549163.6852932"/>
    <n v="74840815.375601515"/>
    <n v="-2787816.965333411"/>
    <n v="0"/>
    <n v="0"/>
    <n v="4811"/>
    <n v="3348000"/>
    <n v="4256000"/>
    <n v="4811"/>
    <n v="0"/>
    <n v="0"/>
    <n v="0.49821659457887479"/>
    <n v="0.57373605551633089"/>
    <n v="0"/>
    <n v="0"/>
    <n v="1"/>
    <n v="1"/>
    <n v="3381684.0361260888"/>
    <n v="2500000"/>
    <n v="-70604837.333661631"/>
  </r>
  <r>
    <x v="4813"/>
    <x v="4813"/>
    <n v="3871546656.5834308"/>
    <n v="74840815.375601515"/>
    <n v="-3359938.7963032029"/>
    <n v="0"/>
    <n v="0"/>
    <n v="4812"/>
    <n v="3355000"/>
    <n v="4203000"/>
    <n v="4812"/>
    <n v="0"/>
    <n v="0"/>
    <n v="0.49822651716315153"/>
    <n v="0.573744576370955"/>
    <n v="0"/>
    <n v="0"/>
    <n v="1"/>
    <n v="1"/>
    <n v="3364809.2729877881"/>
    <n v="2500000"/>
    <n v="-71798788.97610642"/>
  </r>
  <r>
    <x v="4814"/>
    <x v="4814"/>
    <n v="3871544149.48033"/>
    <n v="74840815.375601515"/>
    <n v="-3926339.409091176"/>
    <n v="0"/>
    <n v="0"/>
    <n v="4813"/>
    <n v="3298000"/>
    <n v="4202000"/>
    <n v="4813"/>
    <n v="0"/>
    <n v="0"/>
    <n v="0.49823639735735459"/>
    <n v="0.57375323719743743"/>
    <n v="0"/>
    <n v="0"/>
    <n v="1"/>
    <n v="1"/>
    <n v="3348945.4213476661"/>
    <n v="2500000"/>
    <n v="-72980801.102393642"/>
  </r>
  <r>
    <x v="4815"/>
    <x v="4815"/>
    <n v="3871541642.376112"/>
    <n v="74840815.375601515"/>
    <n v="-4487076.015877869"/>
    <n v="0"/>
    <n v="0"/>
    <n v="4814"/>
    <n v="3298000"/>
    <n v="4201000"/>
    <n v="4814"/>
    <n v="0"/>
    <n v="0"/>
    <n v="0.4982466175804936"/>
    <n v="0.57376189144813072"/>
    <n v="0"/>
    <n v="0"/>
    <n v="1"/>
    <n v="1"/>
    <n v="3334031.9208263722"/>
    <n v="2500000"/>
    <n v="-74150993.107682183"/>
  </r>
  <r>
    <x v="4816"/>
    <x v="4816"/>
    <n v="3871539135.2708869"/>
    <n v="74840815.375601515"/>
    <n v="-5042205.2567220302"/>
    <n v="0"/>
    <n v="0"/>
    <n v="4815"/>
    <n v="3309000"/>
    <n v="4164000"/>
    <n v="4815"/>
    <n v="0"/>
    <n v="0"/>
    <n v="0.49825683736336163"/>
    <n v="0.5737705395305126"/>
    <n v="0"/>
    <n v="0"/>
    <n v="1"/>
    <n v="1"/>
    <n v="3320011.8390174792"/>
    <n v="2500000"/>
    <n v="-75309483.193179399"/>
  </r>
  <r>
    <x v="4817"/>
    <x v="4817"/>
    <n v="3871536628.1647592"/>
    <n v="74840815.375601515"/>
    <n v="-5591783.2052818304"/>
    <n v="0"/>
    <n v="0"/>
    <n v="4816"/>
    <n v="3513000"/>
    <n v="4137000"/>
    <n v="4816"/>
    <n v="0"/>
    <n v="0"/>
    <n v="0.49826699124363738"/>
    <n v="0.57377928439632986"/>
    <n v="0"/>
    <n v="0"/>
    <n v="1"/>
    <n v="1"/>
    <n v="3306831.654147577"/>
    <n v="2500000"/>
    <n v="-76456388.378080592"/>
  </r>
  <r>
    <x v="4818"/>
    <x v="4818"/>
    <n v="3871534121.057816"/>
    <n v="74840815.375601515"/>
    <n v="-6135865.3744788729"/>
    <n v="0"/>
    <n v="0"/>
    <n v="4817"/>
    <n v="3516000"/>
    <n v="4420000"/>
    <n v="4817"/>
    <n v="0"/>
    <n v="0"/>
    <n v="0.49827591053709108"/>
    <n v="0.57378809815556764"/>
    <n v="0"/>
    <n v="0"/>
    <n v="1"/>
    <n v="1"/>
    <n v="3294441.050756474"/>
    <n v="2500000"/>
    <n v="-77591824.511389121"/>
  </r>
  <r>
    <x v="4819"/>
    <x v="4819"/>
    <n v="3871531613.950141"/>
    <n v="74840815.375601515"/>
    <n v="-6674506.7221055571"/>
    <n v="0"/>
    <n v="0"/>
    <n v="4818"/>
    <n v="3408000"/>
    <n v="4550000"/>
    <n v="4818"/>
    <n v="0"/>
    <n v="0"/>
    <n v="0.49828481104554118"/>
    <n v="0.57379608299974083"/>
    <n v="0"/>
    <n v="0"/>
    <n v="1"/>
    <n v="1"/>
    <n v="3282792.727617532"/>
    <n v="2500000"/>
    <n v="-78715906.283618361"/>
  </r>
  <r>
    <x v="4820"/>
    <x v="4820"/>
    <n v="3871529106.8418059"/>
    <n v="74840815.375601515"/>
    <n v="-7207761.6563763702"/>
    <n v="0"/>
    <n v="0"/>
    <n v="4819"/>
    <n v="3323000"/>
    <n v="4376000"/>
    <n v="4819"/>
    <n v="0"/>
    <n v="0"/>
    <n v="0.49829436960140999"/>
    <n v="0.57380366985546427"/>
    <n v="0"/>
    <n v="0"/>
    <n v="1"/>
    <n v="1"/>
    <n v="3271842.2171648578"/>
    <n v="2500000"/>
    <n v="-79828747.238376558"/>
  </r>
  <r>
    <x v="4821"/>
    <x v="4821"/>
    <n v="3871526599.7328782"/>
    <n v="74840815.375601515"/>
    <n v="-7015929.0414236672"/>
    <n v="0"/>
    <n v="0"/>
    <n v="4820"/>
    <n v="3274000"/>
    <n v="4219000"/>
    <n v="4820"/>
    <n v="0"/>
    <n v="0"/>
    <n v="0.49830443838625788"/>
    <n v="0.57381176718867688"/>
    <n v="0"/>
    <n v="0"/>
    <n v="1"/>
    <n v="1"/>
    <n v="3261547.7157380199"/>
    <n v="2500000"/>
    <n v="-80536497.283835903"/>
  </r>
  <r>
    <x v="4822"/>
    <x v="4822"/>
    <n v="3871524092.6234159"/>
    <n v="74840815.375601515"/>
    <n v="-6106259.7525776131"/>
    <n v="0"/>
    <n v="0"/>
    <n v="4821"/>
    <n v="3376000"/>
    <n v="4196000"/>
    <n v="4821"/>
    <n v="0"/>
    <n v="0"/>
    <n v="0.49831479807090578"/>
    <n v="0.57382031686217094"/>
    <n v="0"/>
    <n v="0"/>
    <n v="1"/>
    <n v="1"/>
    <n v="3251869.923996238"/>
    <n v="2500000"/>
    <n v="-80843207.328998849"/>
  </r>
  <r>
    <x v="4823"/>
    <x v="4823"/>
    <n v="3871521585.513473"/>
    <n v="74840815.375601515"/>
    <n v="-6645197.1564166928"/>
    <n v="0"/>
    <n v="0"/>
    <n v="4822"/>
    <n v="3376000"/>
    <n v="4205000"/>
    <n v="4822"/>
    <n v="0"/>
    <n v="0"/>
    <n v="0.49832454840184381"/>
    <n v="0.57382892668971353"/>
    <n v="0"/>
    <n v="0"/>
    <n v="1"/>
    <n v="1"/>
    <n v="3242771.8968928452"/>
    <n v="2500000"/>
    <n v="-81934775.273778722"/>
  </r>
  <r>
    <x v="4824"/>
    <x v="4824"/>
    <n v="3871519078.4030972"/>
    <n v="74840815.375601515"/>
    <n v="-7178745.1863378435"/>
    <n v="0"/>
    <n v="0"/>
    <n v="4823"/>
    <n v="3379000"/>
    <n v="4161000"/>
    <n v="4823"/>
    <n v="0"/>
    <n v="0"/>
    <n v="0.49833429832627291"/>
    <n v="0.57383750417352974"/>
    <n v="0"/>
    <n v="0"/>
    <n v="1"/>
    <n v="1"/>
    <n v="3234218.9026372731"/>
    <n v="2500000"/>
    <n v="-83015427.539354786"/>
  </r>
  <r>
    <x v="4825"/>
    <x v="4825"/>
    <n v="3871516571.2923322"/>
    <n v="74840815.375601515"/>
    <n v="-4827937.7360790391"/>
    <n v="0"/>
    <n v="0"/>
    <n v="4824"/>
    <n v="5944000"/>
    <n v="10399000"/>
    <n v="4824"/>
    <n v="0"/>
    <n v="0"/>
    <n v="0.49834402979173442"/>
    <n v="0.57384620359263827"/>
    <n v="0"/>
    <n v="0"/>
    <n v="1"/>
    <n v="1"/>
    <n v="3261748.3205361878"/>
    <n v="2535570.030430018"/>
    <n v="-82509423.282516629"/>
  </r>
  <r>
    <x v="4826"/>
    <x v="4826"/>
    <n v="3871514064.1812148"/>
    <n v="74840815.375601515"/>
    <n v="48601966.640202627"/>
    <n v="0"/>
    <n v="0"/>
    <n v="4825"/>
    <n v="4121000"/>
    <n v="7249000"/>
    <n v="4825"/>
    <n v="0"/>
    <n v="0"/>
    <n v="0.49833552278510412"/>
    <n v="0.57382943328669711"/>
    <n v="0"/>
    <n v="0"/>
    <n v="1"/>
    <n v="1"/>
    <n v="24749951.09540835"/>
    <n v="13776103.02446104"/>
    <n v="-54037141.568133757"/>
  </r>
  <r>
    <x v="4827"/>
    <x v="4827"/>
    <n v="3871511557.0697851"/>
    <n v="74840815.375601515"/>
    <n v="11999952.71413888"/>
    <n v="0"/>
    <n v="0"/>
    <n v="4826"/>
    <n v="3200000"/>
    <n v="4560000"/>
    <n v="4826"/>
    <n v="0"/>
    <n v="0"/>
    <n v="0.498256960314437"/>
    <n v="0.5737295265774125"/>
    <n v="0"/>
    <n v="0"/>
    <n v="1"/>
    <n v="1"/>
    <n v="6096049.1705172472"/>
    <n v="2500000"/>
    <n v="-53820920.164530657"/>
  </r>
  <r>
    <x v="4828"/>
    <x v="4828"/>
    <n v="3871509049.9580698"/>
    <n v="74840815.375601515"/>
    <n v="0"/>
    <n v="0"/>
    <n v="0"/>
    <n v="4827"/>
    <n v="3256000"/>
    <n v="4321000"/>
    <n v="4827"/>
    <n v="0"/>
    <n v="0"/>
    <n v="0.49826775572740178"/>
    <n v="0.57373683806206888"/>
    <n v="0"/>
    <n v="0"/>
    <n v="1"/>
    <n v="1"/>
    <n v="4159594.857267871"/>
    <n v="2500000"/>
    <n v="-55182710.974915273"/>
  </r>
  <r>
    <x v="4829"/>
    <x v="4829"/>
    <n v="3871506542.8460999"/>
    <n v="74840815.375601515"/>
    <n v="15234610"/>
    <n v="0"/>
    <n v="0"/>
    <n v="4828"/>
    <n v="6881000"/>
    <n v="10894000"/>
    <n v="4828"/>
    <n v="0"/>
    <n v="0"/>
    <n v="0.4982782213623862"/>
    <n v="0.5737454599039753"/>
    <n v="0"/>
    <n v="0"/>
    <n v="1"/>
    <n v="1"/>
    <n v="9794188.1082982793"/>
    <n v="5395426.3857660992"/>
    <n v="-47863708.877500407"/>
  </r>
  <r>
    <x v="4830"/>
    <x v="4830"/>
    <n v="3871504035.7338991"/>
    <n v="74840815.375601515"/>
    <n v="30229710"/>
    <n v="0"/>
    <n v="0"/>
    <n v="4829"/>
    <n v="4791000"/>
    <n v="8050000"/>
    <n v="4829"/>
    <n v="0"/>
    <n v="0"/>
    <n v="0.49827690693387883"/>
    <n v="0.57374525128841136"/>
    <n v="0"/>
    <n v="0"/>
    <n v="1"/>
    <n v="1"/>
    <n v="16280725.86199254"/>
    <n v="8340359.6995630097"/>
    <n v="-32738646.79942378"/>
  </r>
  <r>
    <x v="4831"/>
    <x v="4831"/>
    <n v="3871501528.621491"/>
    <n v="74840815.375601515"/>
    <n v="13396234.816118291"/>
    <n v="0"/>
    <n v="0"/>
    <n v="4830"/>
    <n v="3934000"/>
    <n v="6530000"/>
    <n v="4830"/>
    <n v="0"/>
    <n v="0"/>
    <n v="0.49827044409442522"/>
    <n v="0.57372473905780885"/>
    <n v="0"/>
    <n v="0"/>
    <n v="1"/>
    <n v="1"/>
    <n v="8144288.872110974"/>
    <n v="3534580.933970545"/>
    <n v="-29189747.8387472"/>
  </r>
  <r>
    <x v="4832"/>
    <x v="4832"/>
    <n v="3871499021.5088959"/>
    <n v="74840815.375601515"/>
    <n v="0"/>
    <n v="0"/>
    <n v="0"/>
    <n v="4831"/>
    <n v="3324000"/>
    <n v="5134000"/>
    <n v="4831"/>
    <n v="0"/>
    <n v="0"/>
    <n v="0.49827844363015977"/>
    <n v="0.57372827259105907"/>
    <n v="0"/>
    <n v="0"/>
    <n v="1"/>
    <n v="1"/>
    <n v="4842460.2476638239"/>
    <n v="2500000"/>
    <n v="-30797850.36688415"/>
  </r>
  <r>
    <x v="4833"/>
    <x v="4833"/>
    <n v="3871496514.3961372"/>
    <n v="74840815.375601515"/>
    <n v="-600000"/>
    <n v="0"/>
    <n v="0"/>
    <n v="4832"/>
    <n v="3532000"/>
    <n v="8712000"/>
    <n v="4832"/>
    <n v="0"/>
    <n v="0"/>
    <n v="0.49828850480250059"/>
    <n v="0.57373515873779413"/>
    <n v="0"/>
    <n v="0"/>
    <n v="1"/>
    <n v="1"/>
    <n v="4738075.1914085513"/>
    <n v="2500000"/>
    <n v="-32389871.870099161"/>
  </r>
  <r>
    <x v="4834"/>
    <x v="4834"/>
    <n v="3871494007.2832241"/>
    <n v="74840815.375601515"/>
    <n v="52787624.99986589"/>
    <n v="0"/>
    <n v="0"/>
    <n v="4833"/>
    <n v="3502000"/>
    <n v="6149000"/>
    <n v="4833"/>
    <n v="0"/>
    <n v="0"/>
    <n v="0.49829730433384772"/>
    <n v="0.57373145700873185"/>
    <n v="0"/>
    <n v="0"/>
    <n v="1"/>
    <n v="1"/>
    <n v="27148214.436539572"/>
    <n v="13818177.204111479"/>
    <n v="-4418785.6586378738"/>
  </r>
  <r>
    <x v="4835"/>
    <x v="4835"/>
    <n v="3871491500.170177"/>
    <n v="74840815.375601515"/>
    <n v="10255691.224379949"/>
    <n v="0"/>
    <n v="0"/>
    <n v="4834"/>
    <n v="3243000"/>
    <n v="5056000"/>
    <n v="4834"/>
    <n v="0"/>
    <n v="0"/>
    <n v="0.49820904867579691"/>
    <n v="0.5735878603610467"/>
    <n v="0"/>
    <n v="0"/>
    <n v="1"/>
    <n v="1"/>
    <n v="7111918.0882478654"/>
    <n v="2500000"/>
    <n v="-6274597.8030391708"/>
  </r>
  <r>
    <x v="4836"/>
    <x v="4836"/>
    <n v="3871488993.0570059"/>
    <n v="74840815.375601515"/>
    <n v="0"/>
    <n v="0"/>
    <n v="0"/>
    <n v="4835"/>
    <n v="3036000"/>
    <n v="4602000"/>
    <n v="4835"/>
    <n v="0"/>
    <n v="0"/>
    <n v="0.49821959114002029"/>
    <n v="0.57359350893367367"/>
    <n v="0"/>
    <n v="0"/>
    <n v="1"/>
    <n v="1"/>
    <n v="5451980.8879788797"/>
    <n v="2500000"/>
    <n v="-8111851.8264112612"/>
  </r>
  <r>
    <x v="4837"/>
    <x v="4837"/>
    <n v="3871486485.943727"/>
    <n v="74840815.375601515"/>
    <n v="-600000"/>
    <n v="0"/>
    <n v="0"/>
    <n v="4836"/>
    <n v="3002000"/>
    <n v="4243000"/>
    <n v="4836"/>
    <n v="0"/>
    <n v="0"/>
    <n v="0.49823133344120502"/>
    <n v="0.57360128357320972"/>
    <n v="0"/>
    <n v="0"/>
    <n v="1"/>
    <n v="1"/>
    <n v="5311081.4570551813"/>
    <n v="2500000"/>
    <n v="-9930733.3099602889"/>
  </r>
  <r>
    <x v="4838"/>
    <x v="4838"/>
    <n v="3871483978.8303471"/>
    <n v="74840815.375601515"/>
    <n v="-1194000.00013411"/>
    <n v="0"/>
    <n v="0"/>
    <n v="4837"/>
    <n v="3477000"/>
    <n v="5742000"/>
    <n v="4837"/>
    <n v="0"/>
    <n v="0"/>
    <n v="0.49824326855700501"/>
    <n v="0.57360970617015505"/>
    <n v="0"/>
    <n v="0"/>
    <n v="1"/>
    <n v="1"/>
    <n v="5178622.8471160792"/>
    <n v="2500000"/>
    <n v="-11731425.979080381"/>
  </r>
  <r>
    <x v="4839"/>
    <x v="4839"/>
    <n v="3871481471.7168779"/>
    <n v="74840815.375601515"/>
    <n v="16211814.999600351"/>
    <n v="0"/>
    <n v="0"/>
    <n v="4838"/>
    <n v="2951000"/>
    <n v="5529000"/>
    <n v="4838"/>
    <n v="0"/>
    <n v="0"/>
    <n v="0.49825240535343313"/>
    <n v="0.57361535614346892"/>
    <n v="0"/>
    <n v="0"/>
    <n v="1"/>
    <n v="1"/>
    <n v="11447874.767978819"/>
    <n v="5872873.3436128348"/>
    <n v="-3665049.2219117531"/>
  </r>
  <r>
    <x v="4840"/>
    <x v="4840"/>
    <n v="3871478964.6033301"/>
    <n v="74840815.375601515"/>
    <n v="138694.77702686191"/>
    <n v="0"/>
    <n v="0"/>
    <n v="4839"/>
    <n v="2913000"/>
    <n v="4287000"/>
    <n v="4839"/>
    <n v="0"/>
    <n v="0"/>
    <n v="0.4982569411150003"/>
    <n v="0.57360969938435202"/>
    <n v="0"/>
    <n v="0"/>
    <n v="1"/>
    <n v="1"/>
    <n v="5205337.6003418248"/>
    <n v="2500000"/>
    <n v="-5528398.7305118376"/>
  </r>
  <r>
    <x v="4841"/>
    <x v="4841"/>
    <n v="3871476457.4897099"/>
    <n v="74840815.375601515"/>
    <n v="-532039.559225837"/>
    <n v="0"/>
    <n v="0"/>
    <n v="4840"/>
    <n v="3260000"/>
    <n v="4346000"/>
    <n v="4840"/>
    <n v="0"/>
    <n v="0"/>
    <n v="0.49826937589108999"/>
    <n v="0.57361812293278724"/>
    <n v="0"/>
    <n v="0"/>
    <n v="1"/>
    <n v="1"/>
    <n v="5081509.1238215528"/>
    <n v="2500000"/>
    <n v="-7373114.7444424126"/>
  </r>
  <r>
    <x v="4842"/>
    <x v="4842"/>
    <n v="3871473950.3760252"/>
    <n v="74840815.375601515"/>
    <n v="-1126719.163752499"/>
    <n v="0"/>
    <n v="0"/>
    <n v="4841"/>
    <n v="3190000"/>
    <n v="4562000"/>
    <n v="4841"/>
    <n v="0"/>
    <n v="0"/>
    <n v="0.49827981524484533"/>
    <n v="0.57362651655143382"/>
    <n v="0"/>
    <n v="0"/>
    <n v="1"/>
    <n v="1"/>
    <n v="4962803.436482192"/>
    <n v="2500000"/>
    <n v="-9199383.5986460075"/>
  </r>
  <r>
    <x v="4843"/>
    <x v="4843"/>
    <n v="3871471443.2622809"/>
    <n v="74840815.375601515"/>
    <n v="-1715451.972366815"/>
    <n v="0"/>
    <n v="0"/>
    <n v="4842"/>
    <n v="3214000"/>
    <n v="4368000"/>
    <n v="4842"/>
    <n v="0"/>
    <n v="0"/>
    <n v="0.49829066544680228"/>
    <n v="0.5736345651692214"/>
    <n v="0"/>
    <n v="0"/>
    <n v="1"/>
    <n v="1"/>
    <n v="4851209.0160238706"/>
    <n v="2500000"/>
    <n v="-11007389.76471577"/>
  </r>
  <r>
    <x v="4844"/>
    <x v="4844"/>
    <n v="3871468936.1484842"/>
    <n v="74840815.375601515"/>
    <n v="-2298297.4530265802"/>
    <n v="0"/>
    <n v="0"/>
    <n v="4843"/>
    <n v="3423000"/>
    <n v="4412000"/>
    <n v="4843"/>
    <n v="0"/>
    <n v="0"/>
    <n v="0.49830137465462487"/>
    <n v="0.57364301298329523"/>
    <n v="0"/>
    <n v="0"/>
    <n v="1"/>
    <n v="1"/>
    <n v="4746299.8498621304"/>
    <n v="2500000"/>
    <n v="-12797315.86952896"/>
  </r>
  <r>
    <x v="4845"/>
    <x v="4845"/>
    <n v="3871466429.0346408"/>
    <n v="74840815.375601515"/>
    <n v="-2875314.4790100241"/>
    <n v="0"/>
    <n v="0"/>
    <n v="4844"/>
    <n v="3298000"/>
    <n v="4553000"/>
    <n v="4844"/>
    <n v="0"/>
    <n v="0"/>
    <n v="0.49831083748017918"/>
    <n v="0.57365140436349249"/>
    <n v="0"/>
    <n v="0"/>
    <n v="1"/>
    <n v="1"/>
    <n v="4647675.4464237681"/>
    <n v="2500000"/>
    <n v="-14569342.71369409"/>
  </r>
  <r>
    <x v="4846"/>
    <x v="4846"/>
    <n v="3871463921.920754"/>
    <n v="74840815.375601515"/>
    <n v="-3446561.3348626071"/>
    <n v="0"/>
    <n v="0"/>
    <n v="4845"/>
    <n v="3291000"/>
    <n v="4453000"/>
    <n v="4845"/>
    <n v="0"/>
    <n v="0"/>
    <n v="0.4983210498776337"/>
    <n v="0.57365952258324726"/>
    <n v="0"/>
    <n v="0"/>
    <n v="1"/>
    <n v="1"/>
    <n v="4554959.3062670846"/>
    <n v="2500000"/>
    <n v="-16323649.289813651"/>
  </r>
  <r>
    <x v="4847"/>
    <x v="4847"/>
    <n v="3871461414.806829"/>
    <n v="74840815.375601515"/>
    <n v="-4012095.7222843468"/>
    <n v="0"/>
    <n v="0"/>
    <n v="4846"/>
    <n v="3359000"/>
    <n v="4363000"/>
    <n v="4846"/>
    <n v="0"/>
    <n v="0"/>
    <n v="0.49833130340690329"/>
    <n v="0.57366785747747651"/>
    <n v="0"/>
    <n v="0"/>
    <n v="1"/>
    <n v="1"/>
    <n v="4467797.4847922781"/>
    <n v="2500000"/>
    <n v="-18060412.800564129"/>
  </r>
  <r>
    <x v="4848"/>
    <x v="4848"/>
    <n v="3871458907.6928711"/>
    <n v="74840815.375601515"/>
    <n v="-4571974.7659582766"/>
    <n v="0"/>
    <n v="0"/>
    <n v="4847"/>
    <n v="3440000"/>
    <n v="4422000"/>
    <n v="4847"/>
    <n v="0"/>
    <n v="0"/>
    <n v="0.49834115076477331"/>
    <n v="0.5736763900165367"/>
    <n v="0"/>
    <n v="0"/>
    <n v="1"/>
    <n v="1"/>
    <n v="4385857.2410551319"/>
    <n v="2500000"/>
    <n v="-19779808.676595312"/>
  </r>
  <r>
    <x v="4849"/>
    <x v="4849"/>
    <n v="3871456400.5788789"/>
    <n v="74840815.375601515"/>
    <n v="-5126255.01932061"/>
    <n v="0"/>
    <n v="0"/>
    <n v="4848"/>
    <n v="3469000"/>
    <n v="4497000"/>
    <n v="4848"/>
    <n v="0"/>
    <n v="0"/>
    <n v="0.49835050888530058"/>
    <n v="0.57368479530654826"/>
    <n v="0"/>
    <n v="0"/>
    <n v="1"/>
    <n v="1"/>
    <n v="4308825.7675258229"/>
    <n v="2500000"/>
    <n v="-21482010.594250489"/>
  </r>
  <r>
    <x v="4850"/>
    <x v="4850"/>
    <n v="3871453893.4648619"/>
    <n v="74840815.375601515"/>
    <n v="-2076217.4702732109"/>
    <n v="0"/>
    <n v="0"/>
    <n v="4849"/>
    <n v="3415000"/>
    <n v="4617000"/>
    <n v="4849"/>
    <n v="0"/>
    <n v="0"/>
    <n v="0.49835969015504827"/>
    <n v="0.573693024755493"/>
    <n v="0"/>
    <n v="0"/>
    <n v="1"/>
    <n v="1"/>
    <n v="4430986.8760703644"/>
    <n v="2694577.8801266672"/>
    <n v="-21197377.99310958"/>
  </r>
  <r>
    <x v="4851"/>
    <x v="4851"/>
    <n v="3871451386.3508182"/>
    <n v="74840815.375601515"/>
    <n v="-1935700.2960345501"/>
    <n v="0"/>
    <n v="0"/>
    <n v="4850"/>
    <n v="3426000"/>
    <n v="4468000"/>
    <n v="4850"/>
    <n v="0"/>
    <n v="0"/>
    <n v="0.49836949244815482"/>
    <n v="0.57370099510162809"/>
    <n v="0"/>
    <n v="0"/>
    <n v="1"/>
    <n v="1"/>
    <n v="4168330.4747093539"/>
    <n v="2500000"/>
    <n v="-22491441.71791647"/>
  </r>
  <r>
    <x v="4852"/>
    <x v="4852"/>
    <n v="3871448879.236752"/>
    <n v="74840815.375601515"/>
    <n v="-1796588.293506867"/>
    <n v="0"/>
    <n v="0"/>
    <n v="4851"/>
    <n v="3087000"/>
    <n v="7366000"/>
    <n v="4851"/>
    <n v="0"/>
    <n v="0"/>
    <n v="0.49837893433563091"/>
    <n v="0.5737092688199632"/>
    <n v="0"/>
    <n v="0"/>
    <n v="1"/>
    <n v="1"/>
    <n v="4104330.3135284758"/>
    <n v="2500000"/>
    <n v="-23772564.80576453"/>
  </r>
  <r>
    <x v="4853"/>
    <x v="4853"/>
    <n v="3871446372.1226649"/>
    <n v="74840815.375601515"/>
    <n v="40806677.58902663"/>
    <n v="0"/>
    <n v="0"/>
    <n v="4852"/>
    <n v="3178000"/>
    <n v="4676000"/>
    <n v="4852"/>
    <n v="0"/>
    <n v="0"/>
    <n v="0.49839037682042803"/>
    <n v="0.57370886417439326"/>
    <n v="0"/>
    <n v="0"/>
    <n v="1"/>
    <n v="1"/>
    <n v="21483084.197590388"/>
    <n v="11424765.81434804"/>
    <n v="-1797089.163020469"/>
  </r>
  <r>
    <x v="4854"/>
    <x v="4854"/>
    <n v="3871443865.0085611"/>
    <n v="74840815.375601515"/>
    <n v="6950699.3919555843"/>
    <n v="0"/>
    <n v="0"/>
    <n v="4853"/>
    <n v="3211000"/>
    <n v="4398000"/>
    <n v="4853"/>
    <n v="0"/>
    <n v="0"/>
    <n v="0.49833901030970268"/>
    <n v="0.57362153817517747"/>
    <n v="0"/>
    <n v="0"/>
    <n v="1"/>
    <n v="1"/>
    <n v="5615379.4623551546"/>
    <n v="2500000"/>
    <n v="-3679118.2717919452"/>
  </r>
  <r>
    <x v="4855"/>
    <x v="4855"/>
    <n v="3871441357.8944392"/>
    <n v="74840815.375601515"/>
    <n v="0"/>
    <n v="0"/>
    <n v="0"/>
    <n v="4854"/>
    <n v="3166000"/>
    <n v="4292000"/>
    <n v="4854"/>
    <n v="0"/>
    <n v="0"/>
    <n v="0.49834973352101247"/>
    <n v="0.57362949759329585"/>
    <n v="0"/>
    <n v="0"/>
    <n v="1"/>
    <n v="1"/>
    <n v="4684345.3805315541"/>
    <n v="2500000"/>
    <n v="-5542327.0898963735"/>
  </r>
  <r>
    <x v="4856"/>
    <x v="4856"/>
    <n v="3871438850.780303"/>
    <n v="74840815.375601515"/>
    <n v="-600000"/>
    <n v="0"/>
    <n v="0"/>
    <n v="4855"/>
    <n v="3117000"/>
    <n v="4181000"/>
    <n v="4855"/>
    <n v="0"/>
    <n v="0"/>
    <n v="0.49836071905246448"/>
    <n v="0.5736381394808665"/>
    <n v="0"/>
    <n v="0"/>
    <n v="1"/>
    <n v="1"/>
    <n v="4589432.4653610066"/>
    <n v="2500000"/>
    <n v="-7386903.8202362154"/>
  </r>
  <r>
    <x v="4857"/>
    <x v="4857"/>
    <n v="3871436343.666153"/>
    <n v="74840815.375601515"/>
    <n v="-1194000.00013411"/>
    <n v="0"/>
    <n v="0"/>
    <n v="4856"/>
    <n v="3176000"/>
    <n v="4095000"/>
    <n v="4856"/>
    <n v="0"/>
    <n v="0"/>
    <n v="0.49837198811523142"/>
    <n v="0.57364702652950417"/>
    <n v="0"/>
    <n v="0"/>
    <n v="1"/>
    <n v="1"/>
    <n v="4500205.4704303686"/>
    <n v="2500000"/>
    <n v="-9213034.783684954"/>
  </r>
  <r>
    <x v="4858"/>
    <x v="4858"/>
    <n v="3871433836.551991"/>
    <n v="74840815.375601515"/>
    <n v="-1782060.0003996489"/>
    <n v="0"/>
    <n v="0"/>
    <n v="4857"/>
    <n v="3324000"/>
    <n v="4157000"/>
    <n v="4857"/>
    <n v="0"/>
    <n v="0"/>
    <n v="0.49838291440311627"/>
    <n v="0.57365611009579065"/>
    <n v="0"/>
    <n v="0"/>
    <n v="1"/>
    <n v="1"/>
    <n v="4416323.7709793914"/>
    <n v="2500000"/>
    <n v="-11020904.437907379"/>
  </r>
  <r>
    <x v="4859"/>
    <x v="4859"/>
    <n v="3871431329.437819"/>
    <n v="74840815.375601515"/>
    <n v="-2364239.4007939738"/>
    <n v="0"/>
    <n v="0"/>
    <n v="4858"/>
    <n v="3316000"/>
    <n v="4512000"/>
    <n v="4858"/>
    <n v="0"/>
    <n v="0"/>
    <n v="0.49839296762034951"/>
    <n v="0.57366508442007658"/>
    <n v="0"/>
    <n v="0"/>
    <n v="1"/>
    <n v="1"/>
    <n v="4337467.1479556765"/>
    <n v="2500000"/>
    <n v="-12810695.39599167"/>
  </r>
  <r>
    <x v="4860"/>
    <x v="4860"/>
    <n v="3871428822.323637"/>
    <n v="74840815.375601515"/>
    <n v="6416217.9926855164"/>
    <n v="0"/>
    <n v="0"/>
    <n v="4859"/>
    <n v="3225000"/>
    <n v="4574000"/>
    <n v="4859"/>
    <n v="0"/>
    <n v="0"/>
    <n v="0.498403068088767"/>
    <n v="0.57367328177183374"/>
    <n v="0"/>
    <n v="0"/>
    <n v="1"/>
    <n v="1"/>
    <n v="6562296.5731073376"/>
    <n v="3965902.4307744699"/>
    <n v="-9461075.9448951669"/>
  </r>
  <r>
    <x v="4861"/>
    <x v="4861"/>
    <n v="3871426315.209446"/>
    <n v="74840815.375601515"/>
    <n v="0"/>
    <n v="0"/>
    <n v="0"/>
    <n v="4860"/>
    <n v="3221000"/>
    <n v="4410000"/>
    <n v="4860"/>
    <n v="0"/>
    <n v="0"/>
    <n v="0.49841368482718101"/>
    <n v="0.57368002310358901"/>
    <n v="0"/>
    <n v="0"/>
    <n v="1"/>
    <n v="1"/>
    <n v="4299829.9760401351"/>
    <n v="2500000"/>
    <n v="-11266465.187560931"/>
  </r>
  <r>
    <x v="4862"/>
    <x v="4862"/>
    <n v="3871423808.0952468"/>
    <n v="74840815.375601515"/>
    <n v="1559265"/>
    <n v="0"/>
    <n v="0"/>
    <n v="4861"/>
    <n v="3231000"/>
    <n v="4886000"/>
    <n v="4861"/>
    <n v="0"/>
    <n v="0"/>
    <n v="0.49842434606569253"/>
    <n v="0.57368844900054983"/>
    <n v="0"/>
    <n v="0"/>
    <n v="1"/>
    <n v="1"/>
    <n v="4227952.1127065923"/>
    <n v="2500000"/>
    <n v="-11871913.038203569"/>
  </r>
  <r>
    <x v="4863"/>
    <x v="4863"/>
    <n v="3871421300.981041"/>
    <n v="74840815.375601515"/>
    <n v="10076570"/>
    <n v="0"/>
    <n v="0"/>
    <n v="4862"/>
    <n v="3267000"/>
    <n v="4289000"/>
    <n v="4862"/>
    <n v="0"/>
    <n v="0"/>
    <n v="0.49843494810220401"/>
    <n v="0.57369571783888373"/>
    <n v="0"/>
    <n v="0"/>
    <n v="1"/>
    <n v="1"/>
    <n v="7429052.3361323532"/>
    <n v="4092268.9877071609"/>
    <n v="-8137718.9104751162"/>
  </r>
  <r>
    <x v="4864"/>
    <x v="4864"/>
    <n v="3871418793.8668289"/>
    <n v="74840815.375601515"/>
    <n v="0"/>
    <n v="0"/>
    <n v="0"/>
    <n v="4863"/>
    <n v="7129000"/>
    <n v="10668000"/>
    <n v="4863"/>
    <n v="0"/>
    <n v="0"/>
    <n v="0.4984452519688799"/>
    <n v="0.57370109390487434"/>
    <n v="0"/>
    <n v="0"/>
    <n v="1"/>
    <n v="1"/>
    <n v="4287880.83936013"/>
    <n v="2500000"/>
    <n v="-9956341.7231892869"/>
  </r>
  <r>
    <x v="4865"/>
    <x v="4865"/>
    <n v="3871416286.7526112"/>
    <n v="74840815.375601515"/>
    <n v="63458195"/>
    <n v="0"/>
    <n v="0"/>
    <n v="4864"/>
    <n v="18770000"/>
    <n v="22988000"/>
    <n v="4864"/>
    <n v="0"/>
    <n v="0"/>
    <n v="0.49842596252209548"/>
    <n v="0.57368766348687039"/>
    <n v="0"/>
    <n v="0"/>
    <n v="1"/>
    <n v="1"/>
    <n v="32978155.672846641"/>
    <n v="17688075.83167889"/>
    <n v="23305884.19181719"/>
  </r>
  <r>
    <x v="4866"/>
    <x v="4866"/>
    <n v="3871413779.6383872"/>
    <n v="75672764.296402931"/>
    <n v="16803545.56807914"/>
    <n v="0"/>
    <n v="0"/>
    <n v="4865"/>
    <n v="9905000"/>
    <n v="14260000"/>
    <n v="4865"/>
    <n v="0"/>
    <n v="0"/>
    <n v="0.49847722635453501"/>
    <n v="0.57367115789699719"/>
    <n v="0"/>
    <n v="0"/>
    <n v="1"/>
    <n v="1"/>
    <n v="9764679.1603004821"/>
    <n v="3911575.7492839801"/>
    <n v="20875092.209561549"/>
  </r>
  <r>
    <x v="4867"/>
    <x v="4867"/>
    <n v="3871411272.524159"/>
    <n v="75519155.722105384"/>
    <n v="278513.28953598632"/>
    <n v="0"/>
    <n v="0"/>
    <n v="4866"/>
    <n v="12094000"/>
    <n v="20774000"/>
    <n v="4866"/>
    <n v="0"/>
    <n v="0"/>
    <n v="0.49844557464760297"/>
    <n v="0.57366503850172301"/>
    <n v="0"/>
    <n v="0"/>
    <n v="1"/>
    <n v="1"/>
    <n v="6281361.2228569323"/>
    <n v="3429034.139215108"/>
    <n v="16908882.927421011"/>
  </r>
  <r>
    <x v="4868"/>
    <x v="4868"/>
    <n v="3871408765.4099269"/>
    <n v="75268519.815107733"/>
    <n v="60715646.511934876"/>
    <n v="0"/>
    <n v="0"/>
    <n v="4867"/>
    <n v="10093000"/>
    <n v="15827000"/>
    <n v="4867"/>
    <n v="0"/>
    <n v="0"/>
    <n v="0.49838363783181477"/>
    <n v="0.57360516250771898"/>
    <n v="0"/>
    <n v="0"/>
    <n v="1"/>
    <n v="1"/>
    <n v="36122018.869008459"/>
    <n v="20439197.96708161"/>
    <n v="47221074.995918259"/>
  </r>
  <r>
    <x v="4869"/>
    <x v="4869"/>
    <n v="3871406258.295691"/>
    <n v="77184032.389389947"/>
    <n v="12441130.41837709"/>
    <n v="0"/>
    <n v="0"/>
    <n v="4868"/>
    <n v="7372000"/>
    <n v="10614000"/>
    <n v="4868"/>
    <n v="0"/>
    <n v="0"/>
    <n v="0.49828675849745308"/>
    <n v="0.57346844006665709"/>
    <n v="0"/>
    <n v="0"/>
    <n v="1"/>
    <n v="1"/>
    <n v="12617915.427660819"/>
    <n v="6839479.5466081444"/>
    <n v="38334223.827604011"/>
  </r>
  <r>
    <x v="4870"/>
    <x v="4870"/>
    <n v="3871403751.1814518"/>
    <n v="76622447.297813147"/>
    <n v="0"/>
    <n v="0"/>
    <n v="0"/>
    <n v="4869"/>
    <n v="6595000"/>
    <n v="8807000"/>
    <n v="4869"/>
    <n v="0"/>
    <n v="0"/>
    <n v="0.49828676246125803"/>
    <n v="0.57346739244379741"/>
    <n v="0"/>
    <n v="0"/>
    <n v="1"/>
    <n v="1"/>
    <n v="9973852.0495584086"/>
    <n v="6347942.5281735957"/>
    <n v="31125444.99377377"/>
  </r>
  <r>
    <x v="4871"/>
    <x v="4871"/>
    <n v="3871401244.0672088"/>
    <n v="76166904.311340317"/>
    <n v="-600000"/>
    <n v="0"/>
    <n v="0"/>
    <n v="4870"/>
    <n v="6055000"/>
    <n v="8423000"/>
    <n v="4870"/>
    <n v="0"/>
    <n v="0"/>
    <n v="0.49828779505852638"/>
    <n v="0.57346846471946256"/>
    <n v="0"/>
    <n v="0"/>
    <n v="1"/>
    <n v="1"/>
    <n v="8542336.6477416176"/>
    <n v="5097699.4027468134"/>
    <n v="25246021.27585087"/>
  </r>
  <r>
    <x v="4872"/>
    <x v="4872"/>
    <n v="3871398736.9529648"/>
    <n v="75795367.009261832"/>
    <n v="-474245.00013411051"/>
    <n v="0"/>
    <n v="0"/>
    <n v="4871"/>
    <n v="5435000"/>
    <n v="7575000"/>
    <n v="4871"/>
    <n v="0"/>
    <n v="0"/>
    <n v="0.49828894044065081"/>
    <n v="0.57347037221414243"/>
    <n v="0"/>
    <n v="0"/>
    <n v="1"/>
    <n v="1"/>
    <n v="7618357.9343765732"/>
    <n v="4344133.5405459423"/>
    <n v="20854753.06477537"/>
  </r>
  <r>
    <x v="4873"/>
    <x v="4873"/>
    <n v="3871396229.838717"/>
    <n v="75517870.434406638"/>
    <n v="-1069502.5502387709"/>
    <n v="0"/>
    <n v="0"/>
    <n v="4872"/>
    <n v="5054000"/>
    <n v="7075000"/>
    <n v="4872"/>
    <n v="0"/>
    <n v="0"/>
    <n v="0.49829120093480012"/>
    <n v="0.57347327616033206"/>
    <n v="0"/>
    <n v="0"/>
    <n v="1"/>
    <n v="1"/>
    <n v="6519119.6209489293"/>
    <n v="3405099.205466439"/>
    <n v="16895012.661398441"/>
  </r>
  <r>
    <x v="4874"/>
    <x v="4874"/>
    <n v="3871393722.7244668"/>
    <n v="75267643.314031377"/>
    <n v="-1658807.524975436"/>
    <n v="0"/>
    <n v="0"/>
    <n v="4873"/>
    <n v="4921000"/>
    <n v="6835000"/>
    <n v="4873"/>
    <n v="0"/>
    <n v="0"/>
    <n v="0.49829306880978869"/>
    <n v="0.57347675852417979"/>
    <n v="0"/>
    <n v="0"/>
    <n v="1"/>
    <n v="1"/>
    <n v="5730226.690594011"/>
    <n v="2766812.9606005512"/>
    <n v="13678235.032548269"/>
  </r>
  <r>
    <x v="4875"/>
    <x v="4875"/>
    <n v="3871391215.6102152"/>
    <n v="75064366.098618895"/>
    <n v="-802709.45009645401"/>
    <n v="0"/>
    <n v="0"/>
    <n v="4874"/>
    <n v="4922000"/>
    <n v="6713000"/>
    <n v="4874"/>
    <n v="0"/>
    <n v="0"/>
    <n v="0.49829355199725489"/>
    <n v="0.57348028661259476"/>
    <n v="0"/>
    <n v="0"/>
    <n v="1"/>
    <n v="1"/>
    <n v="5480684.7406807598"/>
    <n v="2658855.3455325952"/>
    <n v="11892409.687042771"/>
  </r>
  <r>
    <x v="4876"/>
    <x v="4876"/>
    <n v="3871388708.4959612"/>
    <n v="74951514.778032854"/>
    <n v="-674927.35577490903"/>
    <n v="0"/>
    <n v="0"/>
    <n v="4875"/>
    <n v="4366000"/>
    <n v="6341000"/>
    <n v="4875"/>
    <n v="0"/>
    <n v="0"/>
    <n v="0.49829358861310452"/>
    <n v="0.57348389992600457"/>
    <n v="0"/>
    <n v="0"/>
    <n v="1"/>
    <n v="1"/>
    <n v="5188726.911626312"/>
    <n v="2500000"/>
    <n v="10013656.975364139"/>
  </r>
  <r>
    <x v="4877"/>
    <x v="4877"/>
    <n v="3871386201.3817062"/>
    <n v="74840815.375601515"/>
    <n v="-1268178.0823680181"/>
    <n v="0"/>
    <n v="0"/>
    <n v="4876"/>
    <n v="3902000"/>
    <n v="5326000"/>
    <n v="4876"/>
    <n v="0"/>
    <n v="0"/>
    <n v="0.49829692878823167"/>
    <n v="0.57348817007276498"/>
    <n v="0"/>
    <n v="0"/>
    <n v="1"/>
    <n v="1"/>
    <n v="5063598.1596422493"/>
    <n v="2500000"/>
    <n v="8063948.4078133311"/>
  </r>
  <r>
    <x v="4878"/>
    <x v="4878"/>
    <n v="3871383694.2674479"/>
    <n v="74840815.375601515"/>
    <n v="-1855496.3018277979"/>
    <n v="0"/>
    <n v="0"/>
    <n v="4877"/>
    <n v="4078000"/>
    <n v="5573000"/>
    <n v="4877"/>
    <n v="0"/>
    <n v="0"/>
    <n v="0.49830338081876357"/>
    <n v="0.57349468330425935"/>
    <n v="0"/>
    <n v="0"/>
    <n v="1"/>
    <n v="1"/>
    <n v="4945965.4591936665"/>
    <n v="2500000"/>
    <n v="6139687.4893535944"/>
  </r>
  <r>
    <x v="4879"/>
    <x v="4879"/>
    <n v="3871381187.1531911"/>
    <n v="74840815.375601515"/>
    <n v="-2436941.3392242561"/>
    <n v="0"/>
    <n v="0"/>
    <n v="4878"/>
    <n v="4391000"/>
    <n v="5948000"/>
    <n v="4878"/>
    <n v="0"/>
    <n v="0"/>
    <n v="0.49830867555348118"/>
    <n v="0.57350061717163525"/>
    <n v="0"/>
    <n v="0"/>
    <n v="1"/>
    <n v="1"/>
    <n v="4835379.7465143837"/>
    <n v="2500000"/>
    <n v="4213394.611396159"/>
  </r>
  <r>
    <x v="4880"/>
    <x v="4880"/>
    <n v="3871378680.0389318"/>
    <n v="74840815.375601515"/>
    <n v="6344243.0736232866"/>
    <n v="0"/>
    <n v="0"/>
    <n v="4879"/>
    <n v="4916000"/>
    <n v="6945000"/>
    <n v="4879"/>
    <n v="0"/>
    <n v="0"/>
    <n v="0.49831184210577217"/>
    <n v="0.57350558641264426"/>
    <n v="0"/>
    <n v="0"/>
    <n v="1"/>
    <n v="1"/>
    <n v="7014308.1258771913"/>
    <n v="3965905.2571016308"/>
    <n v="7422440.0321914991"/>
  </r>
  <r>
    <x v="4881"/>
    <x v="4881"/>
    <n v="3871376172.9246712"/>
    <n v="74840815.375601515"/>
    <n v="17993875"/>
    <n v="0"/>
    <n v="0"/>
    <n v="4880"/>
    <n v="9585000"/>
    <n v="14208000"/>
    <n v="4880"/>
    <n v="0"/>
    <n v="0"/>
    <n v="0.49831578470445881"/>
    <n v="0.57350935972051742"/>
    <n v="0"/>
    <n v="0"/>
    <n v="1"/>
    <n v="1"/>
    <n v="12040679.796029059"/>
    <n v="6383073.7073859219"/>
    <n v="15363559.73603921"/>
  </r>
  <r>
    <x v="4882"/>
    <x v="4882"/>
    <n v="3871373665.81041"/>
    <n v="75170866.501294836"/>
    <n v="51758027.802777633"/>
    <n v="0"/>
    <n v="0"/>
    <n v="4881"/>
    <n v="9832000"/>
    <n v="15486000"/>
    <n v="4881"/>
    <n v="0"/>
    <n v="0"/>
    <n v="0.49830731570566139"/>
    <n v="0.5735084334683247"/>
    <n v="0"/>
    <n v="0"/>
    <n v="1"/>
    <n v="1"/>
    <n v="30418702.951180588"/>
    <n v="17020261.076886449"/>
    <n v="40453469.049477652"/>
  </r>
  <r>
    <x v="4883"/>
    <x v="4883"/>
    <n v="3871371158.696147"/>
    <n v="76756368.357079104"/>
    <n v="9955387.0246934891"/>
    <n v="0"/>
    <n v="0"/>
    <n v="4882"/>
    <n v="6744000"/>
    <n v="9986000"/>
    <n v="4882"/>
    <n v="0"/>
    <n v="0"/>
    <n v="0.49826103620440049"/>
    <n v="0.57343500191297136"/>
    <n v="0"/>
    <n v="0"/>
    <n v="1"/>
    <n v="1"/>
    <n v="10702332.877823669"/>
    <n v="5894036.514525244"/>
    <n v="32826294.42677189"/>
  </r>
  <r>
    <x v="4884"/>
    <x v="4884"/>
    <n v="3871368651.5818839"/>
    <n v="76274385.765288174"/>
    <n v="0"/>
    <n v="0"/>
    <n v="0"/>
    <n v="4883"/>
    <n v="5300000"/>
    <n v="8325000"/>
    <n v="4883"/>
    <n v="0"/>
    <n v="0"/>
    <n v="0.49826125802324872"/>
    <n v="0.5734354537929045"/>
    <n v="0"/>
    <n v="0"/>
    <n v="1"/>
    <n v="1"/>
    <n v="8629162.351321131"/>
    <n v="5434482.8261147533"/>
    <n v="26661716.743018031"/>
  </r>
  <r>
    <x v="4885"/>
    <x v="4885"/>
    <n v="3871366144.4676208"/>
    <n v="75884828.783012316"/>
    <n v="-600000"/>
    <n v="0"/>
    <n v="0"/>
    <n v="4884"/>
    <n v="4622000"/>
    <n v="6720000"/>
    <n v="4884"/>
    <n v="0"/>
    <n v="0"/>
    <n v="0.49826494328906201"/>
    <n v="0.57343743898052546"/>
    <n v="0"/>
    <n v="0"/>
    <n v="1"/>
    <n v="1"/>
    <n v="7407732.4051447036"/>
    <n v="4368491.5871146899"/>
    <n v="21639112.921699461"/>
  </r>
  <r>
    <x v="4886"/>
    <x v="4886"/>
    <n v="3871363637.3533559"/>
    <n v="75567436.33730489"/>
    <n v="-1194000.00013411"/>
    <n v="0"/>
    <n v="0"/>
    <n v="4885"/>
    <n v="4131000"/>
    <n v="6304000"/>
    <n v="4885"/>
    <n v="0"/>
    <n v="0"/>
    <n v="0.49827057255310703"/>
    <n v="0.57344139382123438"/>
    <n v="0"/>
    <n v="0"/>
    <n v="1"/>
    <n v="1"/>
    <n v="6438169.9284981061"/>
    <n v="3545055.996491231"/>
    <n v="17535317.637369871"/>
  </r>
  <r>
    <x v="4887"/>
    <x v="4887"/>
    <n v="3871361130.2390919"/>
    <n v="75308105.984302044"/>
    <n v="-1782060.0003996489"/>
    <n v="0"/>
    <n v="0"/>
    <n v="4886"/>
    <n v="3943000"/>
    <n v="5746000"/>
    <n v="4886"/>
    <n v="0"/>
    <n v="0"/>
    <n v="0.49827764854425483"/>
    <n v="0.57344616633521572"/>
    <n v="0"/>
    <n v="0"/>
    <n v="1"/>
    <n v="1"/>
    <n v="5625456.7770708092"/>
    <n v="2869715.7504792581"/>
    <n v="14186955.94444228"/>
  </r>
  <r>
    <x v="4888"/>
    <x v="4888"/>
    <n v="3871358623.1248269"/>
    <n v="75096513.602215186"/>
    <n v="-2364239.4007939738"/>
    <n v="0"/>
    <n v="0"/>
    <n v="4887"/>
    <n v="3835000"/>
    <n v="5578000"/>
    <n v="4887"/>
    <n v="0"/>
    <n v="0"/>
    <n v="0.498284690615729"/>
    <n v="0.57345190930392476"/>
    <n v="0"/>
    <n v="0"/>
    <n v="1"/>
    <n v="1"/>
    <n v="5126597.6796289682"/>
    <n v="2500000"/>
    <n v="11500302.908840019"/>
  </r>
  <r>
    <x v="4889"/>
    <x v="4889"/>
    <n v="3871356116.010561"/>
    <n v="74926736.449154124"/>
    <n v="-2940597.0073144832"/>
    <n v="0"/>
    <n v="0"/>
    <n v="4888"/>
    <n v="3807000"/>
    <n v="5488000"/>
    <n v="4888"/>
    <n v="0"/>
    <n v="0"/>
    <n v="0.49829157511023592"/>
    <n v="0.57345789775670775"/>
    <n v="0"/>
    <n v="0"/>
    <n v="1"/>
    <n v="1"/>
    <n v="5005190.8853686675"/>
    <n v="2500000"/>
    <n v="9333772.089851629"/>
  </r>
  <r>
    <x v="4890"/>
    <x v="4890"/>
    <n v="3871353608.8962951"/>
    <n v="74840815.375601515"/>
    <n v="-3511191.0378986131"/>
    <n v="0"/>
    <n v="0"/>
    <n v="4889"/>
    <n v="3742000"/>
    <n v="5443000"/>
    <n v="4889"/>
    <n v="0"/>
    <n v="0"/>
    <n v="0.49829863908810951"/>
    <n v="0.57346404522420213"/>
    <n v="0"/>
    <n v="0"/>
    <n v="1"/>
    <n v="1"/>
    <n v="4891057.1724114418"/>
    <n v="2500000"/>
    <n v="7383914.2700063698"/>
  </r>
  <r>
    <x v="4891"/>
    <x v="4891"/>
    <n v="3871351101.7820282"/>
    <n v="74840815.375601515"/>
    <n v="-4076079.1283044401"/>
    <n v="0"/>
    <n v="0"/>
    <n v="4890"/>
    <n v="3553000"/>
    <n v="5155000"/>
    <n v="4890"/>
    <n v="0"/>
    <n v="0"/>
    <n v="0.49830611723685819"/>
    <n v="0.57347025382274963"/>
    <n v="0"/>
    <n v="0"/>
    <n v="1"/>
    <n v="1"/>
    <n v="4783760.8344035931"/>
    <n v="2500000"/>
    <n v="5419436.4338408653"/>
  </r>
  <r>
    <x v="4892"/>
    <x v="4892"/>
    <n v="3871348594.6677608"/>
    <n v="74840815.375601515"/>
    <n v="-4635318.3379324703"/>
    <n v="0"/>
    <n v="0"/>
    <n v="4891"/>
    <n v="3365000"/>
    <n v="4762000"/>
    <n v="4891"/>
    <n v="0"/>
    <n v="0"/>
    <n v="0.49831477803016683"/>
    <n v="0.57347707876375686"/>
    <n v="0"/>
    <n v="0"/>
    <n v="1"/>
    <n v="1"/>
    <n v="4682892.2667244794"/>
    <n v="2500000"/>
    <n v="3493694.603955138"/>
  </r>
  <r>
    <x v="4893"/>
    <x v="4893"/>
    <n v="3871346087.553494"/>
    <n v="74840815.375601515"/>
    <n v="-5188965.1555892201"/>
    <n v="0"/>
    <n v="0"/>
    <n v="4892"/>
    <n v="3656000"/>
    <n v="4825000"/>
    <n v="4892"/>
    <n v="0"/>
    <n v="0"/>
    <n v="0.49832458255517631"/>
    <n v="0.57348475084249451"/>
    <n v="0"/>
    <n v="0"/>
    <n v="1"/>
    <n v="1"/>
    <n v="4588066.4028176274"/>
    <n v="2500000"/>
    <n v="1558757.658696488"/>
  </r>
  <r>
    <x v="4894"/>
    <x v="4894"/>
    <n v="3871343580.4392271"/>
    <n v="74840815.375601515"/>
    <n v="-5737075.5051931525"/>
    <n v="0"/>
    <n v="0"/>
    <n v="4893"/>
    <n v="4093000"/>
    <n v="5349000"/>
    <n v="4893"/>
    <n v="0"/>
    <n v="0"/>
    <n v="0.49833260209879221"/>
    <n v="0.57349227413224768"/>
    <n v="0"/>
    <n v="0"/>
    <n v="1"/>
    <n v="1"/>
    <n v="4498921.2441960992"/>
    <n v="2500000"/>
    <n v="-356829.91754206759"/>
  </r>
  <r>
    <x v="4895"/>
    <x v="4895"/>
    <n v="3871341073.3249588"/>
    <n v="74840815.375601515"/>
    <n v="-6279704.7514235564"/>
    <n v="0"/>
    <n v="0"/>
    <n v="4894"/>
    <n v="4761000"/>
    <n v="6330000"/>
    <n v="4894"/>
    <n v="0"/>
    <n v="0"/>
    <n v="0.49833779540357193"/>
    <n v="0.57349852138284951"/>
    <n v="0"/>
    <n v="0"/>
    <n v="1"/>
    <n v="1"/>
    <n v="4415116.478510404"/>
    <n v="2500000"/>
    <n v="-2253261.618446405"/>
  </r>
  <r>
    <x v="4896"/>
    <x v="4896"/>
    <n v="3871338566.210691"/>
    <n v="74840815.375601515"/>
    <n v="-6816907.705312944"/>
    <n v="0"/>
    <n v="0"/>
    <n v="4895"/>
    <n v="3655000"/>
    <n v="5263000"/>
    <n v="4895"/>
    <n v="0"/>
    <n v="0"/>
    <n v="0.49833832992061711"/>
    <n v="0.57350202084205515"/>
    <n v="0"/>
    <n v="0"/>
    <n v="1"/>
    <n v="1"/>
    <n v="4336332.1804034039"/>
    <n v="2500000"/>
    <n v="-4130729.0027655838"/>
  </r>
  <r>
    <x v="4897"/>
    <x v="4897"/>
    <n v="3871336059.0964231"/>
    <n v="74840815.375601515"/>
    <n v="-7348738.6297835121"/>
    <n v="0"/>
    <n v="0"/>
    <n v="4896"/>
    <n v="3409000"/>
    <n v="4751000"/>
    <n v="4896"/>
    <n v="0"/>
    <n v="0"/>
    <n v="0.49834635512396808"/>
    <n v="0.5735083890794539"/>
    <n v="0"/>
    <n v="0"/>
    <n v="1"/>
    <n v="1"/>
    <n v="4262267.5901927287"/>
    <n v="2500000"/>
    <n v="-5989421.7136612181"/>
  </r>
  <r>
    <x v="4898"/>
    <x v="4898"/>
    <n v="3871333551.9821548"/>
    <n v="74840815.375601515"/>
    <n v="-7875251.2451282479"/>
    <n v="0"/>
    <n v="0"/>
    <n v="4897"/>
    <n v="4415000"/>
    <n v="5281000"/>
    <n v="4897"/>
    <n v="0"/>
    <n v="0"/>
    <n v="0.4983558933559129"/>
    <n v="0.57351600478146969"/>
    <n v="0"/>
    <n v="0"/>
    <n v="1"/>
    <n v="1"/>
    <n v="4192639.9657183052"/>
    <n v="2500000"/>
    <n v="-7829527.4978633458"/>
  </r>
  <r>
    <x v="4899"/>
    <x v="4899"/>
    <n v="3871331044.8678861"/>
    <n v="74840815.375601515"/>
    <n v="3839336.2655627779"/>
    <n v="0"/>
    <n v="0"/>
    <n v="4898"/>
    <n v="4239000"/>
    <n v="6201000"/>
    <n v="4898"/>
    <n v="0"/>
    <n v="0"/>
    <n v="0.49835889166197272"/>
    <n v="0.57352222771442807"/>
    <n v="0"/>
    <n v="0"/>
    <n v="1"/>
    <n v="1"/>
    <n v="6486262.4275654778"/>
    <n v="4601564.7924323212"/>
    <n v="-2953869.7246347489"/>
  </r>
  <r>
    <x v="4900"/>
    <x v="4900"/>
    <n v="3871328537.7536168"/>
    <n v="74840815.375601515"/>
    <n v="0"/>
    <n v="0"/>
    <n v="0"/>
    <n v="4899"/>
    <n v="3491000"/>
    <n v="5013000"/>
    <n v="4899"/>
    <n v="0"/>
    <n v="0"/>
    <n v="0.49836576623392759"/>
    <n v="0.57352714919213932"/>
    <n v="0"/>
    <n v="0"/>
    <n v="1"/>
    <n v="1"/>
    <n v="4129188.4666237719"/>
    <n v="2500000"/>
    <n v="-4824331.0280486429"/>
  </r>
  <r>
    <x v="4901"/>
    <x v="4901"/>
    <n v="3871326030.639348"/>
    <n v="74840815.375601515"/>
    <n v="-600000"/>
    <n v="0"/>
    <n v="0"/>
    <n v="4900"/>
    <n v="3401000"/>
    <n v="4587000"/>
    <n v="4900"/>
    <n v="0"/>
    <n v="0"/>
    <n v="0.49837480538865542"/>
    <n v="0.57353404061399749"/>
    <n v="0"/>
    <n v="0"/>
    <n v="1"/>
    <n v="1"/>
    <n v="4067533.1742692762"/>
    <n v="2500000"/>
    <n v="-6676087.7188464776"/>
  </r>
  <r>
    <x v="4902"/>
    <x v="4902"/>
    <n v="3871323523.5250802"/>
    <n v="74840815.375601515"/>
    <n v="-1194000.00013411"/>
    <n v="0"/>
    <n v="0"/>
    <n v="4901"/>
    <n v="3298000"/>
    <n v="4264000"/>
    <n v="4901"/>
    <n v="0"/>
    <n v="0"/>
    <n v="0.49838439067280998"/>
    <n v="0.57354199360587821"/>
    <n v="0"/>
    <n v="0"/>
    <n v="1"/>
    <n v="1"/>
    <n v="4009571.4474750208"/>
    <n v="2500000"/>
    <n v="-8509326.8431502357"/>
  </r>
  <r>
    <x v="4903"/>
    <x v="4903"/>
    <n v="3749667145.9900351"/>
    <n v="74840815.375601515"/>
    <n v="-1782060.0003996489"/>
    <n v="0"/>
    <n v="0"/>
    <n v="4902"/>
    <n v="3242000"/>
    <n v="4150000"/>
    <n v="4902"/>
    <n v="0"/>
    <n v="0"/>
    <n v="0.49839459183666479"/>
    <n v="0.57355072461317624"/>
    <n v="0"/>
    <n v="0"/>
    <n v="1"/>
    <n v="1"/>
    <n v="3955082.0168896369"/>
    <n v="2500000"/>
    <n v="-10324233.57662072"/>
  </r>
  <r>
    <x v="4904"/>
    <x v="4904"/>
    <n v="3871318509.2965422"/>
    <n v="74840815.375601515"/>
    <n v="-2364239.4007939738"/>
    <n v="0"/>
    <n v="0"/>
    <n v="4903"/>
    <n v="4004000"/>
    <n v="5569000"/>
    <n v="4903"/>
    <n v="0"/>
    <n v="0"/>
    <n v="0.49840512352250088"/>
    <n v="0.57355972173184133"/>
    <n v="0"/>
    <n v="0"/>
    <n v="1"/>
    <n v="1"/>
    <n v="3903856.8686800478"/>
    <n v="2500000"/>
    <n v="-12120991.243162161"/>
  </r>
  <r>
    <x v="4905"/>
    <x v="4905"/>
    <n v="3871316002.182272"/>
    <n v="74840815.375601515"/>
    <n v="54639802.992685512"/>
    <n v="0"/>
    <n v="0"/>
    <n v="4904"/>
    <n v="8637000"/>
    <n v="11725000"/>
    <n v="4904"/>
    <n v="0"/>
    <n v="0"/>
    <n v="0.49841090443669528"/>
    <n v="0.57356485888754649"/>
    <n v="0"/>
    <n v="0"/>
    <n v="1"/>
    <n v="1"/>
    <n v="28501106.726279829"/>
    <n v="15541629.3717467"/>
    <n v="17617218.66656021"/>
  </r>
  <r>
    <x v="4906"/>
    <x v="4906"/>
    <n v="3871313495.0680041"/>
    <n v="75313281.540425017"/>
    <n v="17245580.065053482"/>
    <n v="0"/>
    <n v="0"/>
    <n v="4905"/>
    <n v="5324000"/>
    <n v="8095000"/>
    <n v="4905"/>
    <n v="0"/>
    <n v="0"/>
    <n v="0.4983671030810376"/>
    <n v="0.57347011122985947"/>
    <n v="0"/>
    <n v="0"/>
    <n v="1"/>
    <n v="1"/>
    <n v="9372707.2540975884"/>
    <n v="3906208.9523815238"/>
    <n v="17831008.313067172"/>
  </r>
  <r>
    <x v="4907"/>
    <x v="4907"/>
    <n v="3871310987.953733"/>
    <n v="75326791.508797139"/>
    <n v="423551.94131039077"/>
    <n v="0"/>
    <n v="0"/>
    <n v="4906"/>
    <n v="4122000"/>
    <n v="5815000"/>
    <n v="4906"/>
    <n v="0"/>
    <n v="0"/>
    <n v="0.49836888858198891"/>
    <n v="0.57347183217191577"/>
    <n v="0"/>
    <n v="0"/>
    <n v="1"/>
    <n v="1"/>
    <n v="5286947.7708797399"/>
    <n v="2883563.722195487"/>
    <n v="14460057.944837561"/>
  </r>
  <r>
    <x v="4908"/>
    <x v="4908"/>
    <n v="3871308480.8394642"/>
    <n v="75113771.684858516"/>
    <n v="-392459.54866323719"/>
    <n v="0"/>
    <n v="0"/>
    <n v="4907"/>
    <n v="3581000"/>
    <n v="5044000"/>
    <n v="4907"/>
    <n v="0"/>
    <n v="0"/>
    <n v="0.49837489737314938"/>
    <n v="0.57347735944352685"/>
    <n v="0"/>
    <n v="0"/>
    <n v="1"/>
    <n v="1"/>
    <n v="4802358.9367616409"/>
    <n v="2500000"/>
    <n v="11703728.74600164"/>
  </r>
  <r>
    <x v="4909"/>
    <x v="4909"/>
    <n v="3871305973.7251949"/>
    <n v="74939591.499298185"/>
    <n v="-988534.95326432644"/>
    <n v="0"/>
    <n v="0"/>
    <n v="4908"/>
    <n v="3687000"/>
    <n v="4603000"/>
    <n v="4908"/>
    <n v="0"/>
    <n v="0"/>
    <n v="0.49838338137449062"/>
    <n v="0.57348443158284734"/>
    <n v="0"/>
    <n v="0"/>
    <n v="1"/>
    <n v="1"/>
    <n v="4700376.218005917"/>
    <n v="2500000"/>
    <n v="9453431.0901809707"/>
  </r>
  <r>
    <x v="4910"/>
    <x v="4910"/>
    <n v="3871303466.6109252"/>
    <n v="74840815.375601515"/>
    <n v="1300370.3960473619"/>
    <n v="0"/>
    <n v="0"/>
    <n v="4909"/>
    <n v="5447000"/>
    <n v="6939000"/>
    <n v="4909"/>
    <n v="0"/>
    <n v="0"/>
    <n v="0.49839120319614488"/>
    <n v="0.57349243794459914"/>
    <n v="0"/>
    <n v="0"/>
    <n v="1"/>
    <n v="1"/>
    <n v="4640176.8962534433"/>
    <n v="2535673.948108417"/>
    <n v="9102110.5025434326"/>
  </r>
  <r>
    <x v="4911"/>
    <x v="4911"/>
    <n v="3871300959.4966559"/>
    <n v="74840815.375601515"/>
    <n v="20872895"/>
    <n v="0"/>
    <n v="0"/>
    <n v="4910"/>
    <n v="4285000"/>
    <n v="6488000"/>
    <n v="4910"/>
    <n v="0"/>
    <n v="0"/>
    <n v="0.49838672027082159"/>
    <n v="0.57349444108221326"/>
    <n v="0"/>
    <n v="0"/>
    <n v="1"/>
    <n v="1"/>
    <n v="13616650.89637276"/>
    <n v="7518804.6547466163"/>
    <n v="18619392.30354448"/>
  </r>
  <r>
    <x v="4912"/>
    <x v="4912"/>
    <n v="3871298452.3823872"/>
    <n v="75376611.707999811"/>
    <n v="1419113.1950222959"/>
    <n v="0"/>
    <n v="0"/>
    <n v="4911"/>
    <n v="3652000"/>
    <n v="5354000"/>
    <n v="4911"/>
    <n v="0"/>
    <n v="0"/>
    <n v="0.49838391653018738"/>
    <n v="0.57348180751862454"/>
    <n v="0"/>
    <n v="0"/>
    <n v="1"/>
    <n v="1"/>
    <n v="5040147.0228950065"/>
    <n v="2744831.0543348752"/>
    <n v="15092037.72471221"/>
  </r>
  <r>
    <x v="4913"/>
    <x v="4913"/>
    <n v="3871295945.268117"/>
    <n v="75153708.262599468"/>
    <n v="20872895"/>
    <n v="0"/>
    <n v="0"/>
    <n v="4912"/>
    <n v="7504000"/>
    <n v="9201000"/>
    <n v="4912"/>
    <n v="0"/>
    <n v="0"/>
    <n v="0.49839242212113072"/>
    <n v="0.57348825384180535"/>
    <n v="0"/>
    <n v="0"/>
    <n v="1"/>
    <n v="1"/>
    <n v="14802890.921891309"/>
    <n v="8523697.4732198548"/>
    <n v="23684525.846063752"/>
  </r>
  <r>
    <x v="4914"/>
    <x v="4914"/>
    <n v="3871293438.1538482"/>
    <n v="75696691.726270661"/>
    <n v="20884016.390390269"/>
    <n v="0"/>
    <n v="0"/>
    <n v="4913"/>
    <n v="7684000"/>
    <n v="10236000"/>
    <n v="4913"/>
    <n v="0"/>
    <n v="0"/>
    <n v="0.49839164507685862"/>
    <n v="0.57347887121846441"/>
    <n v="0"/>
    <n v="0"/>
    <n v="1"/>
    <n v="1"/>
    <n v="15717851.83183803"/>
    <n v="9187616.3364517428"/>
    <n v="29879633.669798579"/>
  </r>
  <r>
    <x v="4915"/>
    <x v="4915"/>
    <n v="3830739969.4974279"/>
    <n v="76088177.99386169"/>
    <n v="2861273.5664437641"/>
    <n v="0"/>
    <n v="0"/>
    <n v="4914"/>
    <n v="6653000"/>
    <n v="7963000"/>
    <n v="4914"/>
    <n v="0"/>
    <n v="0"/>
    <n v="0.49838965412837138"/>
    <n v="0.57346923722391985"/>
    <n v="0"/>
    <n v="0"/>
    <n v="1"/>
    <n v="1"/>
    <n v="7786153.9262019582"/>
    <n v="5047438.5743107814"/>
    <n v="25029962.83573154"/>
  </r>
  <r>
    <x v="4916"/>
    <x v="4916"/>
    <n v="3722601665.342402"/>
    <n v="75781713.669447497"/>
    <n v="0"/>
    <n v="0"/>
    <n v="0"/>
    <n v="4915"/>
    <n v="5376000"/>
    <n v="6054000"/>
    <n v="4915"/>
    <n v="0"/>
    <n v="0"/>
    <n v="0.49838828682479158"/>
    <n v="0.5734716503779167"/>
    <n v="0"/>
    <n v="0"/>
    <n v="1"/>
    <n v="1"/>
    <n v="6719715.6745707737"/>
    <n v="4098494.31995086"/>
    <n v="20296115.82788527"/>
  </r>
  <r>
    <x v="4917"/>
    <x v="4917"/>
    <n v="3560395631.5299149"/>
    <n v="75482568.578001559"/>
    <n v="-600000"/>
    <n v="0"/>
    <n v="0"/>
    <n v="4916"/>
    <n v="5242000"/>
    <n v="4844000"/>
    <n v="4916"/>
    <n v="0"/>
    <n v="0"/>
    <n v="0.49839028672767988"/>
    <n v="0.57347670057724165"/>
    <n v="0"/>
    <n v="0"/>
    <n v="1"/>
    <n v="1"/>
    <n v="5825057.2092986563"/>
    <n v="3324920.5710097081"/>
    <n v="16445897.234553231"/>
  </r>
  <r>
    <x v="4918"/>
    <x v="4918"/>
    <n v="3682045972.5311961"/>
    <n v="75239262.448487833"/>
    <n v="-1194000.00013411"/>
    <n v="0"/>
    <n v="0"/>
    <n v="4917"/>
    <n v="5576000"/>
    <n v="5557000"/>
    <n v="4917"/>
    <n v="0"/>
    <n v="0"/>
    <n v="0.49839075378075609"/>
    <n v="0.57348387707513337"/>
    <n v="0"/>
    <n v="0"/>
    <n v="1"/>
    <n v="1"/>
    <n v="5078668.8626295421"/>
    <n v="2692363.1539967651"/>
    <n v="13313100.271102579"/>
  </r>
  <r>
    <x v="4919"/>
    <x v="4919"/>
    <n v="3844247001.2428679"/>
    <n v="75041292.2072528"/>
    <n v="-1782060.0003996489"/>
    <n v="0"/>
    <n v="0"/>
    <n v="4918"/>
    <n v="5020000"/>
    <n v="5585000"/>
    <n v="4918"/>
    <n v="0"/>
    <n v="0"/>
    <n v="0.49838610681859719"/>
    <n v="0.57348989346211199"/>
    <n v="0"/>
    <n v="0"/>
    <n v="1"/>
    <n v="1"/>
    <n v="4779294.0151753537"/>
    <n v="2500000"/>
    <n v="10788545.8283487"/>
  </r>
  <r>
    <x v="4920"/>
    <x v="4920"/>
    <n v="3871278395.4682298"/>
    <n v="74881758.519665062"/>
    <n v="-2364239.4007939738"/>
    <n v="0"/>
    <n v="0"/>
    <n v="4919"/>
    <n v="22302000"/>
    <n v="28737000"/>
    <n v="4919"/>
    <n v="0"/>
    <n v="0"/>
    <n v="0.49838472479333412"/>
    <n v="0.57349571588856896"/>
    <n v="0"/>
    <n v="0"/>
    <n v="1"/>
    <n v="1"/>
    <n v="4678693.0399288647"/>
    <n v="2500000"/>
    <n v="8756181.4019181244"/>
  </r>
  <r>
    <x v="4921"/>
    <x v="4921"/>
    <n v="3749623496.6246719"/>
    <n v="74840815.375601515"/>
    <n v="89907797.992685527"/>
    <n v="0"/>
    <n v="0"/>
    <n v="4920"/>
    <n v="15310000"/>
    <n v="21048000"/>
    <n v="4920"/>
    <n v="0"/>
    <n v="0"/>
    <n v="0.49811638477558229"/>
    <n v="0.57334074996275863"/>
    <n v="0"/>
    <n v="0"/>
    <n v="1"/>
    <n v="1"/>
    <n v="49866405.347580753"/>
    <n v="28301417.928900849"/>
    <n v="57665861.908557147"/>
  </r>
  <r>
    <x v="4922"/>
    <x v="4922"/>
    <n v="3438731836.0672069"/>
    <n v="77844067.817433134"/>
    <n v="20531904.801048201"/>
    <n v="0"/>
    <n v="0"/>
    <n v="4921"/>
    <n v="8174000"/>
    <n v="12139000"/>
    <n v="4921"/>
    <n v="0"/>
    <n v="0"/>
    <n v="0.49798478355017339"/>
    <n v="0.5730727573992056"/>
    <n v="0"/>
    <n v="0"/>
    <n v="1"/>
    <n v="1"/>
    <n v="15556093.729481639"/>
    <n v="8087137.7149521727"/>
    <n v="46838174.478945568"/>
  </r>
  <r>
    <x v="4923"/>
    <x v="4923"/>
    <n v="3560381848.4703779"/>
    <n v="77159835.830021918"/>
    <n v="1342536.1172748951"/>
    <n v="0"/>
    <n v="0"/>
    <n v="4922"/>
    <n v="7088000"/>
    <n v="10110000"/>
    <n v="4922"/>
    <n v="0"/>
    <n v="0"/>
    <n v="0.49798477751761011"/>
    <n v="0.57306882746282239"/>
    <n v="0"/>
    <n v="0"/>
    <n v="1"/>
    <n v="1"/>
    <n v="11425910.93555351"/>
    <n v="7775669.6556624724"/>
    <n v="38043049.238028593"/>
  </r>
  <r>
    <x v="4924"/>
    <x v="4924"/>
    <n v="3871268367.0111499"/>
    <n v="76604047.157487333"/>
    <n v="0"/>
    <n v="0"/>
    <n v="0"/>
    <n v="4923"/>
    <n v="48591000"/>
    <n v="60872000"/>
    <n v="4923"/>
    <n v="0"/>
    <n v="0"/>
    <n v="0.49798484349966321"/>
    <n v="0.5730687973303582"/>
    <n v="0"/>
    <n v="0"/>
    <n v="1"/>
    <n v="1"/>
    <n v="9724982.4595172871"/>
    <n v="6235252.4230201058"/>
    <n v="30903576.639818531"/>
  </r>
  <r>
    <x v="4925"/>
    <x v="4925"/>
    <n v="3682029317.2483792"/>
    <n v="76152883.826748624"/>
    <n v="77853295"/>
    <n v="0"/>
    <n v="0"/>
    <n v="4924"/>
    <n v="28974000"/>
    <n v="46323000"/>
    <n v="4924"/>
    <n v="0"/>
    <n v="0"/>
    <n v="0.49709091367385089"/>
    <n v="0.57253087600325658"/>
    <n v="0"/>
    <n v="0"/>
    <n v="1"/>
    <n v="1"/>
    <n v="47830238.566059723"/>
    <n v="27725122.208989829"/>
    <n v="68050920.868801147"/>
  </r>
  <r>
    <x v="4926"/>
    <x v="4926"/>
    <n v="3317070994.9773049"/>
    <n v="78500328.86836794"/>
    <n v="23664930.464063209"/>
    <n v="0"/>
    <n v="0"/>
    <n v="4925"/>
    <n v="14282000"/>
    <n v="19622000"/>
    <n v="4925"/>
    <n v="0"/>
    <n v="0"/>
    <n v="0.49729033033715692"/>
    <n v="0.57269872724668791"/>
    <n v="0"/>
    <n v="0"/>
    <n v="1"/>
    <n v="1"/>
    <n v="21001197.002612151"/>
    <n v="11873318.079140481"/>
    <n v="58812277.617176823"/>
  </r>
  <r>
    <x v="4927"/>
    <x v="4927"/>
    <n v="3344102617.3957982"/>
    <n v="77916513.046740651"/>
    <n v="2177088.3495547548"/>
    <n v="0"/>
    <n v="0"/>
    <n v="4926"/>
    <n v="8430000"/>
    <n v="13092000"/>
    <n v="4926"/>
    <n v="0"/>
    <n v="0"/>
    <n v="0.49730248835151669"/>
    <n v="0.57270627869861235"/>
    <n v="0"/>
    <n v="0"/>
    <n v="1"/>
    <n v="1"/>
    <n v="14229991.8749259"/>
    <n v="9626197.0731978547"/>
    <n v="47738374.743409842"/>
  </r>
  <r>
    <x v="4928"/>
    <x v="4928"/>
    <n v="3262999255.1410799"/>
    <n v="77216722.013708577"/>
    <n v="0"/>
    <n v="0"/>
    <n v="0"/>
    <n v="4927"/>
    <n v="6205000"/>
    <n v="9333000"/>
    <n v="4927"/>
    <n v="0"/>
    <n v="0"/>
    <n v="0.49730121488334628"/>
    <n v="0.57270599299318159"/>
    <n v="0"/>
    <n v="0"/>
    <n v="1"/>
    <n v="1"/>
    <n v="12229063.40686251"/>
    <n v="7829092.4500323338"/>
    <n v="38745880.910986498"/>
  </r>
  <r>
    <x v="4929"/>
    <x v="4929"/>
    <n v="3168379143.0265021"/>
    <n v="76648461.065399796"/>
    <n v="-600000"/>
    <n v="0"/>
    <n v="0"/>
    <n v="4928"/>
    <n v="5371000"/>
    <n v="7996000"/>
    <n v="4928"/>
    <n v="0"/>
    <n v="0"/>
    <n v="0.49730050176637142"/>
    <n v="0.57270425024889837"/>
    <n v="0"/>
    <n v="0"/>
    <n v="1"/>
    <n v="1"/>
    <n v="10522851.088317391"/>
    <n v="6350523.8798188847"/>
    <n v="31425278.564097252"/>
  </r>
  <r>
    <x v="4930"/>
    <x v="4930"/>
    <n v="3019691757.6407232"/>
    <n v="76185851.636985675"/>
    <n v="-1194000.00013411"/>
    <n v="0"/>
    <n v="0"/>
    <n v="4929"/>
    <n v="4801000"/>
    <n v="7159000"/>
    <n v="4929"/>
    <n v="0"/>
    <n v="0"/>
    <n v="0.49730313574261908"/>
    <n v="0.57270448937377294"/>
    <n v="0"/>
    <n v="0"/>
    <n v="1"/>
    <n v="1"/>
    <n v="9106719.7905656006"/>
    <n v="5148398.9429704836"/>
    <n v="25469014.03214981"/>
  </r>
  <r>
    <x v="4931"/>
    <x v="4931"/>
    <n v="3127824554.6700468"/>
    <n v="75809458.547996446"/>
    <n v="-1782060.0003996489"/>
    <n v="0"/>
    <n v="0"/>
    <n v="4930"/>
    <n v="3898000"/>
    <n v="6330000"/>
    <n v="4930"/>
    <n v="0"/>
    <n v="0"/>
    <n v="0.49730814371191789"/>
    <n v="0.57270668041528117"/>
    <n v="0"/>
    <n v="0"/>
    <n v="1"/>
    <n v="1"/>
    <n v="7927733.9211034849"/>
    <n v="4170599.017962181"/>
    <n v="20625729.077361409"/>
  </r>
  <r>
    <x v="4932"/>
    <x v="4932"/>
    <n v="3154856213.599442"/>
    <n v="75503397.765234038"/>
    <n v="-2364239.4007939738"/>
    <n v="0"/>
    <n v="0"/>
    <n v="4931"/>
    <n v="3722000"/>
    <n v="6032000"/>
    <n v="4931"/>
    <n v="0"/>
    <n v="0"/>
    <n v="0.49731634829545313"/>
    <n v="0.57271055734000975"/>
    <n v="0"/>
    <n v="0"/>
    <n v="1"/>
    <n v="1"/>
    <n v="6945144.6178758414"/>
    <n v="3377143.2716760719"/>
    <n v="16700570.27790414"/>
  </r>
  <r>
    <x v="4933"/>
    <x v="4933"/>
    <n v="3465741116.532845"/>
    <n v="75255355.953562185"/>
    <n v="-2940597.0073144832"/>
    <n v="0"/>
    <n v="0"/>
    <n v="4932"/>
    <n v="3765000"/>
    <n v="8480000"/>
    <n v="4932"/>
    <n v="0"/>
    <n v="0"/>
    <n v="0.4973252140656258"/>
    <n v="0.57271551638730012"/>
    <n v="0"/>
    <n v="0"/>
    <n v="1"/>
    <n v="1"/>
    <n v="6127018.7462349441"/>
    <n v="2736820.5883168969"/>
    <n v="13541400.607079219"/>
  </r>
  <r>
    <x v="4934"/>
    <x v="4934"/>
    <n v="3695524717.067266"/>
    <n v="75055719.146858096"/>
    <n v="43992638.962101392"/>
    <n v="0"/>
    <n v="0"/>
    <n v="4933"/>
    <n v="5987000"/>
    <n v="13522000"/>
    <n v="4933"/>
    <n v="0"/>
    <n v="0"/>
    <n v="0.49733304295400221"/>
    <n v="0.57271550766173251"/>
    <n v="0"/>
    <n v="0"/>
    <n v="1"/>
    <n v="1"/>
    <n v="28385064.957739308"/>
    <n v="15936281.066477111"/>
    <n v="36981999.77589649"/>
  </r>
  <r>
    <x v="4935"/>
    <x v="4935"/>
    <n v="3560354282.3513041"/>
    <n v="76536996.461118802"/>
    <n v="68303470.325868249"/>
    <n v="0"/>
    <n v="0"/>
    <n v="4934"/>
    <n v="12337000"/>
    <n v="17844000"/>
    <n v="4934"/>
    <n v="0"/>
    <n v="0"/>
    <n v="0.49724418597829378"/>
    <n v="0.57264153997566936"/>
    <n v="0"/>
    <n v="0"/>
    <n v="1"/>
    <n v="1"/>
    <n v="41273056.338922627"/>
    <n v="22823528.415036909"/>
    <n v="63138568.927329198"/>
  </r>
  <r>
    <x v="4936"/>
    <x v="4936"/>
    <n v="3290016075.204978"/>
    <n v="78189903.548683837"/>
    <n v="62783647.377481148"/>
    <n v="0"/>
    <n v="0"/>
    <n v="4935"/>
    <n v="5851000"/>
    <n v="11298000"/>
    <n v="4935"/>
    <n v="0"/>
    <n v="0"/>
    <n v="0.49715129935540892"/>
    <n v="0.57246178326431085"/>
    <n v="0"/>
    <n v="0"/>
    <n v="1"/>
    <n v="1"/>
    <n v="41592528.352535307"/>
    <n v="23436784.221657362"/>
    <n v="77686453.442351222"/>
  </r>
  <r>
    <x v="4937"/>
    <x v="4937"/>
    <n v="3330564319.695179"/>
    <n v="79109225.241247654"/>
    <n v="23083719.758104421"/>
    <n v="0"/>
    <n v="0"/>
    <n v="4936"/>
    <n v="4991000"/>
    <n v="9593000"/>
    <n v="4936"/>
    <n v="0"/>
    <n v="0"/>
    <n v="0.49686947145568222"/>
    <n v="0.57215332285542342"/>
    <n v="0"/>
    <n v="0"/>
    <n v="1"/>
    <n v="1"/>
    <n v="25076176.394458491"/>
    <n v="14995936.179032451"/>
    <n v="68600262.15862222"/>
  </r>
  <r>
    <x v="4938"/>
    <x v="4938"/>
    <n v="3398146063.9050999"/>
    <n v="78535043.28776218"/>
    <n v="50977001.717224456"/>
    <n v="0"/>
    <n v="0"/>
    <n v="4937"/>
    <n v="11649000"/>
    <n v="30432000"/>
    <n v="4937"/>
    <n v="0"/>
    <n v="0"/>
    <n v="0.49678203062013893"/>
    <n v="0.57207361066260443"/>
    <n v="0"/>
    <n v="0"/>
    <n v="1"/>
    <n v="1"/>
    <n v="41677784.335795477"/>
    <n v="25280571.70332779"/>
    <n v="82500894.392424196"/>
  </r>
  <r>
    <x v="4939"/>
    <x v="4939"/>
    <n v="3344076803.7999692"/>
    <n v="79413463.290319279"/>
    <n v="70202903.331589565"/>
    <n v="0"/>
    <n v="0"/>
    <n v="4938"/>
    <n v="6335000"/>
    <n v="12907000"/>
    <n v="4938"/>
    <n v="0"/>
    <n v="0"/>
    <n v="0.49661698399068632"/>
    <n v="0.57207959238487394"/>
    <n v="0"/>
    <n v="0"/>
    <n v="1"/>
    <n v="1"/>
    <n v="51509188.727189168"/>
    <n v="30274444.980800349"/>
    <n v="100092918.44221421"/>
  </r>
  <r>
    <x v="4940"/>
    <x v="4940"/>
    <n v="3330557893.6793971"/>
    <n v="80525152.712130144"/>
    <n v="15057677.8468442"/>
    <n v="0"/>
    <n v="0"/>
    <n v="4939"/>
    <n v="5044000"/>
    <n v="8951000"/>
    <n v="4939"/>
    <n v="0"/>
    <n v="0"/>
    <n v="0.49609177769181417"/>
    <n v="0.57157877601150098"/>
    <n v="0"/>
    <n v="0"/>
    <n v="1"/>
    <n v="1"/>
    <n v="25320355.481317971"/>
    <n v="15573211.457739379"/>
    <n v="81290863.2821863"/>
  </r>
  <r>
    <x v="4941"/>
    <x v="4941"/>
    <n v="3411656250.8333011"/>
    <n v="79336998.02506575"/>
    <n v="0"/>
    <n v="0"/>
    <n v="0"/>
    <n v="4940"/>
    <n v="4298000"/>
    <n v="7743000"/>
    <n v="4940"/>
    <n v="0"/>
    <n v="0"/>
    <n v="0.49599429932708922"/>
    <n v="0.57149010325633598"/>
    <n v="0"/>
    <n v="0"/>
    <n v="1"/>
    <n v="1"/>
    <n v="20244315.636147689"/>
    <n v="13393541.939846709"/>
    <n v="66036439.999229953"/>
  </r>
  <r>
    <x v="4942"/>
    <x v="4942"/>
    <n v="3384620572.5974169"/>
    <n v="78373028.162843421"/>
    <n v="-600000"/>
    <n v="0"/>
    <n v="0"/>
    <n v="4941"/>
    <n v="3774000"/>
    <n v="6826000"/>
    <n v="4941"/>
    <n v="0"/>
    <n v="0"/>
    <n v="0.49592507005698538"/>
    <n v="0.57144026665765091"/>
    <n v="0"/>
    <n v="0"/>
    <n v="1"/>
    <n v="1"/>
    <n v="17305805.383335698"/>
    <n v="10829494.958034551"/>
    <n v="53637325.59537065"/>
  </r>
  <r>
    <x v="4943"/>
    <x v="4943"/>
    <n v="3357584930.872436"/>
    <n v="77589493.290245414"/>
    <n v="-1194000.00013411"/>
    <n v="0"/>
    <n v="0"/>
    <n v="4942"/>
    <n v="3688000"/>
    <n v="6664000"/>
    <n v="4942"/>
    <n v="0"/>
    <n v="0"/>
    <n v="0.49588811019079221"/>
    <n v="0.57140731190797733"/>
    <n v="0"/>
    <n v="0"/>
    <n v="1"/>
    <n v="1"/>
    <n v="14923244.61790709"/>
    <n v="8798964.6019888222"/>
    <n v="43562246.47055085"/>
  </r>
  <r>
    <x v="4944"/>
    <x v="4944"/>
    <n v="3695500832.5288482"/>
    <n v="76952820.735952064"/>
    <n v="1816714.9996003511"/>
    <n v="0"/>
    <n v="0"/>
    <n v="4943"/>
    <n v="7217000"/>
    <n v="10994000"/>
    <n v="4943"/>
    <n v="0"/>
    <n v="0"/>
    <n v="0.4958732434327906"/>
    <n v="0.57138859389057695"/>
    <n v="0"/>
    <n v="0"/>
    <n v="1"/>
    <n v="1"/>
    <n v="13979407.964705249"/>
    <n v="8186069.375430516"/>
    <n v="37356913.811408311"/>
  </r>
  <r>
    <x v="4945"/>
    <x v="4945"/>
    <n v="3587364737.283329"/>
    <n v="76560688.332286522"/>
    <n v="10076570"/>
    <n v="0"/>
    <n v="0"/>
    <n v="4944"/>
    <n v="10694000"/>
    <n v="17630000"/>
    <n v="4944"/>
    <n v="0"/>
    <n v="0"/>
    <n v="0.49587276616893888"/>
    <n v="0.57138576510731676"/>
    <n v="0"/>
    <n v="0"/>
    <n v="1"/>
    <n v="1"/>
    <n v="16148985.484617749"/>
    <n v="8986098.8386853933"/>
    <n v="35867994.591667317"/>
  </r>
  <r>
    <x v="4946"/>
    <x v="4946"/>
    <n v="3627912534.5149922"/>
    <n v="76466599.34389995"/>
    <n v="10076570"/>
    <n v="0"/>
    <n v="0"/>
    <n v="4945"/>
    <n v="6207000"/>
    <n v="10621000"/>
    <n v="4945"/>
    <n v="0"/>
    <n v="0"/>
    <n v="0.49587313244770231"/>
    <n v="0.5713894797904675"/>
    <n v="0"/>
    <n v="0"/>
    <n v="1"/>
    <n v="1"/>
    <n v="15681441.66107142"/>
    <n v="8646069.1245342642"/>
    <n v="34630053.424240418"/>
  </r>
  <r>
    <x v="4947"/>
    <x v="4947"/>
    <n v="3614393496.606267"/>
    <n v="76388370.363723606"/>
    <n v="0"/>
    <n v="0"/>
    <n v="0"/>
    <n v="4946"/>
    <n v="5209000"/>
    <n v="9722000"/>
    <n v="4946"/>
    <n v="0"/>
    <n v="0"/>
    <n v="0.49586937769136169"/>
    <n v="0.57138117481155792"/>
    <n v="0"/>
    <n v="0"/>
    <n v="1"/>
    <n v="1"/>
    <n v="10805408.59196067"/>
    <n v="5540508.8648634888"/>
    <n v="28117404.419314958"/>
  </r>
  <r>
    <x v="4948"/>
    <x v="4948"/>
    <n v="3654941220.8161278"/>
    <n v="75976817.776809707"/>
    <n v="10916080"/>
    <n v="0"/>
    <n v="0"/>
    <n v="4947"/>
    <n v="138308000"/>
    <n v="201067000"/>
    <n v="4947"/>
    <n v="0"/>
    <n v="0"/>
    <n v="0.49587322812151602"/>
    <n v="0.5713815753799063"/>
    <n v="0"/>
    <n v="0"/>
    <n v="1"/>
    <n v="1"/>
    <n v="14770514.57285947"/>
    <n v="7946971.7747197282"/>
    <n v="29138407.786029499"/>
  </r>
  <r>
    <x v="4949"/>
    <x v="4949"/>
    <n v="3476326064.001905"/>
    <n v="76041337.847905412"/>
    <n v="265589595"/>
    <n v="0"/>
    <n v="56962704.201027721"/>
    <n v="4948"/>
    <n v="31893000"/>
    <n v="51440000"/>
    <n v="4948"/>
    <n v="0"/>
    <n v="2079.1387033375122"/>
    <n v="0.48822628809400032"/>
    <n v="0.56493898007182719"/>
    <n v="0"/>
    <n v="0"/>
    <n v="1"/>
    <n v="1"/>
    <n v="144922684.08227989"/>
    <n v="81299978.027459621"/>
    <n v="169037139.54347959"/>
  </r>
  <r>
    <x v="4950"/>
    <x v="4950"/>
    <n v="3338588664.9542432"/>
    <n v="84881931.731778055"/>
    <n v="70569470.028031737"/>
    <n v="0"/>
    <n v="0"/>
    <n v="4949"/>
    <n v="16417000"/>
    <n v="24879000"/>
    <n v="4949"/>
    <n v="0"/>
    <n v="0"/>
    <n v="0.48627995148794129"/>
    <n v="0.5622616287756792"/>
    <n v="0"/>
    <n v="0"/>
    <n v="1"/>
    <n v="1"/>
    <n v="48438029.394070268"/>
    <n v="24235339.669002339"/>
    <n v="138125499.99291259"/>
  </r>
  <r>
    <x v="4951"/>
    <x v="4951"/>
    <n v="3478353138.6850648"/>
    <n v="82928538.387047723"/>
    <n v="15904917.77031813"/>
    <n v="0"/>
    <n v="0"/>
    <n v="4950"/>
    <n v="9451000"/>
    <n v="16501000"/>
    <n v="4950"/>
    <n v="0"/>
    <n v="0"/>
    <n v="0.48625658052221232"/>
    <n v="0.56210121595088247"/>
    <n v="0"/>
    <n v="0"/>
    <n v="1"/>
    <n v="1"/>
    <n v="35768296.187231973"/>
    <n v="23112676.585605901"/>
    <n v="112619978.4150411"/>
  </r>
  <r>
    <x v="4952"/>
    <x v="4952"/>
    <n v="3524212704.731823"/>
    <n v="81316772.824674755"/>
    <n v="32297.250795073811"/>
    <n v="0"/>
    <n v="0"/>
    <n v="4951"/>
    <n v="6606000"/>
    <n v="11394000"/>
    <n v="4951"/>
    <n v="0"/>
    <n v="0"/>
    <n v="0.48608860209895749"/>
    <n v="0.5619808341751269"/>
    <n v="0"/>
    <n v="0"/>
    <n v="1"/>
    <n v="1"/>
    <n v="27868736.032307621"/>
    <n v="18447596.816605851"/>
    <n v="91466609.611266971"/>
  </r>
  <r>
    <x v="4953"/>
    <x v="4953"/>
    <n v="3529602469.5521441"/>
    <n v="79980032.022805467"/>
    <n v="-584174.3471031948"/>
    <n v="0"/>
    <n v="0"/>
    <n v="4952"/>
    <n v="4950000"/>
    <n v="9632000"/>
    <n v="4952"/>
    <n v="0"/>
    <n v="0"/>
    <n v="0.48596286954237139"/>
    <n v="0.56189080040377681"/>
    <n v="0"/>
    <n v="0"/>
    <n v="1"/>
    <n v="1"/>
    <n v="23900431.484746899"/>
    <n v="15007203.16300681"/>
    <n v="74295070.73861061"/>
  </r>
  <r>
    <x v="4954"/>
    <x v="4954"/>
    <n v="3306459944.7033229"/>
    <n v="78894914.240626559"/>
    <n v="6019217.3962372635"/>
    <n v="0"/>
    <n v="0"/>
    <n v="4953"/>
    <n v="4344000"/>
    <n v="10061000"/>
    <n v="4953"/>
    <n v="0"/>
    <n v="0"/>
    <n v="0.4858760970298468"/>
    <n v="0.56182408204999534"/>
    <n v="0"/>
    <n v="0"/>
    <n v="1"/>
    <n v="1"/>
    <n v="23409379.343528919"/>
    <n v="14268581.36312383"/>
    <n v="64302924.482400157"/>
  </r>
  <r>
    <x v="4955"/>
    <x v="4955"/>
    <n v="3284336017.6245518"/>
    <n v="78263482.447287872"/>
    <n v="4318530"/>
    <n v="0"/>
    <n v="0"/>
    <n v="4954"/>
    <n v="3806000"/>
    <n v="8059000"/>
    <n v="4954"/>
    <n v="0"/>
    <n v="0"/>
    <n v="0.48579368533417489"/>
    <n v="0.56176552106454158"/>
    <n v="0"/>
    <n v="0"/>
    <n v="1"/>
    <n v="1"/>
    <n v="20081471.91918996"/>
    <n v="11687962.21803816"/>
    <n v="54580736.768187627"/>
  </r>
  <r>
    <x v="4956"/>
    <x v="4956"/>
    <n v="3301993949.129869"/>
    <n v="77649110.09262532"/>
    <n v="0"/>
    <n v="0"/>
    <n v="0"/>
    <n v="4955"/>
    <n v="4288000"/>
    <n v="8220000"/>
    <n v="4955"/>
    <n v="0"/>
    <n v="0"/>
    <n v="0.48574619652624529"/>
    <n v="0.56171988140714646"/>
    <n v="0"/>
    <n v="0"/>
    <n v="1"/>
    <n v="1"/>
    <n v="16548800.492764341"/>
    <n v="8893406.9523736294"/>
    <n v="44301619.754555233"/>
  </r>
  <r>
    <x v="4957"/>
    <x v="4957"/>
    <n v="3155521633.8157468"/>
    <n v="76999543.810924619"/>
    <n v="5158040"/>
    <n v="0"/>
    <n v="0"/>
    <n v="4956"/>
    <n v="3378000"/>
    <n v="8284000"/>
    <n v="4956"/>
    <n v="0"/>
    <n v="0"/>
    <n v="0.48573387908283638"/>
    <n v="0.5616990116700884"/>
    <n v="0"/>
    <n v="0"/>
    <n v="1"/>
    <n v="1"/>
    <n v="16714583.74389654"/>
    <n v="8929809.5462151468"/>
    <n v="39100091.15577548"/>
  </r>
  <r>
    <x v="4958"/>
    <x v="4958"/>
    <n v="3062590797.8620448"/>
    <n v="76670844.60586758"/>
    <n v="0"/>
    <n v="0"/>
    <n v="0"/>
    <n v="4957"/>
    <n v="2869000"/>
    <n v="6531000"/>
    <n v="4957"/>
    <n v="0"/>
    <n v="0"/>
    <n v="0.48571650578240722"/>
    <n v="0.56167750474699885"/>
    <n v="0"/>
    <n v="0"/>
    <n v="1"/>
    <n v="1"/>
    <n v="13245743.763846681"/>
    <n v="6324996.1311454"/>
    <n v="31726511.397068929"/>
  </r>
  <r>
    <x v="4959"/>
    <x v="4959"/>
    <n v="3077164379.6593332"/>
    <n v="76204887.385968789"/>
    <n v="-600000"/>
    <n v="0"/>
    <n v="0"/>
    <n v="4958"/>
    <n v="2801000"/>
    <n v="5720000"/>
    <n v="4958"/>
    <n v="0"/>
    <n v="0"/>
    <n v="0.48571857449404932"/>
    <n v="0.56166700372216605"/>
    <n v="0"/>
    <n v="0"/>
    <n v="1"/>
    <n v="1"/>
    <n v="11747827.49573404"/>
    <n v="5205735.0421678377"/>
    <n v="25731444.85269789"/>
  </r>
  <r>
    <x v="4960"/>
    <x v="4960"/>
    <n v="3064698388.6142859"/>
    <n v="75826042.288806185"/>
    <n v="-1194000.00013411"/>
    <n v="0"/>
    <n v="0"/>
    <n v="4959"/>
    <n v="2724000"/>
    <n v="5258000"/>
    <n v="4959"/>
    <n v="0"/>
    <n v="0"/>
    <n v="0.48572654911434959"/>
    <n v="0.56166081175733829"/>
    <n v="0"/>
    <n v="0"/>
    <n v="1"/>
    <n v="1"/>
    <n v="10403269.12654946"/>
    <n v="4217147.8670871994"/>
    <n v="20870129.86592022"/>
  </r>
  <r>
    <x v="4961"/>
    <x v="4961"/>
    <n v="2998225842.3600912"/>
    <n v="75518842.137669742"/>
    <n v="-1782060.0003996489"/>
    <n v="0"/>
    <n v="0"/>
    <n v="4960"/>
    <n v="2532000"/>
    <n v="4466000"/>
    <n v="4960"/>
    <n v="0"/>
    <n v="0"/>
    <n v="0.48573812057594268"/>
    <n v="0.5616587781927268"/>
    <n v="0"/>
    <n v="0"/>
    <n v="1"/>
    <n v="1"/>
    <n v="9272730.5390430856"/>
    <n v="3421255.411508102"/>
    <n v="16931235.071111411"/>
  </r>
  <r>
    <x v="4962"/>
    <x v="4962"/>
    <n v="2999012869.6149869"/>
    <n v="75269932.309862465"/>
    <n v="-2364239.4007939738"/>
    <n v="0"/>
    <n v="0"/>
    <n v="4961"/>
    <n v="3193000"/>
    <n v="3918000"/>
    <n v="4961"/>
    <n v="0"/>
    <n v="0"/>
    <n v="0.48575197460299041"/>
    <n v="0.56165952458453794"/>
    <n v="0"/>
    <n v="0"/>
    <n v="1"/>
    <n v="1"/>
    <n v="8309278.0654177656"/>
    <n v="2772401.5218940149"/>
    <n v="13710571.35888611"/>
  </r>
  <r>
    <x v="4963"/>
    <x v="4963"/>
    <n v="3053649768.5588021"/>
    <n v="75066409.521924153"/>
    <n v="-2940597.0073144832"/>
    <n v="0"/>
    <n v="0"/>
    <n v="4962"/>
    <n v="2915000"/>
    <n v="4257000"/>
    <n v="4962"/>
    <n v="0"/>
    <n v="0"/>
    <n v="0.485763145424146"/>
    <n v="0.56166279583169398"/>
    <n v="0"/>
    <n v="0"/>
    <n v="1"/>
    <n v="1"/>
    <n v="7741124.524840977"/>
    <n v="2500000"/>
    <n v="11080990.86462705"/>
  </r>
  <r>
    <x v="4964"/>
    <x v="4964"/>
    <n v="3175671166.6270061"/>
    <n v="74900238.943087161"/>
    <n v="-3511191.0378986131"/>
    <n v="0"/>
    <n v="0"/>
    <n v="4963"/>
    <n v="2966000"/>
    <n v="4313000"/>
    <n v="4963"/>
    <n v="0"/>
    <n v="0"/>
    <n v="0.48577563202004359"/>
    <n v="0.56166765071577363"/>
    <n v="0"/>
    <n v="0"/>
    <n v="1"/>
    <n v="1"/>
    <n v="7463090.0358115798"/>
    <n v="2500000"/>
    <n v="8950179.8961680494"/>
  </r>
  <r>
    <x v="4965"/>
    <x v="4965"/>
    <n v="3189773168.2114449"/>
    <n v="74840815.375601515"/>
    <n v="-4076079.1283044401"/>
    <n v="0"/>
    <n v="0"/>
    <n v="4964"/>
    <n v="2483000"/>
    <n v="5011000"/>
    <n v="4964"/>
    <n v="0"/>
    <n v="0"/>
    <n v="0.48578783131116848"/>
    <n v="0.56167311407648413"/>
    <n v="0"/>
    <n v="0"/>
    <n v="1"/>
    <n v="1"/>
    <n v="7201711.6775703318"/>
    <n v="2500000"/>
    <n v="7015004.7047123276"/>
  </r>
  <r>
    <x v="4966"/>
    <x v="4966"/>
    <n v="3365716886.259172"/>
    <n v="74840815.375601515"/>
    <n v="-3195808.3379324698"/>
    <n v="0"/>
    <n v="0"/>
    <n v="4965"/>
    <n v="2185000"/>
    <n v="8030000"/>
    <n v="4965"/>
    <n v="0"/>
    <n v="0"/>
    <n v="0.48580265336851403"/>
    <n v="0.56167877310805014"/>
    <n v="0"/>
    <n v="0"/>
    <n v="1"/>
    <n v="1"/>
    <n v="6955991.636163285"/>
    <n v="2500000"/>
    <n v="5858186.1896131001"/>
  </r>
  <r>
    <x v="4967"/>
    <x v="4967"/>
    <n v="3366248208.149436"/>
    <n v="74840815.375601515"/>
    <n v="10631249.74473254"/>
    <n v="0"/>
    <n v="0"/>
    <n v="4966"/>
    <n v="2073000"/>
    <n v="6765000"/>
    <n v="4966"/>
    <n v="0"/>
    <n v="0"/>
    <n v="0.48581899079702778"/>
    <n v="0.56168076618068963"/>
    <n v="0"/>
    <n v="0"/>
    <n v="1"/>
    <n v="1"/>
    <n v="11264207.92256094"/>
    <n v="5264730.9121446367"/>
    <n v="11813356.386647779"/>
  </r>
  <r>
    <x v="4968"/>
    <x v="4968"/>
    <n v="3164282942.599237"/>
    <n v="74946519.17789273"/>
    <n v="23032160"/>
    <n v="0"/>
    <n v="0"/>
    <n v="4967"/>
    <n v="2017000"/>
    <n v="4223000"/>
    <n v="4967"/>
    <n v="0"/>
    <n v="0"/>
    <n v="0.48582683205923499"/>
    <n v="0.56167814356548473"/>
    <n v="0"/>
    <n v="0"/>
    <n v="1"/>
    <n v="1"/>
    <n v="17101152.545008741"/>
    <n v="8373154.0237525254"/>
    <n v="22168964.41300204"/>
  </r>
  <r>
    <x v="4969"/>
    <x v="4969"/>
    <n v="3151184370.46878"/>
    <n v="75600919.141577125"/>
    <n v="2006576.4107629841"/>
    <n v="0"/>
    <n v="0"/>
    <n v="4968"/>
    <n v="2296000"/>
    <n v="3832000"/>
    <n v="4968"/>
    <n v="0"/>
    <n v="0"/>
    <n v="0.48580767617292858"/>
    <n v="0.56163205967600915"/>
    <n v="0"/>
    <n v="0"/>
    <n v="1"/>
    <n v="1"/>
    <n v="7655608.763250988"/>
    <n v="3305348.5935735111"/>
    <n v="17965708.589939538"/>
  </r>
  <r>
    <x v="4970"/>
    <x v="4970"/>
    <n v="3097541838.1875601"/>
    <n v="75335303.597712561"/>
    <n v="0"/>
    <n v="0"/>
    <n v="0"/>
    <n v="4969"/>
    <n v="2460000"/>
    <n v="3961000"/>
    <n v="4969"/>
    <n v="0"/>
    <n v="0"/>
    <n v="0.48582257289174968"/>
    <n v="0.56163708398741141"/>
    <n v="0"/>
    <n v="0"/>
    <n v="1"/>
    <n v="1"/>
    <n v="7123940.0423853341"/>
    <n v="2965137.2265320579"/>
    <n v="14560217.82582665"/>
  </r>
  <r>
    <x v="4971"/>
    <x v="4971"/>
    <n v="3124860380.9294519"/>
    <n v="75120101.069122106"/>
    <n v="-600000"/>
    <n v="0"/>
    <n v="0"/>
    <n v="4970"/>
    <n v="2433000"/>
    <n v="4167000"/>
    <n v="4970"/>
    <n v="0"/>
    <n v="0"/>
    <n v="0.4858372821708441"/>
    <n v="0.56164333314921122"/>
    <n v="0"/>
    <n v="0"/>
    <n v="1"/>
    <n v="1"/>
    <n v="6445606.6567831747"/>
    <n v="2500000"/>
    <n v="11783717.23531138"/>
  </r>
  <r>
    <x v="4972"/>
    <x v="4972"/>
    <n v="3543744619.227262"/>
    <n v="74944646.196653113"/>
    <n v="-1194000.00013411"/>
    <n v="0"/>
    <n v="0"/>
    <n v="4971"/>
    <n v="2446000"/>
    <n v="4713000"/>
    <n v="4971"/>
    <n v="0"/>
    <n v="0"/>
    <n v="0.48585235981198649"/>
    <n v="0.56165069915357324"/>
    <n v="0"/>
    <n v="0"/>
    <n v="1"/>
    <n v="1"/>
    <n v="6245182.3776384704"/>
    <n v="2500000"/>
    <n v="9530973.4731069636"/>
  </r>
  <r>
    <x v="4973"/>
    <x v="4973"/>
    <n v="3503529718.4186902"/>
    <n v="74840815.375601515"/>
    <n v="15492059.999600351"/>
    <n v="0"/>
    <n v="0"/>
    <n v="4972"/>
    <n v="2525000"/>
    <n v="7427000"/>
    <n v="4972"/>
    <n v="0"/>
    <n v="0"/>
    <n v="0.48586736923894758"/>
    <n v="0.56165779658125503"/>
    <n v="0"/>
    <n v="0"/>
    <n v="1"/>
    <n v="1"/>
    <n v="12992664.92069676"/>
    <n v="6575755.0105889039"/>
    <n v="17080904.355213981"/>
  </r>
  <r>
    <x v="4974"/>
    <x v="4974"/>
    <n v="3206669928.1775508"/>
    <n v="75279390.332397893"/>
    <n v="25191425"/>
    <n v="0"/>
    <n v="0"/>
    <n v="4973"/>
    <n v="2433000"/>
    <n v="6227000"/>
    <n v="4973"/>
    <n v="0"/>
    <n v="0"/>
    <n v="0.4858671346357003"/>
    <n v="0.56165065400673098"/>
    <n v="0"/>
    <n v="0"/>
    <n v="1"/>
    <n v="1"/>
    <n v="18480978.37698226"/>
    <n v="9818459.358204795"/>
    <n v="27642687.65630284"/>
  </r>
  <r>
    <x v="4975"/>
    <x v="4975"/>
    <n v="3274418260.059474"/>
    <n v="75946819.090910733"/>
    <n v="2617585.4529296118"/>
    <n v="0"/>
    <n v="0"/>
    <n v="4974"/>
    <n v="2565000"/>
    <n v="5225000"/>
    <n v="4974"/>
    <n v="0"/>
    <n v="0"/>
    <n v="0.48583291353956121"/>
    <n v="0.56160578956152118"/>
    <n v="0"/>
    <n v="0"/>
    <n v="1"/>
    <n v="1"/>
    <n v="8047515.6609162521"/>
    <n v="4176456.6477358178"/>
    <n v="22428788.03438355"/>
  </r>
  <r>
    <x v="4976"/>
    <x v="4976"/>
    <n v="3571785387.2208309"/>
    <n v="75617338.126147002"/>
    <n v="1439510"/>
    <n v="0"/>
    <n v="0"/>
    <n v="4975"/>
    <n v="8759000"/>
    <n v="20863000"/>
    <n v="4975"/>
    <n v="0"/>
    <n v="0"/>
    <n v="0.48584495580404319"/>
    <n v="0.56160996475353686"/>
    <n v="0"/>
    <n v="0"/>
    <n v="1"/>
    <n v="1"/>
    <n v="7834371.6304740245"/>
    <n v="4115950.5464395159"/>
    <n v="18981553.278965369"/>
  </r>
  <r>
    <x v="4977"/>
    <x v="4977"/>
    <n v="3842153426.2348928"/>
    <n v="75399497.677472606"/>
    <n v="78453295"/>
    <n v="0"/>
    <n v="0"/>
    <n v="4976"/>
    <n v="16926000"/>
    <n v="57485000"/>
    <n v="4976"/>
    <n v="0"/>
    <n v="0"/>
    <n v="0.48582565535624639"/>
    <n v="0.56156487942920952"/>
    <n v="0"/>
    <n v="0"/>
    <n v="1"/>
    <n v="1"/>
    <n v="46222357.39662648"/>
    <n v="25744416.80897373"/>
    <n v="58354484.929838687"/>
  </r>
  <r>
    <x v="4978"/>
    <x v="4978"/>
    <n v="3531631078.5823541"/>
    <n v="77887583.840729117"/>
    <n v="113830064.9122701"/>
    <n v="0"/>
    <n v="0"/>
    <n v="4977"/>
    <n v="42352000"/>
    <n v="81610000"/>
    <n v="4977"/>
    <n v="0"/>
    <n v="0"/>
    <n v="0.48579133189115092"/>
    <n v="0.5618226810044511"/>
    <n v="0"/>
    <n v="0"/>
    <n v="1"/>
    <n v="1"/>
    <n v="65767748.884782597"/>
    <n v="36267087.533135973"/>
    <n v="100210515.0848736"/>
  </r>
  <r>
    <x v="4979"/>
    <x v="4979"/>
    <n v="3315627375.0099769"/>
    <n v="80532583.974349603"/>
    <n v="110626268.3157113"/>
    <n v="0"/>
    <n v="0"/>
    <n v="4978"/>
    <n v="10316000"/>
    <n v="25530000"/>
    <n v="4978"/>
    <n v="0"/>
    <n v="0"/>
    <n v="0.48630160303126913"/>
    <n v="0.56244113048100619"/>
    <n v="0"/>
    <n v="0"/>
    <n v="1"/>
    <n v="1"/>
    <n v="69624544.648819163"/>
    <n v="39199813.66753827"/>
    <n v="127094328.13817281"/>
  </r>
  <r>
    <x v="4980"/>
    <x v="4980"/>
    <n v="3194162323.5813122"/>
    <n v="82231447.647154242"/>
    <n v="26250958.669047192"/>
    <n v="0"/>
    <n v="0"/>
    <n v="4979"/>
    <n v="5268000"/>
    <n v="12220000"/>
    <n v="4979"/>
    <n v="0"/>
    <n v="0"/>
    <n v="0.48555063408111759"/>
    <n v="0.56182365276749824"/>
    <n v="0"/>
    <n v="0"/>
    <n v="1"/>
    <n v="1"/>
    <n v="32775182.892655689"/>
    <n v="19707252.729695231"/>
    <n v="103244255.51281589"/>
  </r>
  <r>
    <x v="4981"/>
    <x v="4981"/>
    <n v="3261831008.5336022"/>
    <n v="80724294.554821655"/>
    <n v="3638329.8230946958"/>
    <n v="0"/>
    <n v="0"/>
    <n v="4980"/>
    <n v="16438000"/>
    <n v="47626000"/>
    <n v="4980"/>
    <n v="0"/>
    <n v="0"/>
    <n v="0.48536621105835598"/>
    <n v="0.56168377170532025"/>
    <n v="0"/>
    <n v="0"/>
    <n v="1"/>
    <n v="1"/>
    <n v="25243802.816144589"/>
    <n v="17223561.55562016"/>
    <n v="84267848.990582108"/>
  </r>
  <r>
    <x v="4982"/>
    <x v="4982"/>
    <n v="3207887688.618845"/>
    <n v="79525122.115365937"/>
    <n v="61179175"/>
    <n v="0"/>
    <n v="0"/>
    <n v="4981"/>
    <n v="7195000"/>
    <n v="17217000"/>
    <n v="4981"/>
    <n v="0"/>
    <n v="0"/>
    <n v="0.48539772460666869"/>
    <n v="0.56170135501335161"/>
    <n v="0"/>
    <n v="0"/>
    <n v="1"/>
    <n v="1"/>
    <n v="51975840.25774014"/>
    <n v="31475446.905617971"/>
    <n v="101941355.7655118"/>
  </r>
  <r>
    <x v="4983"/>
    <x v="4983"/>
    <n v="3207978915.3546209"/>
    <n v="80641960.659491658"/>
    <n v="12570424.23936734"/>
    <n v="0"/>
    <n v="0"/>
    <n v="4982"/>
    <n v="4776000"/>
    <n v="11288000"/>
    <n v="4982"/>
    <n v="0"/>
    <n v="0"/>
    <n v="0.48486592891542563"/>
    <n v="0.56130536958881017"/>
    <n v="0"/>
    <n v="0"/>
    <n v="1"/>
    <n v="1"/>
    <n v="26066826.90503921"/>
    <n v="15820201.282199821"/>
    <n v="82803000.906558096"/>
  </r>
  <r>
    <x v="4984"/>
    <x v="4984"/>
    <n v="3559388363.5913091"/>
    <n v="79432554.249669507"/>
    <n v="0"/>
    <n v="0"/>
    <n v="0"/>
    <n v="4983"/>
    <n v="6301000"/>
    <n v="22875000"/>
    <n v="4983"/>
    <n v="0"/>
    <n v="0"/>
    <n v="0.48476104854110391"/>
    <n v="0.56123317824814334"/>
    <n v="0"/>
    <n v="0"/>
    <n v="1"/>
    <n v="1"/>
    <n v="21446423.282193441"/>
    <n v="13645006.522289749"/>
    <n v="67260965.096023232"/>
  </r>
  <r>
    <x v="4985"/>
    <x v="4985"/>
    <n v="3518932507.9811392"/>
    <n v="78450409.343826011"/>
    <n v="36107505"/>
    <n v="0"/>
    <n v="0"/>
    <n v="4984"/>
    <n v="10101000"/>
    <n v="56366000"/>
    <n v="4984"/>
    <n v="0"/>
    <n v="0"/>
    <n v="0.48471391549190918"/>
    <n v="0.56124945059078368"/>
    <n v="0"/>
    <n v="0"/>
    <n v="1"/>
    <n v="1"/>
    <n v="36466835.915790036"/>
    <n v="21632236.342382941"/>
    <n v="74744509.431509495"/>
  </r>
  <r>
    <x v="4986"/>
    <x v="4986"/>
    <n v="3721705437.1954889"/>
    <n v="78923315.534260198"/>
    <n v="6351347.3072507232"/>
    <n v="0"/>
    <n v="0"/>
    <n v="4985"/>
    <n v="5742000"/>
    <n v="14360000"/>
    <n v="4985"/>
    <n v="0"/>
    <n v="0"/>
    <n v="0.48459568871492542"/>
    <n v="0.56140318408439671"/>
    <n v="0"/>
    <n v="0"/>
    <n v="1"/>
    <n v="1"/>
    <n v="20306324.004886191"/>
    <n v="11925747.273674781"/>
    <n v="61092848.991225369"/>
  </r>
  <r>
    <x v="4987"/>
    <x v="4987"/>
    <n v="3667721448.8864889"/>
    <n v="78060628.758783728"/>
    <n v="0"/>
    <n v="0"/>
    <n v="0"/>
    <n v="4986"/>
    <n v="4556000"/>
    <n v="11501000"/>
    <n v="4986"/>
    <n v="0"/>
    <n v="0"/>
    <n v="0.48456382190677838"/>
    <n v="0.56139225059193154"/>
    <n v="0"/>
    <n v="0"/>
    <n v="1"/>
    <n v="1"/>
    <n v="17298217.277904429"/>
    <n v="10048168.78070714"/>
    <n v="49623450.51972039"/>
  </r>
  <r>
    <x v="4988"/>
    <x v="4988"/>
    <n v="3721838898.689353"/>
    <n v="77335845.247846112"/>
    <n v="-600000"/>
    <n v="0"/>
    <n v="0"/>
    <n v="4987"/>
    <n v="3954000"/>
    <n v="9417000"/>
    <n v="4987"/>
    <n v="0"/>
    <n v="0"/>
    <n v="0.48454253430819549"/>
    <n v="0.56138118349869204"/>
    <n v="0"/>
    <n v="0"/>
    <n v="1"/>
    <n v="1"/>
    <n v="14987524.50828379"/>
    <n v="8135858.5207655095"/>
    <n v="40280645.499132738"/>
  </r>
  <r>
    <x v="4989"/>
    <x v="4989"/>
    <n v="3546212245.7650108"/>
    <n v="76745447.151411444"/>
    <n v="-1194000.00013411"/>
    <n v="0"/>
    <n v="0"/>
    <n v="4988"/>
    <n v="3457000"/>
    <n v="8346000"/>
    <n v="4988"/>
    <n v="0"/>
    <n v="0"/>
    <n v="0.48453486041561111"/>
    <n v="0.5613719433597385"/>
    <n v="0"/>
    <n v="0"/>
    <n v="1"/>
    <n v="1"/>
    <n v="13082565.21838567"/>
    <n v="6605415.9560961016"/>
    <n v="32695367.19944891"/>
  </r>
  <r>
    <x v="4990"/>
    <x v="4990"/>
    <n v="3248945420.7559619"/>
    <n v="76266112.105973586"/>
    <n v="-1782060.0003996489"/>
    <n v="0"/>
    <n v="0"/>
    <n v="4989"/>
    <n v="3281000"/>
    <n v="7606000"/>
    <n v="4989"/>
    <n v="0"/>
    <n v="0"/>
    <n v="0.48453607108328722"/>
    <n v="0.56136653697501537"/>
    <n v="0"/>
    <n v="0"/>
    <n v="1"/>
    <n v="1"/>
    <n v="11484177.92507072"/>
    <n v="5359109.3241260853"/>
    <n v="26519676.989353921"/>
  </r>
  <r>
    <x v="4991"/>
    <x v="4991"/>
    <n v="3248984089.470612"/>
    <n v="75875852.891939282"/>
    <n v="-2364239.4007939738"/>
    <n v="0"/>
    <n v="0"/>
    <n v="4990"/>
    <n v="2986000"/>
    <n v="7093000"/>
    <n v="4990"/>
    <n v="0"/>
    <n v="0"/>
    <n v="0.48454311083955059"/>
    <n v="0.5613644552844691"/>
    <n v="0"/>
    <n v="0"/>
    <n v="1"/>
    <n v="1"/>
    <n v="10139427.6446064"/>
    <n v="4345347.7118377415"/>
    <n v="21498336.030486438"/>
  </r>
  <r>
    <x v="4992"/>
    <x v="4992"/>
    <n v="3640943999.6630559"/>
    <n v="75558540.250057966"/>
    <n v="-2940597.0073144832"/>
    <n v="0"/>
    <n v="0"/>
    <n v="4991"/>
    <n v="5655000"/>
    <n v="9314000"/>
    <n v="4991"/>
    <n v="0"/>
    <n v="0"/>
    <n v="0.48455375188194932"/>
    <n v="0.56136498101280519"/>
    <n v="0"/>
    <n v="0"/>
    <n v="1"/>
    <n v="1"/>
    <n v="9005721.719436828"/>
    <n v="3522802.0135389809"/>
    <n v="17429528.633763641"/>
  </r>
  <r>
    <x v="4993"/>
    <x v="4993"/>
    <n v="3843701634.9795132"/>
    <n v="75301420.87996611"/>
    <n v="5125868.9621013869"/>
    <n v="0"/>
    <n v="0"/>
    <n v="4992"/>
    <n v="7318000"/>
    <n v="13120000"/>
    <n v="4992"/>
    <n v="0"/>
    <n v="0"/>
    <n v="0.48455249709792619"/>
    <n v="0.56136605231801373"/>
    <n v="0"/>
    <n v="0"/>
    <n v="1"/>
    <n v="1"/>
    <n v="11087717.70331458"/>
    <n v="5352456.9734532358"/>
    <n v="18877416.917844649"/>
  </r>
  <r>
    <x v="4994"/>
    <x v="4994"/>
    <n v="3749130578.181839"/>
    <n v="75392917.008258179"/>
    <n v="0"/>
    <n v="0"/>
    <n v="0"/>
    <n v="4993"/>
    <n v="3925000"/>
    <n v="11250000"/>
    <n v="4993"/>
    <n v="0"/>
    <n v="0"/>
    <n v="0.48454931628844677"/>
    <n v="0.56136484603994419"/>
    <n v="0"/>
    <n v="0"/>
    <n v="1"/>
    <n v="1"/>
    <n v="7969165.6853959979"/>
    <n v="2968929.4054260589"/>
    <n v="15331349.945029389"/>
  </r>
  <r>
    <x v="4995"/>
    <x v="4995"/>
    <n v="3343707424.946363"/>
    <n v="75168831.07411243"/>
    <n v="10196325"/>
    <n v="0"/>
    <n v="0"/>
    <n v="4994"/>
    <n v="3586000"/>
    <n v="8020000"/>
    <n v="4994"/>
    <n v="0"/>
    <n v="0"/>
    <n v="0.48455671588089211"/>
    <n v="0.56136138427929816"/>
    <n v="0"/>
    <n v="0"/>
    <n v="1"/>
    <n v="1"/>
    <n v="12055346.34587037"/>
    <n v="5641368.8541998314"/>
    <n v="18363628.042647328"/>
  </r>
  <r>
    <x v="4996"/>
    <x v="4996"/>
    <n v="3330214979.394465"/>
    <n v="75360449.2458231"/>
    <n v="0"/>
    <n v="0"/>
    <n v="0"/>
    <n v="4995"/>
    <n v="3564000"/>
    <n v="8131000"/>
    <n v="4995"/>
    <n v="0"/>
    <n v="0"/>
    <n v="0.48456250688336061"/>
    <n v="0.56135837991732285"/>
    <n v="0"/>
    <n v="0"/>
    <n v="1"/>
    <n v="1"/>
    <n v="7506150.1068160255"/>
    <n v="2848582.6655567451"/>
    <n v="14885375.20347232"/>
  </r>
  <r>
    <x v="4997"/>
    <x v="4997"/>
    <n v="3803270044.2018342"/>
    <n v="75140648.677295521"/>
    <n v="2279020"/>
    <n v="0"/>
    <n v="0"/>
    <n v="4996"/>
    <n v="5185000"/>
    <n v="11986000"/>
    <n v="4996"/>
    <n v="0"/>
    <n v="0"/>
    <n v="0.48457174193752289"/>
    <n v="0.56136050282161432"/>
    <n v="0"/>
    <n v="0"/>
    <n v="1"/>
    <n v="1"/>
    <n v="7697896.3509613313"/>
    <n v="3283404.415259941"/>
    <n v="13661386.51092216"/>
  </r>
  <r>
    <x v="4998"/>
    <x v="4998"/>
    <n v="3870867841.7841558"/>
    <n v="75063301.393203989"/>
    <n v="16554365"/>
    <n v="0"/>
    <n v="0"/>
    <n v="4997"/>
    <n v="3601000"/>
    <n v="7098000"/>
    <n v="4997"/>
    <n v="0"/>
    <n v="0"/>
    <n v="0.48457251157176479"/>
    <n v="0.5613544231363119"/>
    <n v="0"/>
    <n v="0"/>
    <n v="1"/>
    <n v="1"/>
    <n v="14298894.57874833"/>
    <n v="6977788.6050141221"/>
    <n v="20155237.73479839"/>
  </r>
  <r>
    <x v="4999"/>
    <x v="4999"/>
    <n v="3789794155.9375091"/>
    <n v="75473666.095523909"/>
    <n v="235527.77237619649"/>
    <n v="0"/>
    <n v="0"/>
    <n v="4998"/>
    <n v="2777000"/>
    <n v="6008000"/>
    <n v="4998"/>
    <n v="0"/>
    <n v="0"/>
    <n v="0.48457175999639052"/>
    <n v="0.56134086349259205"/>
    <n v="0"/>
    <n v="0"/>
    <n v="1"/>
    <n v="1"/>
    <n v="7342864.3898197953"/>
    <n v="3062281.5211957749"/>
    <n v="16352312.173131131"/>
  </r>
  <r>
    <x v="5000"/>
    <x v="5000"/>
    <n v="3668170956.6229458"/>
    <n v="75233348.545543626"/>
    <n v="-484591.39148301922"/>
    <n v="0"/>
    <n v="0"/>
    <n v="4999"/>
    <n v="2625000"/>
    <n v="5768000"/>
    <n v="4999"/>
    <n v="0"/>
    <n v="0"/>
    <n v="0.48458501391722442"/>
    <n v="0.56134560696309233"/>
    <n v="0"/>
    <n v="0"/>
    <n v="1"/>
    <n v="1"/>
    <n v="6757976.9622915946"/>
    <n v="2693987.7634648108"/>
    <n v="13243226.373964179"/>
  </r>
  <r>
    <x v="5001"/>
    <x v="5001"/>
    <n v="3519513628.6353149"/>
    <n v="75036876.679392591"/>
    <n v="-1079745.4776765041"/>
    <n v="0"/>
    <n v="0"/>
    <n v="5000"/>
    <n v="2338000"/>
    <n v="5569000"/>
    <n v="5000"/>
    <n v="0"/>
    <n v="0"/>
    <n v="0.48459910393756073"/>
    <n v="0.5613510459726232"/>
    <n v="0"/>
    <n v="0"/>
    <n v="1"/>
    <n v="1"/>
    <n v="6356473.011371728"/>
    <n v="2500000"/>
    <n v="10724074.91404172"/>
  </r>
  <r>
    <x v="5002"/>
    <x v="5002"/>
    <n v="3397884742.8282981"/>
    <n v="74877684.421468824"/>
    <n v="-1668948.023141081"/>
    <n v="0"/>
    <n v="0"/>
    <n v="5001"/>
    <n v="2223000"/>
    <n v="5368000"/>
    <n v="5001"/>
    <n v="0"/>
    <n v="0"/>
    <n v="0.48461468171924932"/>
    <n v="0.56135697349014224"/>
    <n v="0"/>
    <n v="0"/>
    <n v="1"/>
    <n v="1"/>
    <n v="6161388.4354443476"/>
    <n v="2500000"/>
    <n v="8679930.6706101522"/>
  </r>
  <r>
    <x v="5003"/>
    <x v="5003"/>
    <n v="3262737925.2039509"/>
    <n v="74840815.375601515"/>
    <n v="-2252258.5432827091"/>
    <n v="0"/>
    <n v="0"/>
    <n v="5002"/>
    <n v="2183000"/>
    <n v="5674000"/>
    <n v="5002"/>
    <n v="0"/>
    <n v="0"/>
    <n v="0.48463083867928453"/>
    <n v="0.5613632827416225"/>
    <n v="0"/>
    <n v="0"/>
    <n v="1"/>
    <n v="1"/>
    <n v="5977990.7341300435"/>
    <n v="2500000"/>
    <n v="6732837.1136629228"/>
  </r>
  <r>
    <x v="5004"/>
    <x v="5004"/>
    <n v="3316809110.2582188"/>
    <n v="74840815.375601515"/>
    <n v="-2829735.958353301"/>
    <n v="0"/>
    <n v="0"/>
    <n v="5003"/>
    <n v="2220000"/>
    <n v="5099000"/>
    <n v="5003"/>
    <n v="0"/>
    <n v="0"/>
    <n v="0.4846471936782244"/>
    <n v="0.56136918796259616"/>
    <n v="0"/>
    <n v="0"/>
    <n v="1"/>
    <n v="1"/>
    <n v="5805579.7852506656"/>
    <n v="2500000"/>
    <n v="4783716.4983324064"/>
  </r>
  <r>
    <x v="5005"/>
    <x v="5005"/>
    <n v="3181658985.921895"/>
    <n v="74840815.375601515"/>
    <n v="-3401438.5994022628"/>
    <n v="0"/>
    <n v="0"/>
    <n v="5004"/>
    <n v="2264000"/>
    <n v="5111000"/>
    <n v="5004"/>
    <n v="0"/>
    <n v="0"/>
    <n v="0.48466336356729101"/>
    <n v="0.56137607345419749"/>
    <n v="0"/>
    <n v="0"/>
    <n v="1"/>
    <n v="1"/>
    <n v="5643497.4086425509"/>
    <n v="2500000"/>
    <n v="2849685.4213842922"/>
  </r>
  <r>
    <x v="5006"/>
    <x v="5006"/>
    <n v="3114086198.058847"/>
    <n v="74840815.375601515"/>
    <n v="-3967424.2141685211"/>
    <n v="0"/>
    <n v="0"/>
    <n v="5005"/>
    <n v="2220000"/>
    <n v="4944000"/>
    <n v="5005"/>
    <n v="0"/>
    <n v="0"/>
    <n v="0.48467931200337933"/>
    <n v="0.56138300580009304"/>
    <n v="0"/>
    <n v="0"/>
    <n v="1"/>
    <n v="1"/>
    <n v="5491124.8535485324"/>
    <n v="2500000"/>
    <n v="921188.56780740316"/>
  </r>
  <r>
    <x v="5007"/>
    <x v="5007"/>
    <n v="3316828597.7605662"/>
    <n v="74840815.375601515"/>
    <n v="-4527749.9729136247"/>
    <n v="0"/>
    <n v="0"/>
    <n v="5006"/>
    <n v="4694000"/>
    <n v="5332000"/>
    <n v="5006"/>
    <n v="0"/>
    <n v="0"/>
    <n v="0.48469547986882372"/>
    <n v="0.56139027389314666"/>
    <n v="0"/>
    <n v="0"/>
    <n v="1"/>
    <n v="1"/>
    <n v="5347880.4365320262"/>
    <n v="2500000"/>
    <n v="-988023.31766476925"/>
  </r>
  <r>
    <x v="5008"/>
    <x v="5008"/>
    <n v="3546602681.8625369"/>
    <n v="74840815.375601515"/>
    <n v="-5082472.4741965197"/>
    <n v="0"/>
    <n v="0"/>
    <n v="5007"/>
    <n v="11902000"/>
    <n v="11100000"/>
    <n v="5007"/>
    <n v="0"/>
    <n v="0"/>
    <n v="0.48469662429066052"/>
    <n v="0.561396860390452"/>
    <n v="0"/>
    <n v="0"/>
    <n v="1"/>
    <n v="1"/>
    <n v="5213217.3208958916"/>
    <n v="2500000"/>
    <n v="-2878143.0847089621"/>
  </r>
  <r>
    <x v="5009"/>
    <x v="5009"/>
    <n v="3695281622.995337"/>
    <n v="74840815.375601515"/>
    <n v="-4911892.7505905759"/>
    <n v="0"/>
    <n v="0"/>
    <n v="5008"/>
    <n v="82729000"/>
    <n v="63935000"/>
    <n v="5008"/>
    <n v="0"/>
    <n v="0"/>
    <n v="0.48462347864141381"/>
    <n v="0.56138553886053288"/>
    <n v="0"/>
    <n v="0"/>
    <n v="1"/>
    <n v="1"/>
    <n v="5086621.4291290157"/>
    <n v="2500000"/>
    <n v="-4355399.1545051876"/>
  </r>
  <r>
    <x v="5010"/>
    <x v="5010"/>
    <n v="3870992033.6739779"/>
    <n v="74840815.375601515"/>
    <n v="57875666.175817437"/>
    <n v="0"/>
    <n v="0"/>
    <n v="5009"/>
    <n v="117109000"/>
    <n v="166316000"/>
    <n v="5009"/>
    <n v="0"/>
    <n v="0"/>
    <n v="0.48141956499088412"/>
    <n v="0.56063123526137437"/>
    <n v="0"/>
    <n v="0"/>
    <n v="1"/>
    <n v="1"/>
    <n v="32942406.731162772"/>
    <n v="18148291.6723882"/>
    <n v="28456854.836066362"/>
  </r>
  <r>
    <x v="5011"/>
    <x v="5011"/>
    <n v="3870995598.7477012"/>
    <n v="75998268.602278322"/>
    <n v="70702591.775061652"/>
    <n v="0"/>
    <n v="0"/>
    <n v="5010"/>
    <n v="20852000"/>
    <n v="36423000"/>
    <n v="5010"/>
    <n v="0"/>
    <n v="0"/>
    <n v="0.47819108417674649"/>
    <n v="0.55822689347689003"/>
    <n v="0"/>
    <n v="0"/>
    <n v="1"/>
    <n v="1"/>
    <n v="39280120.676346183"/>
    <n v="20775170.38009968"/>
    <n v="55420498.19187925"/>
  </r>
  <r>
    <x v="5012"/>
    <x v="5012"/>
    <n v="3870998556.5989242"/>
    <n v="77702176.976169854"/>
    <n v="15208532.178885439"/>
    <n v="0"/>
    <n v="0"/>
    <n v="5011"/>
    <n v="11569000"/>
    <n v="17518000"/>
    <n v="5011"/>
    <n v="0"/>
    <n v="0"/>
    <n v="0.47826609840920259"/>
    <n v="0.55831007137310618"/>
    <n v="0"/>
    <n v="0"/>
    <n v="1"/>
    <n v="1"/>
    <n v="15398098.799653839"/>
    <n v="8280171.6092826892"/>
    <n v="45002298.750249982"/>
  </r>
  <r>
    <x v="5013"/>
    <x v="5013"/>
    <n v="3871000967.9502692"/>
    <n v="77043821.685113192"/>
    <n v="0"/>
    <n v="0"/>
    <n v="0"/>
    <n v="5012"/>
    <n v="10895000"/>
    <n v="16461000"/>
    <n v="5012"/>
    <n v="0"/>
    <n v="0"/>
    <n v="0.4782619734505974"/>
    <n v="0.55831289293067232"/>
    <n v="0"/>
    <n v="0"/>
    <n v="1"/>
    <n v="1"/>
    <n v="11784757.01323802"/>
    <n v="7434870.6211022213"/>
    <n v="36536372.585904069"/>
  </r>
  <r>
    <x v="5014"/>
    <x v="5014"/>
    <n v="3871002887.452055"/>
    <n v="76508836.027061656"/>
    <n v="-600000"/>
    <n v="0"/>
    <n v="0"/>
    <n v="5013"/>
    <n v="8280000"/>
    <n v="13578000"/>
    <n v="5013"/>
    <n v="0"/>
    <n v="0"/>
    <n v="0.47825488366572327"/>
    <n v="0.5583085161287642"/>
    <n v="0"/>
    <n v="0"/>
    <n v="1"/>
    <n v="1"/>
    <n v="10111832.832279099"/>
    <n v="5986589.7871113466"/>
    <n v="29647447.982784189"/>
  </r>
  <r>
    <x v="5015"/>
    <x v="5015"/>
    <n v="3871004364.2895379"/>
    <n v="76073505.528009027"/>
    <n v="1685019.99986589"/>
    <n v="0"/>
    <n v="0"/>
    <n v="5014"/>
    <n v="7140000"/>
    <n v="11883000"/>
    <n v="5014"/>
    <n v="0"/>
    <n v="0"/>
    <n v="0.47825022248567189"/>
    <n v="0.55830490757869522"/>
    <n v="0"/>
    <n v="0"/>
    <n v="1"/>
    <n v="1"/>
    <n v="9609415.2723157406"/>
    <n v="5695357.9308544099"/>
    <n v="25657501.62642768"/>
  </r>
  <r>
    <x v="5016"/>
    <x v="5016"/>
    <n v="3871005442.7294202"/>
    <n v="75821369.608605981"/>
    <n v="0"/>
    <n v="0"/>
    <n v="0"/>
    <n v="5015"/>
    <n v="6207000"/>
    <n v="10405000"/>
    <n v="5015"/>
    <n v="0"/>
    <n v="0"/>
    <n v="0.47824882255443629"/>
    <n v="0.55830321872115429"/>
    <n v="0"/>
    <n v="0"/>
    <n v="1"/>
    <n v="1"/>
    <n v="7907651.0169958528"/>
    <n v="4164241.2398896348"/>
    <n v="20821573.740105741"/>
  </r>
  <r>
    <x v="5017"/>
    <x v="5017"/>
    <n v="3871006162.6117001"/>
    <n v="75515773.739668518"/>
    <n v="-600000"/>
    <n v="0"/>
    <n v="0"/>
    <n v="5016"/>
    <n v="5996000"/>
    <n v="9924000"/>
    <n v="5016"/>
    <n v="0"/>
    <n v="0"/>
    <n v="0.478246829014918"/>
    <n v="0.55830157674033032"/>
    <n v="0"/>
    <n v="0"/>
    <n v="1"/>
    <n v="1"/>
    <n v="6969758.0491268178"/>
    <n v="3414659.6018523909"/>
    <n v="16880064.77019285"/>
  </r>
  <r>
    <x v="5018"/>
    <x v="5018"/>
    <n v="3871006559.7923608"/>
    <n v="75266698.714792281"/>
    <n v="3844284.99986589"/>
    <n v="0"/>
    <n v="0"/>
    <n v="5017"/>
    <n v="16445000"/>
    <n v="47009000"/>
    <n v="5017"/>
    <n v="0"/>
    <n v="0"/>
    <n v="0.47824302008984132"/>
    <n v="0.55829938401529944"/>
    <n v="0"/>
    <n v="0"/>
    <n v="1"/>
    <n v="1"/>
    <n v="7860095.7585655898"/>
    <n v="4223408.0995058576"/>
    <n v="16464977.04222657"/>
  </r>
  <r>
    <x v="5019"/>
    <x v="5019"/>
    <n v="3871006666.5417581"/>
    <n v="75240468.155136511"/>
    <n v="71975500"/>
    <n v="0"/>
    <n v="0"/>
    <n v="5018"/>
    <n v="8818000"/>
    <n v="18110000"/>
    <n v="5018"/>
    <n v="0"/>
    <n v="0"/>
    <n v="0.47814240411159159"/>
    <n v="0.55797394525837851"/>
    <n v="0"/>
    <n v="0"/>
    <n v="1"/>
    <n v="1"/>
    <n v="42160498.084180273"/>
    <n v="23409535.22644905"/>
    <n v="52765433.275831282"/>
  </r>
  <r>
    <x v="5020"/>
    <x v="5020"/>
    <n v="3871006511.9031959"/>
    <n v="77534395.965125412"/>
    <n v="15572287.03846297"/>
    <n v="0"/>
    <n v="0"/>
    <n v="5019"/>
    <n v="6618000"/>
    <n v="12813000"/>
    <n v="5019"/>
    <n v="0"/>
    <n v="0"/>
    <n v="0.47795352842196592"/>
    <n v="0.55778974903993994"/>
    <n v="0"/>
    <n v="0"/>
    <n v="1"/>
    <n v="1"/>
    <n v="14781036.820447469"/>
    <n v="7596795.8608939238"/>
    <n v="42857403.259826913"/>
  </r>
  <r>
    <x v="5021"/>
    <x v="5021"/>
    <n v="3871006122.0156298"/>
    <n v="76908279.713317081"/>
    <n v="0"/>
    <n v="0"/>
    <n v="0"/>
    <n v="5020"/>
    <n v="5392000"/>
    <n v="10126000"/>
    <n v="5020"/>
    <n v="0"/>
    <n v="0"/>
    <n v="0.47795373680207232"/>
    <n v="0.55778856000668142"/>
    <n v="0"/>
    <n v="0"/>
    <n v="1"/>
    <n v="1"/>
    <n v="11444051.32545919"/>
    <n v="7102181.147207208"/>
    <n v="34814241.014757268"/>
  </r>
  <r>
    <x v="5022"/>
    <x v="5022"/>
    <n v="3871005520.4041028"/>
    <n v="76400009.695015281"/>
    <n v="-600000"/>
    <n v="0"/>
    <n v="0"/>
    <n v="5021"/>
    <n v="5135000"/>
    <n v="9731000"/>
    <n v="5021"/>
    <n v="0"/>
    <n v="0"/>
    <n v="0.47795461375460929"/>
    <n v="0.55778853903608705"/>
    <n v="0"/>
    <n v="0"/>
    <n v="1"/>
    <n v="1"/>
    <n v="9820462.0641240366"/>
    <n v="5702755.0078603122"/>
    <n v="28247049.486547109"/>
  </r>
  <r>
    <x v="5023"/>
    <x v="5023"/>
    <n v="3871004728.2411418"/>
    <n v="75985010.412826121"/>
    <n v="-1194000.00013411"/>
    <n v="0"/>
    <n v="0"/>
    <n v="5022"/>
    <n v="4559000"/>
    <n v="9339000"/>
    <n v="5022"/>
    <n v="0"/>
    <n v="0"/>
    <n v="0.47795848491058152"/>
    <n v="0.55778932972219686"/>
    <n v="0"/>
    <n v="0"/>
    <n v="1"/>
    <n v="1"/>
    <n v="8537210.2529058512"/>
    <n v="4630237.4440661184"/>
    <n v="22911008.319603331"/>
  </r>
  <r>
    <x v="5024"/>
    <x v="5024"/>
    <n v="3776392207.7194018"/>
    <n v="75647810.980694279"/>
    <n v="-1782060.0003996489"/>
    <n v="0"/>
    <n v="0"/>
    <n v="5023"/>
    <n v="3911000"/>
    <n v="8973000"/>
    <n v="5023"/>
    <n v="0"/>
    <n v="0"/>
    <n v="0.477964390948588"/>
    <n v="0.55779020046968264"/>
    <n v="0"/>
    <n v="0"/>
    <n v="1"/>
    <n v="1"/>
    <n v="7463568.9895861577"/>
    <n v="3754706.0332657062"/>
    <n v="18578373.850465801"/>
  </r>
  <r>
    <x v="5025"/>
    <x v="5025"/>
    <n v="3776391114.7128448"/>
    <n v="75374019.636714697"/>
    <n v="-2364239.4007939738"/>
    <n v="0"/>
    <n v="0"/>
    <n v="5024"/>
    <n v="4285000"/>
    <n v="8389000"/>
    <n v="5024"/>
    <n v="0"/>
    <n v="0"/>
    <n v="0.47797261963819199"/>
    <n v="0.55779084457618366"/>
    <n v="0"/>
    <n v="0"/>
    <n v="1"/>
    <n v="1"/>
    <n v="6566132.259920395"/>
    <n v="3043511.047146481"/>
    <n v="15055632.00473626"/>
  </r>
  <r>
    <x v="5026"/>
    <x v="5026"/>
    <n v="3871001389.6591082"/>
    <n v="75151407.682877868"/>
    <n v="15053277.992685519"/>
    <n v="0"/>
    <n v="0"/>
    <n v="5025"/>
    <n v="4289000"/>
    <n v="10199000"/>
    <n v="5025"/>
    <n v="0"/>
    <n v="0"/>
    <n v="0.47797810295931442"/>
    <n v="0.55779172012896527"/>
    <n v="0"/>
    <n v="0"/>
    <n v="1"/>
    <n v="1"/>
    <n v="13773463.37821679"/>
    <n v="7663783.5021726722"/>
    <n v="22062006.862480242"/>
  </r>
  <r>
    <x v="5027"/>
    <x v="5027"/>
    <n v="3871000007.7213449"/>
    <n v="75594160.193478763"/>
    <n v="0"/>
    <n v="0"/>
    <n v="0"/>
    <n v="5026"/>
    <n v="3652000"/>
    <n v="7836000"/>
    <n v="5026"/>
    <n v="0"/>
    <n v="0"/>
    <n v="0.47797482626092541"/>
    <n v="0.55778804259646675"/>
    <n v="0"/>
    <n v="0"/>
    <n v="1"/>
    <n v="1"/>
    <n v="6783649.0941245537"/>
    <n v="3351580.0265828688"/>
    <n v="17906519.791856699"/>
  </r>
  <r>
    <x v="5028"/>
    <x v="5028"/>
    <n v="3870998513.265244"/>
    <n v="75331563.291279823"/>
    <n v="-600000"/>
    <n v="0"/>
    <n v="0"/>
    <n v="5027"/>
    <n v="3762000"/>
    <n v="8031000"/>
    <n v="5027"/>
    <n v="0"/>
    <n v="0"/>
    <n v="0.477984040087988"/>
    <n v="0.55779027806106529"/>
    <n v="0"/>
    <n v="0"/>
    <n v="1"/>
    <n v="1"/>
    <n v="6217326.923326673"/>
    <n v="2954917.7888196209"/>
    <n v="14540583.28512384"/>
  </r>
  <r>
    <x v="5029"/>
    <x v="5029"/>
    <n v="3870996917.5427108"/>
    <n v="75118860.307334855"/>
    <n v="11761589.99986589"/>
    <n v="0"/>
    <n v="0"/>
    <n v="5028"/>
    <n v="3680000"/>
    <n v="7837000"/>
    <n v="5028"/>
    <n v="0"/>
    <n v="0"/>
    <n v="0.47799230425690331"/>
    <n v="0.5577915650186922"/>
    <n v="0"/>
    <n v="0"/>
    <n v="1"/>
    <n v="1"/>
    <n v="11254943.135561589"/>
    <n v="6125084.0108590154"/>
    <n v="18900671.236885849"/>
  </r>
  <r>
    <x v="5030"/>
    <x v="5030"/>
    <n v="3870995230.680449"/>
    <n v="75394386.514007851"/>
    <n v="0"/>
    <n v="0"/>
    <n v="0"/>
    <n v="5029"/>
    <n v="3550000"/>
    <n v="7824000"/>
    <n v="5029"/>
    <n v="0"/>
    <n v="0"/>
    <n v="0.47799617272385692"/>
    <n v="0.55779033527771094"/>
    <n v="0"/>
    <n v="0"/>
    <n v="1"/>
    <n v="1"/>
    <n v="6055037.0878810706"/>
    <n v="2907413.7439819709"/>
    <n v="15337727.749593129"/>
  </r>
  <r>
    <x v="5031"/>
    <x v="5031"/>
    <n v="3870993461.7924852"/>
    <n v="75169234.105500296"/>
    <n v="25311180"/>
    <n v="0"/>
    <n v="0"/>
    <n v="5030"/>
    <n v="3923000"/>
    <n v="9214000"/>
    <n v="5030"/>
    <n v="0"/>
    <n v="0"/>
    <n v="0.47800552737959351"/>
    <n v="0.5577919231778925"/>
    <n v="0"/>
    <n v="0"/>
    <n v="1"/>
    <n v="1"/>
    <n v="18059695.715136722"/>
    <n v="10011450.742672181"/>
    <n v="26643911.65282866"/>
  </r>
  <r>
    <x v="5032"/>
    <x v="5032"/>
    <n v="3870991619.0814409"/>
    <n v="75883703.629342556"/>
    <n v="4823924.9065401442"/>
    <n v="0"/>
    <n v="0"/>
    <n v="5031"/>
    <n v="3570000"/>
    <n v="7351000"/>
    <n v="5031"/>
    <n v="0"/>
    <n v="0"/>
    <n v="0.47798081199358378"/>
    <n v="0.5577674753636932"/>
    <n v="0"/>
    <n v="0"/>
    <n v="1"/>
    <n v="1"/>
    <n v="8357192.3474435508"/>
    <n v="4609349.6281516617"/>
    <n v="22814300.016677551"/>
  </r>
  <r>
    <x v="5033"/>
    <x v="5033"/>
    <n v="3870989709.9296708"/>
    <n v="75641699.711345196"/>
    <n v="0"/>
    <n v="0"/>
    <n v="0"/>
    <n v="5032"/>
    <n v="3380000"/>
    <n v="6737000"/>
    <n v="5032"/>
    <n v="0"/>
    <n v="0"/>
    <n v="0.47798948931377511"/>
    <n v="0.55777037117701966"/>
    <n v="0"/>
    <n v="0"/>
    <n v="1"/>
    <n v="1"/>
    <n v="6926570.8669788456"/>
    <n v="3736291.0098686931"/>
    <n v="18529137.88450719"/>
  </r>
  <r>
    <x v="5034"/>
    <x v="5034"/>
    <n v="3870987740.9812851"/>
    <n v="75370908.277704835"/>
    <n v="-600000"/>
    <n v="0"/>
    <n v="0"/>
    <n v="5033"/>
    <n v="3208000"/>
    <n v="6376000"/>
    <n v="5033"/>
    <n v="0"/>
    <n v="0"/>
    <n v="0.47799983263789342"/>
    <n v="0.5577744810355667"/>
    <n v="0"/>
    <n v="0"/>
    <n v="1"/>
    <n v="1"/>
    <n v="6072158.9903330384"/>
    <n v="3037054.2707698438"/>
    <n v="15025351.67523808"/>
  </r>
  <r>
    <x v="5035"/>
    <x v="5035"/>
    <n v="3870985718.2159839"/>
    <n v="75149494.183788925"/>
    <n v="-1194000.00013411"/>
    <n v="0"/>
    <n v="0"/>
    <n v="5034"/>
    <n v="3270000"/>
    <n v="6054000"/>
    <n v="5034"/>
    <n v="0"/>
    <n v="0"/>
    <n v="0.47801103330304529"/>
    <n v="0.55777914908514381"/>
    <n v="0"/>
    <n v="0"/>
    <n v="1"/>
    <n v="1"/>
    <n v="5389225.6135807866"/>
    <n v="2500000"/>
    <n v="12172840.75336862"/>
  </r>
  <r>
    <x v="5036"/>
    <x v="5036"/>
    <n v="3870983647.015491"/>
    <n v="74969236.004942238"/>
    <n v="-1782060.0003996489"/>
    <n v="0"/>
    <n v="0"/>
    <n v="5035"/>
    <n v="3235000"/>
    <n v="6009000"/>
    <n v="5035"/>
    <n v="0"/>
    <n v="0"/>
    <n v="0.47802145192177797"/>
    <n v="0.55778424879580168"/>
    <n v="0"/>
    <n v="0"/>
    <n v="1"/>
    <n v="1"/>
    <n v="5252085.6445197854"/>
    <n v="2500000"/>
    <n v="9853407.0173066575"/>
  </r>
  <r>
    <x v="5037"/>
    <x v="5037"/>
    <n v="3870981532.2233539"/>
    <n v="74840815.375601515"/>
    <n v="-2364239.4007939738"/>
    <n v="0"/>
    <n v="0"/>
    <n v="5036"/>
    <n v="3249000"/>
    <n v="5971000"/>
    <n v="5036"/>
    <n v="0"/>
    <n v="0"/>
    <n v="0.47803207509366469"/>
    <n v="0.55778938421190172"/>
    <n v="0"/>
    <n v="0"/>
    <n v="1"/>
    <n v="1"/>
    <n v="5123161.2794615002"/>
    <n v="2500000"/>
    <n v="7916791.0380233508"/>
  </r>
  <r>
    <x v="5038"/>
    <x v="5038"/>
    <n v="3870979378.1987648"/>
    <n v="74840815.375601515"/>
    <n v="-61577.007314483169"/>
    <n v="0"/>
    <n v="0"/>
    <n v="5037"/>
    <n v="4255000"/>
    <n v="7272000"/>
    <n v="5037"/>
    <n v="0"/>
    <n v="0"/>
    <n v="0.47804261594544739"/>
    <n v="0.55779453865340856"/>
    <n v="0"/>
    <n v="0"/>
    <n v="1"/>
    <n v="1"/>
    <n v="5037622.6610906916"/>
    <n v="2535662.3124700659"/>
    <n v="7570391.4422380961"/>
  </r>
  <r>
    <x v="5039"/>
    <x v="5039"/>
    <n v="3870977188.8649921"/>
    <n v="74840815.375601515"/>
    <n v="13014383.7627449"/>
    <n v="0"/>
    <n v="0"/>
    <n v="5038"/>
    <n v="3394000"/>
    <n v="6647000"/>
    <n v="5038"/>
    <n v="0"/>
    <n v="0"/>
    <n v="0.47804694817929161"/>
    <n v="0.55779623940878853"/>
    <n v="0"/>
    <n v="0"/>
    <n v="1"/>
    <n v="1"/>
    <n v="9945290.2170983907"/>
    <n v="5250512.9379277527"/>
    <n v="13150075.609191131"/>
  </r>
  <r>
    <x v="5040"/>
    <x v="5040"/>
    <n v="3870974967.7529759"/>
    <n v="75030990.220873728"/>
    <n v="0"/>
    <n v="0"/>
    <n v="0"/>
    <n v="5039"/>
    <n v="3232000"/>
    <n v="5722000"/>
    <n v="5039"/>
    <n v="0"/>
    <n v="0"/>
    <n v="0.47805428017784191"/>
    <n v="0.55779693763559335"/>
    <n v="0"/>
    <n v="0"/>
    <n v="1"/>
    <n v="1"/>
    <n v="4996290.8678302243"/>
    <n v="2500000"/>
    <n v="10663827.95402156"/>
  </r>
  <r>
    <x v="5041"/>
    <x v="5041"/>
    <n v="3870972718.0405612"/>
    <n v="74873877.246810511"/>
    <n v="-600000"/>
    <n v="0"/>
    <n v="0"/>
    <n v="5040"/>
    <n v="3104000"/>
    <n v="5527000"/>
    <n v="5040"/>
    <n v="0"/>
    <n v="0"/>
    <n v="0.47806491936781609"/>
    <n v="0.55780260374310475"/>
    <n v="0"/>
    <n v="0"/>
    <n v="1"/>
    <n v="1"/>
    <n v="4882690.3256197451"/>
    <n v="2500000"/>
    <n v="8638624.9906739593"/>
  </r>
  <r>
    <x v="5042"/>
    <x v="5042"/>
    <n v="3870970442.5878029"/>
    <n v="74840815.375601515"/>
    <n v="-1194000.00013411"/>
    <n v="0"/>
    <n v="0"/>
    <n v="5041"/>
    <n v="3121000"/>
    <n v="5198000"/>
    <n v="5041"/>
    <n v="0"/>
    <n v="0"/>
    <n v="0.4780762984790633"/>
    <n v="0.55780867035540205"/>
    <n v="0"/>
    <n v="0"/>
    <n v="1"/>
    <n v="1"/>
    <n v="4775895.2178547103"/>
    <n v="2500000"/>
    <n v="6704466.7219472993"/>
  </r>
  <r>
    <x v="5043"/>
    <x v="5043"/>
    <n v="3870968143.9687529"/>
    <n v="74840815.375601515"/>
    <n v="-1782060.0003996489"/>
    <n v="0"/>
    <n v="0"/>
    <n v="5042"/>
    <n v="3059000"/>
    <n v="5232000"/>
    <n v="5042"/>
    <n v="0"/>
    <n v="0"/>
    <n v="0.47808757955398917"/>
    <n v="0.55781545370733732"/>
    <n v="0"/>
    <n v="0"/>
    <n v="1"/>
    <n v="1"/>
    <n v="4675497.8533649025"/>
    <n v="2500000"/>
    <n v="4769416.9980048062"/>
  </r>
  <r>
    <x v="5044"/>
    <x v="5044"/>
    <n v="3870965824.5000539"/>
    <n v="74840815.375601515"/>
    <n v="-2364239.4007939738"/>
    <n v="0"/>
    <n v="0"/>
    <n v="5043"/>
    <n v="3218000"/>
    <n v="5206000"/>
    <n v="5043"/>
    <n v="0"/>
    <n v="0"/>
    <n v="0.47809921461116611"/>
    <n v="0.55782212625613692"/>
    <n v="0"/>
    <n v="0"/>
    <n v="1"/>
    <n v="1"/>
    <n v="4581114.964415757"/>
    <n v="2500000"/>
    <n v="2845579.960744401"/>
  </r>
  <r>
    <x v="5045"/>
    <x v="5045"/>
    <n v="3870963486.2666841"/>
    <n v="74840815.375601515"/>
    <n v="-2940597.0073144832"/>
    <n v="0"/>
    <n v="0"/>
    <n v="5044"/>
    <n v="3235000"/>
    <n v="5270000"/>
    <n v="5044"/>
    <n v="0"/>
    <n v="0"/>
    <n v="0.47810993354574771"/>
    <n v="0.55782882374180842"/>
    <n v="0"/>
    <n v="0"/>
    <n v="1"/>
    <n v="1"/>
    <n v="4492386.2435807474"/>
    <n v="2500000"/>
    <n v="918766.12572734733"/>
  </r>
  <r>
    <x v="5046"/>
    <x v="5046"/>
    <n v="3870961131.1451201"/>
    <n v="74840815.375601515"/>
    <n v="-3511191.0378986131"/>
    <n v="0"/>
    <n v="0"/>
    <n v="5045"/>
    <n v="3246000"/>
    <n v="5705000"/>
    <n v="5045"/>
    <n v="0"/>
    <n v="0"/>
    <n v="0.47812055286142913"/>
    <n v="0.55783532421031912"/>
    <n v="0"/>
    <n v="0"/>
    <n v="1"/>
    <n v="1"/>
    <n v="4408972.9682649337"/>
    <n v="2500000"/>
    <n v="-990421.53532456583"/>
  </r>
  <r>
    <x v="5047"/>
    <x v="5047"/>
    <n v="3870958760.824193"/>
    <n v="74840815.375601515"/>
    <n v="-1916814.1283044389"/>
    <n v="0"/>
    <n v="0"/>
    <n v="5046"/>
    <n v="3214000"/>
    <n v="5142000"/>
    <n v="5046"/>
    <n v="0"/>
    <n v="0"/>
    <n v="0.47813110743484671"/>
    <n v="0.55784064299326874"/>
    <n v="0"/>
    <n v="0"/>
    <n v="1"/>
    <n v="1"/>
    <n v="4330556.7076287679"/>
    <n v="2500000"/>
    <n v="-1698629.820192697"/>
  </r>
  <r>
    <x v="5048"/>
    <x v="5048"/>
    <n v="3870956376.8238492"/>
    <n v="74840815.375601515"/>
    <n v="-2497645.987449836"/>
    <n v="0"/>
    <n v="0"/>
    <n v="5047"/>
    <n v="3138000"/>
    <n v="4992000"/>
    <n v="5047"/>
    <n v="0"/>
    <n v="0"/>
    <n v="0.47814184829641371"/>
    <n v="0.55784737998203626"/>
    <n v="0"/>
    <n v="0"/>
    <n v="1"/>
    <n v="1"/>
    <n v="4256838.1069758385"/>
    <n v="2500000"/>
    <n v="-3581643.5223704432"/>
  </r>
  <r>
    <x v="5049"/>
    <x v="5049"/>
    <n v="3870953980.5120368"/>
    <n v="74840815.375601515"/>
    <n v="-3072669.5281336061"/>
    <n v="0"/>
    <n v="0"/>
    <n v="5048"/>
    <n v="3166000"/>
    <n v="5000000"/>
    <n v="5048"/>
    <n v="0"/>
    <n v="0"/>
    <n v="0.47815302869205051"/>
    <n v="0.55785445965315816"/>
    <n v="0"/>
    <n v="0"/>
    <n v="1"/>
    <n v="1"/>
    <n v="4187535.7449639551"/>
    <n v="2500000"/>
    <n v="-5445827.0879472988"/>
  </r>
  <r>
    <x v="5050"/>
    <x v="5050"/>
    <n v="3870951573.1199131"/>
    <n v="74840815.375601515"/>
    <n v="-3641942.833539065"/>
    <n v="0"/>
    <n v="0"/>
    <n v="5049"/>
    <n v="3053000"/>
    <n v="4960000"/>
    <n v="5049"/>
    <n v="0"/>
    <n v="0"/>
    <n v="0.47816404706666632"/>
    <n v="0.55786148352231235"/>
    <n v="0"/>
    <n v="0"/>
    <n v="1"/>
    <n v="1"/>
    <n v="4122385.0592769301"/>
    <n v="2500000"/>
    <n v="-7291368.8182850629"/>
  </r>
  <r>
    <x v="5051"/>
    <x v="5051"/>
    <n v="3870949155.7555108"/>
    <n v="74840815.375601515"/>
    <n v="-4205523.4060177123"/>
    <n v="0"/>
    <n v="0"/>
    <n v="5050"/>
    <n v="3046000"/>
    <n v="4745000"/>
    <n v="5050"/>
    <n v="0"/>
    <n v="0"/>
    <n v="0.47817571273154919"/>
    <n v="0.55786857570877324"/>
    <n v="0"/>
    <n v="0"/>
    <n v="1"/>
    <n v="1"/>
    <n v="4061137.3366558501"/>
    <n v="2500000"/>
    <n v="-9118455.1317319609"/>
  </r>
  <r>
    <x v="5052"/>
    <x v="5052"/>
    <n v="3870946729.41607"/>
    <n v="74840815.375601515"/>
    <n v="-4763468.1728975428"/>
    <n v="0"/>
    <n v="0"/>
    <n v="5051"/>
    <n v="3036000"/>
    <n v="4586000"/>
    <n v="5051"/>
    <n v="0"/>
    <n v="0"/>
    <n v="0.47818741763198808"/>
    <n v="0.55787619368010954"/>
    <n v="0"/>
    <n v="0"/>
    <n v="1"/>
    <n v="1"/>
    <n v="4003558.7634342359"/>
    <n v="2500000"/>
    <n v="-10927270.58245277"/>
  </r>
  <r>
    <x v="5053"/>
    <x v="5053"/>
    <n v="3870944294.999095"/>
    <n v="74840815.375601515"/>
    <n v="-5315833.4922332857"/>
    <n v="0"/>
    <n v="0"/>
    <n v="5052"/>
    <n v="3155000"/>
    <n v="4586000"/>
    <n v="5052"/>
    <n v="0"/>
    <n v="0"/>
    <n v="0.4781991787341644"/>
    <n v="0.55788419439472436"/>
    <n v="0"/>
    <n v="0"/>
    <n v="1"/>
    <n v="1"/>
    <n v="3949429.5329525182"/>
    <n v="2500000"/>
    <n v="-12717997.879070681"/>
  </r>
  <r>
    <x v="5054"/>
    <x v="5054"/>
    <n v="3870941853.3123469"/>
    <n v="74840815.375601515"/>
    <n v="-5862675.1584991347"/>
    <n v="0"/>
    <n v="0"/>
    <n v="5053"/>
    <n v="2976000"/>
    <n v="4801000"/>
    <n v="5053"/>
    <n v="0"/>
    <n v="0"/>
    <n v="0.47821025862619271"/>
    <n v="0.55789217320856199"/>
    <n v="0"/>
    <n v="0"/>
    <n v="1"/>
    <n v="1"/>
    <n v="3898543.0064443699"/>
    <n v="2500000"/>
    <n v="-14490817.903122669"/>
  </r>
  <r>
    <x v="5055"/>
    <x v="5055"/>
    <n v="3870939405.0828071"/>
    <n v="74840815.375601515"/>
    <n v="-6404048.4082245529"/>
    <n v="0"/>
    <n v="0"/>
    <n v="5054"/>
    <n v="2888000"/>
    <n v="4490000"/>
    <n v="5054"/>
    <n v="0"/>
    <n v="0"/>
    <n v="0.47822235729485091"/>
    <n v="0.55789955847043182"/>
    <n v="0"/>
    <n v="0"/>
    <n v="1"/>
    <n v="1"/>
    <n v="3850704.9241915862"/>
    <n v="2500000"/>
    <n v="-16245909.72733039"/>
  </r>
  <r>
    <x v="5056"/>
    <x v="5056"/>
    <n v="3870936950.9647579"/>
    <n v="74840815.375601515"/>
    <n v="-6940007.9255737234"/>
    <n v="0"/>
    <n v="0"/>
    <n v="5055"/>
    <n v="2891000"/>
    <n v="4423000"/>
    <n v="5055"/>
    <n v="0"/>
    <n v="0"/>
    <n v="0.47823494648796477"/>
    <n v="0.55790774496044615"/>
    <n v="0"/>
    <n v="0"/>
    <n v="1"/>
    <n v="1"/>
    <n v="3805732.6639360581"/>
    <n v="2500000"/>
    <n v="-17983450.633688331"/>
  </r>
  <r>
    <x v="5057"/>
    <x v="5057"/>
    <n v="3870934491.5470548"/>
    <n v="74840815.375601515"/>
    <n v="-7470607.8478691988"/>
    <n v="0"/>
    <n v="0"/>
    <n v="5056"/>
    <n v="2891000"/>
    <n v="4425000"/>
    <n v="5056"/>
    <n v="0"/>
    <n v="0"/>
    <n v="0.47824751843429081"/>
    <n v="0.5579160879113555"/>
    <n v="0"/>
    <n v="0"/>
    <n v="1"/>
    <n v="1"/>
    <n v="3763454.5437178682"/>
    <n v="2500000"/>
    <n v="-19703616.131371059"/>
  </r>
  <r>
    <x v="5058"/>
    <x v="5058"/>
    <n v="3870932027.3596659"/>
    <n v="74840815.375601515"/>
    <n v="-7995901.7710603178"/>
    <n v="0"/>
    <n v="0"/>
    <n v="5057"/>
    <n v="2888000"/>
    <n v="4438000"/>
    <n v="5057"/>
    <n v="0"/>
    <n v="0"/>
    <n v="0.47826008976825007"/>
    <n v="0.55792440757435258"/>
    <n v="0"/>
    <n v="0"/>
    <n v="1"/>
    <n v="1"/>
    <n v="3723709.1664780378"/>
    <n v="2500000"/>
    <n v="-21406579.974461451"/>
  </r>
  <r>
    <x v="5059"/>
    <x v="5059"/>
    <n v="3870929558.8795629"/>
    <n v="74840815.375601515"/>
    <n v="-8515942.7551369388"/>
    <n v="0"/>
    <n v="0"/>
    <n v="5058"/>
    <n v="2865000"/>
    <n v="4479000"/>
    <n v="5058"/>
    <n v="0"/>
    <n v="0"/>
    <n v="0.47827267712123961"/>
    <n v="0.55793267440636152"/>
    <n v="0"/>
    <n v="0"/>
    <n v="1"/>
    <n v="1"/>
    <n v="3686344.8039239841"/>
    <n v="2500000"/>
    <n v="-23092514.179501578"/>
  </r>
  <r>
    <x v="5060"/>
    <x v="5060"/>
    <n v="3870927086.5360188"/>
    <n v="74840815.375601515"/>
    <n v="-9030783.3294890318"/>
    <n v="0"/>
    <n v="0"/>
    <n v="5059"/>
    <n v="2810000"/>
    <n v="4421000"/>
    <n v="5059"/>
    <n v="0"/>
    <n v="0"/>
    <n v="0.47828539110781532"/>
    <n v="0.55794081190416989"/>
    <n v="0"/>
    <n v="0"/>
    <n v="1"/>
    <n v="1"/>
    <n v="3651218.81730555"/>
    <n v="2500000"/>
    <n v="-24761589.042868141"/>
  </r>
  <r>
    <x v="5061"/>
    <x v="5061"/>
    <n v="3870924610.7153821"/>
    <n v="74840815.375601515"/>
    <n v="-9540475.4982126784"/>
    <n v="0"/>
    <n v="0"/>
    <n v="5060"/>
    <n v="2893000"/>
    <n v="4311000"/>
    <n v="5060"/>
    <n v="0"/>
    <n v="0"/>
    <n v="0.47829840692104819"/>
    <n v="0.55794908875090043"/>
    <n v="0"/>
    <n v="0"/>
    <n v="1"/>
    <n v="1"/>
    <n v="3618197.1128904568"/>
    <n v="2500000"/>
    <n v="-26413973.157974109"/>
  </r>
  <r>
    <x v="5062"/>
    <x v="5062"/>
    <n v="3870922131.7653618"/>
    <n v="74840815.375601515"/>
    <n v="-10045070.74536301"/>
    <n v="0"/>
    <n v="0"/>
    <n v="5061"/>
    <n v="3260000"/>
    <n v="4459000"/>
    <n v="5061"/>
    <n v="0"/>
    <n v="0"/>
    <n v="0.4783109646879965"/>
    <n v="0.55795764748013599"/>
    <n v="0"/>
    <n v="0"/>
    <n v="1"/>
    <n v="1"/>
    <n v="3587153.6300604111"/>
    <n v="2500000"/>
    <n v="-28049833.432298351"/>
  </r>
  <r>
    <x v="5063"/>
    <x v="5063"/>
    <n v="3870919649.9988999"/>
    <n v="74840815.375601515"/>
    <n v="-10544620.04015463"/>
    <n v="0"/>
    <n v="0"/>
    <n v="5062"/>
    <n v="3190000"/>
    <n v="4663000"/>
    <n v="5062"/>
    <n v="0"/>
    <n v="0"/>
    <n v="0.47832142938159489"/>
    <n v="0.55796578488909576"/>
    <n v="0"/>
    <n v="0"/>
    <n v="1"/>
    <n v="1"/>
    <n v="3557969.8600736959"/>
    <n v="2500000"/>
    <n v="-29669335.104244988"/>
  </r>
  <r>
    <x v="5064"/>
    <x v="5064"/>
    <n v="3870917165.6976418"/>
    <n v="74840815.375601515"/>
    <n v="-11039173.842109989"/>
    <n v="0"/>
    <n v="0"/>
    <n v="5063"/>
    <n v="3188000"/>
    <n v="4616000"/>
    <n v="5063"/>
    <n v="0"/>
    <n v="0"/>
    <n v="0.47833230155263429"/>
    <n v="0.55797332762476104"/>
    <n v="0"/>
    <n v="0"/>
    <n v="1"/>
    <n v="1"/>
    <n v="3530534.393657112"/>
    <n v="2500000"/>
    <n v="-31272641.759834159"/>
  </r>
  <r>
    <x v="5065"/>
    <x v="5065"/>
    <n v="3870914679.115068"/>
    <n v="74840815.375601515"/>
    <n v="-11528782.10615634"/>
    <n v="0"/>
    <n v="0"/>
    <n v="5064"/>
    <n v="3165000"/>
    <n v="4627000"/>
    <n v="5064"/>
    <n v="0"/>
    <n v="0"/>
    <n v="0.47834318484612998"/>
    <n v="0.55798098521431716"/>
    <n v="0"/>
    <n v="0"/>
    <n v="1"/>
    <n v="1"/>
    <n v="3504742.4957001968"/>
    <n v="2500000"/>
    <n v="-32859915.349225789"/>
  </r>
  <r>
    <x v="5066"/>
    <x v="5066"/>
    <n v="3870912190.4793139"/>
    <n v="74840815.375601515"/>
    <n v="-5535699.2876716582"/>
    <n v="0"/>
    <n v="0"/>
    <n v="5065"/>
    <n v="3043000"/>
    <n v="4487000"/>
    <n v="5065"/>
    <n v="0"/>
    <n v="0"/>
    <n v="0.47835420074090401"/>
    <n v="0.55798859221596464"/>
    <n v="0"/>
    <n v="0"/>
    <n v="1"/>
    <n v="1"/>
    <n v="4310735.8896569777"/>
    <n v="3330240.1842288738"/>
    <n v="-30885653.7030783"/>
  </r>
  <r>
    <x v="5067"/>
    <x v="5067"/>
    <n v="3870909699.995697"/>
    <n v="74840815.375601515"/>
    <n v="-6080342.2960322667"/>
    <n v="0"/>
    <n v="0"/>
    <n v="5066"/>
    <n v="3232000"/>
    <n v="4301000"/>
    <n v="5066"/>
    <n v="0"/>
    <n v="0"/>
    <n v="0.4783661028957531"/>
    <n v="0.55799690554639236"/>
    <n v="0"/>
    <n v="0"/>
    <n v="1"/>
    <n v="1"/>
    <n v="3457701.4605268189"/>
    <n v="2500000"/>
    <n v="-32476797.172951002"/>
  </r>
  <r>
    <x v="5068"/>
    <x v="5068"/>
    <n v="3870907207.8490019"/>
    <n v="74840815.375601515"/>
    <n v="-6619538.8744310066"/>
    <n v="0"/>
    <n v="0"/>
    <n v="5067"/>
    <n v="3246000"/>
    <n v="4516000"/>
    <n v="5067"/>
    <n v="0"/>
    <n v="0"/>
    <n v="0.47837672892783378"/>
    <n v="0.55800540916676922"/>
    <n v="0"/>
    <n v="0"/>
    <n v="1"/>
    <n v="1"/>
    <n v="3436272.7437857939"/>
    <n v="2500000"/>
    <n v="-34052029.208480619"/>
  </r>
  <r>
    <x v="5069"/>
    <x v="5069"/>
    <n v="3870904714.2055421"/>
    <n v="74840815.375601515"/>
    <n v="-7153343.487166279"/>
    <n v="0"/>
    <n v="0"/>
    <n v="5068"/>
    <n v="3214000"/>
    <n v="4305000"/>
    <n v="5068"/>
    <n v="0"/>
    <n v="0"/>
    <n v="0.47838727277332688"/>
    <n v="0.55801328685533691"/>
    <n v="0"/>
    <n v="0"/>
    <n v="1"/>
    <n v="1"/>
    <n v="3416127.7509090509"/>
    <n v="2500000"/>
    <n v="-35611508.924007043"/>
  </r>
  <r>
    <x v="5070"/>
    <x v="5070"/>
    <n v="3870902219.214993"/>
    <n v="74840815.375601515"/>
    <n v="-7681810.053893513"/>
    <n v="0"/>
    <n v="0"/>
    <n v="5069"/>
    <n v="3190000"/>
    <n v="4347000"/>
    <n v="5069"/>
    <n v="0"/>
    <n v="0"/>
    <n v="0.47839800274248762"/>
    <n v="0.55802175499092521"/>
    <n v="0"/>
    <n v="0"/>
    <n v="1"/>
    <n v="1"/>
    <n v="3397189.5782266399"/>
    <n v="2500000"/>
    <n v="-37155393.84272676"/>
  </r>
  <r>
    <x v="5071"/>
    <x v="5071"/>
    <n v="3870899723.012064"/>
    <n v="74840815.375601515"/>
    <n v="-8204991.9550715964"/>
    <n v="0"/>
    <n v="0"/>
    <n v="5070"/>
    <n v="3214000"/>
    <n v="4354000"/>
    <n v="5070"/>
    <n v="0"/>
    <n v="0"/>
    <n v="0.47840887160322598"/>
    <n v="0.55803009198421694"/>
    <n v="0"/>
    <n v="0"/>
    <n v="1"/>
    <n v="1"/>
    <n v="3379385.9291142649"/>
    <n v="2500000"/>
    <n v="-38683839.912604369"/>
  </r>
  <r>
    <x v="5072"/>
    <x v="5072"/>
    <n v="3870897225.7179942"/>
    <n v="74840815.375601515"/>
    <n v="-8722942.03735484"/>
    <n v="0"/>
    <n v="0"/>
    <n v="5071"/>
    <n v="3214000"/>
    <n v="4354000"/>
    <n v="5071"/>
    <n v="0"/>
    <n v="0"/>
    <n v="0.47841960064708472"/>
    <n v="0.55803839738863492"/>
    <n v="0"/>
    <n v="0"/>
    <n v="1"/>
    <n v="1"/>
    <n v="3362648.8380003511"/>
    <n v="2500000"/>
    <n v="-40197001.522124827"/>
  </r>
  <r>
    <x v="5073"/>
    <x v="5073"/>
    <n v="3870894727.4418988"/>
    <n v="74840815.375601515"/>
    <n v="-9235712.6189310215"/>
    <n v="0"/>
    <n v="0"/>
    <n v="5072"/>
    <n v="3214000"/>
    <n v="4349000"/>
    <n v="5072"/>
    <n v="0"/>
    <n v="0"/>
    <n v="0.4784303292309563"/>
    <n v="0.558046691698173"/>
    <n v="0"/>
    <n v="0"/>
    <n v="1"/>
    <n v="1"/>
    <n v="3346914.4109069309"/>
    <n v="2500000"/>
    <n v="-41695031.515888318"/>
  </r>
  <r>
    <x v="5074"/>
    <x v="5074"/>
    <n v="3870892228.28198"/>
    <n v="74840815.375601515"/>
    <n v="-9743355.4948060531"/>
    <n v="0"/>
    <n v="0"/>
    <n v="5073"/>
    <n v="3197000"/>
    <n v="4377000"/>
    <n v="5073"/>
    <n v="0"/>
    <n v="0"/>
    <n v="0.47844105735487058"/>
    <n v="0.55805498984752355"/>
    <n v="0"/>
    <n v="0"/>
    <n v="1"/>
    <n v="1"/>
    <n v="3332122.581533886"/>
    <n v="2500000"/>
    <n v="-43178081.210049003"/>
  </r>
  <r>
    <x v="5075"/>
    <x v="5075"/>
    <n v="3870889728.326622"/>
    <n v="74840815.375601515"/>
    <n v="-10245921.9420358"/>
    <n v="0"/>
    <n v="0"/>
    <n v="5074"/>
    <n v="3439000"/>
    <n v="4939000"/>
    <n v="5074"/>
    <n v="0"/>
    <n v="0"/>
    <n v="0.47845188376189168"/>
    <n v="0.55806319655763381"/>
    <n v="0"/>
    <n v="0"/>
    <n v="1"/>
    <n v="1"/>
    <n v="3318216.8819553619"/>
    <n v="2500000"/>
    <n v="-44646300.407599568"/>
  </r>
  <r>
    <x v="5076"/>
    <x v="5076"/>
    <n v="3870887227.6553679"/>
    <n v="74840815.375601515"/>
    <n v="4371392.2750944141"/>
    <n v="0"/>
    <n v="0"/>
    <n v="5075"/>
    <n v="3267000"/>
    <n v="4897000"/>
    <n v="5075"/>
    <n v="0"/>
    <n v="0"/>
    <n v="0.47846128100384322"/>
    <n v="0.55806969513154869"/>
    <n v="0"/>
    <n v="0"/>
    <n v="1"/>
    <n v="1"/>
    <n v="6418719.9405984525"/>
    <n v="5237227.0965366419"/>
    <n v="-37826624.913502797"/>
  </r>
  <r>
    <x v="5077"/>
    <x v="5077"/>
    <n v="3870884726.339808"/>
    <n v="74840815.375601515"/>
    <n v="0"/>
    <n v="0"/>
    <n v="0"/>
    <n v="5076"/>
    <n v="3152000"/>
    <n v="4453000"/>
    <n v="5076"/>
    <n v="0"/>
    <n v="0"/>
    <n v="0.47846877664472409"/>
    <n v="0.558076382301115"/>
    <n v="0"/>
    <n v="0"/>
    <n v="1"/>
    <n v="1"/>
    <n v="3365200.2634971961"/>
    <n v="2500000"/>
    <n v="-39348358.672822677"/>
  </r>
  <r>
    <x v="5078"/>
    <x v="5078"/>
    <n v="3870882224.444375"/>
    <n v="74840815.375601515"/>
    <n v="-600000"/>
    <n v="0"/>
    <n v="0"/>
    <n v="5077"/>
    <n v="3128000"/>
    <n v="4386000"/>
    <n v="5077"/>
    <n v="0"/>
    <n v="0"/>
    <n v="0.47847986194855341"/>
    <n v="0.55808438987187903"/>
    <n v="0"/>
    <n v="0"/>
    <n v="1"/>
    <n v="1"/>
    <n v="3349312.9889030219"/>
    <n v="2500000"/>
    <n v="-40854875.094889492"/>
  </r>
  <r>
    <x v="5079"/>
    <x v="5079"/>
    <n v="3870879722.0270538"/>
    <n v="74840815.375601515"/>
    <n v="-1194000.00013411"/>
    <n v="0"/>
    <n v="0"/>
    <n v="5078"/>
    <n v="3159000"/>
    <n v="4267000"/>
    <n v="5078"/>
    <n v="0"/>
    <n v="0"/>
    <n v="0.47849108481252861"/>
    <n v="0.55809258098255243"/>
    <n v="0"/>
    <n v="0"/>
    <n v="1"/>
    <n v="1"/>
    <n v="3334377.4686197299"/>
    <n v="2500000"/>
    <n v="-42346326.353072383"/>
  </r>
  <r>
    <x v="5080"/>
    <x v="5080"/>
    <n v="3870877219.1400352"/>
    <n v="74840815.375601515"/>
    <n v="-1782060.0003996489"/>
    <n v="0"/>
    <n v="0"/>
    <n v="5079"/>
    <n v="3214000"/>
    <n v="4426000"/>
    <n v="5079"/>
    <n v="0"/>
    <n v="0"/>
    <n v="0.47850212878211579"/>
    <n v="0.55810110544578639"/>
    <n v="0"/>
    <n v="0"/>
    <n v="1"/>
    <n v="1"/>
    <n v="3320336.6861802801"/>
    <n v="2500000"/>
    <n v="-43822863.099006787"/>
  </r>
  <r>
    <x v="5081"/>
    <x v="5081"/>
    <n v="3870874715.8302889"/>
    <n v="74840815.375601515"/>
    <n v="-2364239.4007939738"/>
    <n v="0"/>
    <n v="0"/>
    <n v="5080"/>
    <n v="3362000"/>
    <n v="4966000"/>
    <n v="5080"/>
    <n v="0"/>
    <n v="0"/>
    <n v="0.47851285376239833"/>
    <n v="0.55810915885894241"/>
    <n v="0"/>
    <n v="0"/>
    <n v="1"/>
    <n v="1"/>
    <n v="3307137.0407864382"/>
    <n v="2500000"/>
    <n v="-45284634.477811903"/>
  </r>
  <r>
    <x v="5082"/>
    <x v="5082"/>
    <n v="3870872212.1400881"/>
    <n v="74840815.375601515"/>
    <n v="15773032.992685519"/>
    <n v="0"/>
    <n v="0"/>
    <n v="5081"/>
    <n v="4307000"/>
    <n v="5860000"/>
    <n v="5081"/>
    <n v="0"/>
    <n v="0"/>
    <n v="0.47852270849247958"/>
    <n v="0.55811555947791891"/>
    <n v="0"/>
    <n v="0"/>
    <n v="1"/>
    <n v="1"/>
    <n v="9749433.6726740561"/>
    <n v="6031805.2777759228"/>
    <n v="-36488763.143155687"/>
  </r>
  <r>
    <x v="5083"/>
    <x v="5083"/>
    <n v="3870869708.1074781"/>
    <n v="74840815.375601515"/>
    <n v="38866.845216808841"/>
    <n v="0"/>
    <n v="0"/>
    <n v="5082"/>
    <n v="3555000"/>
    <n v="5358000"/>
    <n v="5082"/>
    <n v="0"/>
    <n v="0"/>
    <n v="0.47852682831243248"/>
    <n v="0.55811618778706229"/>
    <n v="0"/>
    <n v="0"/>
    <n v="1"/>
    <n v="1"/>
    <n v="3544102.7428153851"/>
    <n v="2500000"/>
    <n v="-38023875.519879997"/>
  </r>
  <r>
    <x v="5084"/>
    <x v="5084"/>
    <n v="3870867203.7666998"/>
    <n v="74840815.375601515"/>
    <n v="-580955.2458350762"/>
    <n v="0"/>
    <n v="0"/>
    <n v="5083"/>
    <n v="3522000"/>
    <n v="4924000"/>
    <n v="5083"/>
    <n v="0"/>
    <n v="0"/>
    <n v="0.4785355203029058"/>
    <n v="0.55812162853281777"/>
    <n v="0"/>
    <n v="0"/>
    <n v="1"/>
    <n v="1"/>
    <n v="3518141.2472166689"/>
    <n v="2500000"/>
    <n v="-39543636.773180202"/>
  </r>
  <r>
    <x v="5085"/>
    <x v="5085"/>
    <n v="3870864699.148572"/>
    <n v="74840815.375601515"/>
    <n v="-1175145.6935065789"/>
    <n v="0"/>
    <n v="0"/>
    <n v="5084"/>
    <n v="3419000"/>
    <n v="4509000"/>
    <n v="5084"/>
    <n v="0"/>
    <n v="0"/>
    <n v="0.47854441291248773"/>
    <n v="0.55812836899413398"/>
    <n v="0"/>
    <n v="0"/>
    <n v="1"/>
    <n v="1"/>
    <n v="3493091.781857627"/>
    <n v="2500000"/>
    <n v="-41048200.41428709"/>
  </r>
  <r>
    <x v="5086"/>
    <x v="5086"/>
    <n v="3870862194.280827"/>
    <n v="74840815.375601515"/>
    <n v="-1763394.2368341789"/>
    <n v="0"/>
    <n v="0"/>
    <n v="5085"/>
    <n v="3390000"/>
    <n v="4583000"/>
    <n v="5085"/>
    <n v="0"/>
    <n v="0"/>
    <n v="0.47855392640326178"/>
    <n v="0.55813630103672152"/>
    <n v="0"/>
    <n v="0"/>
    <n v="1"/>
    <n v="1"/>
    <n v="3469542.947490986"/>
    <n v="2500000"/>
    <n v="-42537718.419319198"/>
  </r>
  <r>
    <x v="5087"/>
    <x v="5087"/>
    <n v="3870859689.1884289"/>
    <n v="74840815.375601515"/>
    <n v="533259.70514001371"/>
    <n v="0"/>
    <n v="0"/>
    <n v="5086"/>
    <n v="3365000"/>
    <n v="4604000"/>
    <n v="5086"/>
    <n v="0"/>
    <n v="0"/>
    <n v="0.47856361279432491"/>
    <n v="0.55814400375666895"/>
    <n v="0"/>
    <n v="0"/>
    <n v="1"/>
    <n v="1"/>
    <n v="3483061.583692302"/>
    <n v="2535656.737437373"/>
    <n v="-42436491.244633943"/>
  </r>
  <r>
    <x v="5088"/>
    <x v="5088"/>
    <n v="3870857183.8938432"/>
    <n v="74840815.375601515"/>
    <n v="-335632.04540986742"/>
    <n v="0"/>
    <n v="0"/>
    <n v="5087"/>
    <n v="3379000"/>
    <n v="4433000"/>
    <n v="5087"/>
    <n v="0"/>
    <n v="0"/>
    <n v="0.47857350117984909"/>
    <n v="0.55815165531069821"/>
    <n v="0"/>
    <n v="0"/>
    <n v="1"/>
    <n v="1"/>
    <n v="3435418.2930606902"/>
    <n v="2500000"/>
    <n v="-43912126.34167289"/>
  </r>
  <r>
    <x v="5089"/>
    <x v="5089"/>
    <n v="3870854678.4172859"/>
    <n v="74840815.375601515"/>
    <n v="-932275.72503078834"/>
    <n v="0"/>
    <n v="0"/>
    <n v="5088"/>
    <n v="3309000"/>
    <n v="4505000"/>
    <n v="5088"/>
    <n v="0"/>
    <n v="0"/>
    <n v="0.4785832523266178"/>
    <n v="0.55815976559135361"/>
    <n v="0"/>
    <n v="0"/>
    <n v="1"/>
    <n v="1"/>
    <n v="3415324.487513545"/>
    <n v="2500000"/>
    <n v="-45373005.088071287"/>
  </r>
  <r>
    <x v="5090"/>
    <x v="5090"/>
    <n v="3870852172.776958"/>
    <n v="74840815.375601515"/>
    <n v="-1522952.9679888601"/>
    <n v="0"/>
    <n v="0"/>
    <n v="5089"/>
    <n v="3298000"/>
    <n v="4439000"/>
    <n v="5089"/>
    <n v="0"/>
    <n v="0"/>
    <n v="0.47859341769449082"/>
    <n v="0.55816765437722293"/>
    <n v="0"/>
    <n v="0"/>
    <n v="1"/>
    <n v="1"/>
    <n v="3396434.4356963532"/>
    <n v="2500000"/>
    <n v="-46819275.047332227"/>
  </r>
  <r>
    <x v="5091"/>
    <x v="5091"/>
    <n v="3870849666.989234"/>
    <n v="74840815.375601515"/>
    <n v="-2107723.4386493778"/>
    <n v="0"/>
    <n v="0"/>
    <n v="5090"/>
    <n v="3326000"/>
    <n v="4444000"/>
    <n v="5090"/>
    <n v="0"/>
    <n v="0"/>
    <n v="0.47860364741607148"/>
    <n v="0.55817572076704358"/>
    <n v="0"/>
    <n v="0"/>
    <n v="1"/>
    <n v="1"/>
    <n v="3378676.0246866038"/>
    <n v="2500000"/>
    <n v="-48251082.307323828"/>
  </r>
  <r>
    <x v="5092"/>
    <x v="5092"/>
    <n v="3870847161.0688558"/>
    <n v="74840815.375601515"/>
    <n v="-2686646.204733998"/>
    <n v="0"/>
    <n v="0"/>
    <n v="5091"/>
    <n v="3302000"/>
    <n v="4446000"/>
    <n v="5091"/>
    <n v="0"/>
    <n v="0"/>
    <n v="0.47861371164194733"/>
    <n v="0.5581837601206715"/>
    <n v="0"/>
    <n v="0"/>
    <n v="1"/>
    <n v="1"/>
    <n v="3361981.4616095359"/>
    <n v="2500000"/>
    <n v="-49668571.495035537"/>
  </r>
  <r>
    <x v="5093"/>
    <x v="5093"/>
    <n v="3870844655.0290871"/>
    <n v="74840815.375601515"/>
    <n v="-3259779.7432871698"/>
    <n v="0"/>
    <n v="0"/>
    <n v="5092"/>
    <n v="3316000"/>
    <n v="4431000"/>
    <n v="5092"/>
    <n v="0"/>
    <n v="0"/>
    <n v="0.4786239169821519"/>
    <n v="0.55819178160992178"/>
    <n v="0"/>
    <n v="0"/>
    <n v="1"/>
    <n v="1"/>
    <n v="3346287.014838303"/>
    <n v="2500000"/>
    <n v="-51071885.791186981"/>
  </r>
  <r>
    <x v="5094"/>
    <x v="5094"/>
    <n v="3870842148.8818679"/>
    <n v="74840815.375601515"/>
    <n v="-3827181.9465829162"/>
    <n v="0"/>
    <n v="0"/>
    <n v="5093"/>
    <n v="3277000"/>
    <n v="4447000"/>
    <n v="5093"/>
    <n v="0"/>
    <n v="0"/>
    <n v="0.47863403940593102"/>
    <n v="0.55819983540378149"/>
    <n v="0"/>
    <n v="0"/>
    <n v="1"/>
    <n v="1"/>
    <n v="3331532.7706979802"/>
    <n v="2500000"/>
    <n v="-52461166.94469057"/>
  </r>
  <r>
    <x v="5095"/>
    <x v="5095"/>
    <n v="3870839642.6379428"/>
    <n v="74840815.375601515"/>
    <n v="-2949400.1279725279"/>
    <n v="0"/>
    <n v="0"/>
    <n v="5094"/>
    <n v="3376000"/>
    <n v="4675000"/>
    <n v="5094"/>
    <n v="0"/>
    <n v="0"/>
    <n v="0.47864439079811688"/>
    <n v="0.55820783144336139"/>
    <n v="0"/>
    <n v="0"/>
    <n v="1"/>
    <n v="1"/>
    <n v="3317662.4047446381"/>
    <n v="2500000"/>
    <n v="-53048630.286969647"/>
  </r>
  <r>
    <x v="5096"/>
    <x v="5096"/>
    <n v="3870837136.306983"/>
    <n v="74840815.375601515"/>
    <n v="-2800151.1273520449"/>
    <n v="0"/>
    <n v="0"/>
    <n v="5095"/>
    <n v="3309000"/>
    <n v="4632000"/>
    <n v="5095"/>
    <n v="0"/>
    <n v="0"/>
    <n v="0.47865415697392039"/>
    <n v="0.55821513642873299"/>
    <n v="0"/>
    <n v="0"/>
    <n v="1"/>
    <n v="1"/>
    <n v="3304622.9667463321"/>
    <n v="2500000"/>
    <n v="-54024181.49595724"/>
  </r>
  <r>
    <x v="5097"/>
    <x v="5097"/>
    <n v="3870834629.8976898"/>
    <n v="74840815.375601515"/>
    <n v="-3372149.6167044081"/>
    <n v="0"/>
    <n v="0"/>
    <n v="5096"/>
    <n v="3277000"/>
    <n v="4602000"/>
    <n v="5096"/>
    <n v="0"/>
    <n v="0"/>
    <n v="0.47866431941797788"/>
    <n v="0.55822255968258716"/>
    <n v="0"/>
    <n v="0"/>
    <n v="1"/>
    <n v="1"/>
    <n v="3292364.6785451658"/>
    <n v="2500000"/>
    <n v="-55383939.693073012"/>
  </r>
  <r>
    <x v="5098"/>
    <x v="5098"/>
    <n v="3870832123.417901"/>
    <n v="74840815.375601515"/>
    <n v="-3938428.1212910982"/>
    <n v="0"/>
    <n v="0"/>
    <n v="5097"/>
    <n v="3114000"/>
    <n v="4582000"/>
    <n v="5097"/>
    <n v="0"/>
    <n v="0"/>
    <n v="0.47867466954107762"/>
    <n v="0.55823006262328212"/>
    <n v="0"/>
    <n v="0"/>
    <n v="1"/>
    <n v="1"/>
    <n v="3280840.7440287909"/>
    <n v="2500000"/>
    <n v="-56730100.308521546"/>
  </r>
  <r>
    <x v="5099"/>
    <x v="5099"/>
    <n v="3870829616.8746619"/>
    <n v="74840815.375601515"/>
    <n v="-4499043.8409584938"/>
    <n v="0"/>
    <n v="0"/>
    <n v="5098"/>
    <n v="3211000"/>
    <n v="4441000"/>
    <n v="5098"/>
    <n v="0"/>
    <n v="0"/>
    <n v="0.47868596382767697"/>
    <n v="0.55823761577208142"/>
    <n v="0"/>
    <n v="0"/>
    <n v="1"/>
    <n v="1"/>
    <n v="3270007.1704858658"/>
    <n v="2500000"/>
    <n v="-58062799.318116501"/>
  </r>
  <r>
    <x v="5100"/>
    <x v="5100"/>
    <n v="3870827110.2743211"/>
    <n v="74840815.375601515"/>
    <n v="-2175033.4035545229"/>
    <n v="0"/>
    <n v="0"/>
    <n v="5099"/>
    <n v="3256000"/>
    <n v="4658000"/>
    <n v="5099"/>
    <n v="0"/>
    <n v="0"/>
    <n v="0.47869669822893279"/>
    <n v="0.55824558205109487"/>
    <n v="0"/>
    <n v="0"/>
    <n v="1"/>
    <n v="1"/>
    <n v="3295487.6734718648"/>
    <n v="2535665.072808329"/>
    <n v="-57806321.337913379"/>
  </r>
  <r>
    <x v="5101"/>
    <x v="5101"/>
    <n v="3870824603.6225858"/>
    <n v="74840815.375601515"/>
    <n v="3724511.9299948639"/>
    <n v="0"/>
    <n v="0"/>
    <n v="5100"/>
    <n v="3214000"/>
    <n v="4690000"/>
    <n v="5100"/>
    <n v="0"/>
    <n v="0"/>
    <n v="0.47870721664745891"/>
    <n v="0.55825291747304706"/>
    <n v="0"/>
    <n v="0"/>
    <n v="1"/>
    <n v="1"/>
    <n v="4269784.961867271"/>
    <n v="3287668.641637132"/>
    <n v="-55582595.637454957"/>
  </r>
  <r>
    <x v="5102"/>
    <x v="5102"/>
    <n v="3870822096.9245968"/>
    <n v="74840815.375601515"/>
    <n v="0"/>
    <n v="0"/>
    <n v="0"/>
    <n v="5101"/>
    <n v="3169000"/>
    <n v="4602000"/>
    <n v="5101"/>
    <n v="0"/>
    <n v="0"/>
    <n v="0.4787183799201945"/>
    <n v="0.55826073381044439"/>
    <n v="0"/>
    <n v="0"/>
    <n v="1"/>
    <n v="1"/>
    <n v="3302887.1111299982"/>
    <n v="2500000"/>
    <n v="-56926769.693504103"/>
  </r>
  <r>
    <x v="5103"/>
    <x v="5103"/>
    <n v="3870819590.184979"/>
    <n v="74840815.375601515"/>
    <n v="-600000"/>
    <n v="0"/>
    <n v="0"/>
    <n v="5102"/>
    <n v="3329000"/>
    <n v="5040000"/>
    <n v="5102"/>
    <n v="0"/>
    <n v="0"/>
    <n v="0.47872935609945411"/>
    <n v="0.55826824434899014"/>
    <n v="0"/>
    <n v="0"/>
    <n v="1"/>
    <n v="1"/>
    <n v="3290732.8123233709"/>
    <n v="2500000"/>
    <n v="-58257502.009293184"/>
  </r>
  <r>
    <x v="5104"/>
    <x v="5104"/>
    <n v="3870817083.407897"/>
    <n v="74840815.375601515"/>
    <n v="16080119.99986589"/>
    <n v="0"/>
    <n v="0"/>
    <n v="5103"/>
    <n v="3785000"/>
    <n v="5744000"/>
    <n v="5103"/>
    <n v="0"/>
    <n v="0"/>
    <n v="0.47873939749825528"/>
    <n v="0.55827438783817895"/>
    <n v="0"/>
    <n v="0"/>
    <n v="1"/>
    <n v="1"/>
    <n v="9484351.6376966145"/>
    <n v="5713556.994687615"/>
    <n v="-50119827.002221808"/>
  </r>
  <r>
    <x v="5105"/>
    <x v="5105"/>
    <n v="3870814576.597096"/>
    <n v="74840815.375601515"/>
    <n v="1558672.006391183"/>
    <n v="0"/>
    <n v="0"/>
    <n v="5104"/>
    <n v="3328000"/>
    <n v="4813000"/>
    <n v="5104"/>
    <n v="0"/>
    <n v="0"/>
    <n v="0.47874482295021742"/>
    <n v="0.55827559620833767"/>
    <n v="0"/>
    <n v="0"/>
    <n v="1"/>
    <n v="1"/>
    <n v="3534687.3096499592"/>
    <n v="2500000"/>
    <n v="-50730703.743402243"/>
  </r>
  <r>
    <x v="5106"/>
    <x v="5106"/>
    <n v="3870812069.7559471"/>
    <n v="74840815.375601515"/>
    <n v="1439510"/>
    <n v="0"/>
    <n v="0"/>
    <n v="5105"/>
    <n v="3320000"/>
    <n v="4852000"/>
    <n v="5105"/>
    <n v="0"/>
    <n v="0"/>
    <n v="0.47875486956634339"/>
    <n v="0.55828267460384118"/>
    <n v="0"/>
    <n v="0"/>
    <n v="1"/>
    <n v="1"/>
    <n v="3534442.2926941998"/>
    <n v="2500000"/>
    <n v="-51335471.717307419"/>
  </r>
  <r>
    <x v="5107"/>
    <x v="5107"/>
    <n v="3870809562.887486"/>
    <n v="74840815.375601515"/>
    <n v="719755.00000000012"/>
    <n v="0"/>
    <n v="0"/>
    <n v="5106"/>
    <n v="3176000"/>
    <n v="4557000"/>
    <n v="5106"/>
    <n v="0"/>
    <n v="0"/>
    <n v="0.47876496299181032"/>
    <n v="0.55828963783875318"/>
    <n v="0"/>
    <n v="0"/>
    <n v="1"/>
    <n v="1"/>
    <n v="3532239.8496928052"/>
    <n v="2500000"/>
    <n v="-52328154.51160872"/>
  </r>
  <r>
    <x v="5108"/>
    <x v="5108"/>
    <n v="3870807055.9944448"/>
    <n v="74840815.375601515"/>
    <n v="472434.95016087778"/>
    <n v="0"/>
    <n v="0"/>
    <n v="5107"/>
    <n v="3373000"/>
    <n v="4503000"/>
    <n v="5107"/>
    <n v="0"/>
    <n v="0"/>
    <n v="0.47877589664236092"/>
    <n v="0.55829745323334667"/>
    <n v="0"/>
    <n v="0"/>
    <n v="1"/>
    <n v="1"/>
    <n v="3518257.5656400239"/>
    <n v="2500000"/>
    <n v="-53310910.478188887"/>
  </r>
  <r>
    <x v="5109"/>
    <x v="5109"/>
    <n v="3870804549.0792789"/>
    <n v="74840815.375601515"/>
    <n v="-368506.87431557238"/>
    <n v="0"/>
    <n v="0"/>
    <n v="5108"/>
    <n v="3211000"/>
    <n v="4484000"/>
    <n v="5108"/>
    <n v="0"/>
    <n v="0"/>
    <n v="0.47878567538756978"/>
    <n v="0.55830541232731656"/>
    <n v="0"/>
    <n v="0"/>
    <n v="1"/>
    <n v="1"/>
    <n v="3501019.8234028118"/>
    <n v="2500000"/>
    <n v="-54677801.385322914"/>
  </r>
  <r>
    <x v="5110"/>
    <x v="5110"/>
    <n v="3870802042.1442041"/>
    <n v="74840815.375601515"/>
    <n v="-964821.80565478443"/>
    <n v="0"/>
    <n v="0"/>
    <n v="5109"/>
    <n v="3200000"/>
    <n v="4196000"/>
    <n v="5109"/>
    <n v="0"/>
    <n v="0"/>
    <n v="0.47879640544278951"/>
    <n v="0.55831341386272992"/>
    <n v="0"/>
    <n v="0"/>
    <n v="1"/>
    <n v="1"/>
    <n v="3476996.046170875"/>
    <n v="2500000"/>
    <n v="-56031023.383691117"/>
  </r>
  <r>
    <x v="5111"/>
    <x v="5111"/>
    <n v="3870799535.1912088"/>
    <n v="74840815.375601515"/>
    <n v="-1555173.587813891"/>
    <n v="0"/>
    <n v="0"/>
    <n v="5110"/>
    <n v="3253000"/>
    <n v="4193000"/>
    <n v="5110"/>
    <n v="0"/>
    <n v="0"/>
    <n v="0.47880719884928002"/>
    <n v="0.55832220546540412"/>
    <n v="0"/>
    <n v="0"/>
    <n v="1"/>
    <n v="1"/>
    <n v="3454411.4543327978"/>
    <n v="2500000"/>
    <n v="-57370713.162378117"/>
  </r>
  <r>
    <x v="5112"/>
    <x v="5112"/>
    <n v="3870797028.222086"/>
    <n v="74840815.375601515"/>
    <n v="-2139621.85228336"/>
    <n v="0"/>
    <n v="0"/>
    <n v="5111"/>
    <n v="3298000"/>
    <n v="4342000"/>
    <n v="5111"/>
    <n v="0"/>
    <n v="0"/>
    <n v="0.47881768340196368"/>
    <n v="0.55833099420144072"/>
    <n v="0"/>
    <n v="0"/>
    <n v="1"/>
    <n v="1"/>
    <n v="3433179.8310302622"/>
    <n v="2500000"/>
    <n v="-58697006.043577701"/>
  </r>
  <r>
    <x v="5113"/>
    <x v="5113"/>
    <n v="3870794521.2384491"/>
    <n v="74840815.375601515"/>
    <n v="-2718225.6342387688"/>
    <n v="0"/>
    <n v="0"/>
    <n v="5112"/>
    <n v="3298000"/>
    <n v="4358000"/>
    <n v="5112"/>
    <n v="0"/>
    <n v="0"/>
    <n v="0.47882790381056473"/>
    <n v="0.55833935488266118"/>
    <n v="0"/>
    <n v="0"/>
    <n v="1"/>
    <n v="1"/>
    <n v="3413220.1243730541"/>
    <n v="2500000"/>
    <n v="-60010035.996261731"/>
  </r>
  <r>
    <x v="5114"/>
    <x v="5114"/>
    <n v="3870792014.2417479"/>
    <n v="74840815.375601515"/>
    <n v="-3291043.3785039522"/>
    <n v="0"/>
    <n v="0"/>
    <n v="5113"/>
    <n v="3202000"/>
    <n v="4362000"/>
    <n v="5113"/>
    <n v="0"/>
    <n v="0"/>
    <n v="0.47883812379618901"/>
    <n v="0.55834765774041295"/>
    <n v="0"/>
    <n v="0"/>
    <n v="1"/>
    <n v="1"/>
    <n v="3394456.138022834"/>
    <n v="2500000"/>
    <n v="-61309935.649712399"/>
  </r>
  <r>
    <x v="5115"/>
    <x v="5115"/>
    <n v="3870789507.2332902"/>
    <n v="74840815.375601515"/>
    <n v="-3858132.9454545178"/>
    <n v="0"/>
    <n v="0"/>
    <n v="5114"/>
    <n v="3202000"/>
    <n v="4386000"/>
    <n v="5114"/>
    <n v="0"/>
    <n v="0"/>
    <n v="0.47884890380461492"/>
    <n v="0.55835593712439002"/>
    <n v="0"/>
    <n v="0"/>
    <n v="1"/>
    <n v="1"/>
    <n v="3376816.2403130112"/>
    <n v="2500000"/>
    <n v="-62596836.306919113"/>
  </r>
  <r>
    <x v="5116"/>
    <x v="5116"/>
    <n v="3870787000.214252"/>
    <n v="74840815.375601515"/>
    <n v="-4419551.6168623334"/>
    <n v="0"/>
    <n v="0"/>
    <n v="5115"/>
    <n v="3202000"/>
    <n v="4385000"/>
    <n v="5115"/>
    <n v="0"/>
    <n v="0"/>
    <n v="0.47885968334901952"/>
    <n v="0.5583641358933078"/>
    <n v="0"/>
    <n v="0"/>
    <n v="1"/>
    <n v="1"/>
    <n v="3360233.0907942839"/>
    <n v="2500000"/>
    <n v="-63870867.957841396"/>
  </r>
  <r>
    <x v="5117"/>
    <x v="5117"/>
    <n v="3870784493.185688"/>
    <n v="74840815.375601515"/>
    <n v="-4975356.1016815566"/>
    <n v="0"/>
    <n v="0"/>
    <n v="5116"/>
    <n v="3179000"/>
    <n v="4369000"/>
    <n v="5116"/>
    <n v="0"/>
    <n v="0"/>
    <n v="0.47887046242943287"/>
    <n v="0.55837232619889732"/>
    <n v="0"/>
    <n v="0"/>
    <n v="1"/>
    <n v="1"/>
    <n v="3344643.383161949"/>
    <n v="2500000"/>
    <n v="-65132159.292539239"/>
  </r>
  <r>
    <x v="5118"/>
    <x v="5118"/>
    <n v="3870781986.1485562"/>
    <n v="74840815.375601515"/>
    <n v="-5525602.5417768201"/>
    <n v="0"/>
    <n v="0"/>
    <n v="5117"/>
    <n v="3140000"/>
    <n v="4261000"/>
    <n v="5117"/>
    <n v="0"/>
    <n v="0"/>
    <n v="0.47888137414233217"/>
    <n v="0.55838055202668968"/>
    <n v="0"/>
    <n v="0"/>
    <n v="1"/>
    <n v="1"/>
    <n v="3329987.6035835752"/>
    <n v="2500000"/>
    <n v="-66380837.714172021"/>
  </r>
  <r>
    <x v="5119"/>
    <x v="5119"/>
    <n v="3870779479.1037092"/>
    <n v="74840815.375601515"/>
    <n v="-6070346.5175941205"/>
    <n v="0"/>
    <n v="0"/>
    <n v="5118"/>
    <n v="3150000"/>
    <n v="4199000"/>
    <n v="5118"/>
    <n v="0"/>
    <n v="0"/>
    <n v="0.47889251003133831"/>
    <n v="0.55838907921261205"/>
    <n v="0"/>
    <n v="0"/>
    <n v="1"/>
    <n v="1"/>
    <n v="3316209.8035044782"/>
    <n v="2500000"/>
    <n v="-67617029.351867571"/>
  </r>
  <r>
    <x v="5120"/>
    <x v="5120"/>
    <n v="3870776972.051919"/>
    <n v="74840815.375601515"/>
    <n v="-6609643.0537750078"/>
    <n v="0"/>
    <n v="0"/>
    <n v="5119"/>
    <n v="3197000"/>
    <n v="4395000"/>
    <n v="5119"/>
    <n v="0"/>
    <n v="0"/>
    <n v="0.47890358795166638"/>
    <n v="0.55839777509612021"/>
    <n v="0"/>
    <n v="0"/>
    <n v="1"/>
    <n v="1"/>
    <n v="3303257.3860636689"/>
    <n v="2500000"/>
    <n v="-68840859.073462486"/>
  </r>
  <r>
    <x v="5121"/>
    <x v="5121"/>
    <n v="3870774464.9938841"/>
    <n v="74840815.375601515"/>
    <n v="-2105261.6247146279"/>
    <n v="0"/>
    <n v="0"/>
    <n v="5120"/>
    <n v="3220000"/>
    <n v="4217000"/>
    <n v="5120"/>
    <n v="0"/>
    <n v="0"/>
    <n v="0.47891439411529069"/>
    <n v="0.55840589555651421"/>
    <n v="0"/>
    <n v="0"/>
    <n v="1"/>
    <n v="1"/>
    <n v="3803489.9374829358"/>
    <n v="3012409.0321780122"/>
    <n v="-67294712.998114988"/>
  </r>
  <r>
    <x v="5122"/>
    <x v="5122"/>
    <n v="3870771957.930223"/>
    <n v="74840815.375601515"/>
    <n v="-2684209.0089380438"/>
    <n v="0"/>
    <n v="0"/>
    <n v="5121"/>
    <n v="3294000"/>
    <n v="4210000"/>
    <n v="5121"/>
    <n v="0"/>
    <n v="0"/>
    <n v="0.47892548764910148"/>
    <n v="0.55841474882606279"/>
    <n v="0"/>
    <n v="0"/>
    <n v="1"/>
    <n v="1"/>
    <n v="3279633.8774164519"/>
    <n v="2500000"/>
    <n v="-68521765.883175373"/>
  </r>
  <r>
    <x v="5123"/>
    <x v="5123"/>
    <n v="3870769450.8615012"/>
    <n v="74840815.375601515"/>
    <n v="-3257366.9194486309"/>
    <n v="0"/>
    <n v="0"/>
    <n v="5122"/>
    <n v="3268000"/>
    <n v="4343000"/>
    <n v="5122"/>
    <n v="0"/>
    <n v="0"/>
    <n v="0.47893572713493188"/>
    <n v="0.55842339046535161"/>
    <n v="0"/>
    <n v="0"/>
    <n v="1"/>
    <n v="1"/>
    <n v="3268872.6032785722"/>
    <n v="2500000"/>
    <n v="-69736548.239659429"/>
  </r>
  <r>
    <x v="5124"/>
    <x v="5124"/>
    <n v="3870766943.7882242"/>
    <n v="74840815.375601515"/>
    <n v="-3824793.2509822231"/>
    <n v="0"/>
    <n v="0"/>
    <n v="5123"/>
    <n v="3262000"/>
    <n v="4334000"/>
    <n v="5123"/>
    <n v="0"/>
    <n v="0"/>
    <n v="0.47894611861671882"/>
    <n v="0.55843163809997409"/>
    <n v="0"/>
    <n v="0"/>
    <n v="1"/>
    <n v="1"/>
    <n v="3258756.0016419818"/>
    <n v="2500000"/>
    <n v="-70939182.772850171"/>
  </r>
  <r>
    <x v="5125"/>
    <x v="5125"/>
    <n v="3870764436.7108479"/>
    <n v="74840815.375601515"/>
    <n v="-4386545.3193273088"/>
    <n v="0"/>
    <n v="0"/>
    <n v="5124"/>
    <n v="3174000"/>
    <n v="4281000"/>
    <n v="5124"/>
    <n v="0"/>
    <n v="0"/>
    <n v="0.47895654475433658"/>
    <n v="0.55843990472675342"/>
    <n v="0"/>
    <n v="0"/>
    <n v="1"/>
    <n v="1"/>
    <n v="3249245.4522997639"/>
    <n v="2500000"/>
    <n v="-72129790.960977808"/>
  </r>
  <r>
    <x v="5126"/>
    <x v="5126"/>
    <n v="3870761929.6297832"/>
    <n v="74840815.375601515"/>
    <n v="-4222924.8671145048"/>
    <n v="0"/>
    <n v="0"/>
    <n v="5125"/>
    <n v="3206000"/>
    <n v="5086000"/>
    <n v="5125"/>
    <n v="0"/>
    <n v="0"/>
    <n v="0.47896748159383168"/>
    <n v="0.5584483198274941"/>
    <n v="0"/>
    <n v="0"/>
    <n v="1"/>
    <n v="1"/>
    <n v="3240304.6486544348"/>
    <n v="2500000"/>
    <n v="-72914530.567490295"/>
  </r>
  <r>
    <x v="5127"/>
    <x v="5127"/>
    <n v="3870759422.5453968"/>
    <n v="74840815.375601515"/>
    <n v="37684849.380612738"/>
    <n v="0"/>
    <n v="0"/>
    <n v="5126"/>
    <n v="6259000"/>
    <n v="14403000"/>
    <n v="5126"/>
    <n v="0"/>
    <n v="0"/>
    <n v="0.47897823285615498"/>
    <n v="0.55845425127050197"/>
    <n v="0"/>
    <n v="0"/>
    <n v="1"/>
    <n v="1"/>
    <n v="19814170.886798859"/>
    <n v="11265376.24658028"/>
    <n v="-50841597.77811306"/>
  </r>
  <r>
    <x v="5128"/>
    <x v="5128"/>
    <n v="3870756915.458024"/>
    <n v="74840815.375601515"/>
    <n v="38491133.418362074"/>
    <n v="0"/>
    <n v="0"/>
    <n v="5127"/>
    <n v="4065000"/>
    <n v="7427000"/>
    <n v="5127"/>
    <n v="0"/>
    <n v="0"/>
    <n v="0.47895763670316549"/>
    <n v="0.55844546109358473"/>
    <n v="0"/>
    <n v="0"/>
    <n v="1"/>
    <n v="1"/>
    <n v="17768638.059934109"/>
    <n v="8423986.1647829078"/>
    <n v="-34504869.311695911"/>
  </r>
  <r>
    <x v="5129"/>
    <x v="5129"/>
    <n v="3870754408.367959"/>
    <n v="74840815.375601515"/>
    <n v="7045642.9240517505"/>
    <n v="0"/>
    <n v="0"/>
    <n v="5128"/>
    <n v="3838000"/>
    <n v="5633000"/>
    <n v="5128"/>
    <n v="0"/>
    <n v="0"/>
    <n v="0.47894842643808028"/>
    <n v="0.55841360153094111"/>
    <n v="0"/>
    <n v="0"/>
    <n v="1"/>
    <n v="1"/>
    <n v="5413543.7619597204"/>
    <n v="2500000"/>
    <n v="-35665858.126291387"/>
  </r>
  <r>
    <x v="5130"/>
    <x v="5130"/>
    <n v="3870751901.275475"/>
    <n v="74840815.375601515"/>
    <n v="1439510"/>
    <n v="0"/>
    <n v="0"/>
    <n v="5129"/>
    <n v="3255000"/>
    <n v="5184000"/>
    <n v="5129"/>
    <n v="0"/>
    <n v="0"/>
    <n v="0.47895534384218669"/>
    <n v="0.55841957134065856"/>
    <n v="0"/>
    <n v="0"/>
    <n v="1"/>
    <n v="1"/>
    <n v="4476237.0461069532"/>
    <n v="2500000"/>
    <n v="-36421274.55300042"/>
  </r>
  <r>
    <x v="5131"/>
    <x v="5131"/>
    <n v="3870749394.1808119"/>
    <n v="74840815.375601515"/>
    <n v="0"/>
    <n v="0"/>
    <n v="0"/>
    <n v="5130"/>
    <n v="3281000"/>
    <n v="4652000"/>
    <n v="5130"/>
    <n v="0"/>
    <n v="0"/>
    <n v="0.47896580965770957"/>
    <n v="0.55842625687232306"/>
    <n v="0"/>
    <n v="0"/>
    <n v="1"/>
    <n v="1"/>
    <n v="4417614.7803591192"/>
    <n v="2500000"/>
    <n v="-37957061.815611213"/>
  </r>
  <r>
    <x v="5132"/>
    <x v="5132"/>
    <n v="3870746887.084188"/>
    <n v="74840815.375601515"/>
    <n v="119755"/>
    <n v="0"/>
    <n v="0"/>
    <n v="5131"/>
    <n v="3297000"/>
    <n v="4484000"/>
    <n v="5131"/>
    <n v="0"/>
    <n v="0"/>
    <n v="0.4789761229272379"/>
    <n v="0.55843418700106973"/>
    <n v="0"/>
    <n v="0"/>
    <n v="1"/>
    <n v="1"/>
    <n v="4338680.8172142114"/>
    <n v="2500000"/>
    <n v="-39083528.705939159"/>
  </r>
  <r>
    <x v="5133"/>
    <x v="5133"/>
    <n v="3870744379.9857998"/>
    <n v="74840815.375601515"/>
    <n v="-541320.04997323267"/>
    <n v="0"/>
    <n v="0"/>
    <n v="5132"/>
    <n v="3232000"/>
    <n v="4641000"/>
    <n v="5132"/>
    <n v="0"/>
    <n v="0"/>
    <n v="0.47898634188196759"/>
    <n v="0.55844249191071138"/>
    <n v="0"/>
    <n v="0"/>
    <n v="1"/>
    <n v="1"/>
    <n v="4266457.4460198414"/>
    <n v="2500000"/>
    <n v="-40592693.42761562"/>
  </r>
  <r>
    <x v="5134"/>
    <x v="5134"/>
    <n v="3870741872.8858242"/>
    <n v="74840815.375601515"/>
    <n v="-1135906.849594495"/>
    <n v="0"/>
    <n v="0"/>
    <n v="5133"/>
    <n v="3177000"/>
    <n v="4281000"/>
    <n v="5133"/>
    <n v="0"/>
    <n v="0"/>
    <n v="0.47899694045652819"/>
    <n v="0.55845041713199994"/>
    <n v="0"/>
    <n v="0"/>
    <n v="1"/>
    <n v="1"/>
    <n v="4196578.8210782334"/>
    <n v="2500000"/>
    <n v="-42086766.50241264"/>
  </r>
  <r>
    <x v="5135"/>
    <x v="5135"/>
    <n v="3870739365.7844181"/>
    <n v="74840815.375601515"/>
    <n v="-1724547.781352445"/>
    <n v="0"/>
    <n v="0"/>
    <n v="5134"/>
    <n v="3231000"/>
    <n v="4571000"/>
    <n v="5134"/>
    <n v="0"/>
    <n v="0"/>
    <n v="0.47900785734172391"/>
    <n v="0.55845917668757405"/>
    <n v="0"/>
    <n v="0"/>
    <n v="1"/>
    <n v="1"/>
    <n v="4130886.394476214"/>
    <n v="2500000"/>
    <n v="-43565898.846795641"/>
  </r>
  <r>
    <x v="5136"/>
    <x v="5136"/>
    <n v="3870736858.681726"/>
    <n v="74840815.375601515"/>
    <n v="12807552.696075611"/>
    <n v="0"/>
    <n v="0"/>
    <n v="5135"/>
    <n v="3723000"/>
    <n v="6179000"/>
    <n v="5135"/>
    <n v="0"/>
    <n v="0"/>
    <n v="0.47901846082180138"/>
    <n v="0.55846723472590454"/>
    <n v="0"/>
    <n v="0"/>
    <n v="1"/>
    <n v="1"/>
    <n v="9066921.1900248099"/>
    <n v="5237230.3238031026"/>
    <n v="-36757027.368065417"/>
  </r>
  <r>
    <x v="5137"/>
    <x v="5137"/>
    <n v="3870734351.5778751"/>
    <n v="74840815.375601515"/>
    <n v="5038285.0000000009"/>
    <n v="0"/>
    <n v="0"/>
    <n v="5136"/>
    <n v="3328000"/>
    <n v="5346000"/>
    <n v="5136"/>
    <n v="0"/>
    <n v="0"/>
    <n v="0.47902539245346759"/>
    <n v="0.55846951993759908"/>
    <n v="0"/>
    <n v="0"/>
    <n v="1"/>
    <n v="1"/>
    <n v="5037242.1455426142"/>
    <n v="2788909.1909163622"/>
    <n v="-35531719.602600597"/>
  </r>
  <r>
    <x v="5138"/>
    <x v="5138"/>
    <n v="3870731844.4729829"/>
    <n v="74840815.375601515"/>
    <n v="2879020"/>
    <n v="0"/>
    <n v="0"/>
    <n v="5137"/>
    <n v="3145000"/>
    <n v="4825000"/>
    <n v="5137"/>
    <n v="0"/>
    <n v="0"/>
    <n v="0.47903577680675091"/>
    <n v="0.55847601815827885"/>
    <n v="0"/>
    <n v="0"/>
    <n v="1"/>
    <n v="1"/>
    <n v="4282167.2276243567"/>
    <n v="2500000"/>
    <n v="-35500552.414516553"/>
  </r>
  <r>
    <x v="5139"/>
    <x v="5139"/>
    <n v="3870729337.3671541"/>
    <n v="74840815.375601515"/>
    <n v="0"/>
    <n v="0"/>
    <n v="0"/>
    <n v="5138"/>
    <n v="3091000"/>
    <n v="4516000"/>
    <n v="5138"/>
    <n v="0"/>
    <n v="0"/>
    <n v="0.47904687622129039"/>
    <n v="0.55848350181097017"/>
    <n v="0"/>
    <n v="0"/>
    <n v="1"/>
    <n v="1"/>
    <n v="4218544.369717123"/>
    <n v="2500000"/>
    <n v="-37045546.89830637"/>
  </r>
  <r>
    <x v="5140"/>
    <x v="5140"/>
    <n v="3870726830.2604799"/>
    <n v="74840815.375601515"/>
    <n v="-600000"/>
    <n v="0"/>
    <n v="0"/>
    <n v="5139"/>
    <n v="3166000"/>
    <n v="4408000"/>
    <n v="5139"/>
    <n v="0"/>
    <n v="0"/>
    <n v="0.47905828409140411"/>
    <n v="0.55849171283768162"/>
    <n v="0"/>
    <n v="0"/>
    <n v="1"/>
    <n v="1"/>
    <n v="4151536.05941938"/>
    <n v="2500000"/>
    <n v="-38575091.43760363"/>
  </r>
  <r>
    <x v="5141"/>
    <x v="5141"/>
    <n v="3870724323.1530471"/>
    <n v="74840815.375601515"/>
    <n v="-1194000.00013411"/>
    <n v="0"/>
    <n v="0"/>
    <n v="5140"/>
    <n v="3194000"/>
    <n v="4405000"/>
    <n v="5140"/>
    <n v="0"/>
    <n v="0"/>
    <n v="0.47906926170782288"/>
    <n v="0.55850016822886661"/>
    <n v="0"/>
    <n v="0"/>
    <n v="1"/>
    <n v="1"/>
    <n v="4088541.9963616398"/>
    <n v="2500000"/>
    <n v="-40089340.531849802"/>
  </r>
  <r>
    <x v="5142"/>
    <x v="5142"/>
    <n v="3870721816.04493"/>
    <n v="74840815.375601515"/>
    <n v="-1782060.0003996489"/>
    <n v="0"/>
    <n v="0"/>
    <n v="5141"/>
    <n v="3143000"/>
    <n v="4377000"/>
    <n v="5141"/>
    <n v="0"/>
    <n v="0"/>
    <n v="0.4790800771905579"/>
    <n v="0.55850861869579749"/>
    <n v="0"/>
    <n v="0"/>
    <n v="1"/>
    <n v="1"/>
    <n v="4029321.700208968"/>
    <n v="2500000"/>
    <n v="-41588447.135491967"/>
  </r>
  <r>
    <x v="5143"/>
    <x v="5143"/>
    <n v="3870719308.9361968"/>
    <n v="74840815.375601515"/>
    <n v="-2364239.4007939738"/>
    <n v="0"/>
    <n v="0"/>
    <n v="5142"/>
    <n v="3236000"/>
    <n v="4421000"/>
    <n v="5142"/>
    <n v="0"/>
    <n v="0"/>
    <n v="0.4790911861394479"/>
    <n v="0.55851712413682153"/>
    <n v="0"/>
    <n v="0"/>
    <n v="1"/>
    <n v="1"/>
    <n v="3973649.0970114949"/>
    <n v="2500000"/>
    <n v="-43072562.67343279"/>
  </r>
  <r>
    <x v="5144"/>
    <x v="5144"/>
    <n v="3870716801.826911"/>
    <n v="74840815.375601515"/>
    <n v="-1501087.0073144829"/>
    <n v="0"/>
    <n v="0"/>
    <n v="5143"/>
    <n v="3202000"/>
    <n v="4410000"/>
    <n v="5143"/>
    <n v="0"/>
    <n v="0"/>
    <n v="0.47910175696632962"/>
    <n v="0.55852550589669459"/>
    <n v="0"/>
    <n v="0"/>
    <n v="1"/>
    <n v="1"/>
    <n v="3921311.6561653232"/>
    <n v="2500000"/>
    <n v="-43753912.056325927"/>
  </r>
  <r>
    <x v="5145"/>
    <x v="5145"/>
    <n v="3870714294.7171268"/>
    <n v="74840815.375601515"/>
    <n v="-2086076.137576858"/>
    <n v="0"/>
    <n v="0"/>
    <n v="5144"/>
    <n v="3226000"/>
    <n v="4294000"/>
    <n v="5144"/>
    <n v="0"/>
    <n v="0"/>
    <n v="0.47911252474278321"/>
    <n v="0.5585338989940769"/>
    <n v="0"/>
    <n v="0"/>
    <n v="1"/>
    <n v="1"/>
    <n v="3872109.5790752592"/>
    <n v="2500000"/>
    <n v="-45216372.945542432"/>
  </r>
  <r>
    <x v="5146"/>
    <x v="5146"/>
    <n v="3870711787.606894"/>
    <n v="74840815.375601515"/>
    <n v="-2665215.376667364"/>
    <n v="0"/>
    <n v="0"/>
    <n v="5145"/>
    <n v="3292000"/>
    <n v="4370000"/>
    <n v="5145"/>
    <n v="0"/>
    <n v="0"/>
    <n v="0.47912315282333529"/>
    <n v="0.55854257010900765"/>
    <n v="0"/>
    <n v="0"/>
    <n v="1"/>
    <n v="1"/>
    <n v="3825855.0364220971"/>
    <n v="2500000"/>
    <n v="-46664209.226193652"/>
  </r>
  <r>
    <x v="5147"/>
    <x v="5147"/>
    <n v="3870709280.4962568"/>
    <n v="74840815.375601515"/>
    <n v="-3238563.2234964119"/>
    <n v="0"/>
    <n v="0"/>
    <n v="5146"/>
    <n v="3329000"/>
    <n v="4363000"/>
    <n v="5146"/>
    <n v="0"/>
    <n v="0"/>
    <n v="0.47913339505400881"/>
    <n v="0.55855103250768634"/>
    <n v="0"/>
    <n v="0"/>
    <n v="1"/>
    <n v="1"/>
    <n v="3782371.451122703"/>
    <n v="2500000"/>
    <n v="-48097567.14436198"/>
  </r>
  <r>
    <x v="5148"/>
    <x v="5148"/>
    <n v="3870706773.3852568"/>
    <n v="74840815.375601515"/>
    <n v="-3806177.591985323"/>
    <n v="0"/>
    <n v="0"/>
    <n v="5147"/>
    <n v="3310000"/>
    <n v="4481000"/>
    <n v="5147"/>
    <n v="0"/>
    <n v="0"/>
    <n v="0.47914341919407749"/>
    <n v="0.5585594967294305"/>
    <n v="0"/>
    <n v="0"/>
    <n v="1"/>
    <n v="1"/>
    <n v="3741492.8242455991"/>
    <n v="2500000"/>
    <n v="-49516591.483669013"/>
  </r>
  <r>
    <x v="5149"/>
    <x v="5149"/>
    <n v="3870704266.2739301"/>
    <n v="74840815.375601515"/>
    <n v="-4368115.8169162171"/>
    <n v="0"/>
    <n v="0"/>
    <n v="5148"/>
    <n v="3273000"/>
    <n v="4385000"/>
    <n v="5148"/>
    <n v="0"/>
    <n v="0"/>
    <n v="0.4791535548405752"/>
    <n v="0.55856763156172728"/>
    <n v="0"/>
    <n v="0"/>
    <n v="1"/>
    <n v="1"/>
    <n v="3703063.101308729"/>
    <n v="2500000"/>
    <n v="-50921425.579900138"/>
  </r>
  <r>
    <x v="5150"/>
    <x v="5150"/>
    <n v="3870701759.1623092"/>
    <n v="74840815.375601515"/>
    <n v="-4924434.6597234048"/>
    <n v="0"/>
    <n v="0"/>
    <n v="5149"/>
    <n v="3265000"/>
    <n v="4338000"/>
    <n v="5149"/>
    <n v="0"/>
    <n v="0"/>
    <n v="0.47916390712382789"/>
    <n v="0.55857600445509314"/>
    <n v="0"/>
    <n v="0"/>
    <n v="1"/>
    <n v="1"/>
    <n v="3666935.576540235"/>
    <n v="2500000"/>
    <n v="-52312211.335482962"/>
  </r>
  <r>
    <x v="5151"/>
    <x v="5151"/>
    <n v="3870699252.0504231"/>
    <n v="74840815.375601515"/>
    <n v="282849.68577313243"/>
    <n v="0"/>
    <n v="0"/>
    <n v="5150"/>
    <n v="4043000"/>
    <n v="5575000"/>
    <n v="5150"/>
    <n v="0"/>
    <n v="0"/>
    <n v="0.47917430575057851"/>
    <n v="0.55858448640361746"/>
    <n v="0"/>
    <n v="0"/>
    <n v="1"/>
    <n v="1"/>
    <n v="4304296.9391108686"/>
    <n v="3171324.6062828558"/>
    <n v="-50537389.233820833"/>
  </r>
  <r>
    <x v="5152"/>
    <x v="5152"/>
    <n v="3870696744.9382982"/>
    <n v="74840815.375601515"/>
    <n v="9615166.3460920565"/>
    <n v="0"/>
    <n v="0"/>
    <n v="5151"/>
    <n v="3976000"/>
    <n v="5430000"/>
    <n v="5151"/>
    <n v="0"/>
    <n v="0"/>
    <n v="0.4791813367005664"/>
    <n v="0.55859004771020415"/>
    <n v="0"/>
    <n v="0"/>
    <n v="1"/>
    <n v="1"/>
    <n v="6692943.5029867627"/>
    <n v="4039675.3501509018"/>
    <n v="-46416540.352778614"/>
  </r>
  <r>
    <x v="5153"/>
    <x v="5153"/>
    <n v="3870694237.8259592"/>
    <n v="74840815.375601515"/>
    <n v="0"/>
    <n v="0"/>
    <n v="0"/>
    <n v="5152"/>
    <n v="3691000"/>
    <n v="5197000"/>
    <n v="5152"/>
    <n v="0"/>
    <n v="0"/>
    <n v="0.47918929154686962"/>
    <n v="0.55859589013961841"/>
    <n v="0"/>
    <n v="0"/>
    <n v="1"/>
    <n v="1"/>
    <n v="3734557.329309348"/>
    <n v="2500000"/>
    <n v="-47852374.959625728"/>
  </r>
  <r>
    <x v="5154"/>
    <x v="5154"/>
    <n v="3870691730.7134271"/>
    <n v="74840815.375601515"/>
    <n v="-600000"/>
    <n v="0"/>
    <n v="0"/>
    <n v="5153"/>
    <n v="4058000"/>
    <n v="5936000"/>
    <n v="5153"/>
    <n v="0"/>
    <n v="0"/>
    <n v="0.47919712291736749"/>
    <n v="0.55860200902715951"/>
    <n v="0"/>
    <n v="0"/>
    <n v="1"/>
    <n v="1"/>
    <n v="3696543.089038467"/>
    <n v="2500000"/>
    <n v="-49273851.220725313"/>
  </r>
  <r>
    <x v="5155"/>
    <x v="5155"/>
    <n v="3870689223.6007199"/>
    <n v="74840815.375601515"/>
    <n v="11041834.99986589"/>
    <n v="0"/>
    <n v="0"/>
    <n v="5154"/>
    <n v="3566000"/>
    <n v="5387000"/>
    <n v="5154"/>
    <n v="0"/>
    <n v="0"/>
    <n v="0.47920261975427819"/>
    <n v="0.55860580045874353"/>
    <n v="0"/>
    <n v="0"/>
    <n v="1"/>
    <n v="1"/>
    <n v="7627917.4106046632"/>
    <n v="4600922.0736419037"/>
    <n v="-43983750.219531633"/>
  </r>
  <r>
    <x v="5156"/>
    <x v="5156"/>
    <n v="3870686716.4878578"/>
    <n v="74840815.375601515"/>
    <n v="0"/>
    <n v="0"/>
    <n v="0"/>
    <n v="5155"/>
    <n v="3479000"/>
    <n v="4946000"/>
    <n v="5155"/>
    <n v="0"/>
    <n v="0"/>
    <n v="0.47921127739551961"/>
    <n v="0.55861060503223181"/>
    <n v="0"/>
    <n v="0"/>
    <n v="1"/>
    <n v="1"/>
    <n v="3809949.9736497658"/>
    <n v="2500000"/>
    <n v="-45443912.727167442"/>
  </r>
  <r>
    <x v="5157"/>
    <x v="5157"/>
    <n v="3870684209.374855"/>
    <n v="74840815.375601515"/>
    <n v="16674120"/>
    <n v="0"/>
    <n v="0"/>
    <n v="5156"/>
    <n v="5681000"/>
    <n v="7541000"/>
    <n v="5156"/>
    <n v="0"/>
    <n v="0"/>
    <n v="0.47922040421458612"/>
    <n v="0.55861750758711959"/>
    <n v="0"/>
    <n v="0"/>
    <n v="1"/>
    <n v="1"/>
    <n v="10117664.870339191"/>
    <n v="5726088.0076099746"/>
    <n v="-37434373.610053271"/>
  </r>
  <r>
    <x v="5158"/>
    <x v="5158"/>
    <n v="3870681702.2617249"/>
    <n v="74840815.375601515"/>
    <n v="4609452.0926341414"/>
    <n v="0"/>
    <n v="0"/>
    <n v="5157"/>
    <n v="4726000"/>
    <n v="6994000"/>
    <n v="5157"/>
    <n v="0"/>
    <n v="0"/>
    <n v="0.47922316765499201"/>
    <n v="0.55861829829906773"/>
    <n v="0"/>
    <n v="0"/>
    <n v="1"/>
    <n v="1"/>
    <n v="4530162.4117354052"/>
    <n v="2597254.0062546711"/>
    <n v="-36596254.882319972"/>
  </r>
  <r>
    <x v="5159"/>
    <x v="5159"/>
    <n v="3870679195.1484809"/>
    <n v="74840815.375601515"/>
    <n v="0"/>
    <n v="0"/>
    <n v="0"/>
    <n v="5158"/>
    <n v="4459000"/>
    <n v="6188000"/>
    <n v="5158"/>
    <n v="0"/>
    <n v="0"/>
    <n v="0.47922449705159259"/>
    <n v="0.55862003303404828"/>
    <n v="0"/>
    <n v="0"/>
    <n v="1"/>
    <n v="1"/>
    <n v="4025555.542293387"/>
    <n v="2500000"/>
    <n v="-38130292.341676667"/>
  </r>
  <r>
    <x v="5160"/>
    <x v="5160"/>
    <n v="3870676688.0351338"/>
    <n v="74840815.375601515"/>
    <n v="-600000"/>
    <n v="0"/>
    <n v="0"/>
    <n v="5159"/>
    <n v="3979000"/>
    <n v="5883000"/>
    <n v="5159"/>
    <n v="0"/>
    <n v="0"/>
    <n v="0.47922731212801761"/>
    <n v="0.55862349790452259"/>
    <n v="0"/>
    <n v="0"/>
    <n v="1"/>
    <n v="1"/>
    <n v="3970108.5572162759"/>
    <n v="2500000"/>
    <n v="-39648989.42678269"/>
  </r>
  <r>
    <x v="5161"/>
    <x v="5161"/>
    <n v="3870674180.9216962"/>
    <n v="74840815.375601515"/>
    <n v="-1194000.00013411"/>
    <n v="0"/>
    <n v="0"/>
    <n v="5160"/>
    <n v="3646000"/>
    <n v="5201000"/>
    <n v="5160"/>
    <n v="0"/>
    <n v="0"/>
    <n v="0.47923332015317421"/>
    <n v="0.55862782623158669"/>
    <n v="0"/>
    <n v="0"/>
    <n v="1"/>
    <n v="1"/>
    <n v="3917983.2184517402"/>
    <n v="2500000"/>
    <n v="-41152499.541377097"/>
  </r>
  <r>
    <x v="5162"/>
    <x v="5162"/>
    <n v="3870671673.8081741"/>
    <n v="74840815.375601515"/>
    <n v="-1782060.0003996489"/>
    <n v="0"/>
    <n v="0"/>
    <n v="5161"/>
    <n v="3805000"/>
    <n v="5354000"/>
    <n v="5161"/>
    <n v="0"/>
    <n v="0"/>
    <n v="0.47924142818237481"/>
    <n v="0.55863409709845624"/>
    <n v="0"/>
    <n v="0"/>
    <n v="1"/>
    <n v="1"/>
    <n v="3868980.537105964"/>
    <n v="2500000"/>
    <n v="-42640974.555161633"/>
  </r>
  <r>
    <x v="5163"/>
    <x v="5163"/>
    <n v="3870669166.6945772"/>
    <n v="74840815.375601515"/>
    <n v="6272820.5992060257"/>
    <n v="0"/>
    <n v="0"/>
    <n v="5162"/>
    <n v="6424000"/>
    <n v="10329000"/>
    <n v="5162"/>
    <n v="0"/>
    <n v="0"/>
    <n v="0.47924854490220409"/>
    <n v="0.55863988514377882"/>
    <n v="0"/>
    <n v="0"/>
    <n v="1"/>
    <n v="1"/>
    <n v="5930931.2475014878"/>
    <n v="3806985.9729145719"/>
    <n v="-39387014.819141023"/>
  </r>
  <r>
    <x v="5164"/>
    <x v="5164"/>
    <n v="3870666659.5809131"/>
    <n v="74840815.375601515"/>
    <n v="28070445"/>
    <n v="0"/>
    <n v="0"/>
    <n v="5163"/>
    <n v="6439000"/>
    <n v="9526000"/>
    <n v="5163"/>
    <n v="0"/>
    <n v="0"/>
    <n v="0.47924382092812512"/>
    <n v="0.55863400105575256"/>
    <n v="0"/>
    <n v="0"/>
    <n v="1"/>
    <n v="1"/>
    <n v="15022935.323125171"/>
    <n v="7969993.4564037211"/>
    <n v="-25528607.179753289"/>
  </r>
  <r>
    <x v="5165"/>
    <x v="5165"/>
    <n v="3870664152.4671879"/>
    <n v="74840815.375601515"/>
    <n v="3428143.69724369"/>
    <n v="0"/>
    <n v="0"/>
    <n v="5164"/>
    <n v="5171000"/>
    <n v="7510000"/>
    <n v="5164"/>
    <n v="0"/>
    <n v="0"/>
    <n v="0.47924306305911918"/>
    <n v="0.55862505987744759"/>
    <n v="0"/>
    <n v="0"/>
    <n v="1"/>
    <n v="1"/>
    <n v="4466721.6872524973"/>
    <n v="2500000"/>
    <n v="-27173321.113661841"/>
  </r>
  <r>
    <x v="5166"/>
    <x v="5166"/>
    <n v="3870661645.3534098"/>
    <n v="74840815.375601515"/>
    <n v="0"/>
    <n v="0"/>
    <n v="0"/>
    <n v="5165"/>
    <n v="4679000"/>
    <n v="6638000"/>
    <n v="5165"/>
    <n v="0"/>
    <n v="0"/>
    <n v="0.4792407815070906"/>
    <n v="0.55862503407819608"/>
    <n v="0"/>
    <n v="0"/>
    <n v="1"/>
    <n v="1"/>
    <n v="4285831.4571360527"/>
    <n v="2500000"/>
    <n v="-28801587.908598941"/>
  </r>
  <r>
    <x v="5167"/>
    <x v="5167"/>
    <n v="3870659138.2395821"/>
    <n v="74840815.375601515"/>
    <n v="-600000"/>
    <n v="0"/>
    <n v="0"/>
    <n v="5166"/>
    <n v="4614000"/>
    <n v="6316000"/>
    <n v="5166"/>
    <n v="0"/>
    <n v="0"/>
    <n v="0.47924206745828712"/>
    <n v="0.55862748414787555"/>
    <n v="0"/>
    <n v="0"/>
    <n v="1"/>
    <n v="1"/>
    <n v="4214792.1989788711"/>
    <n v="2500000"/>
    <n v="-30413572.035950601"/>
  </r>
  <r>
    <x v="5168"/>
    <x v="5168"/>
    <n v="3870656631.1257091"/>
    <n v="74840815.375601515"/>
    <n v="-1194000.00013411"/>
    <n v="0"/>
    <n v="0"/>
    <n v="5167"/>
    <n v="4317000"/>
    <n v="6381000"/>
    <n v="5167"/>
    <n v="0"/>
    <n v="0"/>
    <n v="0.47924380932122468"/>
    <n v="0.55863081911922641"/>
    <n v="0"/>
    <n v="0"/>
    <n v="1"/>
    <n v="1"/>
    <n v="4148008.6688757502"/>
    <n v="2500000"/>
    <n v="-32009436.322389059"/>
  </r>
  <r>
    <x v="5169"/>
    <x v="5169"/>
    <n v="3870654124.011796"/>
    <n v="74840815.375601515"/>
    <n v="4695734.9996003509"/>
    <n v="0"/>
    <n v="0"/>
    <n v="5168"/>
    <n v="4066000"/>
    <n v="5885000"/>
    <n v="5168"/>
    <n v="0"/>
    <n v="0"/>
    <n v="0.47924758877470702"/>
    <n v="0.55863386003413296"/>
    <n v="0"/>
    <n v="0"/>
    <n v="1"/>
    <n v="1"/>
    <n v="5364248.3539086618"/>
    <n v="3330232.006298434"/>
    <n v="-30043679.46631984"/>
  </r>
  <r>
    <x v="5170"/>
    <x v="5170"/>
    <n v="3870651616.8978491"/>
    <n v="74840815.375601515"/>
    <n v="719755.00000000047"/>
    <n v="0"/>
    <n v="0"/>
    <n v="5169"/>
    <n v="3686000"/>
    <n v="5410000"/>
    <n v="5169"/>
    <n v="0"/>
    <n v="0"/>
    <n v="0.47925472408661779"/>
    <n v="0.55863929154121017"/>
    <n v="0"/>
    <n v="0"/>
    <n v="1"/>
    <n v="1"/>
    <n v="4103917.6294561499"/>
    <n v="2500000"/>
    <n v="-31249280.178371921"/>
  </r>
  <r>
    <x v="5171"/>
    <x v="5171"/>
    <n v="3870649109.7838688"/>
    <n v="74840815.375601515"/>
    <n v="-247320.04983912199"/>
    <n v="0"/>
    <n v="0"/>
    <n v="5170"/>
    <n v="3540000"/>
    <n v="5148000"/>
    <n v="5170"/>
    <n v="0"/>
    <n v="0"/>
    <n v="0.47926258368555957"/>
    <n v="0.55864513427186901"/>
    <n v="0"/>
    <n v="0"/>
    <n v="1"/>
    <n v="1"/>
    <n v="4055688.011910113"/>
    <n v="2500000"/>
    <n v="-32836787.38357297"/>
  </r>
  <r>
    <x v="5172"/>
    <x v="5172"/>
    <n v="3870646602.6698589"/>
    <n v="74840815.375601515"/>
    <n v="-844846.84939601109"/>
    <n v="0"/>
    <n v="0"/>
    <n v="5171"/>
    <n v="3396000"/>
    <n v="4837000"/>
    <n v="5171"/>
    <n v="0"/>
    <n v="0"/>
    <n v="0.4792713389485409"/>
    <n v="0.5586516577381031"/>
    <n v="0"/>
    <n v="0"/>
    <n v="1"/>
    <n v="1"/>
    <n v="3998435.889791701"/>
    <n v="2500000"/>
    <n v="-34408419.517076828"/>
  </r>
  <r>
    <x v="5173"/>
    <x v="5173"/>
    <n v="3870644095.5558252"/>
    <n v="74840815.375601515"/>
    <n v="-1436398.381090889"/>
    <n v="0"/>
    <n v="0"/>
    <n v="5172"/>
    <n v="3632000"/>
    <n v="5692000"/>
    <n v="5172"/>
    <n v="0"/>
    <n v="0"/>
    <n v="0.47928095979849689"/>
    <n v="0.55865897615757643"/>
    <n v="0"/>
    <n v="0"/>
    <n v="1"/>
    <n v="1"/>
    <n v="3944613.5538024581"/>
    <n v="2500000"/>
    <n v="-35964335.329596937"/>
  </r>
  <r>
    <x v="5174"/>
    <x v="5174"/>
    <n v="3870641588.4417658"/>
    <n v="74840815.375601515"/>
    <n v="19570615.602398962"/>
    <n v="0"/>
    <n v="0"/>
    <n v="5173"/>
    <n v="3854000"/>
    <n v="6710000"/>
    <n v="5173"/>
    <n v="0"/>
    <n v="0"/>
    <n v="0.47928915196147781"/>
    <n v="0.55866384758940169"/>
    <n v="0"/>
    <n v="0"/>
    <n v="1"/>
    <n v="1"/>
    <n v="11832572.81049747"/>
    <n v="6667468.5507633388"/>
    <n v="-25685816.984339621"/>
  </r>
  <r>
    <x v="5175"/>
    <x v="5175"/>
    <n v="3870639081.3276858"/>
    <n v="74840815.375601515"/>
    <n v="1073613.9195513651"/>
    <n v="0"/>
    <n v="0"/>
    <n v="5174"/>
    <n v="3316000"/>
    <n v="5163000"/>
    <n v="5174"/>
    <n v="0"/>
    <n v="0"/>
    <n v="0.47929057131177938"/>
    <n v="0.55865941769829885"/>
    <n v="0"/>
    <n v="0"/>
    <n v="1"/>
    <n v="1"/>
    <n v="4170337.933989373"/>
    <n v="2500000"/>
    <n v="-27328958.82023745"/>
  </r>
  <r>
    <x v="5176"/>
    <x v="5176"/>
    <n v="3870636574.2135868"/>
    <n v="74840815.375601515"/>
    <n v="-73929.179179859813"/>
    <n v="0"/>
    <n v="0"/>
    <n v="5175"/>
    <n v="3236000"/>
    <n v="4729000"/>
    <n v="5175"/>
    <n v="0"/>
    <n v="0"/>
    <n v="0.4793006646794068"/>
    <n v="0.55866597855289513"/>
    <n v="0"/>
    <n v="0"/>
    <n v="1"/>
    <n v="1"/>
    <n v="4123985.5796299069"/>
    <n v="2500000"/>
    <n v="-28955669.238143571"/>
  </r>
  <r>
    <x v="5177"/>
    <x v="5177"/>
    <n v="3870634067.099472"/>
    <n v="74840815.375601515"/>
    <n v="-673189.88740458572"/>
    <n v="0"/>
    <n v="0"/>
    <n v="5176"/>
    <n v="3150000"/>
    <n v="4497000"/>
    <n v="5176"/>
    <n v="0"/>
    <n v="0"/>
    <n v="0.47931122560143358"/>
    <n v="0.55867363353034394"/>
    <n v="0"/>
    <n v="0"/>
    <n v="1"/>
    <n v="1"/>
    <n v="4062641.9751043152"/>
    <n v="2500000"/>
    <n v="-30566112.55223424"/>
  </r>
  <r>
    <x v="5178"/>
    <x v="5178"/>
    <n v="3870631559.9853401"/>
    <n v="74840815.375601515"/>
    <n v="-1266457.98868101"/>
    <n v="0"/>
    <n v="0"/>
    <n v="5177"/>
    <n v="3153000"/>
    <n v="4404000"/>
    <n v="5177"/>
    <n v="0"/>
    <n v="0"/>
    <n v="0.47932228306374142"/>
    <n v="0.55868184526161024"/>
    <n v="0"/>
    <n v="0"/>
    <n v="1"/>
    <n v="1"/>
    <n v="4004973.2639473891"/>
    <n v="2500000"/>
    <n v="-32160451.43354395"/>
  </r>
  <r>
    <x v="5179"/>
    <x v="5179"/>
    <n v="3870629052.8711948"/>
    <n v="74840815.375601515"/>
    <n v="-1853793.4090772751"/>
    <n v="0"/>
    <n v="0"/>
    <n v="5178"/>
    <n v="3202000"/>
    <n v="4316000"/>
    <n v="5178"/>
    <n v="0"/>
    <n v="0"/>
    <n v="0.47933332281009988"/>
    <n v="0.55869027071222943"/>
    <n v="0"/>
    <n v="0"/>
    <n v="1"/>
    <n v="1"/>
    <n v="3950759.2953972779"/>
    <n v="2500000"/>
    <n v="-33738846.926396944"/>
  </r>
  <r>
    <x v="5180"/>
    <x v="5180"/>
    <n v="3870626545.7570372"/>
    <n v="74840815.375601515"/>
    <n v="-2435255.4754008572"/>
    <n v="0"/>
    <n v="0"/>
    <n v="5179"/>
    <n v="3265000"/>
    <n v="4398000"/>
    <n v="5179"/>
    <n v="0"/>
    <n v="0"/>
    <n v="0.47934407957130859"/>
    <n v="0.55869889998203393"/>
    <n v="0"/>
    <n v="0"/>
    <n v="1"/>
    <n v="1"/>
    <n v="3899793.107199409"/>
    <n v="2500000"/>
    <n v="-35301458.46467419"/>
  </r>
  <r>
    <x v="5181"/>
    <x v="5181"/>
    <n v="3870624038.642869"/>
    <n v="74840815.375601515"/>
    <n v="-3010902.9211911708"/>
    <n v="0"/>
    <n v="0"/>
    <n v="5180"/>
    <n v="3265000"/>
    <n v="4605000"/>
    <n v="5180"/>
    <n v="0"/>
    <n v="0"/>
    <n v="0.47935446967320972"/>
    <n v="0.55870730897236842"/>
    <n v="0"/>
    <n v="0"/>
    <n v="1"/>
    <n v="1"/>
    <n v="3851880.135526441"/>
    <n v="2500000"/>
    <n v="-36848443.887917943"/>
  </r>
  <r>
    <x v="5182"/>
    <x v="5182"/>
    <n v="3870621531.5286899"/>
    <n v="74840815.375601515"/>
    <n v="6495776.107347751"/>
    <n v="0"/>
    <n v="0"/>
    <n v="5181"/>
    <n v="3168000"/>
    <n v="4774000"/>
    <n v="5181"/>
    <n v="0"/>
    <n v="0"/>
    <n v="0.47936485933975448"/>
    <n v="0.55871516154183476"/>
    <n v="0"/>
    <n v="0"/>
    <n v="1"/>
    <n v="1"/>
    <n v="6282484.386555071"/>
    <n v="4124818.066285402"/>
    <n v="-32864484.457275029"/>
  </r>
  <r>
    <x v="5183"/>
    <x v="5183"/>
    <n v="3870619024.4145021"/>
    <n v="74840815.375601515"/>
    <n v="9.3132257461547852E-10"/>
    <n v="0"/>
    <n v="0"/>
    <n v="5182"/>
    <n v="3265000"/>
    <n v="4380000"/>
    <n v="5182"/>
    <n v="0"/>
    <n v="0"/>
    <n v="0.47937539548644509"/>
    <n v="0.55872209589117983"/>
    <n v="0"/>
    <n v="0"/>
    <n v="1"/>
    <n v="1"/>
    <n v="3871996.7892751931"/>
    <n v="2500000"/>
    <n v="-34435839.620048061"/>
  </r>
  <r>
    <x v="5184"/>
    <x v="5184"/>
    <n v="3870616517.3003058"/>
    <n v="74840815.375601515"/>
    <n v="-599999.99999999953"/>
    <n v="0"/>
    <n v="0"/>
    <n v="5183"/>
    <n v="3423000"/>
    <n v="4750000"/>
    <n v="5183"/>
    <n v="0"/>
    <n v="0"/>
    <n v="0.47938578427051509"/>
    <n v="0.55873054062759053"/>
    <n v="0"/>
    <n v="0"/>
    <n v="1"/>
    <n v="1"/>
    <n v="3825749.0034875842"/>
    <n v="2500000"/>
    <n v="-35991481.231544591"/>
  </r>
  <r>
    <x v="5185"/>
    <x v="5185"/>
    <n v="3870614010.1861019"/>
    <n v="74840815.375601515"/>
    <n v="11041834.99986589"/>
    <n v="0"/>
    <n v="0"/>
    <n v="5184"/>
    <n v="3717000"/>
    <n v="5704000"/>
    <n v="5184"/>
    <n v="0"/>
    <n v="0"/>
    <n v="0.47939523953441099"/>
    <n v="0.55873798941810526"/>
    <n v="0"/>
    <n v="0"/>
    <n v="1"/>
    <n v="1"/>
    <n v="7749357.4488466112"/>
    <n v="4600896.4983491274"/>
    <n v="-30834203.92727387"/>
  </r>
  <r>
    <x v="5186"/>
    <x v="5186"/>
    <n v="3870611503.0718918"/>
    <n v="74840815.375601515"/>
    <n v="0"/>
    <n v="0"/>
    <n v="0"/>
    <n v="5185"/>
    <n v="3305000"/>
    <n v="4752000"/>
    <n v="5185"/>
    <n v="0"/>
    <n v="0"/>
    <n v="0.47940352137329351"/>
    <n v="0.55874246750271039"/>
    <n v="0"/>
    <n v="0"/>
    <n v="1"/>
    <n v="1"/>
    <n v="3924138.9822123521"/>
    <n v="2500000"/>
    <n v="-32425861.89489311"/>
  </r>
  <r>
    <x v="5187"/>
    <x v="5187"/>
    <n v="3870608995.957675"/>
    <n v="74840815.375601515"/>
    <n v="-600000"/>
    <n v="0"/>
    <n v="0"/>
    <n v="5186"/>
    <n v="3260000"/>
    <n v="4387000"/>
    <n v="5186"/>
    <n v="0"/>
    <n v="0"/>
    <n v="0.47941367476190527"/>
    <n v="0.55874996681288347"/>
    <n v="0"/>
    <n v="0"/>
    <n v="1"/>
    <n v="1"/>
    <n v="3874767.5293279951"/>
    <n v="2500000"/>
    <n v="-34001603.283191927"/>
  </r>
  <r>
    <x v="5188"/>
    <x v="5188"/>
    <n v="3870606488.8434539"/>
    <n v="74840815.375601515"/>
    <n v="-1194000.00013411"/>
    <n v="0"/>
    <n v="0"/>
    <n v="5187"/>
    <n v="3329000"/>
    <n v="4411000"/>
    <n v="5187"/>
    <n v="0"/>
    <n v="0"/>
    <n v="0.47942409110882822"/>
    <n v="0.55875839351442724"/>
    <n v="0"/>
    <n v="0"/>
    <n v="1"/>
    <n v="1"/>
    <n v="3828353.7576266951"/>
    <n v="2500000"/>
    <n v="-35561587.257959962"/>
  </r>
  <r>
    <x v="5189"/>
    <x v="5189"/>
    <n v="3870603981.729228"/>
    <n v="74840815.375601515"/>
    <n v="-1782060.0003996489"/>
    <n v="0"/>
    <n v="0"/>
    <n v="5188"/>
    <n v="3395000"/>
    <n v="4503000"/>
    <n v="5188"/>
    <n v="0"/>
    <n v="0"/>
    <n v="0.47943410248587409"/>
    <n v="0.55876674161575957"/>
    <n v="0"/>
    <n v="0"/>
    <n v="1"/>
    <n v="1"/>
    <n v="3784720.482167162"/>
    <n v="2500000"/>
    <n v="-37105971.393328987"/>
  </r>
  <r>
    <x v="5190"/>
    <x v="5190"/>
    <n v="3870601474.6149969"/>
    <n v="74840815.375601515"/>
    <n v="12030860.59920603"/>
    <n v="0"/>
    <n v="0"/>
    <n v="5189"/>
    <n v="4178000"/>
    <n v="6865000"/>
    <n v="5189"/>
    <n v="0"/>
    <n v="0"/>
    <n v="0.47944372274184038"/>
    <n v="0.55877482979433668"/>
    <n v="0"/>
    <n v="0"/>
    <n v="1"/>
    <n v="1"/>
    <n v="8409096.6440533735"/>
    <n v="5078307.8816671818"/>
    <n v="-30755661.687689539"/>
  </r>
  <r>
    <x v="5191"/>
    <x v="5191"/>
    <n v="3870598967.5007629"/>
    <n v="74840815.375601515"/>
    <n v="5038285.0000000009"/>
    <n v="0"/>
    <n v="0"/>
    <n v="5190"/>
    <n v="3189000"/>
    <n v="4889000"/>
    <n v="5190"/>
    <n v="0"/>
    <n v="0"/>
    <n v="0.47945020028443402"/>
    <n v="0.55877795794754692"/>
    <n v="0"/>
    <n v="0"/>
    <n v="1"/>
    <n v="1"/>
    <n v="4729098.4492743406"/>
    <n v="2799552.4900428709"/>
    <n v="-29590367.57768707"/>
  </r>
  <r>
    <x v="5192"/>
    <x v="5192"/>
    <n v="3870596460.3865242"/>
    <n v="74840815.375601515"/>
    <n v="0"/>
    <n v="0"/>
    <n v="0"/>
    <n v="5191"/>
    <n v="3221000"/>
    <n v="4375000"/>
    <n v="5191"/>
    <n v="0"/>
    <n v="0"/>
    <n v="0.47946131304465262"/>
    <n v="0.55878538519167309"/>
    <n v="0"/>
    <n v="0"/>
    <n v="1"/>
    <n v="1"/>
    <n v="3939449.8113537109"/>
    <n v="2500000"/>
    <n v="-31194463.908524159"/>
  </r>
  <r>
    <x v="5193"/>
    <x v="5193"/>
    <n v="3870593953.2722831"/>
    <n v="74840815.375601515"/>
    <n v="119755"/>
    <n v="0"/>
    <n v="0"/>
    <n v="5192"/>
    <n v="5248000"/>
    <n v="7874000"/>
    <n v="5192"/>
    <n v="0"/>
    <n v="0"/>
    <n v="0.47947195421618022"/>
    <n v="0.55879386085749427"/>
    <n v="0"/>
    <n v="0"/>
    <n v="1"/>
    <n v="1"/>
    <n v="3889161.137107559"/>
    <n v="2500000"/>
    <n v="-32388556.776411429"/>
  </r>
  <r>
    <x v="5194"/>
    <x v="5194"/>
    <n v="3870591446.1580391"/>
    <n v="74840815.375601515"/>
    <n v="46962509.950026773"/>
    <n v="0"/>
    <n v="0"/>
    <n v="5193"/>
    <n v="6909000"/>
    <n v="10578000"/>
    <n v="5193"/>
    <n v="0"/>
    <n v="0"/>
    <n v="0.4794690955271883"/>
    <n v="0.55879121258395892"/>
    <n v="0"/>
    <n v="0"/>
    <n v="1"/>
    <n v="1"/>
    <n v="23610438.72731325"/>
    <n v="12377514.969502799"/>
    <n v="-7963146.2158867158"/>
  </r>
  <r>
    <x v="5195"/>
    <x v="5195"/>
    <n v="3870588939.0437908"/>
    <n v="74840815.375601515"/>
    <n v="9358548.4336304069"/>
    <n v="0"/>
    <n v="0"/>
    <n v="5194"/>
    <n v="5237000"/>
    <n v="10124000"/>
    <n v="5194"/>
    <n v="0"/>
    <n v="0"/>
    <n v="0.47944331144767938"/>
    <n v="0.55873604790626952"/>
    <n v="0"/>
    <n v="0"/>
    <n v="1"/>
    <n v="1"/>
    <n v="6066751.1220544316"/>
    <n v="2500000"/>
    <n v="-9389552.2555077504"/>
  </r>
  <r>
    <x v="5196"/>
    <x v="5196"/>
    <n v="3870586431.929543"/>
    <n v="74840815.375601515"/>
    <n v="32388975"/>
    <n v="0"/>
    <n v="0"/>
    <n v="5195"/>
    <n v="4641000"/>
    <n v="7642000"/>
    <n v="5195"/>
    <n v="0"/>
    <n v="0"/>
    <n v="0.47944053566530681"/>
    <n v="0.55873121680030102"/>
    <n v="0"/>
    <n v="0"/>
    <n v="1"/>
    <n v="1"/>
    <n v="17864567.229449991"/>
    <n v="9087551.8603702541"/>
    <n v="6532655.7649486009"/>
  </r>
  <r>
    <x v="5197"/>
    <x v="5197"/>
    <n v="3870583924.8152919"/>
    <n v="74840815.375601515"/>
    <n v="7512804.7411501072"/>
    <n v="0"/>
    <n v="0"/>
    <n v="5196"/>
    <n v="5099000"/>
    <n v="7473000"/>
    <n v="5196"/>
    <n v="0"/>
    <n v="0"/>
    <n v="0.479428642121281"/>
    <n v="0.55869990595811891"/>
    <n v="0"/>
    <n v="0"/>
    <n v="1"/>
    <n v="1"/>
    <n v="6164530.3096100194"/>
    <n v="2500000"/>
    <n v="6201238.0956451073"/>
  </r>
  <r>
    <x v="5198"/>
    <x v="5198"/>
    <n v="3870581417.7010388"/>
    <n v="74840815.375601515"/>
    <n v="2159265"/>
    <n v="0"/>
    <n v="0"/>
    <n v="5197"/>
    <n v="7318000"/>
    <n v="10444000"/>
    <n v="5197"/>
    <n v="0"/>
    <n v="0"/>
    <n v="0.4794268949124868"/>
    <n v="0.55870239479367168"/>
    <n v="0"/>
    <n v="0"/>
    <n v="1"/>
    <n v="1"/>
    <n v="5091876.1796693746"/>
    <n v="2500000"/>
    <n v="5462764.3345263153"/>
  </r>
  <r>
    <x v="5199"/>
    <x v="5199"/>
    <n v="3870578910.5867839"/>
    <n v="74840815.375601515"/>
    <n v="17274120"/>
    <n v="0"/>
    <n v="0"/>
    <n v="5198"/>
    <n v="6313000"/>
    <n v="9664000"/>
    <n v="5198"/>
    <n v="0"/>
    <n v="0"/>
    <n v="0.47940665155791112"/>
    <n v="0.55869341861603528"/>
    <n v="0"/>
    <n v="0"/>
    <n v="1"/>
    <n v="1"/>
    <n v="11805245.798381111"/>
    <n v="6038793.6149150506"/>
    <n v="13008078.29326942"/>
  </r>
  <r>
    <x v="5200"/>
    <x v="5200"/>
    <n v="3870576403.472528"/>
    <n v="75022017.011560872"/>
    <n v="440017.84549225488"/>
    <n v="0"/>
    <n v="0"/>
    <n v="5199"/>
    <n v="5113000"/>
    <n v="7828000"/>
    <n v="5199"/>
    <n v="0"/>
    <n v="0"/>
    <n v="0.47940810546069951"/>
    <n v="0.55869275619250902"/>
    <n v="0"/>
    <n v="0"/>
    <n v="1"/>
    <n v="1"/>
    <n v="5179848.4963103551"/>
    <n v="2500000"/>
    <n v="10550157.982006291"/>
  </r>
  <r>
    <x v="5201"/>
    <x v="5201"/>
    <n v="3870573896.3582702"/>
    <n v="74866694.121940449"/>
    <n v="-384391.25561044342"/>
    <n v="0"/>
    <n v="0"/>
    <n v="5200"/>
    <n v="4481000"/>
    <n v="6838000"/>
    <n v="5200"/>
    <n v="0"/>
    <n v="0"/>
    <n v="0.47940625484368532"/>
    <n v="0.55869306095822169"/>
    <n v="0"/>
    <n v="0"/>
    <n v="1"/>
    <n v="1"/>
    <n v="5062533.8165937671"/>
    <n v="2500000"/>
    <n v="8533704.4613558277"/>
  </r>
  <r>
    <x v="5202"/>
    <x v="5202"/>
    <n v="3870571389.2440109"/>
    <n v="74840815.375601515"/>
    <n v="-980547.34314025717"/>
    <n v="0"/>
    <n v="0"/>
    <n v="5201"/>
    <n v="4094000"/>
    <n v="6225000"/>
    <n v="5201"/>
    <n v="0"/>
    <n v="0"/>
    <n v="0.47940891507153321"/>
    <n v="0.55869597933339099"/>
    <n v="0"/>
    <n v="0"/>
    <n v="1"/>
    <n v="1"/>
    <n v="4944964.8774327869"/>
    <n v="2500000"/>
    <n v="6594473.1503440263"/>
  </r>
  <r>
    <x v="5203"/>
    <x v="5203"/>
    <n v="3870568882.1297512"/>
    <n v="74840815.375601515"/>
    <n v="-1570741.869928024"/>
    <n v="0"/>
    <n v="0"/>
    <n v="5202"/>
    <n v="3804000"/>
    <n v="5659000"/>
    <n v="5202"/>
    <n v="0"/>
    <n v="0"/>
    <n v="0.47941417000560471"/>
    <n v="0.55870037126741423"/>
    <n v="0"/>
    <n v="0"/>
    <n v="1"/>
    <n v="1"/>
    <n v="4834439.1063123094"/>
    <n v="2500000"/>
    <n v="4676945.9565581577"/>
  </r>
  <r>
    <x v="5204"/>
    <x v="5204"/>
    <n v="3870566375.0154901"/>
    <n v="74840815.375601515"/>
    <n v="-2155034.451579832"/>
    <n v="0"/>
    <n v="0"/>
    <n v="5203"/>
    <n v="3575000"/>
    <n v="5431000"/>
    <n v="5203"/>
    <n v="0"/>
    <n v="0"/>
    <n v="0.47942128583249882"/>
    <n v="0.55870607644563663"/>
    <n v="0"/>
    <n v="0"/>
    <n v="1"/>
    <n v="1"/>
    <n v="4730534.5702251913"/>
    <n v="2500000"/>
    <n v="2738595.598646828"/>
  </r>
  <r>
    <x v="5205"/>
    <x v="5205"/>
    <n v="3870563867.9012289"/>
    <n v="74840815.375601515"/>
    <n v="-2733484.1075457209"/>
    <n v="0"/>
    <n v="0"/>
    <n v="5204"/>
    <n v="3364000"/>
    <n v="5049000"/>
    <n v="5204"/>
    <n v="0"/>
    <n v="0"/>
    <n v="0.47942982053286809"/>
    <n v="0.55871227228334419"/>
    <n v="0"/>
    <n v="0"/>
    <n v="1"/>
    <n v="1"/>
    <n v="4632854.6127815014"/>
    <n v="2500000"/>
    <n v="811209.64327248349"/>
  </r>
  <r>
    <x v="5206"/>
    <x v="5206"/>
    <n v="3870561360.7869649"/>
    <n v="74840815.375601515"/>
    <n v="-3306149.2670812448"/>
    <n v="0"/>
    <n v="0"/>
    <n v="5205"/>
    <n v="3276000"/>
    <n v="4433000"/>
    <n v="5205"/>
    <n v="0"/>
    <n v="0"/>
    <n v="0.47943962304578958"/>
    <n v="0.55871932396520951"/>
    <n v="0"/>
    <n v="0"/>
    <n v="1"/>
    <n v="1"/>
    <n v="4541026.3399696099"/>
    <n v="2500000"/>
    <n v="-1096902.4529789221"/>
  </r>
  <r>
    <x v="5207"/>
    <x v="5207"/>
    <n v="3870558853.6727018"/>
    <n v="74840815.375601515"/>
    <n v="-3873087.7751494148"/>
    <n v="0"/>
    <n v="0"/>
    <n v="5206"/>
    <n v="3511000"/>
    <n v="4740000"/>
    <n v="5206"/>
    <n v="0"/>
    <n v="0"/>
    <n v="0.47944994286727249"/>
    <n v="0.5587277299063057"/>
    <n v="0"/>
    <n v="0"/>
    <n v="1"/>
    <n v="1"/>
    <n v="4454699.1966303382"/>
    <n v="2500000"/>
    <n v="-2985933.4286943101"/>
  </r>
  <r>
    <x v="5208"/>
    <x v="5208"/>
    <n v="3870556346.5584378"/>
    <n v="74840815.375601515"/>
    <n v="-4434356.898263623"/>
    <n v="0"/>
    <n v="0"/>
    <n v="5207"/>
    <n v="3368000"/>
    <n v="5105000"/>
    <n v="5207"/>
    <n v="0"/>
    <n v="0"/>
    <n v="0.47945886514642611"/>
    <n v="0.5587354503517612"/>
    <n v="0"/>
    <n v="0"/>
    <n v="1"/>
    <n v="1"/>
    <n v="4373543.6282098684"/>
    <n v="2500000"/>
    <n v="-4856074.0950747747"/>
  </r>
  <r>
    <x v="5209"/>
    <x v="5209"/>
    <n v="3870553839.4441729"/>
    <n v="74840815.375601515"/>
    <n v="11564351.66972786"/>
    <n v="0"/>
    <n v="0"/>
    <n v="5208"/>
    <n v="3305000"/>
    <n v="5995000"/>
    <n v="5208"/>
    <n v="0"/>
    <n v="0"/>
    <n v="0.47946864280266349"/>
    <n v="0.55874227018596234"/>
    <n v="0"/>
    <n v="0"/>
    <n v="1"/>
    <n v="1"/>
    <n v="9335201.1288639791"/>
    <n v="5555058.2485917741"/>
    <n v="2353624.144790554"/>
  </r>
  <r>
    <x v="5210"/>
    <x v="5210"/>
    <n v="3870551332.3299079"/>
    <n v="74840815.375601515"/>
    <n v="11516080"/>
    <n v="0"/>
    <n v="0"/>
    <n v="5209"/>
    <n v="6359000"/>
    <n v="10636000"/>
    <n v="5209"/>
    <n v="0"/>
    <n v="0"/>
    <n v="0.47947488456825382"/>
    <n v="0.55874394726985388"/>
    <n v="0"/>
    <n v="0"/>
    <n v="1"/>
    <n v="1"/>
    <n v="8086889.4408511724"/>
    <n v="4197863.9126968961"/>
    <n v="6754438.4697358813"/>
  </r>
  <r>
    <x v="5211"/>
    <x v="5211"/>
    <n v="3870548825.2156429"/>
    <n v="74840815.375601515"/>
    <n v="33108730"/>
    <n v="0"/>
    <n v="0"/>
    <n v="5210"/>
    <n v="5334000"/>
    <n v="8870000"/>
    <n v="5210"/>
    <n v="0"/>
    <n v="0"/>
    <n v="0.47947219524000267"/>
    <n v="0.55874212167051973"/>
    <n v="0"/>
    <n v="0"/>
    <n v="1"/>
    <n v="1"/>
    <n v="19471279.932988469"/>
    <n v="10647848.61659204"/>
    <n v="22958520.241204359"/>
  </r>
  <r>
    <x v="5212"/>
    <x v="5212"/>
    <n v="3870546318.101377"/>
    <n v="75650813.392497748"/>
    <n v="4804843.900804963"/>
    <n v="0"/>
    <n v="0"/>
    <n v="5211"/>
    <n v="4472000"/>
    <n v="6872000"/>
    <n v="5211"/>
    <n v="0"/>
    <n v="0"/>
    <n v="0.47945080610998181"/>
    <n v="0.55870688893144571"/>
    <n v="0"/>
    <n v="0"/>
    <n v="1"/>
    <n v="1"/>
    <n v="6247628.1349774813"/>
    <n v="3283499.1855631019"/>
    <n v="18618911.548723008"/>
  </r>
  <r>
    <x v="5213"/>
    <x v="5213"/>
    <n v="3870543810.9871101"/>
    <n v="75376581.327752039"/>
    <n v="0"/>
    <n v="0"/>
    <n v="0"/>
    <n v="5212"/>
    <n v="4105000"/>
    <n v="6077000"/>
    <n v="5212"/>
    <n v="0"/>
    <n v="0"/>
    <n v="0.47945571852606522"/>
    <n v="0.55871065797510355"/>
    <n v="0"/>
    <n v="0"/>
    <n v="1"/>
    <n v="1"/>
    <n v="5539064.6450935686"/>
    <n v="3081858.204585494"/>
    <n v="15085347.004186859"/>
  </r>
  <r>
    <x v="5214"/>
    <x v="5214"/>
    <n v="3870541303.8728428"/>
    <n v="75153285.457172915"/>
    <n v="-600000"/>
    <n v="0"/>
    <n v="0"/>
    <n v="5213"/>
    <n v="4009000"/>
    <n v="6029000"/>
    <n v="5213"/>
    <n v="0"/>
    <n v="0"/>
    <n v="0.47946225317727292"/>
    <n v="0.55871574240720556"/>
    <n v="0"/>
    <n v="0"/>
    <n v="1"/>
    <n v="1"/>
    <n v="4845947.3176500294"/>
    <n v="2500000"/>
    <n v="12218529.58804076"/>
  </r>
  <r>
    <x v="5215"/>
    <x v="5215"/>
    <n v="3870538796.7585759"/>
    <n v="74972123.210760966"/>
    <n v="-1194000.00013411"/>
    <n v="0"/>
    <n v="0"/>
    <n v="5214"/>
    <n v="4537000"/>
    <n v="7009000"/>
    <n v="5214"/>
    <n v="0"/>
    <n v="0"/>
    <n v="0.47946805911611162"/>
    <n v="0.55872054735960774"/>
    <n v="0"/>
    <n v="0"/>
    <n v="1"/>
    <n v="1"/>
    <n v="4741353.3625133252"/>
    <n v="2500000"/>
    <n v="9900454.1178119499"/>
  </r>
  <r>
    <x v="5216"/>
    <x v="5216"/>
    <n v="3870536289.644309"/>
    <n v="74840815.375601515"/>
    <n v="27008139.999600351"/>
    <n v="0"/>
    <n v="0"/>
    <n v="5215"/>
    <n v="4057000"/>
    <n v="6235000"/>
    <n v="5215"/>
    <n v="0"/>
    <n v="0"/>
    <n v="0.47947033215105572"/>
    <n v="0.55872256130137232"/>
    <n v="0"/>
    <n v="0"/>
    <n v="1"/>
    <n v="1"/>
    <n v="17518399.70770048"/>
    <n v="9943117.7673338894"/>
    <n v="23722624.81328097"/>
  </r>
  <r>
    <x v="5217"/>
    <x v="5217"/>
    <n v="3870533782.5300422"/>
    <n v="75699099.307042345"/>
    <n v="3102406.356417242"/>
    <n v="0"/>
    <n v="0"/>
    <n v="5216"/>
    <n v="4231000"/>
    <n v="6154000"/>
    <n v="5216"/>
    <n v="0"/>
    <n v="0"/>
    <n v="0.47944731256801748"/>
    <n v="0.55868588693441623"/>
    <n v="0"/>
    <n v="0"/>
    <n v="1"/>
    <n v="1"/>
    <n v="6050927.9528299803"/>
    <n v="3460440.4847760899"/>
    <n v="19223750.050713379"/>
  </r>
  <r>
    <x v="5218"/>
    <x v="5218"/>
    <n v="3870531275.4157729"/>
    <n v="75414802.771894202"/>
    <n v="29509955"/>
    <n v="0"/>
    <n v="0"/>
    <n v="5217"/>
    <n v="9961000"/>
    <n v="16579000"/>
    <n v="5217"/>
    <n v="0"/>
    <n v="0"/>
    <n v="0.47945378804123351"/>
    <n v="0.55869093028151329"/>
    <n v="0"/>
    <n v="0"/>
    <n v="1"/>
    <n v="1"/>
    <n v="20130253.665327281"/>
    <n v="11703984.197377009"/>
    <n v="31771476.590764221"/>
  </r>
  <r>
    <x v="5219"/>
    <x v="5219"/>
    <n v="3870528768.3015051"/>
    <n v="76207728.862881243"/>
    <n v="31910945.221706569"/>
    <n v="0"/>
    <n v="0"/>
    <n v="5218"/>
    <n v="9661000"/>
    <n v="13937000"/>
    <n v="5218"/>
    <n v="0"/>
    <n v="0"/>
    <n v="0.47945264487401568"/>
    <n v="0.55868974013813189"/>
    <n v="0"/>
    <n v="0"/>
    <n v="1"/>
    <n v="1"/>
    <n v="22221472.699815258"/>
    <n v="12880502.80793705"/>
    <n v="41179385.881935917"/>
  </r>
  <r>
    <x v="5220"/>
    <x v="5220"/>
    <n v="3870526261.1872368"/>
    <n v="76802241.08107461"/>
    <n v="5202489.4709715918"/>
    <n v="0"/>
    <n v="0"/>
    <n v="5219"/>
    <n v="7512000"/>
    <n v="10790000"/>
    <n v="5219"/>
    <n v="0"/>
    <n v="0"/>
    <n v="0.47944455314002588"/>
    <n v="0.55866782562850226"/>
    <n v="0"/>
    <n v="0"/>
    <n v="1"/>
    <n v="1"/>
    <n v="10347323.74120814"/>
    <n v="6576171.146378817"/>
    <n v="33829923.305006437"/>
  </r>
  <r>
    <x v="5221"/>
    <x v="5221"/>
    <n v="3870523754.072968"/>
    <n v="76337807.893645853"/>
    <n v="0"/>
    <n v="0"/>
    <n v="0"/>
    <n v="5220"/>
    <n v="6409000"/>
    <n v="9150000"/>
    <n v="5220"/>
    <n v="0"/>
    <n v="0"/>
    <n v="0.47944395380586408"/>
    <n v="0.55866799823464719"/>
    <n v="0"/>
    <n v="0"/>
    <n v="1"/>
    <n v="1"/>
    <n v="8700237.3004389983"/>
    <n v="5561265.8173514558"/>
    <n v="27447933.26758315"/>
  </r>
  <r>
    <x v="5222"/>
    <x v="5222"/>
    <n v="3870521246.9587002"/>
    <n v="75934512.013954818"/>
    <n v="-600000"/>
    <n v="0"/>
    <n v="0"/>
    <n v="5221"/>
    <n v="5963000"/>
    <n v="8528000"/>
    <n v="5221"/>
    <n v="0"/>
    <n v="0"/>
    <n v="0.47944468140096708"/>
    <n v="0.55866916220879403"/>
    <n v="0"/>
    <n v="0"/>
    <n v="1"/>
    <n v="1"/>
    <n v="7484017.9374213954"/>
    <n v="4497147.8761298209"/>
    <n v="22256628.69643667"/>
  </r>
  <r>
    <x v="5223"/>
    <x v="5223"/>
    <n v="3870518739.8444309"/>
    <n v="75606458.893926784"/>
    <n v="-1194000.00013411"/>
    <n v="0"/>
    <n v="0"/>
    <n v="5222"/>
    <n v="5593000"/>
    <n v="7777000"/>
    <n v="5222"/>
    <n v="0"/>
    <n v="0"/>
    <n v="0.47944494208786409"/>
    <n v="0.55867061585135036"/>
    <n v="0"/>
    <n v="0"/>
    <n v="1"/>
    <n v="1"/>
    <n v="6494453.3264191654"/>
    <n v="3650572.79154921"/>
    <n v="18072055.810326461"/>
  </r>
  <r>
    <x v="5224"/>
    <x v="5224"/>
    <n v="3870516232.7301621"/>
    <n v="75342023.977335081"/>
    <n v="377204.99960035091"/>
    <n v="0"/>
    <n v="0"/>
    <n v="5223"/>
    <n v="5457000"/>
    <n v="7498000"/>
    <n v="5223"/>
    <n v="0"/>
    <n v="0"/>
    <n v="0.47944456699628241"/>
    <n v="0.55867273660651484"/>
    <n v="0"/>
    <n v="0"/>
    <n v="1"/>
    <n v="1"/>
    <n v="6293239.9901229702"/>
    <n v="3583782.9499505539"/>
    <n v="15824941.66667489"/>
  </r>
  <r>
    <x v="5225"/>
    <x v="5225"/>
    <n v="3870513725.6158929"/>
    <n v="75200022.521673769"/>
    <n v="-415169.55011151609"/>
    <n v="0"/>
    <n v="0"/>
    <n v="5224"/>
    <n v="4965000"/>
    <n v="6986000"/>
    <n v="5224"/>
    <n v="0"/>
    <n v="0"/>
    <n v="0.4794447519104692"/>
    <n v="0.55867527713014087"/>
    <n v="0"/>
    <n v="0"/>
    <n v="1"/>
    <n v="1"/>
    <n v="5150968.481884378"/>
    <n v="2561639.4101696308"/>
    <n v="12833354.99806311"/>
  </r>
  <r>
    <x v="5226"/>
    <x v="5226"/>
    <n v="3870511218.5016232"/>
    <n v="75010975.755678371"/>
    <n v="-1011017.854703199"/>
    <n v="0"/>
    <n v="0"/>
    <n v="5225"/>
    <n v="4816000"/>
    <n v="6521000"/>
    <n v="5225"/>
    <n v="0"/>
    <n v="0"/>
    <n v="0.47944425345758018"/>
    <n v="0.55867790465530986"/>
    <n v="0"/>
    <n v="0"/>
    <n v="1"/>
    <n v="1"/>
    <n v="4970154.9170448743"/>
    <n v="2500000"/>
    <n v="10388312.65654381"/>
  </r>
  <r>
    <x v="5227"/>
    <x v="5227"/>
    <n v="3870508711.3873539"/>
    <n v="74856466.661144748"/>
    <n v="-1600907.676382147"/>
    <n v="0"/>
    <n v="0"/>
    <n v="5226"/>
    <n v="4906000"/>
    <n v="6455000"/>
    <n v="5226"/>
    <n v="0"/>
    <n v="0"/>
    <n v="0.47944456443307532"/>
    <n v="0.55868155921292795"/>
    <n v="0"/>
    <n v="0"/>
    <n v="1"/>
    <n v="1"/>
    <n v="4858120.0935913492"/>
    <n v="2500000"/>
    <n v="8399939.970449673"/>
  </r>
  <r>
    <x v="5228"/>
    <x v="5228"/>
    <n v="3870506204.2730861"/>
    <n v="74840815.375601515"/>
    <n v="-2184898.5999761559"/>
    <n v="0"/>
    <n v="0"/>
    <n v="5227"/>
    <n v="5010000"/>
    <n v="7698000"/>
    <n v="5227"/>
    <n v="0"/>
    <n v="0"/>
    <n v="0.47944422836152301"/>
    <n v="0.55868527259434342"/>
    <n v="0"/>
    <n v="0"/>
    <n v="1"/>
    <n v="1"/>
    <n v="4752796.9075277876"/>
    <n v="2500000"/>
    <n v="6494219.6490533659"/>
  </r>
  <r>
    <x v="5229"/>
    <x v="5229"/>
    <n v="3870503697.1588159"/>
    <n v="74840815.375601515"/>
    <n v="44740780.38553524"/>
    <n v="0"/>
    <n v="0"/>
    <n v="5228"/>
    <n v="8441000"/>
    <n v="14664000"/>
    <n v="5228"/>
    <n v="0"/>
    <n v="0"/>
    <n v="0.47944313605078342"/>
    <n v="0.55868519612833123"/>
    <n v="0"/>
    <n v="0"/>
    <n v="1"/>
    <n v="1"/>
    <n v="26474763.714391951"/>
    <n v="14928146.038877919"/>
    <n v="30593846.683285002"/>
  </r>
  <r>
    <x v="5230"/>
    <x v="5230"/>
    <n v="3870501190.0445471"/>
    <n v="76133311.120656267"/>
    <n v="14496815.80936135"/>
    <n v="0"/>
    <n v="0"/>
    <n v="5229"/>
    <n v="5530000"/>
    <n v="8191000"/>
    <n v="5229"/>
    <n v="0"/>
    <n v="0"/>
    <n v="0.47940594354408222"/>
    <n v="0.55864060704436402"/>
    <n v="0"/>
    <n v="0"/>
    <n v="1"/>
    <n v="1"/>
    <n v="11622288.958387559"/>
    <n v="6183280.2511480115"/>
    <n v="28365110.023447789"/>
  </r>
  <r>
    <x v="5231"/>
    <x v="5231"/>
    <n v="3870498682.9302778"/>
    <n v="75992470.989825919"/>
    <n v="0"/>
    <n v="0"/>
    <n v="0"/>
    <n v="5230"/>
    <n v="5168000"/>
    <n v="7366000"/>
    <n v="5230"/>
    <n v="0"/>
    <n v="0"/>
    <n v="0.47940867865277098"/>
    <n v="0.55863893206101289"/>
    <n v="0"/>
    <n v="0"/>
    <n v="1"/>
    <n v="1"/>
    <n v="7508689.3313767696"/>
    <n v="4599483.0014320621"/>
    <n v="22998354.838502899"/>
  </r>
  <r>
    <x v="5232"/>
    <x v="5232"/>
    <n v="3870496175.816009"/>
    <n v="75653330.652610257"/>
    <n v="-600000"/>
    <n v="0"/>
    <n v="0"/>
    <n v="5231"/>
    <n v="7924000"/>
    <n v="15907000"/>
    <n v="5231"/>
    <n v="0"/>
    <n v="0"/>
    <n v="0.47941243266147909"/>
    <n v="0.55864211660996832"/>
    <n v="0"/>
    <n v="0"/>
    <n v="1"/>
    <n v="1"/>
    <n v="6542735.1267593466"/>
    <n v="3771865.7448049812"/>
    <n v="18645654.175293531"/>
  </r>
  <r>
    <x v="5233"/>
    <x v="5233"/>
    <n v="3870493668.7017388"/>
    <n v="75378271.269454345"/>
    <n v="93813659.99986589"/>
    <n v="0"/>
    <n v="0"/>
    <n v="5232"/>
    <n v="12804000"/>
    <n v="23590000"/>
    <n v="5232"/>
    <n v="0"/>
    <n v="0"/>
    <n v="0.47939719731274311"/>
    <n v="0.55861559902250457"/>
    <n v="0"/>
    <n v="0"/>
    <n v="1"/>
    <n v="1"/>
    <n v="53487575.448524646"/>
    <n v="30493514.394251119"/>
    <n v="67153598.114685804"/>
  </r>
  <r>
    <x v="5234"/>
    <x v="5234"/>
    <n v="3870491161.5874701"/>
    <n v="78443624.522644162"/>
    <n v="22323546.98215076"/>
    <n v="0"/>
    <n v="0"/>
    <n v="5233"/>
    <n v="8550000"/>
    <n v="13342000"/>
    <n v="5233"/>
    <n v="0"/>
    <n v="0"/>
    <n v="0.47913038560587762"/>
    <n v="0.55834281076994829"/>
    <n v="0"/>
    <n v="0"/>
    <n v="1"/>
    <n v="1"/>
    <n v="18275922.62883357"/>
    <n v="9818812.076432379"/>
    <n v="54932711.543357007"/>
  </r>
  <r>
    <x v="5235"/>
    <x v="5235"/>
    <n v="3870488654.4731989"/>
    <n v="77671352.367487639"/>
    <n v="1805634.775874082"/>
    <n v="0"/>
    <n v="0"/>
    <n v="5234"/>
    <n v="7137000"/>
    <n v="10751000"/>
    <n v="5234"/>
    <n v="0"/>
    <n v="0"/>
    <n v="0.47912904264326089"/>
    <n v="0.55833509369792056"/>
    <n v="0"/>
    <n v="0"/>
    <n v="1"/>
    <n v="1"/>
    <n v="13323707.07939283"/>
    <n v="9091047.1789380051"/>
    <n v="44585310.060993783"/>
  </r>
  <r>
    <x v="5236"/>
    <x v="5236"/>
    <n v="3870486147.3589301"/>
    <n v="77017470.998373061"/>
    <n v="0"/>
    <n v="0"/>
    <n v="0"/>
    <n v="5235"/>
    <n v="6383000"/>
    <n v="9487000"/>
    <n v="5235"/>
    <n v="0"/>
    <n v="0"/>
    <n v="0.47912611811566658"/>
    <n v="0.55833318355354944"/>
    <n v="0"/>
    <n v="0"/>
    <n v="1"/>
    <n v="1"/>
    <n v="11348593.502446789"/>
    <n v="7303671.4494206347"/>
    <n v="36173885.895844214"/>
  </r>
  <r>
    <x v="5237"/>
    <x v="5237"/>
    <n v="3870483640.2446609"/>
    <n v="76485929.474765792"/>
    <n v="-600000"/>
    <n v="0"/>
    <n v="0"/>
    <n v="5236"/>
    <n v="6143000"/>
    <n v="8727000"/>
    <n v="5236"/>
    <n v="0"/>
    <n v="0"/>
    <n v="0.47912677389625308"/>
    <n v="0.55833301502850141"/>
    <n v="0"/>
    <n v="0"/>
    <n v="1"/>
    <n v="1"/>
    <n v="9768913.5373052284"/>
    <n v="5930365.4218092384"/>
    <n v="29346855.21960203"/>
  </r>
  <r>
    <x v="5238"/>
    <x v="5238"/>
    <n v="3870481133.1303911"/>
    <n v="76054510.226834089"/>
    <n v="6723304.9998658895"/>
    <n v="0"/>
    <n v="0"/>
    <n v="5237"/>
    <n v="6065000"/>
    <n v="8731000"/>
    <n v="5237"/>
    <n v="0"/>
    <n v="0"/>
    <n v="0.47912855257369957"/>
    <n v="0.55833427359853238"/>
    <n v="0"/>
    <n v="0"/>
    <n v="1"/>
    <n v="1"/>
    <n v="11647344.87501201"/>
    <n v="7101160.1839347258"/>
    <n v="28175432.917620599"/>
  </r>
  <r>
    <x v="5239"/>
    <x v="5239"/>
    <n v="3870478626.0161219"/>
    <n v="75980484.760639846"/>
    <n v="0"/>
    <n v="0"/>
    <n v="0"/>
    <n v="5238"/>
    <n v="10274000"/>
    <n v="26374000"/>
    <n v="5238"/>
    <n v="0"/>
    <n v="0"/>
    <n v="0.47912956691065478"/>
    <n v="0.55833310531192371"/>
    <n v="0"/>
    <n v="0"/>
    <n v="1"/>
    <n v="1"/>
    <n v="8077921.2354319952"/>
    <n v="4504502.9089956135"/>
    <n v="22880235.420726839"/>
  </r>
  <r>
    <x v="5240"/>
    <x v="5240"/>
    <n v="3870476118.9018521"/>
    <n v="75645866.354762524"/>
    <n v="99445945"/>
    <n v="0"/>
    <n v="0"/>
    <n v="5239"/>
    <n v="85510000"/>
    <n v="115714000"/>
    <n v="5239"/>
    <n v="0"/>
    <n v="0"/>
    <n v="0.47910223374389238"/>
    <n v="0.55825329834301929"/>
    <n v="0"/>
    <n v="0"/>
    <n v="1"/>
    <n v="1"/>
    <n v="57657720.048223637"/>
    <n v="32651219.640067391"/>
    <n v="73351785.489289969"/>
  </r>
  <r>
    <x v="5241"/>
    <x v="5241"/>
    <n v="3870473611.787581"/>
    <n v="78835305.395706147"/>
    <n v="111000434.6660158"/>
    <n v="0"/>
    <n v="0"/>
    <n v="5240"/>
    <n v="46401000"/>
    <n v="83591000"/>
    <n v="5240"/>
    <n v="0"/>
    <n v="0"/>
    <n v="0.47938823798491642"/>
    <n v="0.55870061615242472"/>
    <n v="0"/>
    <n v="0"/>
    <n v="1"/>
    <n v="1"/>
    <n v="64978292.092299141"/>
    <n v="35912750.102354787"/>
    <n v="107670082.9653849"/>
  </r>
  <r>
    <x v="5242"/>
    <x v="5242"/>
    <n v="3870471104.6733122"/>
    <n v="81003975.025235727"/>
    <n v="26360333.291008759"/>
    <n v="0"/>
    <n v="0"/>
    <n v="5241"/>
    <n v="18157000"/>
    <n v="31026000"/>
    <n v="5241"/>
    <n v="0"/>
    <n v="0"/>
    <n v="0.4799618289715093"/>
    <n v="0.55932138882332572"/>
    <n v="0"/>
    <n v="0"/>
    <n v="1"/>
    <n v="1"/>
    <n v="28207703.32789794"/>
    <n v="16465479.97400743"/>
    <n v="87465849.460312232"/>
  </r>
  <r>
    <x v="5243"/>
    <x v="5243"/>
    <n v="3870468597.559042"/>
    <n v="79727212.749342054"/>
    <n v="2918420.9739963929"/>
    <n v="0"/>
    <n v="0"/>
    <n v="5242"/>
    <n v="11068000"/>
    <n v="19556000"/>
    <n v="5242"/>
    <n v="0"/>
    <n v="0"/>
    <n v="0.48000527386582742"/>
    <n v="0.55937023868247637"/>
    <n v="0"/>
    <n v="0"/>
    <n v="1"/>
    <n v="1"/>
    <n v="21018059.39719633"/>
    <n v="14426052.75583089"/>
    <n v="71018507.798009023"/>
  </r>
  <r>
    <x v="5244"/>
    <x v="5244"/>
    <n v="3870466090.4447718"/>
    <n v="78687859.023406804"/>
    <n v="-4.6566128730773926E-10"/>
    <n v="0"/>
    <n v="0"/>
    <n v="5243"/>
    <n v="9177000"/>
    <n v="15324000"/>
    <n v="5243"/>
    <n v="0"/>
    <n v="0"/>
    <n v="0.47999930907504579"/>
    <n v="0.55937756262341065"/>
    <n v="0"/>
    <n v="0"/>
    <n v="1"/>
    <n v="1"/>
    <n v="17873574.400052238"/>
    <n v="11640953.182347011"/>
    <n v="57649594.931340672"/>
  </r>
  <r>
    <x v="5245"/>
    <x v="5245"/>
    <n v="3870463583.330502"/>
    <n v="77843039.861443236"/>
    <n v="-600000.00000000047"/>
    <n v="0"/>
    <n v="0"/>
    <n v="5244"/>
    <n v="7847000"/>
    <n v="12761000"/>
    <n v="5244"/>
    <n v="0"/>
    <n v="0"/>
    <n v="0.47999447455922911"/>
    <n v="0.5593769655243126"/>
    <n v="0"/>
    <n v="0"/>
    <n v="1"/>
    <n v="1"/>
    <n v="15349127.588063881"/>
    <n v="9453938.1616796274"/>
    <n v="46794218.412744753"/>
  </r>
  <r>
    <x v="5246"/>
    <x v="5246"/>
    <n v="3870461076.2162328"/>
    <n v="77157058.122710839"/>
    <n v="-1194000.0001341109"/>
    <n v="0"/>
    <n v="0"/>
    <n v="5245"/>
    <n v="7294000"/>
    <n v="12383000"/>
    <n v="5245"/>
    <n v="0"/>
    <n v="0"/>
    <n v="0.47999224142479741"/>
    <n v="0.5593748578345924"/>
    <n v="0"/>
    <n v="0"/>
    <n v="1"/>
    <n v="1"/>
    <n v="13251353.94476695"/>
    <n v="7673381.8821053524"/>
    <n v="37982336.79489167"/>
  </r>
  <r>
    <x v="5247"/>
    <x v="5247"/>
    <n v="3870458569.1019621"/>
    <n v="76600210.56764318"/>
    <n v="23409364.999600351"/>
    <n v="0"/>
    <n v="0"/>
    <n v="5246"/>
    <n v="7385000"/>
    <n v="12152000"/>
    <n v="5246"/>
    <n v="0"/>
    <n v="0"/>
    <n v="0.4799924339599726"/>
    <n v="0.55937462682049011"/>
    <n v="0"/>
    <n v="0"/>
    <n v="1"/>
    <n v="1"/>
    <n v="23415058.911600281"/>
    <n v="13506828.986516209"/>
    <n v="44652301.438051723"/>
  </r>
  <r>
    <x v="5248"/>
    <x v="5248"/>
    <n v="3870456061.9876919"/>
    <n v="77021704.371691391"/>
    <n v="2119997.848561727"/>
    <n v="0"/>
    <n v="0"/>
    <n v="5247"/>
    <n v="6216000"/>
    <n v="10050000"/>
    <n v="5247"/>
    <n v="0"/>
    <n v="0"/>
    <n v="0.4799597479949298"/>
    <n v="0.55933342192727176"/>
    <n v="0"/>
    <n v="0"/>
    <n v="1"/>
    <n v="1"/>
    <n v="12336824.581232591"/>
    <n v="6949995.6502197497"/>
    <n v="36246382.729274787"/>
  </r>
  <r>
    <x v="5249"/>
    <x v="5249"/>
    <n v="3870453554.8734231"/>
    <n v="76490510.753339052"/>
    <n v="0"/>
    <n v="0"/>
    <n v="0"/>
    <n v="5248"/>
    <n v="5601000"/>
    <n v="9496000"/>
    <n v="5248"/>
    <n v="0"/>
    <n v="0"/>
    <n v="0.47996094803022571"/>
    <n v="0.55933230800442768"/>
    <n v="0"/>
    <n v="0"/>
    <n v="1"/>
    <n v="1"/>
    <n v="11100690.681868469"/>
    <n v="5965539.4270950453"/>
    <n v="29395336.886079289"/>
  </r>
  <r>
    <x v="5250"/>
    <x v="5250"/>
    <n v="3870451047.7591519"/>
    <n v="76057573.919540629"/>
    <n v="-600000"/>
    <n v="0"/>
    <n v="0"/>
    <n v="5249"/>
    <n v="5538000"/>
    <n v="8627000"/>
    <n v="5249"/>
    <n v="0"/>
    <n v="0"/>
    <n v="0.47996375340837999"/>
    <n v="0.5593324208226188"/>
    <n v="0"/>
    <n v="0"/>
    <n v="1"/>
    <n v="1"/>
    <n v="9678082.1701485552"/>
    <n v="4814616.8947197935"/>
    <n v="23827517.25700799"/>
  </r>
  <r>
    <x v="5251"/>
    <x v="5251"/>
    <n v="3870448540.6448832"/>
    <n v="75705727.755240768"/>
    <n v="-1194000.00013411"/>
    <n v="0"/>
    <n v="0"/>
    <n v="5250"/>
    <n v="5354000"/>
    <n v="8560000"/>
    <n v="5250"/>
    <n v="0"/>
    <n v="0"/>
    <n v="0.47996636306276902"/>
    <n v="0.55933375994220658"/>
    <n v="0"/>
    <n v="0"/>
    <n v="1"/>
    <n v="1"/>
    <n v="8511151.5373303648"/>
    <n v="3903096.428770381"/>
    <n v="19305915.649433952"/>
  </r>
  <r>
    <x v="5252"/>
    <x v="5252"/>
    <n v="3870446033.5306129"/>
    <n v="75419995.046909049"/>
    <n v="1096959.9996003511"/>
    <n v="0"/>
    <n v="0"/>
    <n v="5251"/>
    <n v="5690000"/>
    <n v="11103000"/>
    <n v="5251"/>
    <n v="0"/>
    <n v="0"/>
    <n v="0.47996803375548269"/>
    <n v="0.55933552383070817"/>
    <n v="0"/>
    <n v="0"/>
    <n v="1"/>
    <n v="1"/>
    <n v="8366715.0185509138"/>
    <n v="3998769.2947199079"/>
    <n v="17259262.08690156"/>
  </r>
  <r>
    <x v="5253"/>
    <x v="5253"/>
    <n v="3870443526.4163432"/>
    <n v="75290661.258532047"/>
    <n v="28010634.140817691"/>
    <n v="0"/>
    <n v="0"/>
    <n v="5252"/>
    <n v="5336000"/>
    <n v="8928000"/>
    <n v="5252"/>
    <n v="0"/>
    <n v="0"/>
    <n v="0.47996823986396281"/>
    <n v="0.55933322600825974"/>
    <n v="0"/>
    <n v="0"/>
    <n v="1"/>
    <n v="1"/>
    <n v="20710630.52546373"/>
    <n v="10894092.28802578"/>
    <n v="29380942.78175192"/>
  </r>
  <r>
    <x v="5254"/>
    <x v="5254"/>
    <n v="3870441019.302073"/>
    <n v="76056664.315650135"/>
    <n v="3403279.9090612871"/>
    <n v="0"/>
    <n v="0"/>
    <n v="5253"/>
    <n v="4787000"/>
    <n v="7922000"/>
    <n v="5253"/>
    <n v="0"/>
    <n v="0"/>
    <n v="0.47994465533725678"/>
    <n v="0.5592895456089515"/>
    <n v="0"/>
    <n v="0"/>
    <n v="1"/>
    <n v="1"/>
    <n v="8976434.8305828571"/>
    <n v="4405659.4519999186"/>
    <n v="23847659.595384259"/>
  </r>
  <r>
    <x v="5255"/>
    <x v="5255"/>
    <n v="3870438512.1878028"/>
    <n v="75707000.606189579"/>
    <n v="0"/>
    <n v="0"/>
    <n v="0"/>
    <n v="5254"/>
    <n v="4690000"/>
    <n v="7586000"/>
    <n v="5254"/>
    <n v="0"/>
    <n v="0"/>
    <n v="0.47994963402264867"/>
    <n v="0.55929164891323557"/>
    <n v="0"/>
    <n v="0"/>
    <n v="1"/>
    <n v="1"/>
    <n v="8172141.3665215457"/>
    <n v="3933447.3550494509"/>
    <n v="19318663.532548908"/>
  </r>
  <r>
    <x v="5256"/>
    <x v="5256"/>
    <n v="3870436005.0735331"/>
    <n v="75420800.62145631"/>
    <n v="-600000"/>
    <n v="0"/>
    <n v="0"/>
    <n v="5255"/>
    <n v="4430000"/>
    <n v="6888000"/>
    <n v="5255"/>
    <n v="0"/>
    <n v="0"/>
    <n v="0.4799545380477177"/>
    <n v="0.55929441703214677"/>
    <n v="0"/>
    <n v="0"/>
    <n v="1"/>
    <n v="1"/>
    <n v="7185361.074780589"/>
    <n v="3164649.240860309"/>
    <n v="15669356.850970561"/>
  </r>
  <r>
    <x v="5257"/>
    <x v="5257"/>
    <n v="3870433497.9592628"/>
    <n v="75190190.680077642"/>
    <n v="-1194000.00013411"/>
    <n v="0"/>
    <n v="0"/>
    <n v="5256"/>
    <n v="4289000"/>
    <n v="6758000"/>
    <n v="5256"/>
    <n v="0"/>
    <n v="0"/>
    <n v="0.47995938618448519"/>
    <n v="0.55929823400684509"/>
    <n v="0"/>
    <n v="0"/>
    <n v="1"/>
    <n v="1"/>
    <n v="6381610.967040915"/>
    <n v="2565822.7161381431"/>
    <n v="12688097.869608641"/>
  </r>
  <r>
    <x v="5258"/>
    <x v="5258"/>
    <n v="3870430990.8449941"/>
    <n v="75001796.54965362"/>
    <n v="-1782060.0003996489"/>
    <n v="0"/>
    <n v="0"/>
    <n v="5257"/>
    <n v="4088000"/>
    <n v="6350000"/>
    <n v="5257"/>
    <n v="0"/>
    <n v="0"/>
    <n v="0.47996351762245859"/>
    <n v="0.55930222894252146"/>
    <n v="0"/>
    <n v="0"/>
    <n v="1"/>
    <n v="1"/>
    <n v="6123140.9650174342"/>
    <n v="2500000"/>
    <n v="10254339.770473581"/>
  </r>
  <r>
    <x v="5259"/>
    <x v="5259"/>
    <n v="3870428483.7307229"/>
    <n v="74848000.538097605"/>
    <n v="-2364239.4007939738"/>
    <n v="0"/>
    <n v="0"/>
    <n v="5258"/>
    <n v="4104000"/>
    <n v="6147000"/>
    <n v="5258"/>
    <n v="0"/>
    <n v="0"/>
    <n v="0.47996876637763147"/>
    <n v="0.55930689752143192"/>
    <n v="0"/>
    <n v="0"/>
    <n v="1"/>
    <n v="1"/>
    <n v="5942034.5437237145"/>
    <n v="2500000"/>
    <n v="8309105.91697881"/>
  </r>
  <r>
    <x v="5260"/>
    <x v="5260"/>
    <n v="3870425976.6164541"/>
    <n v="74840815.375601515"/>
    <n v="-2940597.0073144832"/>
    <n v="0"/>
    <n v="0"/>
    <n v="5259"/>
    <n v="3987000"/>
    <n v="6080000"/>
    <n v="5259"/>
    <n v="0"/>
    <n v="0"/>
    <n v="0.47997391111081023"/>
    <n v="0.5593119074473496"/>
    <n v="0"/>
    <n v="0"/>
    <n v="1"/>
    <n v="1"/>
    <n v="5771777.6118231025"/>
    <n v="2500000"/>
    <n v="6376985.5011973819"/>
  </r>
  <r>
    <x v="5261"/>
    <x v="5261"/>
    <n v="3802854324.5632572"/>
    <n v="74840815.375601515"/>
    <n v="-3511191.0378986131"/>
    <n v="0"/>
    <n v="0"/>
    <n v="5260"/>
    <n v="3903000"/>
    <n v="5927000"/>
    <n v="5260"/>
    <n v="0"/>
    <n v="0"/>
    <n v="0.47997981025618502"/>
    <n v="0.55931701431520742"/>
    <n v="0"/>
    <n v="0"/>
    <n v="1"/>
    <n v="1"/>
    <n v="5611720.2121288162"/>
    <n v="2500000"/>
    <n v="4430558.406796895"/>
  </r>
  <r>
    <x v="5262"/>
    <x v="5262"/>
    <n v="3843393322.6677942"/>
    <n v="74840815.375601515"/>
    <n v="-4076079.1283044401"/>
    <n v="0"/>
    <n v="0"/>
    <n v="5261"/>
    <n v="4290000"/>
    <n v="5953000"/>
    <n v="5261"/>
    <n v="0"/>
    <n v="0"/>
    <n v="0.47998624382369692"/>
    <n v="0.55932238538479662"/>
    <n v="0"/>
    <n v="0"/>
    <n v="1"/>
    <n v="1"/>
    <n v="5461251.3242491111"/>
    <n v="2500000"/>
    <n v="2495208.5903005442"/>
  </r>
  <r>
    <x v="5263"/>
    <x v="5263"/>
    <n v="3870418455.273644"/>
    <n v="74840815.375601515"/>
    <n v="-3915563.3379324698"/>
    <n v="0"/>
    <n v="0"/>
    <n v="5262"/>
    <n v="8428000"/>
    <n v="11324000"/>
    <n v="5262"/>
    <n v="0"/>
    <n v="0"/>
    <n v="0.47999016479979489"/>
    <n v="0.55932766443612247"/>
    <n v="0"/>
    <n v="0"/>
    <n v="1"/>
    <n v="1"/>
    <n v="5319796.5320120761"/>
    <n v="2500000"/>
    <n v="982740.26123462943"/>
  </r>
  <r>
    <x v="5264"/>
    <x v="5264"/>
    <n v="3870415948.1593742"/>
    <n v="74840815.375601515"/>
    <n v="56702767.29457166"/>
    <n v="0"/>
    <n v="0"/>
    <n v="5263"/>
    <n v="40557000"/>
    <n v="54427000"/>
    <n v="5263"/>
    <n v="0"/>
    <n v="0"/>
    <n v="0.47995932372274569"/>
    <n v="0.55931603555657605"/>
    <n v="0"/>
    <n v="0"/>
    <n v="1"/>
    <n v="1"/>
    <n v="32933063.72020442"/>
    <n v="18181708.780597031"/>
    <n v="32565375.903292261"/>
  </r>
  <r>
    <x v="5265"/>
    <x v="5265"/>
    <n v="3870413441.045104"/>
    <n v="76257897.590778753"/>
    <n v="62437780.515786961"/>
    <n v="0"/>
    <n v="0"/>
    <n v="5264"/>
    <n v="15529000"/>
    <n v="25619000"/>
    <n v="5264"/>
    <n v="0"/>
    <n v="0"/>
    <n v="0.47999987913869863"/>
    <n v="0.55942270026418583"/>
    <n v="0"/>
    <n v="0"/>
    <n v="1"/>
    <n v="1"/>
    <n v="36037664.534239396"/>
    <n v="19191993.130695321"/>
    <n v="54400435.046572313"/>
  </r>
  <r>
    <x v="5266"/>
    <x v="5266"/>
    <n v="3870410933.9308338"/>
    <n v="77637716.320306301"/>
    <n v="23726813.84303382"/>
    <n v="0"/>
    <n v="0"/>
    <n v="5265"/>
    <n v="13930000"/>
    <n v="17836000"/>
    <n v="5265"/>
    <n v="0"/>
    <n v="0"/>
    <n v="0.48001309555423688"/>
    <n v="0.55941371466446621"/>
    <n v="0"/>
    <n v="0"/>
    <n v="1"/>
    <n v="1"/>
    <n v="20405560.318930581"/>
    <n v="11346378.44228268"/>
    <n v="50092014.872431792"/>
  </r>
  <r>
    <x v="5267"/>
    <x v="5267"/>
    <n v="3870408426.8165641"/>
    <n v="77365455.145653918"/>
    <n v="5823088.2003436126"/>
    <n v="0"/>
    <n v="0"/>
    <n v="5266"/>
    <n v="11355000"/>
    <n v="16663000"/>
    <n v="5266"/>
    <n v="0"/>
    <n v="0"/>
    <n v="0.48002259486433041"/>
    <n v="0.55941632404455088"/>
    <n v="0"/>
    <n v="0"/>
    <n v="1"/>
    <n v="1"/>
    <n v="14371302.37684574"/>
    <n v="9143474.3822243381"/>
    <n v="42654752.146444917"/>
  </r>
  <r>
    <x v="5268"/>
    <x v="5268"/>
    <n v="3870405919.7022939"/>
    <n v="76895473.620145112"/>
    <n v="0"/>
    <n v="0"/>
    <n v="0"/>
    <n v="5267"/>
    <n v="8625000"/>
    <n v="12738000"/>
    <n v="5267"/>
    <n v="0"/>
    <n v="0"/>
    <n v="0.48002305045739851"/>
    <n v="0.55941763456817739"/>
    <n v="0"/>
    <n v="0"/>
    <n v="1"/>
    <n v="1"/>
    <n v="11335539.786209101"/>
    <n v="6947193.5293612834"/>
    <n v="34608088.428676203"/>
  </r>
  <r>
    <x v="5269"/>
    <x v="5269"/>
    <n v="3870403412.5880251"/>
    <n v="76386982.333946615"/>
    <n v="-600000"/>
    <n v="0"/>
    <n v="0"/>
    <n v="5268"/>
    <n v="7452000"/>
    <n v="10166000"/>
    <n v="5268"/>
    <n v="0"/>
    <n v="0"/>
    <n v="0.48002069120796909"/>
    <n v="0.55941705974590206"/>
    <n v="0"/>
    <n v="0"/>
    <n v="1"/>
    <n v="1"/>
    <n v="9838164.7059792411"/>
    <n v="5676765.7999623576"/>
    <n v="28079784.816924289"/>
  </r>
  <r>
    <x v="5270"/>
    <x v="5270"/>
    <n v="3870400905.4737539"/>
    <n v="75974440.488448113"/>
    <n v="-1194000.00013411"/>
    <n v="0"/>
    <n v="0"/>
    <n v="5269"/>
    <n v="10241000"/>
    <n v="14371000"/>
    <n v="5269"/>
    <n v="0"/>
    <n v="0"/>
    <n v="0.48001813405774602"/>
    <n v="0.55941754392830578"/>
    <n v="0"/>
    <n v="0"/>
    <n v="1"/>
    <n v="1"/>
    <n v="8553981.8301198706"/>
    <n v="4605934.6063869661"/>
    <n v="22804623.62797723"/>
  </r>
  <r>
    <x v="5271"/>
    <x v="5271"/>
    <n v="3870398398.3594851"/>
    <n v="75641088.233158886"/>
    <n v="34205689.999600351"/>
    <n v="0"/>
    <n v="0"/>
    <n v="5270"/>
    <n v="10019000"/>
    <n v="15171000"/>
    <n v="5270"/>
    <n v="0"/>
    <n v="0"/>
    <n v="0.47999229249172798"/>
    <n v="0.55940731744764216"/>
    <n v="0"/>
    <n v="0"/>
    <n v="1"/>
    <n v="1"/>
    <n v="24920724.327241618"/>
    <n v="14133421.185113249"/>
    <n v="38225487.602084652"/>
  </r>
  <r>
    <x v="5272"/>
    <x v="5272"/>
    <n v="3870395891.2452149"/>
    <n v="76615575.950244755"/>
    <n v="5094182.6161344573"/>
    <n v="0"/>
    <n v="0"/>
    <n v="5271"/>
    <n v="15838000"/>
    <n v="18896000"/>
    <n v="5271"/>
    <n v="0"/>
    <n v="0"/>
    <n v="0.47997906089684222"/>
    <n v="0.5593778385977477"/>
    <n v="0"/>
    <n v="0"/>
    <n v="1"/>
    <n v="1"/>
    <n v="10396801.52929699"/>
    <n v="5733999.8061536569"/>
    <n v="31009909.839260329"/>
  </r>
  <r>
    <x v="5273"/>
    <x v="5273"/>
    <n v="3870393384.1309452"/>
    <n v="76159603.320348248"/>
    <n v="38866770.000000007"/>
    <n v="0"/>
    <n v="0"/>
    <n v="5272"/>
    <n v="19483000"/>
    <n v="28408000"/>
    <n v="5272"/>
    <n v="0"/>
    <n v="0"/>
    <n v="0.47991656608292271"/>
    <n v="0.55936105418566995"/>
    <n v="0"/>
    <n v="0"/>
    <n v="1"/>
    <n v="1"/>
    <n v="28426023.024964672"/>
    <n v="16346992.849429211"/>
    <n v="46470247.87035045"/>
  </r>
  <r>
    <x v="5274"/>
    <x v="5274"/>
    <n v="3870390877.016675"/>
    <n v="77136585.513991177"/>
    <n v="6395283.8239836879"/>
    <n v="0"/>
    <n v="0"/>
    <n v="5273"/>
    <n v="13128000"/>
    <n v="18336000"/>
    <n v="5273"/>
    <n v="0"/>
    <n v="0"/>
    <n v="0.47996677824384909"/>
    <n v="0.5593992207812345"/>
    <n v="0"/>
    <n v="0"/>
    <n v="1"/>
    <n v="1"/>
    <n v="12309783.028092191"/>
    <n v="7043581.5177066103"/>
    <n v="37722602.260288224"/>
  </r>
  <r>
    <x v="5275"/>
    <x v="5275"/>
    <n v="3870388369.9024048"/>
    <n v="76583797.212717086"/>
    <n v="1439510"/>
    <n v="0"/>
    <n v="0"/>
    <n v="5274"/>
    <n v="8496000"/>
    <n v="13745000"/>
    <n v="5274"/>
    <n v="0"/>
    <n v="0"/>
    <n v="0.47994568888159672"/>
    <n v="0.55939304723454553"/>
    <n v="0"/>
    <n v="0"/>
    <n v="1"/>
    <n v="1"/>
    <n v="10955946.70760694"/>
    <n v="6642199.6524699721"/>
    <n v="31423490.550818011"/>
  </r>
  <r>
    <x v="5276"/>
    <x v="5276"/>
    <n v="3654166789.6376252"/>
    <n v="76185738.647403419"/>
    <n v="0"/>
    <n v="0"/>
    <n v="0"/>
    <n v="5275"/>
    <n v="6854000"/>
    <n v="10041000"/>
    <n v="5275"/>
    <n v="0"/>
    <n v="0"/>
    <n v="0.4799427338012765"/>
    <n v="0.55939092334270235"/>
    <n v="0"/>
    <n v="0"/>
    <n v="1"/>
    <n v="1"/>
    <n v="9243488.3616908044"/>
    <n v="5128396.1005140077"/>
    <n v="25501144.196048658"/>
  </r>
  <r>
    <x v="5277"/>
    <x v="5277"/>
    <n v="3775787575.0645938"/>
    <n v="75811488.943318009"/>
    <n v="-600000"/>
    <n v="0"/>
    <n v="0"/>
    <n v="5276"/>
    <n v="6331000"/>
    <n v="9390000"/>
    <n v="5276"/>
    <n v="0"/>
    <n v="0"/>
    <n v="0.47994086279143161"/>
    <n v="0.55939130630637834"/>
    <n v="0"/>
    <n v="0"/>
    <n v="1"/>
    <n v="1"/>
    <n v="8086660.2711755652"/>
    <n v="4182145.6136585111"/>
    <n v="20689486.932970371"/>
  </r>
  <r>
    <x v="5278"/>
    <x v="5278"/>
    <n v="3870380848.5595951"/>
    <n v="75507426.803247914"/>
    <n v="-1194000.00013411"/>
    <n v="0"/>
    <n v="0"/>
    <n v="5277"/>
    <n v="5590000"/>
    <n v="8761000"/>
    <n v="5277"/>
    <n v="0"/>
    <n v="0"/>
    <n v="0.47993828629525531"/>
    <n v="0.55939178297159087"/>
    <n v="0"/>
    <n v="0"/>
    <n v="1"/>
    <n v="1"/>
    <n v="7099348.7803621059"/>
    <n v="3392796.7156122411"/>
    <n v="16795048.079572491"/>
  </r>
  <r>
    <x v="5279"/>
    <x v="5279"/>
    <n v="3870378341.4453249"/>
    <n v="75261326.271270573"/>
    <n v="-1782060.0003996489"/>
    <n v="0"/>
    <n v="0"/>
    <n v="5278"/>
    <n v="5940000"/>
    <n v="8493000"/>
    <n v="5278"/>
    <n v="0"/>
    <n v="0"/>
    <n v="0.47993699268748019"/>
    <n v="0.55939245373115454"/>
    <n v="0"/>
    <n v="0"/>
    <n v="1"/>
    <n v="1"/>
    <n v="6275377.4184153862"/>
    <n v="2754928.6593068498"/>
    <n v="13639092.25285835"/>
  </r>
  <r>
    <x v="5280"/>
    <x v="5280"/>
    <n v="3870375834.3310561"/>
    <n v="75061892.556404635"/>
    <n v="1954290.5992060259"/>
    <n v="0"/>
    <n v="0"/>
    <n v="5279"/>
    <n v="6540000"/>
    <n v="8592000"/>
    <n v="5279"/>
    <n v="0"/>
    <n v="0"/>
    <n v="0.47993027674591848"/>
    <n v="0.55939268852176705"/>
    <n v="0"/>
    <n v="0"/>
    <n v="1"/>
    <n v="1"/>
    <n v="6826391.1682945564"/>
    <n v="3480896.8785456"/>
    <n v="13412923.392704951"/>
  </r>
  <r>
    <x v="5281"/>
    <x v="5281"/>
    <n v="3789291448.6171021"/>
    <n v="75047600.310744673"/>
    <n v="0"/>
    <n v="0"/>
    <n v="0"/>
    <n v="5280"/>
    <n v="5841000"/>
    <n v="7258000"/>
    <n v="5280"/>
    <n v="0"/>
    <n v="0"/>
    <n v="0.47992321622661238"/>
    <n v="0.55939340771429547"/>
    <n v="0"/>
    <n v="0"/>
    <n v="1"/>
    <n v="1"/>
    <n v="5713363.8331897892"/>
    <n v="2500000"/>
    <n v="10844598.998162011"/>
  </r>
  <r>
    <x v="5282"/>
    <x v="5282"/>
    <n v="3870370820.1025162"/>
    <n v="74885300.676938385"/>
    <n v="-600000"/>
    <n v="0"/>
    <n v="0"/>
    <n v="5281"/>
    <n v="5507000"/>
    <n v="6676000"/>
    <n v="5281"/>
    <n v="0"/>
    <n v="0"/>
    <n v="0.47991580959091512"/>
    <n v="0.55939594603627785"/>
    <n v="0"/>
    <n v="0"/>
    <n v="1"/>
    <n v="1"/>
    <n v="5556805.810641638"/>
    <n v="2500000"/>
    <n v="8752267.4612183534"/>
  </r>
  <r>
    <x v="5283"/>
    <x v="5283"/>
    <n v="3708204774.8542829"/>
    <n v="74840815.375601515"/>
    <n v="-1194000.00013411"/>
    <n v="0"/>
    <n v="0"/>
    <n v="5282"/>
    <n v="5275000"/>
    <n v="6607000"/>
    <n v="5282"/>
    <n v="0"/>
    <n v="0"/>
    <n v="0.47991101273653292"/>
    <n v="0.55939970162736619"/>
    <n v="0"/>
    <n v="0"/>
    <n v="1"/>
    <n v="1"/>
    <n v="5409626.6637452058"/>
    <n v="2500000"/>
    <n v="6835164.7726513986"/>
  </r>
  <r>
    <x v="5284"/>
    <x v="5284"/>
    <n v="3559552567.721561"/>
    <n v="74840815.375601515"/>
    <n v="-1782060.0003996489"/>
    <n v="0"/>
    <n v="0"/>
    <n v="5283"/>
    <n v="4857000"/>
    <n v="6391000"/>
    <n v="5283"/>
    <n v="0"/>
    <n v="0"/>
    <n v="0.47990797335358409"/>
    <n v="0.5594035055113129"/>
    <n v="0"/>
    <n v="0"/>
    <n v="1"/>
    <n v="1"/>
    <n v="5271264.5349408574"/>
    <n v="2500000"/>
    <n v="4871792.2017052649"/>
  </r>
  <r>
    <x v="5285"/>
    <x v="5285"/>
    <n v="3870363298.759706"/>
    <n v="74840815.375601515"/>
    <n v="-2364239.4007939738"/>
    <n v="0"/>
    <n v="0"/>
    <n v="5284"/>
    <n v="5701000"/>
    <n v="10796000"/>
    <n v="5284"/>
    <n v="0"/>
    <n v="0"/>
    <n v="0.47990798591844769"/>
    <n v="0.55940771188179472"/>
    <n v="0"/>
    <n v="0"/>
    <n v="1"/>
    <n v="1"/>
    <n v="5141191.2257053936"/>
    <n v="2500000"/>
    <n v="2923074.2807771419"/>
  </r>
  <r>
    <x v="5286"/>
    <x v="5286"/>
    <n v="3870360791.6454358"/>
    <n v="74840815.375601515"/>
    <n v="37365682.992685512"/>
    <n v="0"/>
    <n v="0"/>
    <n v="5285"/>
    <n v="4305000"/>
    <n v="8435000"/>
    <n v="5285"/>
    <n v="0"/>
    <n v="0"/>
    <n v="0.47990168486673163"/>
    <n v="0.55939756731847778"/>
    <n v="0"/>
    <n v="0"/>
    <n v="1"/>
    <n v="1"/>
    <n v="22670609.316220962"/>
    <n v="12406089.63281274"/>
    <n v="23080877.95303965"/>
  </r>
  <r>
    <x v="5287"/>
    <x v="5287"/>
    <n v="3870358284.5311661"/>
    <n v="75658545.520053923"/>
    <n v="6703729.7288030423"/>
    <n v="0"/>
    <n v="0"/>
    <n v="5286"/>
    <n v="3413000"/>
    <n v="6541000"/>
    <n v="5286"/>
    <n v="0"/>
    <n v="0"/>
    <n v="0.4798507616240183"/>
    <n v="0.55933369369887864"/>
    <n v="0"/>
    <n v="0"/>
    <n v="1"/>
    <n v="1"/>
    <n v="7314497.501024615"/>
    <n v="3394874.1233166312"/>
    <n v="19113885.866854519"/>
  </r>
  <r>
    <x v="5288"/>
    <x v="5288"/>
    <n v="3789274282.1816721"/>
    <n v="75407860.145469517"/>
    <n v="9.3132257461547852E-10"/>
    <n v="0"/>
    <n v="0"/>
    <n v="5287"/>
    <n v="2992000"/>
    <n v="5781000"/>
    <n v="5287"/>
    <n v="0"/>
    <n v="0"/>
    <n v="0.47986091664749769"/>
    <n v="0.55933787299314497"/>
    <n v="0"/>
    <n v="0"/>
    <n v="1"/>
    <n v="1"/>
    <n v="6151380.3083581291"/>
    <n v="3163201.8276139982"/>
    <n v="15511285.74169255"/>
  </r>
  <r>
    <x v="5289"/>
    <x v="5289"/>
    <n v="3870353270.3026271"/>
    <n v="75180201.72260572"/>
    <n v="-599999.99999999953"/>
    <n v="0"/>
    <n v="0"/>
    <n v="5288"/>
    <n v="3242000"/>
    <n v="7100000"/>
    <n v="5288"/>
    <n v="0"/>
    <n v="0"/>
    <n v="0.47987293958703442"/>
    <n v="0.55934348646045873"/>
    <n v="0"/>
    <n v="0"/>
    <n v="1"/>
    <n v="1"/>
    <n v="5384819.0711077591"/>
    <n v="2539708.4998865779"/>
    <n v="12575020.746917291"/>
  </r>
  <r>
    <x v="5290"/>
    <x v="5290"/>
    <n v="3721701556.0670671"/>
    <n v="74994650.888597846"/>
    <n v="49908604.99986589"/>
    <n v="0"/>
    <n v="0"/>
    <n v="5289"/>
    <n v="4657000"/>
    <n v="15485000"/>
    <n v="5289"/>
    <n v="0"/>
    <n v="0"/>
    <n v="0.47988341082339192"/>
    <n v="0.55934606564696332"/>
    <n v="0"/>
    <n v="0"/>
    <n v="1"/>
    <n v="1"/>
    <n v="30076805.722735099"/>
    <n v="16819126.501528669"/>
    <n v="38183594.002033673"/>
  </r>
  <r>
    <x v="5291"/>
    <x v="5291"/>
    <n v="3600077152.9535189"/>
    <n v="76612928.57596387"/>
    <n v="15227323.7983902"/>
    <n v="0"/>
    <n v="0"/>
    <n v="5290"/>
    <n v="3731000"/>
    <n v="10699000"/>
    <n v="5290"/>
    <n v="0"/>
    <n v="0"/>
    <n v="0.47975910056587079"/>
    <n v="0.55927863815848577"/>
    <n v="0"/>
    <n v="0"/>
    <n v="1"/>
    <n v="1"/>
    <n v="13381659.47590402"/>
    <n v="7170493.5473777754"/>
    <n v="34161373.767019689"/>
  </r>
  <r>
    <x v="5292"/>
    <x v="5292"/>
    <n v="3654129012.5069671"/>
    <n v="76358753.179499924"/>
    <n v="32388975"/>
    <n v="0"/>
    <n v="0"/>
    <n v="5291"/>
    <n v="7416000"/>
    <n v="17748000"/>
    <n v="5291"/>
    <n v="0"/>
    <n v="0"/>
    <n v="0.47975755145912802"/>
    <n v="0.5592765720943762"/>
    <n v="0"/>
    <n v="0"/>
    <n v="1"/>
    <n v="1"/>
    <n v="25048866.402670082"/>
    <n v="14920990.98296199"/>
    <n v="45465694.847651169"/>
  </r>
  <r>
    <x v="5293"/>
    <x v="5293"/>
    <n v="3667640188.3368769"/>
    <n v="77073104.986348525"/>
    <n v="14704475.713111499"/>
    <n v="0"/>
    <n v="0"/>
    <n v="5292"/>
    <n v="12323000"/>
    <n v="33502000"/>
    <n v="5292"/>
    <n v="0"/>
    <n v="0"/>
    <n v="0.47970835321314692"/>
    <n v="0.55926388411462813"/>
    <n v="0"/>
    <n v="0"/>
    <n v="1"/>
    <n v="1"/>
    <n v="16432986.42490856"/>
    <n v="9892264.9705727883"/>
    <n v="42448788.905675977"/>
  </r>
  <r>
    <x v="5294"/>
    <x v="5294"/>
    <n v="3802773095.8670139"/>
    <n v="76882458.224338666"/>
    <n v="37427260"/>
    <n v="0"/>
    <n v="0"/>
    <n v="5293"/>
    <n v="153606000"/>
    <n v="196386000"/>
    <n v="5293"/>
    <n v="0"/>
    <n v="0"/>
    <n v="0.4797111975813918"/>
    <n v="0.55923503037037459"/>
    <n v="0"/>
    <n v="0"/>
    <n v="1"/>
    <n v="1"/>
    <n v="29318937.02644559"/>
    <n v="17654820.74004988"/>
    <n v="54970727.341711722"/>
  </r>
  <r>
    <x v="5295"/>
    <x v="5295"/>
    <n v="3793333173.4079452"/>
    <n v="77673754.69258526"/>
    <n v="211882036.1973744"/>
    <n v="0"/>
    <n v="36464498.273678653"/>
    <n v="5294"/>
    <n v="203833000"/>
    <n v="290851000"/>
    <n v="5294"/>
    <n v="0"/>
    <n v="1330.954186989271"/>
    <n v="0.47327375955069312"/>
    <n v="0.55508309316964444"/>
    <n v="0"/>
    <n v="0"/>
    <n v="1"/>
    <n v="1"/>
    <n v="118965473.7388448"/>
    <n v="67915521.15844135"/>
    <n v="157342049.23873481"/>
  </r>
  <r>
    <x v="5296"/>
    <x v="5296"/>
    <n v="3611558607.1782761"/>
    <n v="84142886.119851291"/>
    <n v="94597710.043902814"/>
    <n v="0"/>
    <n v="0"/>
    <n v="5295"/>
    <n v="62645000"/>
    <n v="99459000"/>
    <n v="5295"/>
    <n v="0"/>
    <n v="0"/>
    <n v="0.4746916480238903"/>
    <n v="0.55665911634424969"/>
    <n v="0"/>
    <n v="0"/>
    <n v="1"/>
    <n v="1"/>
    <n v="62588306.514062837"/>
    <n v="34450382.654856019"/>
    <n v="149917188.28827271"/>
  </r>
  <r>
    <x v="5297"/>
    <x v="5297"/>
    <n v="3829721028.0921559"/>
    <n v="83673688.297378778"/>
    <n v="61417438.804318041"/>
    <n v="0"/>
    <n v="0"/>
    <n v="5296"/>
    <n v="175595000"/>
    <n v="272663000"/>
    <n v="5296"/>
    <n v="0"/>
    <n v="0"/>
    <n v="0.47532916589331442"/>
    <n v="0.55729201459138289"/>
    <n v="0"/>
    <n v="0"/>
    <n v="1"/>
    <n v="1"/>
    <n v="57507756.184134983"/>
    <n v="35634981.193773933"/>
    <n v="143474462.62287721"/>
  </r>
  <r>
    <x v="5298"/>
    <x v="5298"/>
    <n v="3520761466.257185"/>
    <n v="83266554.362728715"/>
    <n v="308474660.3610456"/>
    <n v="0"/>
    <n v="71453910.705854744"/>
    <n v="5297"/>
    <n v="52526000"/>
    <n v="101227000"/>
    <n v="5297"/>
    <n v="0"/>
    <n v="2608.0677407636981"/>
    <n v="0.4713660025128229"/>
    <n v="0.55232822291790185"/>
    <n v="0"/>
    <n v="0"/>
    <n v="1"/>
    <n v="1"/>
    <n v="205690803.10795131"/>
    <n v="128110009.5481562"/>
    <n v="278493663.30711907"/>
  </r>
  <r>
    <x v="5299"/>
    <x v="5299"/>
    <n v="3569506083.3647242"/>
    <n v="101827909.0489011"/>
    <n v="82439012.903809398"/>
    <n v="0"/>
    <n v="0"/>
    <n v="5298"/>
    <n v="32436000"/>
    <n v="56250000"/>
    <n v="5298"/>
    <n v="0"/>
    <n v="0"/>
    <n v="0.46757444268015258"/>
    <n v="0.55008421856855283"/>
    <n v="0"/>
    <n v="0"/>
    <n v="1"/>
    <n v="1"/>
    <n v="79794371.861917689"/>
    <n v="48113535.336451203"/>
    <n v="197343546.2923387"/>
  </r>
  <r>
    <x v="5300"/>
    <x v="5300"/>
    <n v="3429321181.3634372"/>
    <n v="86670693.096764848"/>
    <n v="37192931.719660483"/>
    <n v="0"/>
    <n v="0"/>
    <n v="5299"/>
    <n v="24293000"/>
    <n v="38230000"/>
    <n v="5299"/>
    <n v="0"/>
    <n v="0"/>
    <n v="0.46763024271834858"/>
    <n v="0.55018295879775692"/>
    <n v="0"/>
    <n v="0"/>
    <n v="1"/>
    <n v="1"/>
    <n v="60200447.503829852"/>
    <n v="38055806.356670856"/>
    <n v="170603113.4790763"/>
  </r>
  <r>
    <x v="5301"/>
    <x v="5301"/>
    <n v="3474679578.0226412"/>
    <n v="84980890.024133012"/>
    <n v="5920130.3217853121"/>
    <n v="0"/>
    <n v="0"/>
    <n v="5300"/>
    <n v="35478000"/>
    <n v="58180000"/>
    <n v="5300"/>
    <n v="0"/>
    <n v="0"/>
    <n v="0.4675894180122363"/>
    <n v="0.55012963487840016"/>
    <n v="0"/>
    <n v="0"/>
    <n v="1"/>
    <n v="1"/>
    <n v="42640875.688743047"/>
    <n v="27694432.910781529"/>
    <n v="138584090.22188711"/>
  </r>
  <r>
    <x v="5302"/>
    <x v="5302"/>
    <n v="3506336704.424592"/>
    <n v="82957517.991955832"/>
    <n v="46784075"/>
    <n v="0"/>
    <n v="0"/>
    <n v="5301"/>
    <n v="34504000"/>
    <n v="65353000"/>
    <n v="5301"/>
    <n v="0"/>
    <n v="0"/>
    <n v="0.46786312416051118"/>
    <n v="0.55034747716913723"/>
    <n v="0"/>
    <n v="0"/>
    <n v="1"/>
    <n v="1"/>
    <n v="59624708.812020257"/>
    <n v="36269524.461689159"/>
    <n v="138217440.69630939"/>
  </r>
  <r>
    <x v="5303"/>
    <x v="5303"/>
    <n v="3564354096.7660789"/>
    <n v="82934348.378388733"/>
    <n v="22296361.831996631"/>
    <n v="0"/>
    <n v="0"/>
    <n v="5302"/>
    <n v="106474000"/>
    <n v="165458000"/>
    <n v="5302"/>
    <n v="0"/>
    <n v="0"/>
    <n v="0.46816051054556551"/>
    <n v="0.55072609793473581"/>
    <n v="0"/>
    <n v="0"/>
    <n v="1"/>
    <n v="1"/>
    <n v="43823886.098231517"/>
    <n v="25936911.11966411"/>
    <n v="119803635.5773585"/>
  </r>
  <r>
    <x v="5304"/>
    <x v="5304"/>
    <n v="3804109559.32482"/>
    <n v="81770728.302149177"/>
    <n v="129961315.9446605"/>
    <n v="0"/>
    <n v="5259543.9358213823"/>
    <n v="5303"/>
    <n v="219299000"/>
    <n v="449166000"/>
    <n v="5303"/>
    <n v="0"/>
    <n v="191.97335365748049"/>
    <n v="0.46708128217758649"/>
    <n v="0.54944918519959729"/>
    <n v="0"/>
    <n v="0"/>
    <n v="1"/>
    <n v="1"/>
    <n v="98027714.910675496"/>
    <n v="56498039.584447563"/>
    <n v="167478267.60794881"/>
  </r>
  <r>
    <x v="5305"/>
    <x v="5305"/>
    <n v="3244213267.9945269"/>
    <n v="84783422.234759271"/>
    <n v="276346245.98119581"/>
    <n v="0"/>
    <n v="57053424.543392353"/>
    <n v="5304"/>
    <n v="56912000"/>
    <n v="148937000"/>
    <n v="5304"/>
    <n v="0"/>
    <n v="2082.449995833821"/>
    <n v="0.46495482521644588"/>
    <n v="0.53881342545829636"/>
    <n v="0"/>
    <n v="0"/>
    <n v="1"/>
    <n v="1"/>
    <n v="186026159.07621539"/>
    <n v="110399646.96270651"/>
    <n v="270041246.23496532"/>
  </r>
  <r>
    <x v="5306"/>
    <x v="5306"/>
    <n v="3498674896.53511"/>
    <n v="98459331.423410863"/>
    <n v="72088680.957984805"/>
    <n v="0"/>
    <n v="0"/>
    <n v="5305"/>
    <n v="33198000"/>
    <n v="82188000"/>
    <n v="5305"/>
    <n v="0"/>
    <n v="0"/>
    <n v="0.46372491790329312"/>
    <n v="0.54087796145877021"/>
    <n v="0"/>
    <n v="0"/>
    <n v="1"/>
    <n v="1"/>
    <n v="79107414.21620138"/>
    <n v="45361259.652498901"/>
    <n v="198066332.5104464"/>
  </r>
  <r>
    <x v="5307"/>
    <x v="5307"/>
    <n v="3331623593.1804972"/>
    <n v="86716367.988444552"/>
    <n v="128614494.4957014"/>
    <n v="0"/>
    <n v="4781878.6709491042"/>
    <n v="5306"/>
    <n v="24002000"/>
    <n v="47948000"/>
    <n v="5306"/>
    <n v="0"/>
    <n v="174.53857148964229"/>
    <n v="0.46387130987938929"/>
    <n v="0.54151595354816817"/>
    <n v="0"/>
    <n v="0"/>
    <n v="1"/>
    <n v="1"/>
    <n v="111872263.4088646"/>
    <n v="65365105.472133256"/>
    <n v="222796367.45976409"/>
  </r>
  <r>
    <x v="5308"/>
    <x v="5308"/>
    <n v="3340137553.6138659"/>
    <n v="88279128.372147977"/>
    <n v="43477125.875656679"/>
    <n v="0"/>
    <n v="0"/>
    <n v="5307"/>
    <n v="18917000"/>
    <n v="35476000"/>
    <n v="5307"/>
    <n v="0"/>
    <n v="0"/>
    <n v="0.46265139688254953"/>
    <n v="0.54052396331116492"/>
    <n v="0"/>
    <n v="0"/>
    <n v="1"/>
    <n v="1"/>
    <n v="66959738.491520278"/>
    <n v="38404646.156949483"/>
    <n v="187727646.59515321"/>
  </r>
  <r>
    <x v="5309"/>
    <x v="5309"/>
    <n v="3218967492.6917138"/>
    <n v="86063037.380498186"/>
    <n v="7699133.8675525486"/>
    <n v="0"/>
    <n v="0"/>
    <n v="5308"/>
    <n v="15288000"/>
    <n v="29922000"/>
    <n v="5308"/>
    <n v="0"/>
    <n v="0"/>
    <n v="0.46240583418762121"/>
    <n v="0.54031416427299128"/>
    <n v="0"/>
    <n v="0"/>
    <n v="1"/>
    <n v="1"/>
    <n v="50891544.509859331"/>
    <n v="30736826.613837458"/>
    <n v="152544398.5434511"/>
  </r>
  <r>
    <x v="5310"/>
    <x v="5310"/>
    <n v="3096083125.7319708"/>
    <n v="83839709.094149455"/>
    <n v="5758040"/>
    <n v="0"/>
    <n v="0"/>
    <n v="5309"/>
    <n v="13265000"/>
    <n v="24373000"/>
    <n v="5309"/>
    <n v="0"/>
    <n v="0"/>
    <n v="0.46224242142753219"/>
    <n v="0.54023098135789183"/>
    <n v="0"/>
    <n v="0"/>
    <n v="1"/>
    <n v="1"/>
    <n v="45440256.230832592"/>
    <n v="26696049.225004669"/>
    <n v="127085380.6338525"/>
  </r>
  <r>
    <x v="5311"/>
    <x v="5311"/>
    <n v="3024503024.0760241"/>
    <n v="82230882.229219586"/>
    <n v="0"/>
    <n v="0"/>
    <n v="0"/>
    <n v="5310"/>
    <n v="11468000"/>
    <n v="21145000"/>
    <n v="5310"/>
    <n v="0"/>
    <n v="0"/>
    <n v="0.46211377100905537"/>
    <n v="0.54012482376663495"/>
    <n v="0"/>
    <n v="0"/>
    <n v="1"/>
    <n v="1"/>
    <n v="37869439.388076536"/>
    <n v="20761854.281688832"/>
    <n v="103214940.7280587"/>
  </r>
  <r>
    <x v="5312"/>
    <x v="5312"/>
    <n v="3110651961.4245892"/>
    <n v="80722442.071217433"/>
    <n v="-600000"/>
    <n v="0"/>
    <n v="0"/>
    <n v="5311"/>
    <n v="11015000"/>
    <n v="19279000"/>
    <n v="5311"/>
    <n v="0"/>
    <n v="0"/>
    <n v="0.46205155526489983"/>
    <n v="0.54005622550301535"/>
    <n v="0"/>
    <n v="0"/>
    <n v="1"/>
    <n v="1"/>
    <n v="33054084.888823051"/>
    <n v="16935414.85368545"/>
    <n v="83813088.504983693"/>
  </r>
  <r>
    <x v="5313"/>
    <x v="5313"/>
    <n v="3368924794.513989"/>
    <n v="79496384.522700846"/>
    <n v="1685019.99986589"/>
    <n v="0"/>
    <n v="0"/>
    <n v="5312"/>
    <n v="11863000"/>
    <n v="22505000"/>
    <n v="5312"/>
    <n v="0"/>
    <n v="0"/>
    <n v="0.46202789205546452"/>
    <n v="0.54000918109241181"/>
    <n v="0"/>
    <n v="0"/>
    <n v="1"/>
    <n v="1"/>
    <n v="29767479.235133968"/>
    <n v="14578481.62540563"/>
    <n v="69635735.79594402"/>
  </r>
  <r>
    <x v="5314"/>
    <x v="5314"/>
    <n v="3428292415.3130932"/>
    <n v="78600477.775909573"/>
    <n v="28070445"/>
    <n v="0"/>
    <n v="0"/>
    <n v="5313"/>
    <n v="11313000"/>
    <n v="19577000"/>
    <n v="5313"/>
    <n v="0"/>
    <n v="0"/>
    <n v="0.4620279888093457"/>
    <n v="0.54000842461698406"/>
    <n v="0"/>
    <n v="0"/>
    <n v="1"/>
    <n v="1"/>
    <n v="39498636.59193188"/>
    <n v="19486209.068074599"/>
    <n v="71920881.871914223"/>
  </r>
  <r>
    <x v="5315"/>
    <x v="5315"/>
    <n v="3327574852.4505978"/>
    <n v="78744882.576219007"/>
    <n v="3423213.3995792009"/>
    <n v="0"/>
    <n v="0"/>
    <n v="5314"/>
    <n v="9241000"/>
    <n v="15939000"/>
    <n v="5314"/>
    <n v="0"/>
    <n v="0"/>
    <n v="0.46198050490035703"/>
    <n v="0.53990321015693954"/>
    <n v="0"/>
    <n v="0"/>
    <n v="1"/>
    <n v="1"/>
    <n v="25535644.365387879"/>
    <n v="11386898.316530511"/>
    <n v="58420812.890775427"/>
  </r>
  <r>
    <x v="5316"/>
    <x v="5316"/>
    <n v="3172702651.757266"/>
    <n v="77891775.290918991"/>
    <n v="0"/>
    <n v="0"/>
    <n v="0"/>
    <n v="5315"/>
    <n v="8767000"/>
    <n v="15125000"/>
    <n v="5315"/>
    <n v="0"/>
    <n v="0"/>
    <n v="0.4619774552241942"/>
    <n v="0.5398790414318978"/>
    <n v="0"/>
    <n v="0"/>
    <n v="1"/>
    <n v="1"/>
    <n v="22848763.079686161"/>
    <n v="9609738.6136833578"/>
    <n v="47437020.649273656"/>
  </r>
  <r>
    <x v="5317"/>
    <x v="5317"/>
    <n v="3203818657.8866491"/>
    <n v="77197678.601891801"/>
    <n v="-600000"/>
    <n v="0"/>
    <n v="0"/>
    <n v="5316"/>
    <n v="7298000"/>
    <n v="14208000"/>
    <n v="5316"/>
    <n v="0"/>
    <n v="0"/>
    <n v="0.46197707477085981"/>
    <n v="0.53986333821670018"/>
    <n v="0"/>
    <n v="0"/>
    <n v="1"/>
    <n v="1"/>
    <n v="20259349.440938581"/>
    <n v="7777487.3157491889"/>
    <n v="38508297.983600371"/>
  </r>
  <r>
    <x v="5318"/>
    <x v="5318"/>
    <n v="3247989286.6379809"/>
    <n v="76633447.532765314"/>
    <n v="-1194000.00013411"/>
    <n v="0"/>
    <n v="0"/>
    <n v="5317"/>
    <n v="7996000"/>
    <n v="12584000"/>
    <n v="5317"/>
    <n v="0"/>
    <n v="0"/>
    <n v="0.46197718473041782"/>
    <n v="0.53985354799696994"/>
    <n v="0"/>
    <n v="0"/>
    <n v="1"/>
    <n v="1"/>
    <n v="18084252.691172071"/>
    <n v="6314193.803972289"/>
    <n v="31251958.578218602"/>
  </r>
  <r>
    <x v="5319"/>
    <x v="5319"/>
    <n v="3332045710.1184959"/>
    <n v="76174899.060161978"/>
    <n v="-1062305.0003996489"/>
    <n v="0"/>
    <n v="0"/>
    <n v="5318"/>
    <n v="9617000"/>
    <n v="15603000"/>
    <n v="5318"/>
    <n v="0"/>
    <n v="0"/>
    <n v="0.46197500293262761"/>
    <n v="0.53984500179841333"/>
    <n v="0"/>
    <n v="0"/>
    <n v="1"/>
    <n v="1"/>
    <n v="16432011.69375268"/>
    <n v="5331114.256220595"/>
    <n v="25748996.662337039"/>
  </r>
  <r>
    <x v="5320"/>
    <x v="5320"/>
    <n v="3081132643.8053222"/>
    <n v="75827151.436966419"/>
    <n v="-1651681.950633096"/>
    <n v="0"/>
    <n v="0"/>
    <n v="5319"/>
    <n v="8764000"/>
    <n v="15581000"/>
    <n v="5319"/>
    <n v="0"/>
    <n v="0"/>
    <n v="0.4619617070389358"/>
    <n v="0.53984643483060157"/>
    <n v="0"/>
    <n v="0"/>
    <n v="1"/>
    <n v="1"/>
    <n v="14680481.296698229"/>
    <n v="4208658.049648975"/>
    <n v="20875447.441749539"/>
  </r>
  <r>
    <x v="5321"/>
    <x v="5321"/>
    <n v="3097569303.1287198"/>
    <n v="75519178.170225322"/>
    <n v="-1515410.1314959449"/>
    <n v="0"/>
    <n v="0"/>
    <n v="5320"/>
    <n v="6805000"/>
    <n v="14678000"/>
    <n v="5320"/>
    <n v="0"/>
    <n v="0"/>
    <n v="0.46194581348755542"/>
    <n v="0.5398478125575733"/>
    <n v="0"/>
    <n v="0"/>
    <n v="1"/>
    <n v="1"/>
    <n v="13506359.362256"/>
    <n v="3625924.5422121389"/>
    <n v="17291464.378160682"/>
  </r>
  <r>
    <x v="5322"/>
    <x v="5322"/>
    <n v="3073544538.2794738"/>
    <n v="75292696.211784124"/>
    <n v="-2100256.0305197062"/>
    <n v="0"/>
    <n v="0"/>
    <n v="5321"/>
    <n v="5774000"/>
    <n v="12326000"/>
    <n v="5321"/>
    <n v="0"/>
    <n v="0"/>
    <n v="0.46193872170044142"/>
    <n v="0.53984831008646361"/>
    <n v="0"/>
    <n v="0"/>
    <n v="1"/>
    <n v="1"/>
    <n v="12143657.350370429"/>
    <n v="2819182.8238612399"/>
    <n v="13990072.504207499"/>
  </r>
  <r>
    <x v="5323"/>
    <x v="5323"/>
    <n v="3089543539.6528611"/>
    <n v="75084071.984512791"/>
    <n v="-2679253.4706839528"/>
    <n v="0"/>
    <n v="0"/>
    <n v="5322"/>
    <n v="5059000"/>
    <n v="10241000"/>
    <n v="5322"/>
    <n v="0"/>
    <n v="0"/>
    <n v="0.4619342746778794"/>
    <n v="0.53984830912940107"/>
    <n v="0"/>
    <n v="0"/>
    <n v="1"/>
    <n v="1"/>
    <n v="11301819.983618841"/>
    <n v="2500000"/>
    <n v="11311982.30320706"/>
  </r>
  <r>
    <x v="5324"/>
    <x v="5324"/>
    <n v="3212843690.8044438"/>
    <n v="74914835.941026196"/>
    <n v="-3252460.9365759729"/>
    <n v="0"/>
    <n v="0"/>
    <n v="5323"/>
    <n v="5331000"/>
    <n v="9337000"/>
    <n v="5323"/>
    <n v="0"/>
    <n v="0"/>
    <n v="0.46193313255461949"/>
    <n v="0.53984842711718461"/>
    <n v="0"/>
    <n v="0"/>
    <n v="1"/>
    <n v="1"/>
    <n v="10810475.953513401"/>
    <n v="2500000"/>
    <n v="9146787.2633231357"/>
  </r>
  <r>
    <x v="5325"/>
    <x v="5325"/>
    <n v="3174810122.010366"/>
    <n v="74840815.375601515"/>
    <n v="-3819936.3279371951"/>
    <n v="0"/>
    <n v="0"/>
    <n v="5324"/>
    <n v="5023000"/>
    <n v="9974000"/>
    <n v="5324"/>
    <n v="0"/>
    <n v="0"/>
    <n v="0.46193019092707333"/>
    <n v="0.5398487870055857"/>
    <n v="0"/>
    <n v="0"/>
    <n v="1"/>
    <n v="1"/>
    <n v="10348566.72646416"/>
    <n v="2500000"/>
    <n v="7199222.8283917475"/>
  </r>
  <r>
    <x v="5326"/>
    <x v="5326"/>
    <n v="2961733950.1051521"/>
    <n v="74840815.375601515"/>
    <n v="-4381736.9655116452"/>
    <n v="0"/>
    <n v="0"/>
    <n v="5325"/>
    <n v="4660000"/>
    <n v="8929000"/>
    <n v="5325"/>
    <n v="0"/>
    <n v="0"/>
    <n v="0.46192928305528302"/>
    <n v="0.53984932122742901"/>
    <n v="0"/>
    <n v="0"/>
    <n v="1"/>
    <n v="1"/>
    <n v="9914328.9603363462"/>
    <n v="2500000"/>
    <n v="5270767.4884001957"/>
  </r>
  <r>
    <x v="5327"/>
    <x v="5327"/>
    <n v="3071244667.02846"/>
    <n v="74840815.375601515"/>
    <n v="-4937919.5968359234"/>
    <n v="0"/>
    <n v="0"/>
    <n v="5326"/>
    <n v="4324000"/>
    <n v="8029000"/>
    <n v="5326"/>
    <n v="0"/>
    <n v="0"/>
    <n v="0.46193068497602702"/>
    <n v="0.5398503344383716"/>
    <n v="0"/>
    <n v="0"/>
    <n v="1"/>
    <n v="1"/>
    <n v="9506104.9490165338"/>
    <n v="2500000"/>
    <n v="3318059.8146943022"/>
  </r>
  <r>
    <x v="5328"/>
    <x v="5328"/>
    <n v="2951887947.09762"/>
    <n v="74840815.375601515"/>
    <n v="-5488540.401971275"/>
    <n v="0"/>
    <n v="0"/>
    <n v="5327"/>
    <n v="3977000"/>
    <n v="8541000"/>
    <n v="5327"/>
    <n v="0"/>
    <n v="0"/>
    <n v="0.46193414085021528"/>
    <n v="0.53985184804760133"/>
    <n v="0"/>
    <n v="0"/>
    <n v="1"/>
    <n v="1"/>
    <n v="9122336.2941064313"/>
    <n v="2500000"/>
    <n v="1384879.2172890031"/>
  </r>
  <r>
    <x v="5329"/>
    <x v="5329"/>
    <n v="2953527177.7584181"/>
    <n v="74840815.375601515"/>
    <n v="-4594144.9991783462"/>
    <n v="0"/>
    <n v="0"/>
    <n v="5328"/>
    <n v="3898000"/>
    <n v="7765000"/>
    <n v="5328"/>
    <n v="0"/>
    <n v="0"/>
    <n v="0.46193963309956471"/>
    <n v="0.53985337862230454"/>
    <n v="0"/>
    <n v="0"/>
    <n v="1"/>
    <n v="1"/>
    <n v="8761557.9557246454"/>
    <n v="2500000"/>
    <n v="258955.425425658"/>
  </r>
  <r>
    <x v="5330"/>
    <x v="5330"/>
    <n v="2955073293.8144488"/>
    <n v="74840815.375601515"/>
    <n v="-5148203.5502134338"/>
    <n v="0"/>
    <n v="0"/>
    <n v="5329"/>
    <n v="3646000"/>
    <n v="7024000"/>
    <n v="5329"/>
    <n v="0"/>
    <n v="0"/>
    <n v="0.46194557679084708"/>
    <n v="0.53985551697834899"/>
    <n v="0"/>
    <n v="0"/>
    <n v="1"/>
    <n v="1"/>
    <n v="8422392.659705326"/>
    <n v="2500000"/>
    <n v="-1643634.128770717"/>
  </r>
  <r>
    <x v="5331"/>
    <x v="5331"/>
    <n v="2875684117.8505158"/>
    <n v="74840815.375601515"/>
    <n v="-5696721.5158620123"/>
    <n v="0"/>
    <n v="0"/>
    <n v="5330"/>
    <n v="3494000"/>
    <n v="6800000"/>
    <n v="5330"/>
    <n v="0"/>
    <n v="0"/>
    <n v="0.46195293097375367"/>
    <n v="0.53985828687370985"/>
    <n v="0"/>
    <n v="0"/>
    <n v="1"/>
    <n v="1"/>
    <n v="8103545.6398431091"/>
    <n v="2500000"/>
    <n v="-3527197.7878503911"/>
  </r>
  <r>
    <x v="5332"/>
    <x v="5332"/>
    <n v="3092716505.801692"/>
    <n v="74840815.375601515"/>
    <n v="-6239754.3019767087"/>
    <n v="0"/>
    <n v="0"/>
    <n v="5331"/>
    <n v="4068000"/>
    <n v="6386000"/>
    <n v="5331"/>
    <n v="0"/>
    <n v="0"/>
    <n v="0.46196111382249022"/>
    <n v="0.53986143104378115"/>
    <n v="0"/>
    <n v="0"/>
    <n v="1"/>
    <n v="1"/>
    <n v="7803799.6951128896"/>
    <n v="2500000"/>
    <n v="-5391925.8107602773"/>
  </r>
  <r>
    <x v="5333"/>
    <x v="5333"/>
    <n v="3174968592.4910741"/>
    <n v="74840815.375601515"/>
    <n v="-6777356.7603516364"/>
    <n v="0"/>
    <n v="0"/>
    <n v="5332"/>
    <n v="4625000"/>
    <n v="7361000"/>
    <n v="5332"/>
    <n v="0"/>
    <n v="0"/>
    <n v="0.46196607970677861"/>
    <n v="0.53986507892370561"/>
    <n v="0"/>
    <n v="0"/>
    <n v="1"/>
    <n v="1"/>
    <n v="7522010.5429952443"/>
    <n v="2500000"/>
    <n v="-7238006.5538578639"/>
  </r>
  <r>
    <x v="5334"/>
    <x v="5334"/>
    <n v="3419022416.924283"/>
    <n v="74840815.375601515"/>
    <n v="-3710808.1942629758"/>
    <n v="0"/>
    <n v="0"/>
    <n v="5333"/>
    <n v="13938000"/>
    <n v="17650000"/>
    <n v="5333"/>
    <n v="0"/>
    <n v="0"/>
    <n v="0.46196769885297329"/>
    <n v="0.53986796682092597"/>
    <n v="0"/>
    <n v="0"/>
    <n v="1"/>
    <n v="1"/>
    <n v="7451679.9030910842"/>
    <n v="2694577.4519222309"/>
    <n v="-7095813.9899371061"/>
  </r>
  <r>
    <x v="5335"/>
    <x v="5335"/>
    <n v="3447305116.762536"/>
    <n v="74840815.375601515"/>
    <n v="55465964.886850223"/>
    <n v="0"/>
    <n v="0"/>
    <n v="5334"/>
    <n v="18157000"/>
    <n v="33623000"/>
    <n v="5334"/>
    <n v="0"/>
    <n v="0"/>
    <n v="0.46188391793817851"/>
    <n v="0.5398425314371017"/>
    <n v="0"/>
    <n v="0"/>
    <n v="1"/>
    <n v="1"/>
    <n v="33026030.251401011"/>
    <n v="16729666.30653891"/>
    <n v="23774031.64837623"/>
  </r>
  <r>
    <x v="5336"/>
    <x v="5336"/>
    <n v="3192235630.7832422"/>
    <n v="75702347.849371672"/>
    <n v="39803039.251776487"/>
    <n v="0"/>
    <n v="0"/>
    <n v="5335"/>
    <n v="6451000"/>
    <n v="12032000"/>
    <n v="5335"/>
    <n v="0"/>
    <n v="0"/>
    <n v="0.46192421093640001"/>
    <n v="0.5399030390370021"/>
    <n v="0"/>
    <n v="0"/>
    <n v="1"/>
    <n v="1"/>
    <n v="24815179.216465179"/>
    <n v="11333293.195733851"/>
    <n v="35065146.413442001"/>
  </r>
  <r>
    <x v="5337"/>
    <x v="5337"/>
    <n v="3274358188.484097"/>
    <n v="76415865.112038553"/>
    <n v="6641762.9937638678"/>
    <n v="0"/>
    <n v="0"/>
    <n v="5336"/>
    <n v="5578000"/>
    <n v="8555000"/>
    <n v="5336"/>
    <n v="0"/>
    <n v="0"/>
    <n v="0.46190693883889911"/>
    <n v="0.53985670107132733"/>
    <n v="0"/>
    <n v="0"/>
    <n v="1"/>
    <n v="1"/>
    <n v="11839588.791719239"/>
    <n v="5380613.778521209"/>
    <n v="28440689.189726871"/>
  </r>
  <r>
    <x v="5338"/>
    <x v="5338"/>
    <n v="3235010411.2306981"/>
    <n v="75997247.049671218"/>
    <n v="0"/>
    <n v="0"/>
    <n v="0"/>
    <n v="5337"/>
    <n v="4465000"/>
    <n v="7999000"/>
    <n v="5337"/>
    <n v="0"/>
    <n v="0"/>
    <n v="0.46190961936437391"/>
    <n v="0.53985525501783194"/>
    <n v="0"/>
    <n v="0"/>
    <n v="1"/>
    <n v="1"/>
    <n v="10073963.02465819"/>
    <n v="4686571.5186954495"/>
    <n v="23070874.557789799"/>
  </r>
  <r>
    <x v="5339"/>
    <x v="5339"/>
    <n v="3222610152.279212"/>
    <n v="75657913.377405062"/>
    <n v="-600000"/>
    <n v="0"/>
    <n v="0"/>
    <n v="5338"/>
    <n v="3935000"/>
    <n v="7251000"/>
    <n v="5338"/>
    <n v="0"/>
    <n v="0"/>
    <n v="0.46191517263897752"/>
    <n v="0.5398561978885057"/>
    <n v="0"/>
    <n v="0"/>
    <n v="1"/>
    <n v="1"/>
    <n v="8879108.8999678306"/>
    <n v="3778514.2562783821"/>
    <n v="18701828.720749199"/>
  </r>
  <r>
    <x v="5340"/>
    <x v="5340"/>
    <n v="3453148577.5705671"/>
    <n v="75381821.096795499"/>
    <n v="-1194000.00013411"/>
    <n v="0"/>
    <n v="0"/>
    <n v="5339"/>
    <n v="3560000"/>
    <n v="6726000"/>
    <n v="5339"/>
    <n v="0"/>
    <n v="0"/>
    <n v="0.46192247908149209"/>
    <n v="0.53985847787336172"/>
    <n v="0"/>
    <n v="0"/>
    <n v="1"/>
    <n v="1"/>
    <n v="7893307.8303146046"/>
    <n v="3062328.993180037"/>
    <n v="15143475.669354601"/>
  </r>
  <r>
    <x v="5341"/>
    <x v="5341"/>
    <n v="3332712971.8995962"/>
    <n v="75156958.770828471"/>
    <n v="-1782060.0003996489"/>
    <n v="0"/>
    <n v="0"/>
    <n v="5340"/>
    <n v="3577000"/>
    <n v="6610000"/>
    <n v="5340"/>
    <n v="0"/>
    <n v="0"/>
    <n v="0.46193098094297252"/>
    <n v="0.53986181944036638"/>
    <n v="0"/>
    <n v="0"/>
    <n v="1"/>
    <n v="1"/>
    <n v="7077514.8258199356"/>
    <n v="2500000"/>
    <n v="12288193.88755168"/>
  </r>
  <r>
    <x v="5342"/>
    <x v="5342"/>
    <n v="3482253462.1782131"/>
    <n v="74976525.493558273"/>
    <n v="-2364239.4007939738"/>
    <n v="0"/>
    <n v="0"/>
    <n v="5341"/>
    <n v="7019000"/>
    <n v="10691000"/>
    <n v="5341"/>
    <n v="0"/>
    <n v="0"/>
    <n v="0.4619387121008024"/>
    <n v="0.53986564891629052"/>
    <n v="0"/>
    <n v="0"/>
    <n v="1"/>
    <n v="1"/>
    <n v="6839235.0088737207"/>
    <n v="2500000"/>
    <n v="9945249.9731081463"/>
  </r>
  <r>
    <x v="5343"/>
    <x v="5343"/>
    <n v="3429264064.6085"/>
    <n v="74840815.375601515"/>
    <n v="22970582.992685519"/>
    <n v="0"/>
    <n v="0"/>
    <n v="5342"/>
    <n v="6238000"/>
    <n v="14974000"/>
    <n v="5342"/>
    <n v="0"/>
    <n v="0"/>
    <n v="0.46192342424479488"/>
    <n v="0.53986169052288335"/>
    <n v="0"/>
    <n v="0"/>
    <n v="1"/>
    <n v="1"/>
    <n v="17764686.48442506"/>
    <n v="9118986.7306586877"/>
    <n v="22204745.30271931"/>
  </r>
  <r>
    <x v="5344"/>
    <x v="5344"/>
    <n v="3187199852.2521982"/>
    <n v="75603180.236519307"/>
    <n v="2733623.936276779"/>
    <n v="0"/>
    <n v="0"/>
    <n v="5343"/>
    <n v="4733000"/>
    <n v="9047000"/>
    <n v="5343"/>
    <n v="0"/>
    <n v="0"/>
    <n v="0.4619184915345832"/>
    <n v="0.5398605816040285"/>
    <n v="0"/>
    <n v="0"/>
    <n v="1"/>
    <n v="1"/>
    <n v="7760986.2589003174"/>
    <n v="3465630.6535695381"/>
    <n v="18415379.88239925"/>
  </r>
  <r>
    <x v="5345"/>
    <x v="5345"/>
    <n v="3053122135.2802448"/>
    <n v="75363719.58996591"/>
    <n v="0"/>
    <n v="0"/>
    <n v="0"/>
    <n v="5344"/>
    <n v="3587000"/>
    <n v="7286000"/>
    <n v="5344"/>
    <n v="0"/>
    <n v="0"/>
    <n v="0.46192205169586842"/>
    <n v="0.53986130595967907"/>
    <n v="0"/>
    <n v="0"/>
    <n v="1"/>
    <n v="1"/>
    <n v="7140178.4733831119"/>
    <n v="3030880.10870104"/>
    <n v="14915936.46383143"/>
  </r>
  <r>
    <x v="5346"/>
    <x v="5346"/>
    <n v="3189122573.3539271"/>
    <n v="75142579.929194808"/>
    <n v="-600000"/>
    <n v="0"/>
    <n v="0"/>
    <n v="5345"/>
    <n v="3625000"/>
    <n v="8125000"/>
    <n v="5345"/>
    <n v="0"/>
    <n v="0"/>
    <n v="0.46193040310011529"/>
    <n v="0.53986428759027305"/>
    <n v="0"/>
    <n v="0"/>
    <n v="1"/>
    <n v="1"/>
    <n v="6399067.8542844839"/>
    <n v="2500000"/>
    <n v="12072656.872414909"/>
  </r>
  <r>
    <x v="5347"/>
    <x v="5347"/>
    <n v="3109035052.2687502"/>
    <n v="74962905.104053453"/>
    <n v="245509.99986588949"/>
    <n v="0"/>
    <n v="0"/>
    <n v="5346"/>
    <n v="3313000"/>
    <n v="8023000"/>
    <n v="5346"/>
    <n v="0"/>
    <n v="0"/>
    <n v="0.46193787115587331"/>
    <n v="0.53986547473530355"/>
    <n v="0"/>
    <n v="0"/>
    <n v="1"/>
    <n v="1"/>
    <n v="6201431.5615649465"/>
    <n v="2500000"/>
    <n v="10546635.880338229"/>
  </r>
  <r>
    <x v="5348"/>
    <x v="5348"/>
    <n v="3258548035.6880212"/>
    <n v="74866471.550441235"/>
    <n v="-479700.10001083842"/>
    <n v="0"/>
    <n v="0"/>
    <n v="5347"/>
    <n v="3621000"/>
    <n v="6625000"/>
    <n v="5347"/>
    <n v="0"/>
    <n v="0"/>
    <n v="0.46194701747124878"/>
    <n v="0.53986667205975469"/>
    <n v="0"/>
    <n v="0"/>
    <n v="1"/>
    <n v="1"/>
    <n v="6019698.1432771701"/>
    <n v="2500000"/>
    <n v="8516921.2455810234"/>
  </r>
  <r>
    <x v="5349"/>
    <x v="5349"/>
    <n v="3205461327.2824788"/>
    <n v="74840815.375601515"/>
    <n v="-1074903.099117951"/>
    <n v="0"/>
    <n v="0"/>
    <n v="5348"/>
    <n v="3570000"/>
    <n v="6627000"/>
    <n v="5348"/>
    <n v="0"/>
    <n v="0"/>
    <n v="0.46195450697378848"/>
    <n v="0.53987043812010116"/>
    <n v="0"/>
    <n v="0"/>
    <n v="1"/>
    <n v="1"/>
    <n v="5844788.6408405881"/>
    <n v="2500000"/>
    <n v="6594036.7753887475"/>
  </r>
  <r>
    <x v="5350"/>
    <x v="5350"/>
    <n v="3422526189.0413008"/>
    <n v="74840815.375601515"/>
    <n v="-1664154.0683670309"/>
    <n v="0"/>
    <n v="0"/>
    <n v="5349"/>
    <n v="5142000"/>
    <n v="10249000"/>
    <n v="5349"/>
    <n v="0"/>
    <n v="0"/>
    <n v="0.46196227520686572"/>
    <n v="0.53987413167376563"/>
    <n v="0"/>
    <n v="0"/>
    <n v="1"/>
    <n v="1"/>
    <n v="5680357.3907922059"/>
    <n v="2500000"/>
    <n v="4649992.3731495347"/>
  </r>
  <r>
    <x v="5351"/>
    <x v="5351"/>
    <n v="3328913544.6304669"/>
    <n v="74840815.375601515"/>
    <n v="-2247512.5280553279"/>
    <n v="0"/>
    <n v="0"/>
    <n v="5350"/>
    <n v="3961000"/>
    <n v="10160000"/>
    <n v="5350"/>
    <n v="0"/>
    <n v="0"/>
    <n v="0.46196059002502782"/>
    <n v="0.53986864647561283"/>
    <n v="0"/>
    <n v="0"/>
    <n v="1"/>
    <n v="1"/>
    <n v="5525776.6755318847"/>
    <n v="2500000"/>
    <n v="2722333.583188449"/>
  </r>
  <r>
    <x v="5352"/>
    <x v="5352"/>
    <n v="3370383718.2264318"/>
    <n v="74840815.375601515"/>
    <n v="-2825037.4032771341"/>
    <n v="0"/>
    <n v="0"/>
    <n v="5351"/>
    <n v="4316000"/>
    <n v="7801000"/>
    <n v="5351"/>
    <n v="0"/>
    <n v="0"/>
    <n v="0.46196617178805122"/>
    <n v="0.5398630335087633"/>
    <n v="0"/>
    <n v="0"/>
    <n v="1"/>
    <n v="1"/>
    <n v="5380456.3819541018"/>
    <n v="2500000"/>
    <n v="795110.24796505342"/>
  </r>
  <r>
    <x v="5353"/>
    <x v="5353"/>
    <n v="3195710450.153409"/>
    <n v="74840815.375601515"/>
    <n v="7399537.9701241925"/>
    <n v="0"/>
    <n v="0"/>
    <n v="5352"/>
    <n v="4027000"/>
    <n v="9713000"/>
    <n v="5352"/>
    <n v="0"/>
    <n v="0"/>
    <n v="0.46196967387090671"/>
    <n v="0.53986375128033215"/>
    <n v="0"/>
    <n v="0"/>
    <n v="1"/>
    <n v="1"/>
    <n v="8080259.0958547909"/>
    <n v="4283733.669065129"/>
    <n v="4796596.6456631254"/>
  </r>
  <r>
    <x v="5354"/>
    <x v="5354"/>
    <n v="3142617951.7391348"/>
    <n v="74840815.375601515"/>
    <n v="0"/>
    <n v="0"/>
    <n v="0"/>
    <n v="5353"/>
    <n v="4338000"/>
    <n v="7409000"/>
    <n v="5353"/>
    <n v="0"/>
    <n v="0"/>
    <n v="0.46197662854203381"/>
    <n v="0.53986372094750346"/>
    <n v="0"/>
    <n v="0"/>
    <n v="1"/>
    <n v="1"/>
    <n v="5237871.9250196982"/>
    <n v="2500000"/>
    <n v="2848630.680278616"/>
  </r>
  <r>
    <x v="5355"/>
    <x v="5355"/>
    <n v="3319197363.734858"/>
    <n v="74840815.375601515"/>
    <n v="-600000"/>
    <n v="0"/>
    <n v="0"/>
    <n v="5354"/>
    <n v="3379000"/>
    <n v="11016000"/>
    <n v="5354"/>
    <n v="0"/>
    <n v="0"/>
    <n v="0.46197999858984801"/>
    <n v="0.53986522027851747"/>
    <n v="0"/>
    <n v="0"/>
    <n v="1"/>
    <n v="1"/>
    <n v="5109799.0570969153"/>
    <n v="2500000"/>
    <n v="920144.37411254854"/>
  </r>
  <r>
    <x v="5356"/>
    <x v="5356"/>
    <n v="3441749955.0102968"/>
    <n v="74840815.375601515"/>
    <n v="1685019.99986589"/>
    <n v="0"/>
    <n v="0"/>
    <n v="5355"/>
    <n v="4056000"/>
    <n v="11370000"/>
    <n v="5355"/>
    <n v="0"/>
    <n v="0"/>
    <n v="0.46198879397924209"/>
    <n v="0.53985547453485738"/>
    <n v="0"/>
    <n v="0"/>
    <n v="1"/>
    <n v="1"/>
    <n v="5024344.8877206463"/>
    <n v="2534946.2747188732"/>
    <n v="586792.93057709117"/>
  </r>
  <r>
    <x v="5357"/>
    <x v="5357"/>
    <n v="3807503604.128953"/>
    <n v="74840815.375601515"/>
    <n v="0"/>
    <n v="0"/>
    <n v="0"/>
    <n v="5356"/>
    <n v="4030000"/>
    <n v="9626000"/>
    <n v="5356"/>
    <n v="0"/>
    <n v="0"/>
    <n v="0.46199391055962891"/>
    <n v="0.53984412102118717"/>
    <n v="0"/>
    <n v="0"/>
    <n v="1"/>
    <n v="1"/>
    <n v="4904097.6622719634"/>
    <n v="2500000"/>
    <n v="-1319074.9985975211"/>
  </r>
  <r>
    <x v="5358"/>
    <x v="5358"/>
    <n v="3524762172.644331"/>
    <n v="74840815.375601515"/>
    <n v="8756815"/>
    <n v="0"/>
    <n v="0"/>
    <n v="5357"/>
    <n v="3487000"/>
    <n v="8177000"/>
    <n v="5357"/>
    <n v="0"/>
    <n v="0"/>
    <n v="0.46199909433488667"/>
    <n v="0.53983857908845923"/>
    <n v="0"/>
    <n v="0"/>
    <n v="1"/>
    <n v="1"/>
    <n v="7620601.3915877026"/>
    <n v="3968750.351081599"/>
    <n v="1915628.251093619"/>
  </r>
  <r>
    <x v="5359"/>
    <x v="5359"/>
    <n v="3242020081.253118"/>
    <n v="74840815.375601515"/>
    <n v="0"/>
    <n v="0"/>
    <n v="0"/>
    <n v="5358"/>
    <n v="3184000"/>
    <n v="7086000"/>
    <n v="5358"/>
    <n v="0"/>
    <n v="0"/>
    <n v="0.46200788498420831"/>
    <n v="0.53984046995643054"/>
    <n v="0"/>
    <n v="0"/>
    <n v="1"/>
    <n v="1"/>
    <n v="4839340.4348840564"/>
    <n v="2500000"/>
    <n v="-307.55552143976092"/>
  </r>
  <r>
    <x v="5360"/>
    <x v="5360"/>
    <n v="3256524810.3347278"/>
    <n v="74840815.375601515"/>
    <n v="-600000"/>
    <n v="0"/>
    <n v="0"/>
    <n v="5359"/>
    <n v="3010000"/>
    <n v="6560000"/>
    <n v="5359"/>
    <n v="0"/>
    <n v="0"/>
    <n v="0.46201770200767128"/>
    <n v="0.53984228137163259"/>
    <n v="0"/>
    <n v="0"/>
    <n v="1"/>
    <n v="1"/>
    <n v="4735142.2763402006"/>
    <n v="2500000"/>
    <n v="-1900304.479966294"/>
  </r>
  <r>
    <x v="5361"/>
    <x v="5361"/>
    <n v="3581800899.748693"/>
    <n v="74840815.375601515"/>
    <n v="-1194000.00013411"/>
    <n v="0"/>
    <n v="0"/>
    <n v="5360"/>
    <n v="2867000"/>
    <n v="6504000"/>
    <n v="5360"/>
    <n v="0"/>
    <n v="0"/>
    <n v="0.46202840819608582"/>
    <n v="0.53984530006022124"/>
    <n v="0"/>
    <n v="0"/>
    <n v="1"/>
    <n v="1"/>
    <n v="4637186.2863943819"/>
    <n v="2500000"/>
    <n v="-3781301.435591382"/>
  </r>
  <r>
    <x v="5362"/>
    <x v="5362"/>
    <n v="3582820654.3977671"/>
    <n v="74840815.375601515"/>
    <n v="11173529.999600351"/>
    <n v="0"/>
    <n v="0"/>
    <n v="5361"/>
    <n v="2988000"/>
    <n v="6994000"/>
    <n v="5361"/>
    <n v="0"/>
    <n v="0"/>
    <n v="0.46203982877576749"/>
    <n v="0.5398483557228847"/>
    <n v="0"/>
    <n v="0"/>
    <n v="1"/>
    <n v="1"/>
    <n v="8701223.7056300826"/>
    <n v="4760521.985598214"/>
    <n v="1447836.577919344"/>
  </r>
  <r>
    <x v="5363"/>
    <x v="5363"/>
    <n v="3489271045.4308681"/>
    <n v="74840815.375601515"/>
    <n v="719755"/>
    <n v="0"/>
    <n v="0"/>
    <n v="5362"/>
    <n v="2895000"/>
    <n v="5989000"/>
    <n v="5362"/>
    <n v="0"/>
    <n v="0"/>
    <n v="0.4620483988759323"/>
    <n v="0.53985089256274299"/>
    <n v="0"/>
    <n v="0"/>
    <n v="1"/>
    <n v="1"/>
    <n v="4643446.8128752159"/>
    <n v="2500000"/>
    <n v="-72679.287536232267"/>
  </r>
  <r>
    <x v="5364"/>
    <x v="5364"/>
    <n v="3557872882.70154"/>
    <n v="74840815.375601515"/>
    <n v="-247320.04983912219"/>
    <n v="0"/>
    <n v="0"/>
    <n v="5363"/>
    <n v="2840000"/>
    <n v="5508000"/>
    <n v="5363"/>
    <n v="0"/>
    <n v="0"/>
    <n v="0.46205967974474682"/>
    <n v="0.53985520562342315"/>
    <n v="0"/>
    <n v="0"/>
    <n v="1"/>
    <n v="1"/>
    <n v="4562895.7783912197"/>
    <n v="2500000"/>
    <n v="-1971952.494677115"/>
  </r>
  <r>
    <x v="5365"/>
    <x v="5365"/>
    <n v="3545418046.557373"/>
    <n v="74840815.375601515"/>
    <n v="-844846.84939601133"/>
    <n v="0"/>
    <n v="0"/>
    <n v="5364"/>
    <n v="2716000"/>
    <n v="5181000"/>
    <n v="5364"/>
    <n v="0"/>
    <n v="0"/>
    <n v="0.46207123224536267"/>
    <n v="0.53986057220788231"/>
    <n v="0"/>
    <n v="0"/>
    <n v="1"/>
    <n v="1"/>
    <n v="4475258.5090028914"/>
    <n v="2500000"/>
    <n v="-3852232.9701711098"/>
  </r>
  <r>
    <x v="5366"/>
    <x v="5366"/>
    <n v="3694268486.1143918"/>
    <n v="74840815.375601515"/>
    <n v="-1436398.381090889"/>
    <n v="0"/>
    <n v="0"/>
    <n v="5365"/>
    <n v="2863000"/>
    <n v="5442000"/>
    <n v="5365"/>
    <n v="0"/>
    <n v="0"/>
    <n v="0.46208338977123881"/>
    <n v="0.53986662462336987"/>
    <n v="0"/>
    <n v="0"/>
    <n v="1"/>
    <n v="1"/>
    <n v="4392871.2998712743"/>
    <n v="2500000"/>
    <n v="-5713710.6413304396"/>
  </r>
  <r>
    <x v="5367"/>
    <x v="5367"/>
    <n v="3680776530.460793"/>
    <n v="74840815.375601515"/>
    <n v="5175515.6023989599"/>
    <n v="0"/>
    <n v="0"/>
    <n v="5366"/>
    <n v="3091000"/>
    <n v="6889000"/>
    <n v="5366"/>
    <n v="0"/>
    <n v="0"/>
    <n v="0.46209482772801153"/>
    <n v="0.53987204570242642"/>
    <n v="0"/>
    <n v="0"/>
    <n v="1"/>
    <n v="1"/>
    <n v="5860523.9627257641"/>
    <n v="3489155.1032654992"/>
    <n v="-3616948.5361942491"/>
  </r>
  <r>
    <x v="5368"/>
    <x v="5368"/>
    <n v="3478112983.9074979"/>
    <n v="74840815.375601515"/>
    <n v="0"/>
    <n v="0"/>
    <n v="0"/>
    <n v="5367"/>
    <n v="3243000"/>
    <n v="6191000"/>
    <n v="5367"/>
    <n v="0"/>
    <n v="0"/>
    <n v="0.46210526700462079"/>
    <n v="0.53987524921175567"/>
    <n v="0"/>
    <n v="0"/>
    <n v="1"/>
    <n v="1"/>
    <n v="4328261.4590644501"/>
    <n v="2500000"/>
    <n v="-5480779.0516407574"/>
  </r>
  <r>
    <x v="5369"/>
    <x v="5369"/>
    <n v="3491639845.199615"/>
    <n v="74840815.375601515"/>
    <n v="-600000"/>
    <n v="0"/>
    <n v="0"/>
    <n v="5368"/>
    <n v="2835000"/>
    <n v="6061000"/>
    <n v="5368"/>
    <n v="0"/>
    <n v="0"/>
    <n v="0.46211477389659239"/>
    <n v="0.53987877611486323"/>
    <n v="0"/>
    <n v="0"/>
    <n v="1"/>
    <n v="1"/>
    <n v="4254680.3591957306"/>
    <n v="2500000"/>
    <n v="-7325971.2623493988"/>
  </r>
  <r>
    <x v="5370"/>
    <x v="5370"/>
    <n v="3707848323.1515818"/>
    <n v="74840815.375601515"/>
    <n v="-474245.00013411051"/>
    <n v="0"/>
    <n v="0"/>
    <n v="5369"/>
    <n v="3072000"/>
    <n v="9357000"/>
    <n v="5369"/>
    <n v="0"/>
    <n v="0"/>
    <n v="0.4621263486303937"/>
    <n v="0.53988256328066131"/>
    <n v="0"/>
    <n v="0"/>
    <n v="1"/>
    <n v="1"/>
    <n v="4185507.260748805"/>
    <n v="2500000"/>
    <n v="-8758749.0513633862"/>
  </r>
  <r>
    <x v="5371"/>
    <x v="5371"/>
    <n v="3478152193.3392882"/>
    <n v="74840815.375601515"/>
    <n v="24121922.44976123"/>
    <n v="0"/>
    <n v="0"/>
    <n v="5370"/>
    <n v="2903000"/>
    <n v="7591000"/>
    <n v="5370"/>
    <n v="0"/>
    <n v="0"/>
    <n v="0.46213673601996602"/>
    <n v="0.53987594190341626"/>
    <n v="0"/>
    <n v="0"/>
    <n v="1"/>
    <n v="1"/>
    <n v="13859533.56923979"/>
    <n v="7451434.2907004394"/>
    <n v="3217525.937192515"/>
  </r>
  <r>
    <x v="5372"/>
    <x v="5372"/>
    <n v="3356551494.7983508"/>
    <n v="74840815.375601515"/>
    <n v="3771478.0180941108"/>
    <n v="0"/>
    <n v="0"/>
    <n v="5371"/>
    <n v="2701000"/>
    <n v="6120000"/>
    <n v="5371"/>
    <n v="0"/>
    <n v="0"/>
    <n v="0.46213209885524681"/>
    <n v="0.53986741986872011"/>
    <n v="0"/>
    <n v="0"/>
    <n v="1"/>
    <n v="1"/>
    <n v="4700914.9842096511"/>
    <n v="2500000"/>
    <n v="2082054.71025933"/>
  </r>
  <r>
    <x v="5373"/>
    <x v="5373"/>
    <n v="3843004739.0378718"/>
    <n v="74840815.375601515"/>
    <n v="4.6566128730773926E-10"/>
    <n v="0"/>
    <n v="0"/>
    <n v="5372"/>
    <n v="2535000"/>
    <n v="6273000"/>
    <n v="5372"/>
    <n v="0"/>
    <n v="0"/>
    <n v="0.46214432572677622"/>
    <n v="0.53987146912018225"/>
    <n v="0"/>
    <n v="0"/>
    <n v="1"/>
    <n v="1"/>
    <n v="4439587.3950571315"/>
    <n v="2500000"/>
    <n v="161234.16362211181"/>
  </r>
  <r>
    <x v="5374"/>
    <x v="5374"/>
    <n v="3694377192.9253421"/>
    <n v="74840815.375601515"/>
    <n v="9476570"/>
    <n v="0"/>
    <n v="0"/>
    <n v="5373"/>
    <n v="2496000"/>
    <n v="5732000"/>
    <n v="5373"/>
    <n v="0"/>
    <n v="0"/>
    <n v="0.46215734343940362"/>
    <n v="0.53987490173579222"/>
    <n v="0"/>
    <n v="0"/>
    <n v="1"/>
    <n v="1"/>
    <n v="7500501.0826018685"/>
    <n v="4124576.0536020598"/>
    <n v="3775096.8220219291"/>
  </r>
  <r>
    <x v="5375"/>
    <x v="5375"/>
    <n v="3505210562.9253898"/>
    <n v="74840815.375601515"/>
    <n v="2159265"/>
    <n v="0"/>
    <n v="0"/>
    <n v="5374"/>
    <n v="2533000"/>
    <n v="6831000"/>
    <n v="5374"/>
    <n v="0"/>
    <n v="0"/>
    <n v="0.4621684925073809"/>
    <n v="0.53987925712240026"/>
    <n v="0"/>
    <n v="0"/>
    <n v="1"/>
    <n v="1"/>
    <n v="4440729.470414632"/>
    <n v="2500000"/>
    <n v="3035304.591423458"/>
  </r>
  <r>
    <x v="5376"/>
    <x v="5376"/>
    <n v="3518728932.2440839"/>
    <n v="74840815.375601515"/>
    <n v="1439510"/>
    <n v="0"/>
    <n v="0"/>
    <n v="5375"/>
    <n v="2547000"/>
    <n v="5610000"/>
    <n v="5375"/>
    <n v="0"/>
    <n v="0"/>
    <n v="0.46218151841446681"/>
    <n v="0.53988121934137701"/>
    <n v="0"/>
    <n v="0"/>
    <n v="1"/>
    <n v="1"/>
    <n v="4396146.1287750332"/>
    <n v="2500000"/>
    <n v="1892876.5461876669"/>
  </r>
  <r>
    <x v="5377"/>
    <x v="5377"/>
    <n v="3586296423.3383532"/>
    <n v="74840815.375601515"/>
    <n v="0"/>
    <n v="0"/>
    <n v="0"/>
    <n v="5376"/>
    <n v="2738000"/>
    <n v="6615000"/>
    <n v="5376"/>
    <n v="0"/>
    <n v="0"/>
    <n v="0.46219447773611871"/>
    <n v="0.53988624722511713"/>
    <n v="0"/>
    <n v="0"/>
    <n v="1"/>
    <n v="1"/>
    <n v="4342321.8461791454"/>
    <n v="2500000"/>
    <n v="-26052.218851119051"/>
  </r>
  <r>
    <x v="5378"/>
    <x v="5378"/>
    <n v="3870063278.4733682"/>
    <n v="74840815.375601515"/>
    <n v="6597550"/>
    <n v="0"/>
    <n v="0"/>
    <n v="5377"/>
    <n v="2743000"/>
    <n v="6746000"/>
    <n v="5377"/>
    <n v="0"/>
    <n v="0"/>
    <n v="0.46220652267286111"/>
    <n v="0.5398886661697273"/>
    <n v="0"/>
    <n v="0"/>
    <n v="1"/>
    <n v="1"/>
    <n v="6131941.2821775638"/>
    <n v="3490482.843416295"/>
    <n v="2013833.3033315691"/>
  </r>
  <r>
    <x v="5379"/>
    <x v="5379"/>
    <n v="3870067457.2657671"/>
    <n v="74840815.375601515"/>
    <n v="12955590"/>
    <n v="0"/>
    <n v="0"/>
    <n v="5378"/>
    <n v="2773000"/>
    <n v="6571000"/>
    <n v="5378"/>
    <n v="0"/>
    <n v="0"/>
    <n v="0.4622181564121256"/>
    <n v="0.53989225821197051"/>
    <n v="0"/>
    <n v="0"/>
    <n v="1"/>
    <n v="1"/>
    <n v="8754710.0917431768"/>
    <n v="4653963.0985835455"/>
    <n v="7199296.4141251044"/>
  </r>
  <r>
    <x v="5380"/>
    <x v="5380"/>
    <n v="3870070967.4634261"/>
    <n v="74840815.375601515"/>
    <n v="0"/>
    <n v="0"/>
    <n v="0"/>
    <n v="5379"/>
    <n v="2615000"/>
    <n v="5740000"/>
    <n v="5379"/>
    <n v="0"/>
    <n v="0"/>
    <n v="0.46222735188097308"/>
    <n v="0.53989485234381718"/>
    <n v="0"/>
    <n v="0"/>
    <n v="1"/>
    <n v="1"/>
    <n v="4449218.8503258945"/>
    <n v="2500000"/>
    <n v="5278127.2021533186"/>
  </r>
  <r>
    <x v="5381"/>
    <x v="5381"/>
    <n v="3667385795.4066792"/>
    <n v="74840815.375601515"/>
    <n v="-600000"/>
    <n v="0"/>
    <n v="0"/>
    <n v="5380"/>
    <n v="2555000"/>
    <n v="5145000"/>
    <n v="5380"/>
    <n v="0"/>
    <n v="0"/>
    <n v="0.46223998662913762"/>
    <n v="0.53989960834897732"/>
    <n v="0"/>
    <n v="0"/>
    <n v="1"/>
    <n v="1"/>
    <n v="4368391.5914080702"/>
    <n v="2500000"/>
    <n v="3336055.6687541432"/>
  </r>
  <r>
    <x v="5382"/>
    <x v="5382"/>
    <n v="3451187221.6691151"/>
    <n v="74840815.375601515"/>
    <n v="-1194000.00013411"/>
    <n v="0"/>
    <n v="0"/>
    <n v="5381"/>
    <n v="2662000"/>
    <n v="4998000"/>
    <n v="5381"/>
    <n v="0"/>
    <n v="0"/>
    <n v="0.46225290531261282"/>
    <n v="0.53990569443562131"/>
    <n v="0"/>
    <n v="0"/>
    <n v="1"/>
    <n v="1"/>
    <n v="4292406.4274421427"/>
    <n v="2500000"/>
    <n v="1405186.0309944311"/>
  </r>
  <r>
    <x v="5383"/>
    <x v="5383"/>
    <n v="3586314415.069613"/>
    <n v="74840815.375601515"/>
    <n v="-1782060.0003996489"/>
    <n v="0"/>
    <n v="0"/>
    <n v="5382"/>
    <n v="2584000"/>
    <n v="5013000"/>
    <n v="5382"/>
    <n v="0"/>
    <n v="0"/>
    <n v="0.46226531419077199"/>
    <n v="0.53991207859960777"/>
    <n v="0"/>
    <n v="0"/>
    <n v="1"/>
    <n v="1"/>
    <n v="4220973.2844625106"/>
    <n v="2500000"/>
    <n v="-508865.82900143019"/>
  </r>
  <r>
    <x v="5384"/>
    <x v="5384"/>
    <n v="3789004178.2440519"/>
    <n v="74840815.375601515"/>
    <n v="-2364239.4007939738"/>
    <n v="0"/>
    <n v="0"/>
    <n v="5383"/>
    <n v="2505000"/>
    <n v="4939000"/>
    <n v="5383"/>
    <n v="0"/>
    <n v="0"/>
    <n v="0.46227809446830109"/>
    <n v="0.53991839824266008"/>
    <n v="0"/>
    <n v="0"/>
    <n v="1"/>
    <n v="1"/>
    <n v="4153819.465879757"/>
    <n v="2500000"/>
    <n v="-2403777.1708251559"/>
  </r>
  <r>
    <x v="5385"/>
    <x v="5385"/>
    <n v="3748467486.0590978"/>
    <n v="74840815.375601515"/>
    <n v="-2940597.0073144832"/>
    <n v="0"/>
    <n v="0"/>
    <n v="5384"/>
    <n v="2554000"/>
    <n v="4847000"/>
    <n v="5384"/>
    <n v="0"/>
    <n v="0"/>
    <n v="0.46229124642877678"/>
    <n v="0.53992485771886467"/>
    <n v="0"/>
    <n v="0"/>
    <n v="1"/>
    <n v="1"/>
    <n v="4090688.611459265"/>
    <n v="2500000"/>
    <n v="-4279739.399654191"/>
  </r>
  <r>
    <x v="5386"/>
    <x v="5386"/>
    <n v="3816031008.3101959"/>
    <n v="74840815.375601515"/>
    <n v="-3511191.0378986131"/>
    <n v="0"/>
    <n v="0"/>
    <n v="5385"/>
    <n v="2514000"/>
    <n v="4903000"/>
    <n v="5385"/>
    <n v="0"/>
    <n v="0"/>
    <n v="0.46230416736811919"/>
    <n v="0.53993150187335359"/>
    <n v="0"/>
    <n v="0"/>
    <n v="1"/>
    <n v="1"/>
    <n v="4031339.7186639868"/>
    <n v="2500000"/>
    <n v="-6136942.0066142445"/>
  </r>
  <r>
    <x v="5387"/>
    <x v="5387"/>
    <n v="3870081670.8475761"/>
    <n v="74840815.375601515"/>
    <n v="-4076079.1283044401"/>
    <n v="0"/>
    <n v="0"/>
    <n v="5386"/>
    <n v="2523000"/>
    <n v="5015000"/>
    <n v="5386"/>
    <n v="0"/>
    <n v="0"/>
    <n v="0.46231727586959209"/>
    <n v="0.53993798749367572"/>
    <n v="0"/>
    <n v="0"/>
    <n v="1"/>
    <n v="1"/>
    <n v="3975546.2226253529"/>
    <n v="2500000"/>
    <n v="-7975572.5879198164"/>
  </r>
  <r>
    <x v="5388"/>
    <x v="5388"/>
    <n v="3870081753.9747519"/>
    <n v="74840815.375601515"/>
    <n v="-4635318.3379324703"/>
    <n v="0"/>
    <n v="0"/>
    <n v="5387"/>
    <n v="2482000"/>
    <n v="5307000"/>
    <n v="5387"/>
    <n v="0"/>
    <n v="0"/>
    <n v="0.46233034149249602"/>
    <n v="0.53994417427203723"/>
    <n v="0"/>
    <n v="0"/>
    <n v="1"/>
    <n v="1"/>
    <n v="3923095.1312300842"/>
    <n v="2500000"/>
    <n v="-9795816.8638232984"/>
  </r>
  <r>
    <x v="5389"/>
    <x v="5389"/>
    <n v="3870081578.0762038"/>
    <n v="74840815.375601515"/>
    <n v="-5188965.1555892201"/>
    <n v="0"/>
    <n v="0"/>
    <n v="5388"/>
    <n v="2621000"/>
    <n v="5105000"/>
    <n v="5388"/>
    <n v="0"/>
    <n v="0"/>
    <n v="0.46234359842616668"/>
    <n v="0.53994959801658959"/>
    <n v="0"/>
    <n v="0"/>
    <n v="1"/>
    <n v="1"/>
    <n v="3873786.2120211162"/>
    <n v="2500000"/>
    <n v="-11597858.697374601"/>
  </r>
  <r>
    <x v="5390"/>
    <x v="5390"/>
    <n v="3870081169.0546641"/>
    <n v="74840815.375601515"/>
    <n v="-5737075.5051931525"/>
    <n v="0"/>
    <n v="0"/>
    <n v="5389"/>
    <n v="2778000"/>
    <n v="5131000"/>
    <n v="5389"/>
    <n v="0"/>
    <n v="0"/>
    <n v="0.4623561991257803"/>
    <n v="0.5399554964750326"/>
    <n v="0"/>
    <n v="0"/>
    <n v="1"/>
    <n v="1"/>
    <n v="3827431.2278086091"/>
    <n v="2500000"/>
    <n v="-13381880.112993181"/>
  </r>
  <r>
    <x v="5391"/>
    <x v="5391"/>
    <n v="3870080550.2225709"/>
    <n v="74840815.375601515"/>
    <n v="-6279704.7514235564"/>
    <n v="0"/>
    <n v="0"/>
    <n v="5390"/>
    <n v="2870000"/>
    <n v="4969000"/>
    <n v="5390"/>
    <n v="0"/>
    <n v="0"/>
    <n v="0.46236804218060901"/>
    <n v="0.53996129563862505"/>
    <n v="0"/>
    <n v="0"/>
    <n v="1"/>
    <n v="1"/>
    <n v="3783853.2180729778"/>
    <n v="2500000"/>
    <n v="-15148061.314854329"/>
  </r>
  <r>
    <x v="5392"/>
    <x v="5392"/>
    <n v="3870079742.56111"/>
    <n v="74840815.375601515"/>
    <n v="-6816907.705312944"/>
    <n v="0"/>
    <n v="0"/>
    <n v="5391"/>
    <n v="2801000"/>
    <n v="5054000"/>
    <n v="5391"/>
    <n v="0"/>
    <n v="0"/>
    <n v="0.4623794329172507"/>
    <n v="0.53996747480775564"/>
    <n v="0"/>
    <n v="0"/>
    <n v="1"/>
    <n v="1"/>
    <n v="3742885.8234167141"/>
    <n v="2500000"/>
    <n v="-16896580.70509164"/>
  </r>
  <r>
    <x v="5393"/>
    <x v="5393"/>
    <n v="3870078764.9533329"/>
    <n v="74840815.375601515"/>
    <n v="-7348738.6297835121"/>
    <n v="0"/>
    <n v="0"/>
    <n v="5392"/>
    <n v="2855000"/>
    <n v="5228000"/>
    <n v="5392"/>
    <n v="0"/>
    <n v="0"/>
    <n v="0.46239116256573198"/>
    <n v="0.53997340818628636"/>
    <n v="0"/>
    <n v="0"/>
    <n v="1"/>
    <n v="1"/>
    <n v="3704372.6504860581"/>
    <n v="2500000"/>
    <n v="-18627614.901817411"/>
  </r>
  <r>
    <x v="5394"/>
    <x v="5394"/>
    <n v="3870077634.3939738"/>
    <n v="74840815.375601515"/>
    <n v="-7875251.2451282479"/>
    <n v="0"/>
    <n v="0"/>
    <n v="5393"/>
    <n v="3185000"/>
    <n v="5935000"/>
    <n v="5393"/>
    <n v="0"/>
    <n v="0"/>
    <n v="0.46240262638331481"/>
    <n v="0.53997885619782626"/>
    <n v="0"/>
    <n v="0"/>
    <n v="1"/>
    <n v="1"/>
    <n v="3668166.67493814"/>
    <n v="2500000"/>
    <n v="-20341338.756962828"/>
  </r>
  <r>
    <x v="5395"/>
    <x v="5395"/>
    <n v="3870076366.1782861"/>
    <n v="74840815.375601515"/>
    <n v="23992476.26556278"/>
    <n v="0"/>
    <n v="0"/>
    <n v="5394"/>
    <n v="3223000"/>
    <n v="6601000"/>
    <n v="5394"/>
    <n v="0"/>
    <n v="0"/>
    <n v="0.46241242309862751"/>
    <n v="0.5399823091519893"/>
    <n v="0"/>
    <n v="0"/>
    <n v="1"/>
    <n v="1"/>
    <n v="14944040.03445757"/>
    <n v="9051200.9211443886"/>
    <n v="-4309612.873939842"/>
  </r>
  <r>
    <x v="5396"/>
    <x v="5396"/>
    <n v="3870074974.0719838"/>
    <n v="74840815.375601515"/>
    <n v="5900492.8131871186"/>
    <n v="0"/>
    <n v="0"/>
    <n v="5395"/>
    <n v="2927000"/>
    <n v="5685000"/>
    <n v="5395"/>
    <n v="0"/>
    <n v="0"/>
    <n v="0.46239617052802112"/>
    <n v="0.53996648206756859"/>
    <n v="0"/>
    <n v="0"/>
    <n v="1"/>
    <n v="1"/>
    <n v="4717074.3513047677"/>
    <n v="2500000"/>
    <n v="-4196704.2461637165"/>
  </r>
  <r>
    <x v="5397"/>
    <x v="5397"/>
    <n v="3870073470.4642062"/>
    <n v="74840815.375601515"/>
    <n v="0"/>
    <n v="0"/>
    <n v="0"/>
    <n v="5396"/>
    <n v="2766000"/>
    <n v="4770000"/>
    <n v="5396"/>
    <n v="0"/>
    <n v="0"/>
    <n v="0.46240727658772118"/>
    <n v="0.53997153413343502"/>
    <n v="0"/>
    <n v="0"/>
    <n v="1"/>
    <n v="1"/>
    <n v="4042985.376793833"/>
    <n v="2500000"/>
    <n v="-6054737.2046401156"/>
  </r>
  <r>
    <x v="5398"/>
    <x v="5398"/>
    <n v="3870071866.505167"/>
    <n v="74840815.375601515"/>
    <n v="-600000"/>
    <n v="0"/>
    <n v="0"/>
    <n v="5397"/>
    <n v="2954000"/>
    <n v="4505000"/>
    <n v="5397"/>
    <n v="0"/>
    <n v="0"/>
    <n v="0.46241917526245607"/>
    <n v="0.53997833470216428"/>
    <n v="0"/>
    <n v="0"/>
    <n v="1"/>
    <n v="1"/>
    <n v="3986494.2277208511"/>
    <n v="2500000"/>
    <n v="-7894189.8339470532"/>
  </r>
  <r>
    <x v="5399"/>
    <x v="5399"/>
    <n v="3870070172.2300549"/>
    <n v="74840815.375601515"/>
    <n v="-1194000.00013411"/>
    <n v="0"/>
    <n v="0"/>
    <n v="5398"/>
    <n v="2919000"/>
    <n v="4505000"/>
    <n v="5398"/>
    <n v="0"/>
    <n v="0"/>
    <n v="0.46243014555179718"/>
    <n v="0.53998572233539854"/>
    <n v="0"/>
    <n v="0"/>
    <n v="1"/>
    <n v="1"/>
    <n v="3933387.2773874458"/>
    <n v="2500000"/>
    <n v="-9715247.9373720717"/>
  </r>
  <r>
    <x v="5400"/>
    <x v="5400"/>
    <n v="3870068396.6705322"/>
    <n v="74840815.375601515"/>
    <n v="-1782060.0003996489"/>
    <n v="0"/>
    <n v="0"/>
    <n v="5399"/>
    <n v="2896000"/>
    <n v="4513000"/>
    <n v="5399"/>
    <n v="0"/>
    <n v="0"/>
    <n v="0.46244129003361112"/>
    <n v="0.53999309332127954"/>
    <n v="0"/>
    <n v="0"/>
    <n v="1"/>
    <n v="1"/>
    <n v="3883461.7895898609"/>
    <n v="2500000"/>
    <n v="-11518095.46016988"/>
  </r>
  <r>
    <x v="5401"/>
    <x v="5401"/>
    <n v="3870066547.9550872"/>
    <n v="74840815.375601515"/>
    <n v="-2364239.4007939738"/>
    <n v="0"/>
    <n v="0"/>
    <n v="5400"/>
    <n v="2889000"/>
    <n v="4511000"/>
    <n v="5400"/>
    <n v="0"/>
    <n v="0"/>
    <n v="0.46245254833424332"/>
    <n v="0.54000042857525021"/>
    <n v="0"/>
    <n v="0"/>
    <n v="1"/>
    <n v="1"/>
    <n v="3836527.173382781"/>
    <n v="2500000"/>
    <n v="-13302914.508142671"/>
  </r>
  <r>
    <x v="5402"/>
    <x v="5402"/>
    <n v="3870064633.3993602"/>
    <n v="74840815.375601515"/>
    <n v="-2940597.0073144832"/>
    <n v="0"/>
    <n v="0"/>
    <n v="5401"/>
    <n v="2869000"/>
    <n v="4498000"/>
    <n v="5401"/>
    <n v="0"/>
    <n v="0"/>
    <n v="0.46246384086464681"/>
    <n v="0.54000775092734143"/>
    <n v="0"/>
    <n v="0"/>
    <n v="1"/>
    <n v="1"/>
    <n v="3792404.2554968921"/>
    <n v="2500000"/>
    <n v="-15069885.366034679"/>
  </r>
  <r>
    <x v="5403"/>
    <x v="5403"/>
    <n v="3870062659.5874171"/>
    <n v="74840815.375601515"/>
    <n v="-3511191.0378986131"/>
    <n v="0"/>
    <n v="0"/>
    <n v="5402"/>
    <n v="2818000"/>
    <n v="4487000"/>
    <n v="5402"/>
    <n v="0"/>
    <n v="0"/>
    <n v="0.46247523187990369"/>
    <n v="0.54001508651589636"/>
    <n v="0"/>
    <n v="0"/>
    <n v="1"/>
    <n v="1"/>
    <n v="3750924.5963434982"/>
    <n v="2500000"/>
    <n v="-16819186.515742719"/>
  </r>
  <r>
    <x v="5404"/>
    <x v="5404"/>
    <n v="3870060632.4449158"/>
    <n v="74840815.375601515"/>
    <n v="-4076079.1283044401"/>
    <n v="0"/>
    <n v="0"/>
    <n v="5403"/>
    <n v="2870000"/>
    <n v="4334000"/>
    <n v="5403"/>
    <n v="0"/>
    <n v="0"/>
    <n v="0.46248687346217981"/>
    <n v="0.54002243114748538"/>
    <n v="0"/>
    <n v="0"/>
    <n v="1"/>
    <n v="1"/>
    <n v="3711929.8469950669"/>
    <n v="2500000"/>
    <n v="-18550994.65434467"/>
  </r>
  <r>
    <x v="5405"/>
    <x v="5405"/>
    <n v="3870058557.304945"/>
    <n v="74840815.375601515"/>
    <n v="-4635318.3379324703"/>
    <n v="0"/>
    <n v="0"/>
    <n v="5404"/>
    <n v="2945000"/>
    <n v="4270000"/>
    <n v="5404"/>
    <n v="0"/>
    <n v="0"/>
    <n v="0.4624982585518802"/>
    <n v="0.54003012498442149"/>
    <n v="0"/>
    <n v="0"/>
    <n v="1"/>
    <n v="1"/>
    <n v="3675271.1446869359"/>
    <n v="2500000"/>
    <n v="-20265484.711947691"/>
  </r>
  <r>
    <x v="5406"/>
    <x v="5406"/>
    <n v="3870056438.9672818"/>
    <n v="74840815.375601515"/>
    <n v="-5188965.1555892201"/>
    <n v="0"/>
    <n v="0"/>
    <n v="5405"/>
    <n v="3158000"/>
    <n v="4484000"/>
    <n v="5405"/>
    <n v="0"/>
    <n v="0"/>
    <n v="0.46250927055574692"/>
    <n v="0.54003795761242646"/>
    <n v="0"/>
    <n v="0"/>
    <n v="1"/>
    <n v="1"/>
    <n v="3640808.5445325328"/>
    <n v="2500000"/>
    <n v="-21962829.86935791"/>
  </r>
  <r>
    <x v="5407"/>
    <x v="5407"/>
    <n v="3870054281.7517209"/>
    <n v="74840815.375601515"/>
    <n v="-4297565.5051931525"/>
    <n v="0"/>
    <n v="0"/>
    <n v="5406"/>
    <n v="3002000"/>
    <n v="4651000"/>
    <n v="5406"/>
    <n v="0"/>
    <n v="0"/>
    <n v="0.46251920203311853"/>
    <n v="0.54004525949457571"/>
    <n v="0"/>
    <n v="0"/>
    <n v="1"/>
    <n v="1"/>
    <n v="3608410.48528266"/>
    <n v="2500000"/>
    <n v="-22855276.5755734"/>
  </r>
  <r>
    <x v="5408"/>
    <x v="5408"/>
    <n v="3870052089.5460749"/>
    <n v="74840815.375601515"/>
    <n v="-4854589.8511018008"/>
    <n v="0"/>
    <n v="0"/>
    <n v="5407"/>
    <n v="2929000"/>
    <n v="4491000"/>
    <n v="5407"/>
    <n v="0"/>
    <n v="0"/>
    <n v="0.46252992731893411"/>
    <n v="0.54005212792446056"/>
    <n v="0"/>
    <n v="0"/>
    <n v="1"/>
    <n v="1"/>
    <n v="3577953.2870893851"/>
    <n v="2500000"/>
    <n v="-24526723.814926218"/>
  </r>
  <r>
    <x v="5409"/>
    <x v="5409"/>
    <n v="3870049865.8493762"/>
    <n v="74840815.375601515"/>
    <n v="-5406043.953675868"/>
    <n v="0"/>
    <n v="0"/>
    <n v="5408"/>
    <n v="2935000"/>
    <n v="4314000"/>
    <n v="5408"/>
    <n v="0"/>
    <n v="0"/>
    <n v="0.46254101781861778"/>
    <n v="0.54005938073983695"/>
    <n v="0"/>
    <n v="0"/>
    <n v="1"/>
    <n v="1"/>
    <n v="3549320.6793572381"/>
    <n v="2500000"/>
    <n v="-26181456.582259111"/>
  </r>
  <r>
    <x v="5410"/>
    <x v="5410"/>
    <n v="3870047613.8107462"/>
    <n v="74840815.375601515"/>
    <n v="-5951983.5153474547"/>
    <n v="0"/>
    <n v="0"/>
    <n v="5409"/>
    <n v="3075000"/>
    <n v="4290000"/>
    <n v="5409"/>
    <n v="0"/>
    <n v="0"/>
    <n v="0.46255207794621039"/>
    <n v="0.54006705766404473"/>
    <n v="0"/>
    <n v="0"/>
    <n v="1"/>
    <n v="1"/>
    <n v="3522403.3568792958"/>
    <n v="2500000"/>
    <n v="-27819642.022288531"/>
  </r>
  <r>
    <x v="5411"/>
    <x v="5411"/>
    <n v="3870045336.2643981"/>
    <n v="74840815.375601515"/>
    <n v="-6492463.6815243522"/>
    <n v="0"/>
    <n v="0"/>
    <n v="5410"/>
    <n v="2952000"/>
    <n v="4419000"/>
    <n v="5410"/>
    <n v="0"/>
    <n v="0"/>
    <n v="0.46256243246701723"/>
    <n v="0.54007478166095202"/>
    <n v="0"/>
    <n v="0"/>
    <n v="1"/>
    <n v="1"/>
    <n v="3497098.5625636848"/>
    <n v="2500000"/>
    <n v="-29441445.608283821"/>
  </r>
  <r>
    <x v="5412"/>
    <x v="5412"/>
    <n v="3870043035.761117"/>
    <n v="74840815.375601515"/>
    <n v="-7027539.0461602872"/>
    <n v="0"/>
    <n v="0"/>
    <n v="5411"/>
    <n v="2822000"/>
    <n v="4297000"/>
    <n v="5411"/>
    <n v="0"/>
    <n v="0"/>
    <n v="0.46257340682492271"/>
    <n v="0.54008217206485865"/>
    <n v="0"/>
    <n v="0"/>
    <n v="1"/>
    <n v="1"/>
    <n v="3473309.6951575722"/>
    <n v="2500000"/>
    <n v="-31047031.158781659"/>
  </r>
  <r>
    <x v="5413"/>
    <x v="5413"/>
    <n v="3870040714.596611"/>
    <n v="74840815.375601515"/>
    <n v="-7557263.657269462"/>
    <n v="0"/>
    <n v="0"/>
    <n v="5412"/>
    <n v="2907000"/>
    <n v="4168000"/>
    <n v="5412"/>
    <n v="0"/>
    <n v="0"/>
    <n v="0.46258502449044903"/>
    <n v="0.54008985605951465"/>
    <n v="0"/>
    <n v="0"/>
    <n v="1"/>
    <n v="1"/>
    <n v="3450945.9404711118"/>
    <n v="2500000"/>
    <n v="-32636560.85413339"/>
  </r>
  <r>
    <x v="5414"/>
    <x v="5414"/>
    <n v="3870038374.8370161"/>
    <n v="74840815.375601515"/>
    <n v="-5202671.0223859474"/>
    <n v="0"/>
    <n v="0"/>
    <n v="5413"/>
    <n v="2957000"/>
    <n v="4168000"/>
    <n v="5413"/>
    <n v="0"/>
    <n v="0"/>
    <n v="0.46259622211328022"/>
    <n v="0.54009784988630694"/>
    <n v="0"/>
    <n v="0"/>
    <n v="1"/>
    <n v="1"/>
    <n v="3465584.2268746961"/>
    <n v="2535662.3021811331"/>
    <n v="-32634345.252886899"/>
  </r>
  <r>
    <x v="5415"/>
    <x v="5415"/>
    <n v="3870036018.3418512"/>
    <n v="74840815.375601515"/>
    <n v="-5750644.3133249758"/>
    <n v="0"/>
    <n v="0"/>
    <n v="5414"/>
    <n v="3048000"/>
    <n v="4186000"/>
    <n v="5414"/>
    <n v="0"/>
    <n v="0"/>
    <n v="0.46260719427690988"/>
    <n v="0.54010584931761829"/>
    <n v="0"/>
    <n v="0"/>
    <n v="1"/>
    <n v="1"/>
    <n v="3410157.3884780831"/>
    <n v="2500000"/>
    <n v="-34208001.807652377"/>
  </r>
  <r>
    <x v="5416"/>
    <x v="5416"/>
    <n v="3870033646.7846832"/>
    <n v="74840815.375601515"/>
    <n v="-6293137.8714770954"/>
    <n v="0"/>
    <n v="0"/>
    <n v="5415"/>
    <n v="2894000"/>
    <n v="4249000"/>
    <n v="5415"/>
    <n v="0"/>
    <n v="0"/>
    <n v="0.46261768369038891"/>
    <n v="0.54011378068025895"/>
    <n v="0"/>
    <n v="0"/>
    <n v="1"/>
    <n v="1"/>
    <n v="3391576.8805510411"/>
    <n v="2500000"/>
    <n v="-35765921.797221936"/>
  </r>
  <r>
    <x v="5417"/>
    <x v="5417"/>
    <n v="3870031261.6717238"/>
    <n v="74840815.375601515"/>
    <n v="-6830206.4941689502"/>
    <n v="0"/>
    <n v="0"/>
    <n v="5416"/>
    <n v="2971000"/>
    <n v="4228000"/>
    <n v="5416"/>
    <n v="0"/>
    <n v="0"/>
    <n v="0.4626289444258247"/>
    <n v="0.54012154507240129"/>
    <n v="0"/>
    <n v="0"/>
    <n v="1"/>
    <n v="1"/>
    <n v="3374109.4696761798"/>
    <n v="2500000"/>
    <n v="-37308262.587244026"/>
  </r>
  <r>
    <x v="5418"/>
    <x v="5418"/>
    <n v="3870028864.3585582"/>
    <n v="74840815.375601515"/>
    <n v="-7361904.4307539295"/>
    <n v="0"/>
    <n v="0"/>
    <n v="5417"/>
    <n v="2982000"/>
    <n v="4219000"/>
    <n v="5417"/>
    <n v="0"/>
    <n v="0"/>
    <n v="0.46263982094865042"/>
    <n v="0.54012935377146343"/>
    <n v="0"/>
    <n v="0"/>
    <n v="1"/>
    <n v="1"/>
    <n v="3357688.473874059"/>
    <n v="2500000"/>
    <n v="-38835179.969710633"/>
  </r>
  <r>
    <x v="5419"/>
    <x v="5419"/>
    <n v="3870026456.0652151"/>
    <n v="74840815.375601515"/>
    <n v="-7888285.388091905"/>
    <n v="0"/>
    <n v="0"/>
    <n v="5418"/>
    <n v="3042000"/>
    <n v="4216000"/>
    <n v="5418"/>
    <n v="0"/>
    <n v="0"/>
    <n v="0.4626506418609253"/>
    <n v="0.5401371769965877"/>
    <n v="0"/>
    <n v="0"/>
    <n v="1"/>
    <n v="1"/>
    <n v="3342251.2058630711"/>
    <n v="2500000"/>
    <n v="-40346828.178693868"/>
  </r>
  <r>
    <x v="5420"/>
    <x v="5420"/>
    <n v="3870024037.889719"/>
    <n v="74840815.375601515"/>
    <n v="-8409402.5359741561"/>
    <n v="0"/>
    <n v="0"/>
    <n v="5419"/>
    <n v="3017000"/>
    <n v="4220000"/>
    <n v="5419"/>
    <n v="0"/>
    <n v="0"/>
    <n v="0.46266115992771067"/>
    <n v="0.54014499997388099"/>
    <n v="0"/>
    <n v="0"/>
    <n v="1"/>
    <n v="1"/>
    <n v="3327738.7337502469"/>
    <n v="2500000"/>
    <n v="-41843359.905925147"/>
  </r>
  <r>
    <x v="5421"/>
    <x v="5421"/>
    <n v="3870021610.820292"/>
    <n v="74840815.375601515"/>
    <n v="-8925308.512494063"/>
    <n v="0"/>
    <n v="0"/>
    <n v="5420"/>
    <n v="3017000"/>
    <n v="4222000"/>
    <n v="5420"/>
    <n v="0"/>
    <n v="0"/>
    <n v="0.46267180388308532"/>
    <n v="0.5401528052302893"/>
    <n v="0"/>
    <n v="0"/>
    <n v="1"/>
    <n v="1"/>
    <n v="3314095.656058291"/>
    <n v="2500000"/>
    <n v="-43324926.316218607"/>
  </r>
  <r>
    <x v="5422"/>
    <x v="5422"/>
    <n v="3870019175.7463312"/>
    <n v="74840815.375601515"/>
    <n v="-9436055.4293640852"/>
    <n v="0"/>
    <n v="0"/>
    <n v="5421"/>
    <n v="3017000"/>
    <n v="4224000"/>
    <n v="5421"/>
    <n v="0"/>
    <n v="0"/>
    <n v="0.46268244740860293"/>
    <n v="0.54016059814531836"/>
    <n v="0"/>
    <n v="0"/>
    <n v="1"/>
    <n v="1"/>
    <n v="3301269.890229993"/>
    <n v="2500000"/>
    <n v="-44791677.062740304"/>
  </r>
  <r>
    <x v="5423"/>
    <x v="5423"/>
    <n v="3870016733.4682961"/>
    <n v="74840815.375601515"/>
    <n v="-9941694.8771795668"/>
    <n v="0"/>
    <n v="0"/>
    <n v="5422"/>
    <n v="3048000"/>
    <n v="4909000"/>
    <n v="5422"/>
    <n v="0"/>
    <n v="0"/>
    <n v="0.46269309050428958"/>
    <n v="0.54016837900971248"/>
    <n v="0"/>
    <n v="0"/>
    <n v="1"/>
    <n v="1"/>
    <n v="3289212.4738026629"/>
    <n v="2500000"/>
    <n v="-46243760.302124619"/>
  </r>
  <r>
    <x v="5424"/>
    <x v="5424"/>
    <n v="3870014284.7065969"/>
    <n v="74840815.375601515"/>
    <n v="14749147.069370089"/>
    <n v="0"/>
    <n v="0"/>
    <n v="5423"/>
    <n v="2950000"/>
    <n v="4863000"/>
    <n v="5423"/>
    <n v="0"/>
    <n v="0"/>
    <n v="0.46270357649752508"/>
    <n v="0.54017431817909001"/>
    <n v="0"/>
    <n v="0"/>
    <n v="1"/>
    <n v="1"/>
    <n v="10934138.302383609"/>
    <n v="7462045.160891233"/>
    <n v="-33892635.209439658"/>
  </r>
  <r>
    <x v="5425"/>
    <x v="5425"/>
    <n v="3870011830.1096072"/>
    <n v="74840815.375601515"/>
    <n v="0"/>
    <n v="0"/>
    <n v="0"/>
    <n v="5424"/>
    <n v="3055000"/>
    <n v="4220000"/>
    <n v="5424"/>
    <n v="0"/>
    <n v="0"/>
    <n v="0.46269898440865193"/>
    <n v="0.54017064468771148"/>
    <n v="0"/>
    <n v="0"/>
    <n v="1"/>
    <n v="1"/>
    <n v="3511316.3714545681"/>
    <n v="2500000"/>
    <n v="-35453708.864920847"/>
  </r>
  <r>
    <x v="5426"/>
    <x v="5426"/>
    <n v="3870009370.2608562"/>
    <n v="74840815.375601515"/>
    <n v="-600000"/>
    <n v="0"/>
    <n v="0"/>
    <n v="5425"/>
    <n v="3020000"/>
    <n v="4214000"/>
    <n v="5425"/>
    <n v="0"/>
    <n v="0"/>
    <n v="0.46270943438683421"/>
    <n v="0.54017853211751765"/>
    <n v="0"/>
    <n v="0"/>
    <n v="1"/>
    <n v="1"/>
    <n v="3486675.7619310138"/>
    <n v="2500000"/>
    <n v="-36999171.784196168"/>
  </r>
  <r>
    <x v="5427"/>
    <x v="5427"/>
    <n v="3870006905.685524"/>
    <n v="74840815.375601515"/>
    <n v="-1194000.00013411"/>
    <n v="0"/>
    <n v="0"/>
    <n v="5426"/>
    <n v="3037000"/>
    <n v="4310000"/>
    <n v="5426"/>
    <n v="0"/>
    <n v="0"/>
    <n v="0.46272006094765761"/>
    <n v="0.54018642396576522"/>
    <n v="0"/>
    <n v="0"/>
    <n v="1"/>
    <n v="1"/>
    <n v="3463511.290192944"/>
    <n v="2500000"/>
    <n v="-38529180.074624173"/>
  </r>
  <r>
    <x v="5428"/>
    <x v="5428"/>
    <n v="3870004436.8562732"/>
    <n v="74840815.375601515"/>
    <n v="8294509.9996003509"/>
    <n v="0"/>
    <n v="0"/>
    <n v="5427"/>
    <n v="3035000"/>
    <n v="4402000"/>
    <n v="5427"/>
    <n v="0"/>
    <n v="0"/>
    <n v="0.46273060122178727"/>
    <n v="0.54019406711280626"/>
    <n v="0"/>
    <n v="0"/>
    <n v="1"/>
    <n v="1"/>
    <n v="6319239.7845589966"/>
    <n v="4124929.9562595598"/>
    <n v="-34528413.282489873"/>
  </r>
  <r>
    <x v="5429"/>
    <x v="5429"/>
    <n v="3870001964.1984968"/>
    <n v="74840815.375601515"/>
    <n v="0"/>
    <n v="0"/>
    <n v="0"/>
    <n v="5428"/>
    <n v="3181000"/>
    <n v="4313000"/>
    <n v="5428"/>
    <n v="0"/>
    <n v="0"/>
    <n v="0.46274045465864577"/>
    <n v="0.54020068681052935"/>
    <n v="0"/>
    <n v="0"/>
    <n v="1"/>
    <n v="1"/>
    <n v="3558534.5964697339"/>
    <n v="2500000"/>
    <n v="-36083129.157382667"/>
  </r>
  <r>
    <x v="5430"/>
    <x v="5430"/>
    <n v="3869999488.0950489"/>
    <n v="74840815.375601515"/>
    <n v="-600000"/>
    <n v="0"/>
    <n v="0"/>
    <n v="5429"/>
    <n v="3192000"/>
    <n v="4374000"/>
    <n v="5429"/>
    <n v="0"/>
    <n v="0"/>
    <n v="0.46275025859772362"/>
    <n v="0.54020836512529746"/>
    <n v="0"/>
    <n v="0"/>
    <n v="1"/>
    <n v="1"/>
    <n v="3531065.2985551022"/>
    <n v="2500000"/>
    <n v="-37622297.873874053"/>
  </r>
  <r>
    <x v="5431"/>
    <x v="5431"/>
    <n v="3869997008.890502"/>
    <n v="74840815.375601515"/>
    <n v="-1194000.00013411"/>
    <n v="0"/>
    <n v="0"/>
    <n v="5430"/>
    <n v="3091000"/>
    <n v="4344000"/>
    <n v="5430"/>
    <n v="0"/>
    <n v="0"/>
    <n v="0.46276000537398387"/>
    <n v="0.54021588035832901"/>
    <n v="0"/>
    <n v="0"/>
    <n v="1"/>
    <n v="1"/>
    <n v="3505241.5958337919"/>
    <n v="2500000"/>
    <n v="-39146074.903544553"/>
  </r>
  <r>
    <x v="5432"/>
    <x v="5432"/>
    <n v="3869994526.8949652"/>
    <n v="74840815.375601515"/>
    <n v="-1782060.0003996489"/>
    <n v="0"/>
    <n v="0"/>
    <n v="5431"/>
    <n v="3286000"/>
    <n v="4307000"/>
    <n v="5431"/>
    <n v="0"/>
    <n v="0"/>
    <n v="0.4627702699696542"/>
    <n v="0.5402234575932342"/>
    <n v="0"/>
    <n v="0"/>
    <n v="1"/>
    <n v="1"/>
    <n v="3480964.9061160199"/>
    <n v="2500000"/>
    <n v="-40654614.163258933"/>
  </r>
  <r>
    <x v="5433"/>
    <x v="5433"/>
    <n v="3869992042.3875389"/>
    <n v="74840815.375601515"/>
    <n v="-2364239.4007939738"/>
    <n v="0"/>
    <n v="0"/>
    <n v="5432"/>
    <n v="3257000"/>
    <n v="4553000"/>
    <n v="5432"/>
    <n v="0"/>
    <n v="0"/>
    <n v="0.46277952718614801"/>
    <n v="0.54023111521848555"/>
    <n v="0"/>
    <n v="0"/>
    <n v="1"/>
    <n v="1"/>
    <n v="3458142.5529464022"/>
    <n v="2500000"/>
    <n v="-42148068.030713357"/>
  </r>
  <r>
    <x v="5434"/>
    <x v="5434"/>
    <n v="3869989555.6194148"/>
    <n v="74840815.375601515"/>
    <n v="17932297.992685519"/>
    <n v="0"/>
    <n v="0"/>
    <n v="5433"/>
    <n v="3289000"/>
    <n v="5661000"/>
    <n v="5433"/>
    <n v="0"/>
    <n v="0"/>
    <n v="0.4627889355388326"/>
    <n v="0.54023813672852183"/>
    <n v="0"/>
    <n v="0"/>
    <n v="1"/>
    <n v="1"/>
    <n v="10850410.494617149"/>
    <n v="6508551.9054907355"/>
    <n v="-32201674.859827049"/>
  </r>
  <r>
    <x v="5435"/>
    <x v="5435"/>
    <n v="3869987066.8166652"/>
    <n v="74840815.375601515"/>
    <n v="2790711.6162885451"/>
    <n v="0"/>
    <n v="0"/>
    <n v="5434"/>
    <n v="3263000"/>
    <n v="5263000"/>
    <n v="5434"/>
    <n v="0"/>
    <n v="0"/>
    <n v="0.46279065134157271"/>
    <n v="0.54023585996184731"/>
    <n v="0"/>
    <n v="0"/>
    <n v="1"/>
    <n v="1"/>
    <n v="3736597.3059795829"/>
    <n v="2500000"/>
    <n v="-32597770.618426409"/>
  </r>
  <r>
    <x v="5436"/>
    <x v="5436"/>
    <n v="3869984576.1827502"/>
    <n v="74840815.375601515"/>
    <n v="2879020"/>
    <n v="0"/>
    <n v="0"/>
    <n v="5435"/>
    <n v="3218000"/>
    <n v="4798000"/>
    <n v="5435"/>
    <n v="0"/>
    <n v="0"/>
    <n v="0.4628000278595239"/>
    <n v="0.54024123619573539"/>
    <n v="0"/>
    <n v="0"/>
    <n v="1"/>
    <n v="1"/>
    <n v="3790170.2996970848"/>
    <n v="2524404.075714462"/>
    <n v="-32595942.91952832"/>
  </r>
  <r>
    <x v="5437"/>
    <x v="5437"/>
    <n v="3869982083.9007902"/>
    <n v="74840815.375601515"/>
    <n v="0"/>
    <n v="0"/>
    <n v="0"/>
    <n v="5436"/>
    <n v="3089000"/>
    <n v="4522000"/>
    <n v="5436"/>
    <n v="0"/>
    <n v="0"/>
    <n v="0.46280966466513301"/>
    <n v="0.5402478371840449"/>
    <n v="0"/>
    <n v="0"/>
    <n v="1"/>
    <n v="1"/>
    <n v="3733079.2499141698"/>
    <n v="2500000"/>
    <n v="-34169983.497618787"/>
  </r>
  <r>
    <x v="5438"/>
    <x v="5438"/>
    <n v="3869979590.135591"/>
    <n v="74840815.375601515"/>
    <n v="-600000"/>
    <n v="0"/>
    <n v="0"/>
    <n v="5437"/>
    <n v="3065000"/>
    <n v="4279000"/>
    <n v="5437"/>
    <n v="0"/>
    <n v="0"/>
    <n v="0.46281993733260107"/>
    <n v="0.54025508209100503"/>
    <n v="0"/>
    <n v="0"/>
    <n v="1"/>
    <n v="1"/>
    <n v="3695153.5565131661"/>
    <n v="2500000"/>
    <n v="-35728283.670280203"/>
  </r>
  <r>
    <x v="5439"/>
    <x v="5439"/>
    <n v="3869977095.0354748"/>
    <n v="74840815.375601515"/>
    <n v="-1194000.00013411"/>
    <n v="0"/>
    <n v="0"/>
    <n v="5438"/>
    <n v="3226000"/>
    <n v="4154000"/>
    <n v="5438"/>
    <n v="0"/>
    <n v="0"/>
    <n v="0.46283033159642722"/>
    <n v="0.54026289192375265"/>
    <n v="0"/>
    <n v="0"/>
    <n v="1"/>
    <n v="1"/>
    <n v="3659499.8665306"/>
    <n v="2500000"/>
    <n v="-37271000.841563277"/>
  </r>
  <r>
    <x v="5440"/>
    <x v="5440"/>
    <n v="3869974598.7339382"/>
    <n v="74840815.375601515"/>
    <n v="-1782060.0003996489"/>
    <n v="0"/>
    <n v="0"/>
    <n v="5439"/>
    <n v="3276000"/>
    <n v="4318000"/>
    <n v="5439"/>
    <n v="0"/>
    <n v="0"/>
    <n v="0.46283989917955282"/>
    <n v="0.540270984460274"/>
    <n v="0"/>
    <n v="0"/>
    <n v="1"/>
    <n v="1"/>
    <n v="3625982.0717224148"/>
    <n v="2500000"/>
    <n v="-38798290.84147837"/>
  </r>
  <r>
    <x v="5441"/>
    <x v="5441"/>
    <n v="3869972101.35112"/>
    <n v="74840815.375601515"/>
    <n v="-2364239.4007939738"/>
    <n v="0"/>
    <n v="0"/>
    <n v="5440"/>
    <n v="3276000"/>
    <n v="4326000"/>
    <n v="5440"/>
    <n v="0"/>
    <n v="0"/>
    <n v="0.4628492060391225"/>
    <n v="0.54027867572060106"/>
    <n v="0"/>
    <n v="0"/>
    <n v="1"/>
    <n v="1"/>
    <n v="3594472.2176413131"/>
    <n v="2500000"/>
    <n v="-40310307.941735677"/>
  </r>
  <r>
    <x v="5442"/>
    <x v="5442"/>
    <n v="3869969602.995152"/>
    <n v="74840815.375601515"/>
    <n v="-2940597.0073144832"/>
    <n v="0"/>
    <n v="0"/>
    <n v="5441"/>
    <n v="3220000"/>
    <n v="4325000"/>
    <n v="5441"/>
    <n v="0"/>
    <n v="0"/>
    <n v="0.4628585125600817"/>
    <n v="0.54028633464688336"/>
    <n v="0"/>
    <n v="0"/>
    <n v="1"/>
    <n v="1"/>
    <n v="3564850.0151696289"/>
    <n v="2500000"/>
    <n v="-41807204.871328384"/>
  </r>
  <r>
    <x v="5443"/>
    <x v="5443"/>
    <n v="3869967103.7633471"/>
    <n v="74840815.375601515"/>
    <n v="-3511191.0378986131"/>
    <n v="0"/>
    <n v="0"/>
    <n v="5442"/>
    <n v="3197000"/>
    <n v="4319000"/>
    <n v="5442"/>
    <n v="0"/>
    <n v="0"/>
    <n v="0.46286811021630481"/>
    <n v="0.5402939832380742"/>
    <n v="0"/>
    <n v="0"/>
    <n v="1"/>
    <n v="1"/>
    <n v="3537002.38131468"/>
    <n v="2500000"/>
    <n v="-43289132.831959732"/>
  </r>
  <r>
    <x v="5444"/>
    <x v="5444"/>
    <n v="3869964603.7432919"/>
    <n v="74840815.375601515"/>
    <n v="-4076079.1283044401"/>
    <n v="0"/>
    <n v="0"/>
    <n v="5443"/>
    <n v="3218000"/>
    <n v="4320000"/>
    <n v="5443"/>
    <n v="0"/>
    <n v="0"/>
    <n v="0.46287782657428161"/>
    <n v="0.54030163413382226"/>
    <n v="0"/>
    <n v="0"/>
    <n v="1"/>
    <n v="1"/>
    <n v="3510823.0075135389"/>
    <n v="2500000"/>
    <n v="-44756241.513316013"/>
  </r>
  <r>
    <x v="5445"/>
    <x v="5445"/>
    <n v="3869962103.0138102"/>
    <n v="74840815.375601515"/>
    <n v="-1036543.33793247"/>
    <n v="0"/>
    <n v="0"/>
    <n v="5444"/>
    <n v="3324000"/>
    <n v="4365000"/>
    <n v="5444"/>
    <n v="0"/>
    <n v="0"/>
    <n v="0.46288743387969922"/>
    <n v="0.54030927050316702"/>
    <n v="0"/>
    <n v="0"/>
    <n v="1"/>
    <n v="1"/>
    <n v="3680789.8339094799"/>
    <n v="2694577.880110227"/>
    <n v="-44238866.608186647"/>
  </r>
  <r>
    <x v="5446"/>
    <x v="5446"/>
    <n v="3869959601.6458459"/>
    <n v="74840815.375601515"/>
    <n v="-1626177.904784831"/>
    <n v="0"/>
    <n v="0"/>
    <n v="5445"/>
    <n v="3249000"/>
    <n v="4481000"/>
    <n v="5445"/>
    <n v="0"/>
    <n v="0"/>
    <n v="0.46289670579943198"/>
    <n v="0.54031686891236785"/>
    <n v="0"/>
    <n v="0"/>
    <n v="1"/>
    <n v="1"/>
    <n v="3463075.2672792338"/>
    <n v="2500000"/>
    <n v="-45696477.951992936"/>
  </r>
  <r>
    <x v="5447"/>
    <x v="5447"/>
    <n v="3869957099.703248"/>
    <n v="74840815.375601515"/>
    <n v="-2209916.126100461"/>
    <n v="0"/>
    <n v="0"/>
    <n v="5446"/>
    <n v="3215000"/>
    <n v="4465000"/>
    <n v="5446"/>
    <n v="0"/>
    <n v="0"/>
    <n v="0.46290615139353691"/>
    <n v="0.54032407522198822"/>
    <n v="0"/>
    <n v="0"/>
    <n v="1"/>
    <n v="1"/>
    <n v="3441324.6234693369"/>
    <n v="2500000"/>
    <n v="-47139513.18268697"/>
  </r>
  <r>
    <x v="5448"/>
    <x v="5448"/>
    <n v="3869954597.2434788"/>
    <n v="74840815.375601515"/>
    <n v="-2787816.965333411"/>
    <n v="0"/>
    <n v="0"/>
    <n v="5447"/>
    <n v="3192000"/>
    <n v="4311000"/>
    <n v="5447"/>
    <n v="0"/>
    <n v="0"/>
    <n v="0.4629157731889767"/>
    <n v="0.54033130962216158"/>
    <n v="0"/>
    <n v="0"/>
    <n v="1"/>
    <n v="1"/>
    <n v="3420876.9891144498"/>
    <n v="2500000"/>
    <n v="-48568118.061396599"/>
  </r>
  <r>
    <x v="5449"/>
    <x v="5449"/>
    <n v="3869952094.3182578"/>
    <n v="74840815.375601515"/>
    <n v="-3359938.7963032029"/>
    <n v="0"/>
    <n v="0"/>
    <n v="5448"/>
    <n v="3145000"/>
    <n v="4276000"/>
    <n v="5448"/>
    <n v="0"/>
    <n v="0"/>
    <n v="0.46292551358303441"/>
    <n v="0.54033892419813345"/>
    <n v="0"/>
    <n v="0"/>
    <n v="1"/>
    <n v="1"/>
    <n v="3401654.3052083789"/>
    <n v="2500000"/>
    <n v="-49982436.89163845"/>
  </r>
  <r>
    <x v="5450"/>
    <x v="5450"/>
    <n v="3869949590.9741292"/>
    <n v="74840815.375601515"/>
    <n v="-3926339.409091176"/>
    <n v="0"/>
    <n v="0"/>
    <n v="5449"/>
    <n v="3228000"/>
    <n v="4086000"/>
    <n v="5449"/>
    <n v="0"/>
    <n v="0"/>
    <n v="0.4629354955132482"/>
    <n v="0.54034661726389421"/>
    <n v="0"/>
    <n v="0"/>
    <n v="1"/>
    <n v="1"/>
    <n v="3383583.18900298"/>
    <n v="2500000"/>
    <n v="-51382612.53389401"/>
  </r>
  <r>
    <x v="5451"/>
    <x v="5451"/>
    <n v="3869947087.252984"/>
    <n v="74840815.375601515"/>
    <n v="-4487076.015877869"/>
    <n v="0"/>
    <n v="0"/>
    <n v="5450"/>
    <n v="3294000"/>
    <n v="4173000"/>
    <n v="5450"/>
    <n v="0"/>
    <n v="0"/>
    <n v="0.46294504881669379"/>
    <n v="0.54035477708372781"/>
    <n v="0"/>
    <n v="0"/>
    <n v="1"/>
    <n v="1"/>
    <n v="3366594.653868929"/>
    <n v="2500000"/>
    <n v="-52768786.420039982"/>
  </r>
  <r>
    <x v="5452"/>
    <x v="5452"/>
    <n v="3869944583.192524"/>
    <n v="74840815.375601515"/>
    <n v="-5042205.2567220302"/>
    <n v="0"/>
    <n v="0"/>
    <n v="5451"/>
    <n v="3297000"/>
    <n v="4349000"/>
    <n v="5451"/>
    <n v="0"/>
    <n v="0"/>
    <n v="0.46295425773007998"/>
    <n v="0.54036271232510991"/>
    <n v="0"/>
    <n v="0"/>
    <n v="1"/>
    <n v="1"/>
    <n v="3350623.8459387198"/>
    <n v="2500000"/>
    <n v="-54141098.567634322"/>
  </r>
  <r>
    <x v="5453"/>
    <x v="5453"/>
    <n v="3869942078.8266821"/>
    <n v="74840815.375601515"/>
    <n v="-5591783.2052818304"/>
    <n v="0"/>
    <n v="0"/>
    <n v="5452"/>
    <n v="3268000"/>
    <n v="4369000"/>
    <n v="5452"/>
    <n v="0"/>
    <n v="0"/>
    <n v="0.46296345059947319"/>
    <n v="0.54037019137261222"/>
    <n v="0"/>
    <n v="0"/>
    <n v="1"/>
    <n v="1"/>
    <n v="3335609.7965265159"/>
    <n v="2500000"/>
    <n v="-55499687.59405946"/>
  </r>
  <r>
    <x v="5454"/>
    <x v="5454"/>
    <n v="3869939574.1859951"/>
    <n v="74840815.375601515"/>
    <n v="-6135865.3744788729"/>
    <n v="0"/>
    <n v="0"/>
    <n v="5453"/>
    <n v="3247000"/>
    <n v="4488000"/>
    <n v="5453"/>
    <n v="0"/>
    <n v="0"/>
    <n v="0.46297279474086528"/>
    <n v="0.54037760987510386"/>
    <n v="0"/>
    <n v="0"/>
    <n v="1"/>
    <n v="1"/>
    <n v="3321495.1893797028"/>
    <n v="2500000"/>
    <n v="-56844690.730524011"/>
  </r>
  <r>
    <x v="5455"/>
    <x v="5455"/>
    <n v="3869937069.2979479"/>
    <n v="74840815.375601515"/>
    <n v="-6674506.7221055571"/>
    <n v="0"/>
    <n v="0"/>
    <n v="5454"/>
    <n v="3276000"/>
    <n v="4295000"/>
    <n v="5454"/>
    <n v="0"/>
    <n v="0"/>
    <n v="0.46298224794425719"/>
    <n v="0.54038470848726883"/>
    <n v="0"/>
    <n v="0"/>
    <n v="1"/>
    <n v="1"/>
    <n v="3308226.1418736428"/>
    <n v="2500000"/>
    <n v="-58176243.835924551"/>
  </r>
  <r>
    <x v="5456"/>
    <x v="5456"/>
    <n v="3869934564.1872768"/>
    <n v="74840815.375601515"/>
    <n v="-7207761.6563763702"/>
    <n v="0"/>
    <n v="0"/>
    <n v="5455"/>
    <n v="3265000"/>
    <n v="4164000"/>
    <n v="5455"/>
    <n v="0"/>
    <n v="0"/>
    <n v="0.46299154964124378"/>
    <n v="0.54039230222504431"/>
    <n v="0"/>
    <n v="0"/>
    <n v="1"/>
    <n v="1"/>
    <n v="3295751.9993143268"/>
    <n v="2500000"/>
    <n v="-59494481.410568707"/>
  </r>
  <r>
    <x v="5457"/>
    <x v="5457"/>
    <n v="3869932058.876245"/>
    <n v="74840815.375601515"/>
    <n v="-7735684.0414236672"/>
    <n v="0"/>
    <n v="0"/>
    <n v="5456"/>
    <n v="3278000"/>
    <n v="4179000"/>
    <n v="5456"/>
    <n v="0"/>
    <n v="0"/>
    <n v="0.46300090840483238"/>
    <n v="0.54040022531854182"/>
    <n v="0"/>
    <n v="0"/>
    <n v="1"/>
    <n v="1"/>
    <n v="3284025.1415636819"/>
    <n v="2500000"/>
    <n v="-60799536.609761067"/>
  </r>
  <r>
    <x v="5458"/>
    <x v="5458"/>
    <n v="3869929553.3848891"/>
    <n v="74840815.375601515"/>
    <n v="-8258327.2027384909"/>
    <n v="0"/>
    <n v="0"/>
    <n v="5457"/>
    <n v="3357000"/>
    <n v="4580000"/>
    <n v="5457"/>
    <n v="0"/>
    <n v="0"/>
    <n v="0.46301019897714368"/>
    <n v="0.54040810394923899"/>
    <n v="0"/>
    <n v="0"/>
    <n v="1"/>
    <n v="1"/>
    <n v="3273000.8012493108"/>
    <n v="2500000"/>
    <n v="-62091541.257253222"/>
  </r>
  <r>
    <x v="5459"/>
    <x v="5459"/>
    <n v="3869927047.7312398"/>
    <n v="74840815.375601515"/>
    <n v="9218131.0674430132"/>
    <n v="0"/>
    <n v="0"/>
    <n v="5458"/>
    <n v="3374000"/>
    <n v="5672000"/>
    <n v="5458"/>
    <n v="0"/>
    <n v="0"/>
    <n v="0.4630190743113608"/>
    <n v="0.54041492272179492"/>
    <n v="0"/>
    <n v="0"/>
    <n v="1"/>
    <n v="1"/>
    <n v="8094391.9712345442"/>
    <n v="5872889.4006357687"/>
    <n v="-53521563.358559243"/>
  </r>
  <r>
    <x v="5460"/>
    <x v="5460"/>
    <n v="3869924541.9315281"/>
    <n v="74840815.375601515"/>
    <n v="0"/>
    <n v="0"/>
    <n v="0"/>
    <n v="5459"/>
    <n v="3276000"/>
    <n v="4703000"/>
    <n v="5459"/>
    <n v="0"/>
    <n v="0"/>
    <n v="0.46302362848305501"/>
    <n v="0.54041858981204105"/>
    <n v="0"/>
    <n v="0"/>
    <n v="1"/>
    <n v="1"/>
    <n v="3405451.8325267541"/>
    <n v="2500000"/>
    <n v="-54886347.736936644"/>
  </r>
  <r>
    <x v="5461"/>
    <x v="5461"/>
    <n v="3869922036.00036"/>
    <n v="74840815.375601515"/>
    <n v="-600000"/>
    <n v="0"/>
    <n v="0"/>
    <n v="5460"/>
    <n v="3260000"/>
    <n v="4393000"/>
    <n v="5460"/>
    <n v="0"/>
    <n v="0"/>
    <n v="0.46303292859350159"/>
    <n v="0.54042517738272744"/>
    <n v="0"/>
    <n v="0"/>
    <n v="1"/>
    <n v="1"/>
    <n v="3387153.2189633572"/>
    <n v="2500000"/>
    <n v="-56237484.271835327"/>
  </r>
  <r>
    <x v="5462"/>
    <x v="5462"/>
    <n v="3869919529.9508801"/>
    <n v="74840815.375601515"/>
    <n v="3844284.99986589"/>
    <n v="0"/>
    <n v="0"/>
    <n v="5461"/>
    <n v="3276000"/>
    <n v="4374000"/>
    <n v="5461"/>
    <n v="0"/>
    <n v="0"/>
    <n v="0.46304231182273609"/>
    <n v="0.54043256188271849"/>
    <n v="0"/>
    <n v="0"/>
    <n v="1"/>
    <n v="1"/>
    <n v="4139785.8948527821"/>
    <n v="3011215.6498876279"/>
    <n v="-54817371.94168704"/>
  </r>
  <r>
    <x v="5463"/>
    <x v="5463"/>
    <n v="3869917023.7949209"/>
    <n v="74840815.375601515"/>
    <n v="1439510"/>
    <n v="0"/>
    <n v="0"/>
    <n v="5462"/>
    <n v="3308000"/>
    <n v="4621000"/>
    <n v="5462"/>
    <n v="0"/>
    <n v="0"/>
    <n v="0.46305202198459272"/>
    <n v="0.54044025505224325"/>
    <n v="0"/>
    <n v="0"/>
    <n v="1"/>
    <n v="1"/>
    <n v="3417400.9962573228"/>
    <n v="2500000"/>
    <n v="-55381273.234522797"/>
  </r>
  <r>
    <x v="5464"/>
    <x v="5464"/>
    <n v="3869914517.5431299"/>
    <n v="74840815.375601515"/>
    <n v="3598775"/>
    <n v="0"/>
    <n v="0"/>
    <n v="5463"/>
    <n v="3205000"/>
    <n v="4597000"/>
    <n v="5463"/>
    <n v="0"/>
    <n v="0"/>
    <n v="0.46306115361777378"/>
    <n v="0.54044706658647923"/>
    <n v="0"/>
    <n v="0"/>
    <n v="1"/>
    <n v="1"/>
    <n v="3804271.2161188028"/>
    <n v="2678276.2289861059"/>
    <n v="-54757648.014556259"/>
  </r>
  <r>
    <x v="5465"/>
    <x v="5465"/>
    <n v="3869912011.205091"/>
    <n v="74840815.375601515"/>
    <n v="-4.6566128730773926E-10"/>
    <n v="0"/>
    <n v="0"/>
    <n v="5464"/>
    <n v="3236000"/>
    <n v="4319000"/>
    <n v="5464"/>
    <n v="0"/>
    <n v="0"/>
    <n v="0.46307099078503089"/>
    <n v="0.54045415672149222"/>
    <n v="0"/>
    <n v="0"/>
    <n v="1"/>
    <n v="1"/>
    <n v="3462466.4758513542"/>
    <n v="2500000"/>
    <n v="-56110071.546649992"/>
  </r>
  <r>
    <x v="5466"/>
    <x v="5466"/>
    <n v="3869909504.7894292"/>
    <n v="74840815.375601515"/>
    <n v="-600000.00000000047"/>
    <n v="0"/>
    <n v="0"/>
    <n v="5465"/>
    <n v="3318000"/>
    <n v="4227000"/>
    <n v="5465"/>
    <n v="0"/>
    <n v="0"/>
    <n v="0.46308049745753499"/>
    <n v="0.54046176753391872"/>
    <n v="0"/>
    <n v="0"/>
    <n v="1"/>
    <n v="1"/>
    <n v="3440752.3027314092"/>
    <n v="2500000"/>
    <n v="-57448970.843725063"/>
  </r>
  <r>
    <x v="5467"/>
    <x v="5467"/>
    <n v="3869906998.303905"/>
    <n v="74840815.375601515"/>
    <n v="245509.99986588911"/>
    <n v="0"/>
    <n v="0"/>
    <n v="5466"/>
    <n v="3337000"/>
    <n v="4261000"/>
    <n v="5466"/>
    <n v="0"/>
    <n v="0"/>
    <n v="0.46308957560212238"/>
    <n v="0.54046959744077316"/>
    <n v="0"/>
    <n v="0"/>
    <n v="1"/>
    <n v="1"/>
    <n v="3420338.954227522"/>
    <n v="2500000"/>
    <n v="-57986556.148128659"/>
  </r>
  <r>
    <x v="5468"/>
    <x v="5468"/>
    <n v="3869904491.755506"/>
    <n v="74840815.375601515"/>
    <n v="-479380.46107432572"/>
    <n v="0"/>
    <n v="0"/>
    <n v="5467"/>
    <n v="3313000"/>
    <n v="4320000"/>
    <n v="5467"/>
    <n v="0"/>
    <n v="0"/>
    <n v="0.46309855352767099"/>
    <n v="0.54047733277456"/>
    <n v="0"/>
    <n v="0"/>
    <n v="1"/>
    <n v="1"/>
    <n v="3405211.6370873949"/>
    <n v="2500000"/>
    <n v="-59306690.599608377"/>
  </r>
  <r>
    <x v="5469"/>
    <x v="5469"/>
    <n v="3869901985.1505189"/>
    <n v="74840815.375601515"/>
    <n v="364923.34342926758"/>
    <n v="0"/>
    <n v="0"/>
    <n v="5468"/>
    <n v="3231000"/>
    <n v="4345000"/>
    <n v="5468"/>
    <n v="0"/>
    <n v="0"/>
    <n v="0.46310765727080561"/>
    <n v="0.54048491157108725"/>
    <n v="0"/>
    <n v="0"/>
    <n v="1"/>
    <n v="1"/>
    <n v="3386927.4128419091"/>
    <n v="2500000"/>
    <n v="-59825698.706868373"/>
  </r>
  <r>
    <x v="5470"/>
    <x v="5470"/>
    <n v="3869899478.4946041"/>
    <n v="74840815.375601515"/>
    <n v="1738077.4383619081"/>
    <n v="0"/>
    <n v="0"/>
    <n v="5469"/>
    <n v="3231000"/>
    <n v="4299000"/>
    <n v="5469"/>
    <n v="0"/>
    <n v="0"/>
    <n v="0.4631171885316494"/>
    <n v="0.54049241682928195"/>
    <n v="0"/>
    <n v="0"/>
    <n v="1"/>
    <n v="1"/>
    <n v="3375777.934914133"/>
    <n v="2500000"/>
    <n v="-59945554.233171783"/>
  </r>
  <r>
    <x v="5471"/>
    <x v="5471"/>
    <n v="3869896971.7928529"/>
    <n v="74840815.375601515"/>
    <n v="0"/>
    <n v="0"/>
    <n v="0"/>
    <n v="5470"/>
    <n v="3205000"/>
    <n v="4253000"/>
    <n v="5470"/>
    <n v="0"/>
    <n v="0"/>
    <n v="0.46312671943944539"/>
    <n v="0.54050003312752781"/>
    <n v="0"/>
    <n v="0"/>
    <n v="1"/>
    <n v="1"/>
    <n v="3388021.7746250839"/>
    <n v="2500000"/>
    <n v="-61246098.704238936"/>
  </r>
  <r>
    <x v="5472"/>
    <x v="5472"/>
    <n v="3869894465.04985"/>
    <n v="74840815.375601515"/>
    <n v="-600000"/>
    <n v="0"/>
    <n v="0"/>
    <n v="5471"/>
    <n v="3242000"/>
    <n v="4258000"/>
    <n v="5471"/>
    <n v="0"/>
    <n v="0"/>
    <n v="0.46313638463937851"/>
    <n v="0.54050777192912214"/>
    <n v="0"/>
    <n v="0"/>
    <n v="1"/>
    <n v="1"/>
    <n v="3370767.3384407908"/>
    <n v="2500000"/>
    <n v="-62533637.730886117"/>
  </r>
  <r>
    <x v="5473"/>
    <x v="5473"/>
    <n v="3869891958.269721"/>
    <n v="74840815.375601515"/>
    <n v="-1194000.00013411"/>
    <n v="0"/>
    <n v="0"/>
    <n v="5472"/>
    <n v="3189000"/>
    <n v="4255000"/>
    <n v="5472"/>
    <n v="0"/>
    <n v="0"/>
    <n v="0.46314585772787198"/>
    <n v="0.54051548925920234"/>
    <n v="0"/>
    <n v="0"/>
    <n v="1"/>
    <n v="1"/>
    <n v="3354546.5587167619"/>
    <n v="2500000"/>
    <n v="-63808301.367554612"/>
  </r>
  <r>
    <x v="5474"/>
    <x v="5474"/>
    <n v="3869889451.4561772"/>
    <n v="74840815.375601515"/>
    <n v="-1782060.0003996489"/>
    <n v="0"/>
    <n v="0"/>
    <n v="5473"/>
    <n v="3182000"/>
    <n v="4252000"/>
    <n v="5473"/>
    <n v="0"/>
    <n v="0"/>
    <n v="0.46315560482343182"/>
    <n v="0.54052320573080725"/>
    <n v="0"/>
    <n v="0"/>
    <n v="1"/>
    <n v="1"/>
    <n v="3339297.512497854"/>
    <n v="2500000"/>
    <n v="-65070218.368141331"/>
  </r>
  <r>
    <x v="5475"/>
    <x v="5475"/>
    <n v="3869886944.6125598"/>
    <n v="74840815.375601515"/>
    <n v="-2364239.4007939738"/>
    <n v="0"/>
    <n v="0"/>
    <n v="5474"/>
    <n v="3168000"/>
    <n v="4252000"/>
    <n v="5474"/>
    <n v="0"/>
    <n v="0"/>
    <n v="0.46316538763615372"/>
    <n v="0.54053092174942408"/>
    <n v="0"/>
    <n v="0"/>
    <n v="1"/>
    <n v="1"/>
    <n v="3324961.986429282"/>
    <n v="2500000"/>
    <n v="-66319516.199004248"/>
  </r>
  <r>
    <x v="5476"/>
    <x v="5476"/>
    <n v="3869884437.7418771"/>
    <n v="74840815.375601515"/>
    <n v="-2940597.0073144832"/>
    <n v="0"/>
    <n v="0"/>
    <n v="5475"/>
    <n v="3184000"/>
    <n v="4143000"/>
    <n v="5475"/>
    <n v="0"/>
    <n v="0"/>
    <n v="0.46317524214053379"/>
    <n v="0.54053863003578773"/>
    <n v="0"/>
    <n v="0"/>
    <n v="1"/>
    <n v="1"/>
    <n v="3311485.2545266729"/>
    <n v="2500000"/>
    <n v="-67556321.051837772"/>
  </r>
  <r>
    <x v="5477"/>
    <x v="5477"/>
    <n v="3869881930.846837"/>
    <n v="74840815.375601515"/>
    <n v="-3511191.0378986131"/>
    <n v="0"/>
    <n v="0"/>
    <n v="5476"/>
    <n v="3297000"/>
    <n v="4135000"/>
    <n v="5476"/>
    <n v="0"/>
    <n v="0"/>
    <n v="0.4631850139060727"/>
    <n v="0.54054660882629091"/>
    <n v="0"/>
    <n v="0"/>
    <n v="1"/>
    <n v="1"/>
    <n v="3298815.8692591898"/>
    <n v="2500000"/>
    <n v="-68780757.856419414"/>
  </r>
  <r>
    <x v="5478"/>
    <x v="5478"/>
    <n v="3869879423.929873"/>
    <n v="74840815.375601515"/>
    <n v="-4076079.1283044401"/>
    <n v="0"/>
    <n v="0"/>
    <n v="5477"/>
    <n v="3271000"/>
    <n v="4648000"/>
    <n v="5477"/>
    <n v="0"/>
    <n v="0"/>
    <n v="0.46319419841212067"/>
    <n v="0.54055460163329316"/>
    <n v="0.46319419841212067"/>
    <n v="0.54055460163329316"/>
    <n v="0.53680580158787927"/>
    <n v="0.45944539836670678"/>
    <n v="3286905.4651481719"/>
    <n v="2500000"/>
    <n v="-69992950.2932289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003D4-3683-441C-B83B-900144D5D27D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B18" firstHeaderRow="1" firstDataRow="1" firstDataCol="1"/>
  <pivotFields count="25">
    <pivotField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合計 / Financial damage by innundation" fld="6" baseField="0" baseItem="0"/>
  </dataFields>
  <formats count="16">
    <format dxfId="15">
      <pivotArea collapsedLevelsAreSubtotals="1" fieldPosition="0">
        <references count="1">
          <reference field="24" count="1">
            <x v="1"/>
          </reference>
        </references>
      </pivotArea>
    </format>
    <format dxfId="14">
      <pivotArea collapsedLevelsAreSubtotals="1" fieldPosition="0">
        <references count="1">
          <reference field="24" count="1">
            <x v="2"/>
          </reference>
        </references>
      </pivotArea>
    </format>
    <format dxfId="13">
      <pivotArea collapsedLevelsAreSubtotals="1" fieldPosition="0">
        <references count="1">
          <reference field="24" count="1">
            <x v="3"/>
          </reference>
        </references>
      </pivotArea>
    </format>
    <format dxfId="12">
      <pivotArea collapsedLevelsAreSubtotals="1" fieldPosition="0">
        <references count="1">
          <reference field="24" count="1">
            <x v="4"/>
          </reference>
        </references>
      </pivotArea>
    </format>
    <format dxfId="11">
      <pivotArea collapsedLevelsAreSubtotals="1" fieldPosition="0">
        <references count="1">
          <reference field="24" count="1">
            <x v="5"/>
          </reference>
        </references>
      </pivotArea>
    </format>
    <format dxfId="10">
      <pivotArea collapsedLevelsAreSubtotals="1" fieldPosition="0">
        <references count="1">
          <reference field="24" count="1">
            <x v="6"/>
          </reference>
        </references>
      </pivotArea>
    </format>
    <format dxfId="9">
      <pivotArea collapsedLevelsAreSubtotals="1" fieldPosition="0">
        <references count="1">
          <reference field="24" count="1">
            <x v="7"/>
          </reference>
        </references>
      </pivotArea>
    </format>
    <format dxfId="8">
      <pivotArea collapsedLevelsAreSubtotals="1" fieldPosition="0">
        <references count="1">
          <reference field="24" count="1">
            <x v="8"/>
          </reference>
        </references>
      </pivotArea>
    </format>
    <format dxfId="7">
      <pivotArea collapsedLevelsAreSubtotals="1" fieldPosition="0">
        <references count="1">
          <reference field="24" count="1">
            <x v="9"/>
          </reference>
        </references>
      </pivotArea>
    </format>
    <format dxfId="6">
      <pivotArea collapsedLevelsAreSubtotals="1" fieldPosition="0">
        <references count="1">
          <reference field="24" count="1">
            <x v="10"/>
          </reference>
        </references>
      </pivotArea>
    </format>
    <format dxfId="5">
      <pivotArea collapsedLevelsAreSubtotals="1" fieldPosition="0">
        <references count="1">
          <reference field="24" count="1">
            <x v="11"/>
          </reference>
        </references>
      </pivotArea>
    </format>
    <format dxfId="4">
      <pivotArea collapsedLevelsAreSubtotals="1" fieldPosition="0">
        <references count="1">
          <reference field="24" count="1">
            <x v="12"/>
          </reference>
        </references>
      </pivotArea>
    </format>
    <format dxfId="3">
      <pivotArea collapsedLevelsAreSubtotals="1" fieldPosition="0">
        <references count="1">
          <reference field="24" count="1">
            <x v="13"/>
          </reference>
        </references>
      </pivotArea>
    </format>
    <format dxfId="2">
      <pivotArea collapsedLevelsAreSubtotals="1" fieldPosition="0">
        <references count="1">
          <reference field="24" count="1">
            <x v="14"/>
          </reference>
        </references>
      </pivotArea>
    </format>
    <format dxfId="1">
      <pivotArea collapsedLevelsAreSubtotals="1" fieldPosition="0">
        <references count="1">
          <reference field="24" count="1">
            <x v="15"/>
          </reference>
        </references>
      </pivotArea>
    </format>
    <format dxfId="0">
      <pivotArea grandRow="1"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D4A1-869A-4DE6-B754-81D0E89E91C2}">
  <sheetPr filterMode="1"/>
  <dimension ref="B1:BA125"/>
  <sheetViews>
    <sheetView tabSelected="1" topLeftCell="A48" zoomScaleNormal="100" workbookViewId="0">
      <selection activeCell="E66" sqref="E66"/>
    </sheetView>
  </sheetViews>
  <sheetFormatPr defaultRowHeight="15" x14ac:dyDescent="0.25"/>
  <cols>
    <col min="2" max="2" width="14.85546875" bestFit="1" customWidth="1"/>
    <col min="3" max="3" width="11.28515625" bestFit="1" customWidth="1"/>
    <col min="4" max="4" width="19.5703125" bestFit="1" customWidth="1"/>
    <col min="5" max="5" width="40.85546875" bestFit="1" customWidth="1"/>
    <col min="6" max="6" width="36.140625" bestFit="1" customWidth="1"/>
    <col min="7" max="8" width="17.28515625" bestFit="1" customWidth="1"/>
    <col min="10" max="10" width="19.5703125" customWidth="1"/>
    <col min="12" max="12" width="12.7109375" customWidth="1"/>
  </cols>
  <sheetData>
    <row r="1" spans="2:53" x14ac:dyDescent="0.25">
      <c r="B1" t="s">
        <v>62</v>
      </c>
    </row>
    <row r="2" spans="2:53" x14ac:dyDescent="0.25">
      <c r="O2" s="13"/>
      <c r="P2" s="16"/>
      <c r="Q2" s="16"/>
      <c r="R2" s="16"/>
      <c r="S2" s="13"/>
      <c r="T2" s="16"/>
      <c r="U2" s="16"/>
      <c r="V2" s="16"/>
      <c r="W2" s="13"/>
      <c r="X2" s="16"/>
      <c r="Y2" s="16"/>
      <c r="Z2" s="16"/>
      <c r="AA2" s="13"/>
      <c r="AB2" s="16"/>
      <c r="AC2" s="16"/>
      <c r="AD2" s="13"/>
      <c r="AE2" s="16"/>
      <c r="AF2" s="16"/>
      <c r="AG2" s="16"/>
      <c r="AH2" s="15"/>
      <c r="AI2" s="16"/>
      <c r="AJ2" s="16"/>
      <c r="AK2" s="16"/>
      <c r="AL2" s="15"/>
      <c r="AM2" s="16"/>
      <c r="AN2" s="16"/>
      <c r="AO2" s="16"/>
      <c r="AP2" s="15"/>
      <c r="AQ2" s="16"/>
      <c r="AR2" s="16"/>
      <c r="AS2" s="16"/>
      <c r="AT2" s="15"/>
      <c r="AU2" s="16"/>
      <c r="AV2" s="16"/>
      <c r="AW2" s="16"/>
      <c r="AX2" s="15"/>
      <c r="AY2" s="16"/>
      <c r="AZ2" s="16"/>
      <c r="BA2" s="16"/>
    </row>
    <row r="3" spans="2:53" ht="15.75" thickBot="1" x14ac:dyDescent="0.3">
      <c r="B3" s="4" t="s">
        <v>59</v>
      </c>
      <c r="C3" s="18" t="s">
        <v>60</v>
      </c>
      <c r="D3" s="4" t="s">
        <v>61</v>
      </c>
      <c r="O3" s="13"/>
      <c r="P3" s="13"/>
      <c r="Q3" s="13"/>
      <c r="R3" s="14"/>
      <c r="S3" s="13"/>
      <c r="T3" s="13"/>
      <c r="U3" s="13"/>
      <c r="V3" s="14"/>
      <c r="W3" s="13"/>
      <c r="X3" s="13"/>
      <c r="Y3" s="17"/>
      <c r="Z3" s="14"/>
      <c r="AA3" s="13"/>
      <c r="AB3" s="13"/>
      <c r="AC3" s="14"/>
      <c r="AD3" s="13"/>
      <c r="AE3" s="13"/>
      <c r="AF3" s="13"/>
      <c r="AG3" s="14"/>
      <c r="AH3" s="13"/>
      <c r="AI3" s="13"/>
      <c r="AJ3" s="13"/>
      <c r="AK3" s="14"/>
      <c r="AL3" s="13"/>
      <c r="AM3" s="13"/>
      <c r="AN3" s="13"/>
      <c r="AO3" s="14"/>
      <c r="AP3" s="13"/>
      <c r="AQ3" s="13"/>
      <c r="AR3" s="13"/>
      <c r="AS3" s="14"/>
      <c r="AT3" s="13"/>
      <c r="AU3" s="13"/>
      <c r="AV3" s="13"/>
      <c r="AW3" s="14"/>
      <c r="AX3" s="13"/>
      <c r="AY3" s="13"/>
      <c r="AZ3" s="13"/>
      <c r="BA3" s="14"/>
    </row>
    <row r="4" spans="2:53" ht="15.75" thickBot="1" x14ac:dyDescent="0.3">
      <c r="B4" s="12" t="s">
        <v>63</v>
      </c>
      <c r="C4" s="19" t="s">
        <v>46</v>
      </c>
      <c r="D4" s="24">
        <v>2592</v>
      </c>
      <c r="E4" s="8"/>
      <c r="F4" s="8"/>
      <c r="O4" s="13"/>
      <c r="P4" s="13"/>
      <c r="Q4" s="13"/>
      <c r="R4" s="14"/>
      <c r="S4" s="13"/>
      <c r="T4" s="13"/>
      <c r="U4" s="13"/>
      <c r="V4" s="14"/>
      <c r="W4" s="13"/>
      <c r="X4" s="13"/>
      <c r="Y4" s="17"/>
      <c r="Z4" s="14"/>
      <c r="AA4" s="13"/>
      <c r="AB4" s="13"/>
      <c r="AC4" s="14"/>
      <c r="AD4" s="13"/>
      <c r="AE4" s="13"/>
      <c r="AF4" s="13"/>
      <c r="AG4" s="14"/>
      <c r="AH4" s="13"/>
      <c r="AI4" s="13"/>
      <c r="AJ4" s="13"/>
      <c r="AK4" s="14"/>
      <c r="AL4" s="13"/>
      <c r="AM4" s="13"/>
      <c r="AN4" s="13"/>
      <c r="AO4" s="14"/>
      <c r="AP4" s="13"/>
      <c r="AQ4" s="13"/>
      <c r="AR4" s="13"/>
      <c r="AS4" s="14"/>
      <c r="AT4" s="13"/>
      <c r="AU4" s="13"/>
      <c r="AV4" s="13"/>
      <c r="AW4" s="14"/>
      <c r="AX4" s="13"/>
      <c r="AY4" s="13"/>
      <c r="AZ4" s="13"/>
      <c r="BA4" s="14"/>
    </row>
    <row r="5" spans="2:53" ht="15.75" hidden="1" thickBot="1" x14ac:dyDescent="0.3">
      <c r="B5" s="12" t="s">
        <v>63</v>
      </c>
      <c r="C5" s="9" t="s">
        <v>47</v>
      </c>
      <c r="D5" s="4">
        <v>959</v>
      </c>
      <c r="O5" s="13"/>
      <c r="P5" s="13"/>
      <c r="Q5" s="13"/>
      <c r="R5" s="14"/>
      <c r="S5" s="13"/>
      <c r="T5" s="13"/>
      <c r="U5" s="13"/>
      <c r="V5" s="14"/>
      <c r="W5" s="13"/>
      <c r="X5" s="13"/>
      <c r="Y5" s="17"/>
      <c r="Z5" s="14"/>
      <c r="AA5" s="13"/>
      <c r="AB5" s="13"/>
      <c r="AC5" s="14"/>
      <c r="AD5" s="13"/>
      <c r="AE5" s="13"/>
      <c r="AF5" s="13"/>
      <c r="AG5" s="14"/>
      <c r="AH5" s="13"/>
      <c r="AI5" s="13"/>
      <c r="AJ5" s="13"/>
      <c r="AK5" s="14"/>
      <c r="AL5" s="13"/>
      <c r="AM5" s="13"/>
      <c r="AN5" s="13"/>
      <c r="AO5" s="14"/>
      <c r="AP5" s="13"/>
      <c r="AQ5" s="13"/>
      <c r="AR5" s="13"/>
      <c r="AS5" s="14"/>
      <c r="AT5" s="13"/>
      <c r="AU5" s="13"/>
      <c r="AV5" s="13"/>
      <c r="AW5" s="14"/>
      <c r="AX5" s="13"/>
      <c r="AY5" s="13"/>
      <c r="AZ5" s="13"/>
      <c r="BA5" s="14"/>
    </row>
    <row r="6" spans="2:53" ht="15.75" hidden="1" thickBot="1" x14ac:dyDescent="0.3">
      <c r="B6" s="12" t="s">
        <v>63</v>
      </c>
      <c r="C6" s="9" t="s">
        <v>48</v>
      </c>
      <c r="D6" s="4">
        <v>8</v>
      </c>
      <c r="O6" s="13"/>
      <c r="P6" s="13"/>
      <c r="Q6" s="13"/>
      <c r="R6" s="14"/>
      <c r="S6" s="13"/>
      <c r="T6" s="13"/>
      <c r="U6" s="13"/>
      <c r="V6" s="14"/>
      <c r="W6" s="13"/>
      <c r="X6" s="13"/>
      <c r="Y6" s="17"/>
      <c r="Z6" s="14"/>
      <c r="AA6" s="13"/>
      <c r="AB6" s="13"/>
      <c r="AC6" s="14"/>
      <c r="AD6" s="13"/>
      <c r="AE6" s="13"/>
      <c r="AF6" s="13"/>
      <c r="AG6" s="14"/>
      <c r="AH6" s="13"/>
      <c r="AI6" s="13"/>
      <c r="AJ6" s="13"/>
      <c r="AK6" s="14"/>
      <c r="AL6" s="13"/>
      <c r="AM6" s="13"/>
      <c r="AN6" s="13"/>
      <c r="AO6" s="14"/>
      <c r="AP6" s="13"/>
      <c r="AQ6" s="13"/>
      <c r="AR6" s="13"/>
      <c r="AS6" s="14"/>
      <c r="AT6" s="13"/>
      <c r="AU6" s="13"/>
      <c r="AV6" s="13"/>
      <c r="AW6" s="14"/>
      <c r="AX6" s="13"/>
      <c r="AY6" s="13"/>
      <c r="AZ6" s="13"/>
      <c r="BA6" s="14"/>
    </row>
    <row r="7" spans="2:53" ht="15.75" hidden="1" thickBot="1" x14ac:dyDescent="0.3">
      <c r="B7" s="12" t="s">
        <v>63</v>
      </c>
      <c r="C7" s="10" t="s">
        <v>49</v>
      </c>
      <c r="D7" s="24">
        <v>3558</v>
      </c>
      <c r="E7" s="8"/>
      <c r="F7" s="8"/>
      <c r="O7" s="13"/>
      <c r="P7" s="13"/>
      <c r="Q7" s="13"/>
      <c r="R7" s="14"/>
      <c r="S7" s="13"/>
      <c r="T7" s="13"/>
      <c r="U7" s="13"/>
      <c r="V7" s="14"/>
      <c r="W7" s="13"/>
      <c r="X7" s="13"/>
      <c r="Y7" s="17"/>
      <c r="Z7" s="14"/>
      <c r="AA7" s="13"/>
      <c r="AB7" s="13"/>
      <c r="AC7" s="14"/>
      <c r="AD7" s="13"/>
      <c r="AE7" s="13"/>
      <c r="AF7" s="13"/>
      <c r="AG7" s="14"/>
      <c r="AH7" s="13"/>
      <c r="AI7" s="13"/>
      <c r="AJ7" s="13"/>
      <c r="AK7" s="14"/>
      <c r="AL7" s="13"/>
      <c r="AM7" s="13"/>
      <c r="AN7" s="13"/>
      <c r="AO7" s="14"/>
      <c r="AP7" s="13"/>
      <c r="AQ7" s="13"/>
      <c r="AR7" s="13"/>
      <c r="AS7" s="14"/>
      <c r="AT7" s="13"/>
      <c r="AU7" s="13"/>
      <c r="AV7" s="13"/>
      <c r="AW7" s="14"/>
      <c r="AX7" s="13"/>
      <c r="AY7" s="13"/>
      <c r="AZ7" s="13"/>
      <c r="BA7" s="14"/>
    </row>
    <row r="8" spans="2:53" ht="15.75" thickBot="1" x14ac:dyDescent="0.3">
      <c r="B8" s="11" t="s">
        <v>64</v>
      </c>
      <c r="C8" s="9" t="s">
        <v>46</v>
      </c>
      <c r="D8" s="4">
        <v>289</v>
      </c>
      <c r="O8" s="13"/>
      <c r="P8" s="13"/>
      <c r="Q8" s="13"/>
      <c r="R8" s="14"/>
      <c r="S8" s="13"/>
      <c r="T8" s="13"/>
      <c r="U8" s="13"/>
      <c r="V8" s="14"/>
      <c r="W8" s="13"/>
      <c r="X8" s="13"/>
      <c r="Y8" s="17"/>
      <c r="Z8" s="14"/>
      <c r="AA8" s="13"/>
      <c r="AB8" s="13"/>
      <c r="AC8" s="14"/>
      <c r="AD8" s="13"/>
      <c r="AE8" s="13"/>
      <c r="AF8" s="13"/>
      <c r="AG8" s="14"/>
      <c r="AH8" s="13"/>
      <c r="AI8" s="13"/>
      <c r="AJ8" s="13"/>
      <c r="AK8" s="14"/>
      <c r="AL8" s="13"/>
      <c r="AM8" s="13"/>
      <c r="AN8" s="13"/>
      <c r="AO8" s="14"/>
      <c r="AP8" s="13"/>
      <c r="AQ8" s="13"/>
      <c r="AR8" s="13"/>
      <c r="AS8" s="14"/>
      <c r="AT8" s="13"/>
      <c r="AU8" s="13"/>
      <c r="AV8" s="13"/>
      <c r="AW8" s="14"/>
      <c r="AX8" s="13"/>
      <c r="AY8" s="13"/>
      <c r="AZ8" s="13"/>
      <c r="BA8" s="14"/>
    </row>
    <row r="9" spans="2:53" ht="15.75" hidden="1" thickBot="1" x14ac:dyDescent="0.3">
      <c r="B9" s="11" t="s">
        <v>64</v>
      </c>
      <c r="C9" s="9" t="s">
        <v>47</v>
      </c>
      <c r="D9" s="4">
        <v>509</v>
      </c>
      <c r="O9" s="13"/>
      <c r="P9" s="13"/>
      <c r="Q9" s="13"/>
      <c r="R9" s="14"/>
      <c r="S9" s="13"/>
      <c r="T9" s="13"/>
      <c r="U9" s="13"/>
      <c r="V9" s="14"/>
      <c r="W9" s="13"/>
      <c r="X9" s="13"/>
      <c r="Y9" s="17"/>
      <c r="Z9" s="14"/>
      <c r="AA9" s="13"/>
      <c r="AB9" s="13"/>
      <c r="AC9" s="14"/>
      <c r="AD9" s="13"/>
      <c r="AE9" s="13"/>
      <c r="AF9" s="13"/>
      <c r="AG9" s="14"/>
      <c r="AH9" s="13"/>
      <c r="AI9" s="13"/>
      <c r="AJ9" s="13"/>
      <c r="AK9" s="14"/>
      <c r="AL9" s="13"/>
      <c r="AM9" s="13"/>
      <c r="AN9" s="13"/>
      <c r="AO9" s="14"/>
      <c r="AP9" s="13"/>
      <c r="AQ9" s="13"/>
      <c r="AR9" s="13"/>
      <c r="AS9" s="14"/>
      <c r="AT9" s="13"/>
      <c r="AU9" s="13"/>
      <c r="AV9" s="13"/>
      <c r="AW9" s="14"/>
      <c r="AX9" s="13"/>
      <c r="AY9" s="13"/>
      <c r="AZ9" s="13"/>
      <c r="BA9" s="14"/>
    </row>
    <row r="10" spans="2:53" ht="15.75" hidden="1" thickBot="1" x14ac:dyDescent="0.3">
      <c r="B10" s="11" t="s">
        <v>64</v>
      </c>
      <c r="C10" s="9" t="s">
        <v>48</v>
      </c>
      <c r="D10" s="4" t="s">
        <v>44</v>
      </c>
      <c r="O10" s="13"/>
      <c r="P10" s="13"/>
      <c r="Q10" s="13"/>
      <c r="R10" s="14"/>
      <c r="S10" s="13"/>
      <c r="T10" s="13"/>
      <c r="U10" s="13"/>
      <c r="V10" s="14"/>
      <c r="W10" s="13"/>
      <c r="X10" s="13"/>
      <c r="Y10" s="17"/>
      <c r="Z10" s="14"/>
      <c r="AA10" s="13"/>
      <c r="AB10" s="13"/>
      <c r="AC10" s="14"/>
      <c r="AD10" s="13"/>
      <c r="AE10" s="13"/>
      <c r="AF10" s="13"/>
      <c r="AG10" s="14"/>
      <c r="AH10" s="13"/>
      <c r="AI10" s="13"/>
      <c r="AJ10" s="13"/>
      <c r="AK10" s="14"/>
      <c r="AL10" s="13"/>
      <c r="AM10" s="13"/>
      <c r="AN10" s="13"/>
      <c r="AO10" s="14"/>
      <c r="AP10" s="13"/>
      <c r="AQ10" s="13"/>
      <c r="AR10" s="13"/>
      <c r="AS10" s="14"/>
      <c r="AT10" s="13"/>
      <c r="AU10" s="13"/>
      <c r="AV10" s="13"/>
      <c r="AW10" s="14"/>
      <c r="AX10" s="13"/>
      <c r="AY10" s="13"/>
      <c r="AZ10" s="13"/>
      <c r="BA10" s="14"/>
    </row>
    <row r="11" spans="2:53" ht="15.75" hidden="1" thickBot="1" x14ac:dyDescent="0.3">
      <c r="B11" s="11" t="s">
        <v>64</v>
      </c>
      <c r="C11" s="10" t="s">
        <v>49</v>
      </c>
      <c r="D11" s="4">
        <v>798</v>
      </c>
      <c r="O11" s="13"/>
      <c r="P11" s="13"/>
      <c r="Q11" s="13"/>
      <c r="R11" s="14"/>
      <c r="S11" s="13"/>
      <c r="T11" s="13"/>
      <c r="U11" s="13"/>
      <c r="V11" s="14"/>
      <c r="W11" s="13"/>
      <c r="X11" s="13"/>
      <c r="Y11" s="17"/>
      <c r="Z11" s="14"/>
      <c r="AA11" s="13"/>
      <c r="AB11" s="13"/>
      <c r="AC11" s="14"/>
      <c r="AD11" s="13"/>
      <c r="AE11" s="13"/>
      <c r="AF11" s="13"/>
      <c r="AG11" s="14"/>
      <c r="AH11" s="13"/>
      <c r="AI11" s="13"/>
      <c r="AJ11" s="13"/>
      <c r="AK11" s="14"/>
      <c r="AL11" s="13"/>
      <c r="AM11" s="13"/>
      <c r="AN11" s="13"/>
      <c r="AO11" s="14"/>
      <c r="AP11" s="13"/>
      <c r="AQ11" s="13"/>
      <c r="AR11" s="13"/>
      <c r="AS11" s="14"/>
      <c r="AT11" s="13"/>
      <c r="AU11" s="13"/>
      <c r="AV11" s="13"/>
      <c r="AW11" s="14"/>
      <c r="AX11" s="13"/>
      <c r="AY11" s="13"/>
      <c r="AZ11" s="13"/>
      <c r="BA11" s="14"/>
    </row>
    <row r="12" spans="2:53" ht="15.75" thickBot="1" x14ac:dyDescent="0.3">
      <c r="B12" s="11" t="s">
        <v>65</v>
      </c>
      <c r="C12" s="9" t="s">
        <v>46</v>
      </c>
      <c r="D12" s="4" t="s">
        <v>44</v>
      </c>
      <c r="O12" s="13"/>
      <c r="P12" s="13"/>
      <c r="Q12" s="13"/>
      <c r="R12" s="14"/>
      <c r="S12" s="13"/>
      <c r="T12" s="13"/>
      <c r="U12" s="13"/>
      <c r="V12" s="14"/>
      <c r="W12" s="13"/>
      <c r="X12" s="13"/>
      <c r="Y12" s="17"/>
      <c r="Z12" s="14"/>
      <c r="AA12" s="13"/>
      <c r="AB12" s="13"/>
      <c r="AC12" s="14"/>
      <c r="AD12" s="13"/>
      <c r="AE12" s="13"/>
      <c r="AF12" s="13"/>
      <c r="AG12" s="14"/>
      <c r="AH12" s="13"/>
      <c r="AI12" s="13"/>
      <c r="AJ12" s="13"/>
      <c r="AK12" s="14"/>
      <c r="AL12" s="13"/>
      <c r="AM12" s="13"/>
      <c r="AN12" s="13"/>
      <c r="AO12" s="14"/>
      <c r="AP12" s="13"/>
      <c r="AQ12" s="13"/>
      <c r="AR12" s="13"/>
      <c r="AS12" s="14"/>
      <c r="AT12" s="13"/>
      <c r="AU12" s="13"/>
      <c r="AV12" s="13"/>
      <c r="AW12" s="14"/>
      <c r="AX12" s="13"/>
      <c r="AY12" s="13"/>
      <c r="AZ12" s="13"/>
      <c r="BA12" s="14"/>
    </row>
    <row r="13" spans="2:53" ht="15.75" hidden="1" thickBot="1" x14ac:dyDescent="0.3">
      <c r="B13" s="11" t="s">
        <v>65</v>
      </c>
      <c r="C13" s="9" t="s">
        <v>47</v>
      </c>
      <c r="D13" s="4">
        <v>81</v>
      </c>
      <c r="O13" s="13"/>
      <c r="P13" s="13"/>
      <c r="Q13" s="13"/>
      <c r="R13" s="14"/>
      <c r="S13" s="13"/>
      <c r="T13" s="13"/>
      <c r="U13" s="13"/>
      <c r="V13" s="14"/>
      <c r="W13" s="13"/>
      <c r="X13" s="13"/>
      <c r="Y13" s="17"/>
      <c r="Z13" s="14"/>
      <c r="AA13" s="13"/>
      <c r="AB13" s="13"/>
      <c r="AC13" s="14"/>
      <c r="AD13" s="13"/>
      <c r="AE13" s="13"/>
      <c r="AF13" s="13"/>
      <c r="AG13" s="14"/>
      <c r="AH13" s="13"/>
      <c r="AI13" s="13"/>
      <c r="AJ13" s="13"/>
      <c r="AK13" s="14"/>
      <c r="AL13" s="13"/>
      <c r="AM13" s="13"/>
      <c r="AN13" s="13"/>
      <c r="AO13" s="14"/>
      <c r="AP13" s="13"/>
      <c r="AQ13" s="13"/>
      <c r="AR13" s="13"/>
      <c r="AS13" s="14"/>
      <c r="AT13" s="13"/>
      <c r="AU13" s="13"/>
      <c r="AV13" s="13"/>
      <c r="AW13" s="14"/>
      <c r="AX13" s="13"/>
      <c r="AY13" s="13"/>
      <c r="AZ13" s="13"/>
      <c r="BA13" s="14"/>
    </row>
    <row r="14" spans="2:53" ht="15.75" hidden="1" thickBot="1" x14ac:dyDescent="0.3">
      <c r="B14" s="11" t="s">
        <v>65</v>
      </c>
      <c r="C14" s="20" t="s">
        <v>48</v>
      </c>
      <c r="D14" s="4" t="s">
        <v>44</v>
      </c>
      <c r="O14" s="13"/>
      <c r="P14" s="13"/>
      <c r="Q14" s="13"/>
      <c r="R14" s="14"/>
      <c r="S14" s="13"/>
      <c r="T14" s="13"/>
      <c r="U14" s="13"/>
      <c r="V14" s="14"/>
      <c r="W14" s="13"/>
      <c r="X14" s="13"/>
      <c r="Y14" s="17"/>
      <c r="Z14" s="14"/>
      <c r="AA14" s="13"/>
      <c r="AB14" s="13"/>
      <c r="AC14" s="14"/>
      <c r="AD14" s="13"/>
      <c r="AE14" s="13"/>
      <c r="AF14" s="13"/>
      <c r="AG14" s="14"/>
      <c r="AH14" s="13"/>
      <c r="AI14" s="13"/>
      <c r="AJ14" s="13"/>
      <c r="AK14" s="14"/>
      <c r="AL14" s="13"/>
      <c r="AM14" s="13"/>
      <c r="AN14" s="13"/>
      <c r="AO14" s="14"/>
      <c r="AP14" s="13"/>
      <c r="AQ14" s="13"/>
      <c r="AR14" s="13"/>
      <c r="AS14" s="14"/>
      <c r="AT14" s="13"/>
      <c r="AU14" s="13"/>
      <c r="AV14" s="13"/>
      <c r="AW14" s="14"/>
      <c r="AX14" s="13"/>
      <c r="AY14" s="13"/>
      <c r="AZ14" s="13"/>
      <c r="BA14" s="14"/>
    </row>
    <row r="15" spans="2:53" ht="15.75" hidden="1" thickBot="1" x14ac:dyDescent="0.3">
      <c r="B15" s="11" t="s">
        <v>65</v>
      </c>
      <c r="C15" s="10" t="s">
        <v>49</v>
      </c>
      <c r="D15" s="4">
        <v>81</v>
      </c>
      <c r="O15" s="13"/>
      <c r="P15" s="13"/>
      <c r="Q15" s="13"/>
      <c r="R15" s="14"/>
      <c r="S15" s="13"/>
      <c r="T15" s="13"/>
      <c r="U15" s="13"/>
      <c r="V15" s="14"/>
      <c r="W15" s="13"/>
      <c r="X15" s="13"/>
      <c r="Y15" s="17"/>
      <c r="Z15" s="14"/>
      <c r="AA15" s="13"/>
      <c r="AB15" s="13"/>
      <c r="AC15" s="14"/>
      <c r="AD15" s="13"/>
      <c r="AE15" s="13"/>
      <c r="AF15" s="13"/>
      <c r="AG15" s="14"/>
      <c r="AH15" s="13"/>
      <c r="AI15" s="13"/>
      <c r="AJ15" s="13"/>
      <c r="AK15" s="14"/>
      <c r="AL15" s="13"/>
      <c r="AM15" s="13"/>
      <c r="AN15" s="13"/>
      <c r="AO15" s="14"/>
      <c r="AP15" s="13"/>
      <c r="AQ15" s="13"/>
      <c r="AR15" s="13"/>
      <c r="AS15" s="14"/>
      <c r="AT15" s="13"/>
      <c r="AU15" s="13"/>
      <c r="AV15" s="13"/>
      <c r="AW15" s="14"/>
      <c r="AX15" s="13"/>
      <c r="AY15" s="13"/>
      <c r="AZ15" s="13"/>
      <c r="BA15" s="14"/>
    </row>
    <row r="16" spans="2:53" ht="15.75" thickBot="1" x14ac:dyDescent="0.3">
      <c r="B16" s="11" t="s">
        <v>66</v>
      </c>
      <c r="C16" s="9" t="s">
        <v>46</v>
      </c>
      <c r="D16" s="24">
        <v>12472</v>
      </c>
      <c r="E16" s="8"/>
      <c r="F16" s="8"/>
      <c r="O16" s="13"/>
      <c r="P16" s="13"/>
      <c r="Q16" s="13"/>
      <c r="R16" s="14"/>
      <c r="S16" s="13"/>
      <c r="T16" s="13"/>
      <c r="U16" s="13"/>
      <c r="V16" s="14"/>
      <c r="W16" s="13"/>
      <c r="X16" s="13"/>
      <c r="Y16" s="17"/>
      <c r="Z16" s="14"/>
      <c r="AA16" s="13"/>
      <c r="AB16" s="13"/>
      <c r="AC16" s="14"/>
      <c r="AD16" s="13"/>
      <c r="AE16" s="13"/>
      <c r="AF16" s="13"/>
      <c r="AG16" s="14"/>
      <c r="AH16" s="13"/>
      <c r="AI16" s="13"/>
      <c r="AJ16" s="13"/>
      <c r="AK16" s="14"/>
      <c r="AL16" s="13"/>
      <c r="AM16" s="13"/>
      <c r="AN16" s="13"/>
      <c r="AO16" s="14"/>
      <c r="AP16" s="13"/>
      <c r="AQ16" s="13"/>
      <c r="AR16" s="13"/>
      <c r="AS16" s="14"/>
      <c r="AT16" s="13"/>
      <c r="AU16" s="13"/>
      <c r="AV16" s="13"/>
      <c r="AW16" s="14"/>
      <c r="AX16" s="13"/>
      <c r="AY16" s="13"/>
      <c r="AZ16" s="13"/>
      <c r="BA16" s="14"/>
    </row>
    <row r="17" spans="2:53" ht="15.75" hidden="1" thickBot="1" x14ac:dyDescent="0.3">
      <c r="B17" s="11" t="s">
        <v>66</v>
      </c>
      <c r="C17" s="9" t="s">
        <v>47</v>
      </c>
      <c r="D17" s="24">
        <v>15006</v>
      </c>
      <c r="E17" s="8"/>
      <c r="F17" s="8"/>
      <c r="O17" s="13"/>
      <c r="P17" s="13"/>
      <c r="Q17" s="13"/>
      <c r="R17" s="14"/>
      <c r="S17" s="13"/>
      <c r="T17" s="13"/>
      <c r="U17" s="13"/>
      <c r="V17" s="14"/>
      <c r="W17" s="13"/>
      <c r="X17" s="13"/>
      <c r="Y17" s="17"/>
      <c r="Z17" s="14"/>
      <c r="AA17" s="13"/>
      <c r="AB17" s="13"/>
      <c r="AC17" s="14"/>
      <c r="AD17" s="13"/>
      <c r="AE17" s="13"/>
      <c r="AF17" s="13"/>
      <c r="AG17" s="14"/>
      <c r="AH17" s="13"/>
      <c r="AI17" s="13"/>
      <c r="AJ17" s="13"/>
      <c r="AK17" s="14"/>
      <c r="AL17" s="13"/>
      <c r="AM17" s="13"/>
      <c r="AN17" s="13"/>
      <c r="AO17" s="14"/>
      <c r="AP17" s="13"/>
      <c r="AQ17" s="13"/>
      <c r="AR17" s="13"/>
      <c r="AS17" s="14"/>
      <c r="AT17" s="13"/>
      <c r="AU17" s="13"/>
      <c r="AV17" s="13"/>
      <c r="AW17" s="14"/>
      <c r="AX17" s="13"/>
      <c r="AY17" s="13"/>
      <c r="AZ17" s="13"/>
      <c r="BA17" s="14"/>
    </row>
    <row r="18" spans="2:53" ht="15.75" hidden="1" thickBot="1" x14ac:dyDescent="0.3">
      <c r="B18" s="11" t="s">
        <v>66</v>
      </c>
      <c r="C18" s="20" t="s">
        <v>48</v>
      </c>
      <c r="D18" s="4">
        <v>210</v>
      </c>
      <c r="O18" s="13"/>
      <c r="P18" s="13"/>
      <c r="Q18" s="13"/>
      <c r="R18" s="14"/>
      <c r="S18" s="13"/>
      <c r="T18" s="13"/>
      <c r="U18" s="13"/>
      <c r="V18" s="14"/>
      <c r="W18" s="13"/>
      <c r="X18" s="13"/>
      <c r="Y18" s="17"/>
      <c r="Z18" s="14"/>
      <c r="AA18" s="13"/>
      <c r="AB18" s="13"/>
      <c r="AC18" s="14"/>
      <c r="AD18" s="13"/>
      <c r="AE18" s="13"/>
      <c r="AF18" s="13"/>
      <c r="AG18" s="14"/>
      <c r="AH18" s="13"/>
      <c r="AI18" s="13"/>
      <c r="AJ18" s="13"/>
      <c r="AK18" s="14"/>
      <c r="AL18" s="13"/>
      <c r="AM18" s="13"/>
      <c r="AN18" s="13"/>
      <c r="AO18" s="14"/>
      <c r="AP18" s="13"/>
      <c r="AQ18" s="13"/>
      <c r="AR18" s="13"/>
      <c r="AS18" s="14"/>
      <c r="AT18" s="13"/>
      <c r="AU18" s="13"/>
      <c r="AV18" s="13"/>
      <c r="AW18" s="14"/>
      <c r="AX18" s="13"/>
      <c r="AY18" s="13"/>
      <c r="AZ18" s="13"/>
      <c r="BA18" s="14"/>
    </row>
    <row r="19" spans="2:53" ht="15.75" hidden="1" thickBot="1" x14ac:dyDescent="0.3">
      <c r="B19" s="11" t="s">
        <v>66</v>
      </c>
      <c r="C19" s="10" t="s">
        <v>49</v>
      </c>
      <c r="D19" s="24">
        <v>27687</v>
      </c>
      <c r="E19" s="8"/>
      <c r="F19" s="8"/>
      <c r="O19" s="13"/>
      <c r="P19" s="13"/>
      <c r="Q19" s="13"/>
      <c r="R19" s="14"/>
      <c r="S19" s="13"/>
      <c r="T19" s="13"/>
      <c r="U19" s="13"/>
      <c r="V19" s="14"/>
      <c r="W19" s="13"/>
      <c r="X19" s="13"/>
      <c r="Y19" s="17"/>
      <c r="Z19" s="14"/>
      <c r="AA19" s="13"/>
      <c r="AB19" s="13"/>
      <c r="AC19" s="14"/>
      <c r="AD19" s="13"/>
      <c r="AE19" s="13"/>
      <c r="AF19" s="13"/>
      <c r="AG19" s="14"/>
      <c r="AH19" s="13"/>
      <c r="AI19" s="13"/>
      <c r="AJ19" s="13"/>
      <c r="AK19" s="14"/>
      <c r="AL19" s="13"/>
      <c r="AM19" s="13"/>
      <c r="AN19" s="13"/>
      <c r="AO19" s="14"/>
      <c r="AP19" s="13"/>
      <c r="AQ19" s="13"/>
      <c r="AR19" s="13"/>
      <c r="AS19" s="14"/>
      <c r="AT19" s="13"/>
      <c r="AU19" s="13"/>
      <c r="AV19" s="13"/>
      <c r="AW19" s="14"/>
      <c r="AX19" s="13"/>
      <c r="AY19" s="13"/>
      <c r="AZ19" s="13"/>
      <c r="BA19" s="14"/>
    </row>
    <row r="20" spans="2:53" ht="15.75" thickBot="1" x14ac:dyDescent="0.3">
      <c r="B20" s="11" t="s">
        <v>67</v>
      </c>
      <c r="C20" s="9" t="s">
        <v>46</v>
      </c>
      <c r="D20" s="4">
        <v>8</v>
      </c>
      <c r="O20" s="13"/>
      <c r="P20" s="13"/>
      <c r="Q20" s="13"/>
      <c r="R20" s="14"/>
      <c r="S20" s="13"/>
      <c r="T20" s="13"/>
      <c r="U20" s="13"/>
      <c r="V20" s="14"/>
      <c r="W20" s="13"/>
      <c r="X20" s="13"/>
      <c r="Y20" s="17"/>
      <c r="Z20" s="14"/>
      <c r="AA20" s="13"/>
      <c r="AB20" s="13"/>
      <c r="AC20" s="14"/>
      <c r="AD20" s="13"/>
      <c r="AE20" s="13"/>
      <c r="AF20" s="13"/>
      <c r="AG20" s="14"/>
      <c r="AH20" s="13"/>
      <c r="AI20" s="13"/>
      <c r="AJ20" s="13"/>
      <c r="AK20" s="14"/>
      <c r="AL20" s="13"/>
      <c r="AM20" s="13"/>
      <c r="AN20" s="13"/>
      <c r="AO20" s="14"/>
      <c r="AP20" s="13"/>
      <c r="AQ20" s="13"/>
      <c r="AR20" s="13"/>
      <c r="AS20" s="14"/>
      <c r="AT20" s="13"/>
      <c r="AU20" s="13"/>
      <c r="AV20" s="13"/>
      <c r="AW20" s="14"/>
      <c r="AX20" s="13"/>
      <c r="AY20" s="13"/>
      <c r="AZ20" s="13"/>
      <c r="BA20" s="14"/>
    </row>
    <row r="21" spans="2:53" ht="15.75" hidden="1" thickBot="1" x14ac:dyDescent="0.3">
      <c r="B21" s="11" t="s">
        <v>67</v>
      </c>
      <c r="C21" s="19" t="s">
        <v>47</v>
      </c>
      <c r="D21" s="4">
        <v>672</v>
      </c>
      <c r="O21" s="13"/>
      <c r="P21" s="13"/>
      <c r="Q21" s="13"/>
      <c r="R21" s="14"/>
      <c r="S21" s="13"/>
      <c r="T21" s="13"/>
      <c r="U21" s="13"/>
      <c r="V21" s="14"/>
      <c r="W21" s="13"/>
      <c r="X21" s="13"/>
      <c r="Y21" s="17"/>
      <c r="Z21" s="14"/>
      <c r="AA21" s="13"/>
      <c r="AB21" s="13"/>
      <c r="AC21" s="14"/>
      <c r="AD21" s="13"/>
      <c r="AE21" s="13"/>
      <c r="AF21" s="13"/>
      <c r="AG21" s="14"/>
      <c r="AH21" s="13"/>
      <c r="AI21" s="13"/>
      <c r="AJ21" s="13"/>
      <c r="AK21" s="14"/>
      <c r="AL21" s="13"/>
      <c r="AM21" s="13"/>
      <c r="AN21" s="13"/>
      <c r="AO21" s="14"/>
      <c r="AP21" s="13"/>
      <c r="AQ21" s="13"/>
      <c r="AR21" s="13"/>
      <c r="AS21" s="14"/>
      <c r="AT21" s="13"/>
      <c r="AU21" s="13"/>
      <c r="AV21" s="13"/>
      <c r="AW21" s="14"/>
      <c r="AX21" s="13"/>
      <c r="AY21" s="13"/>
      <c r="AZ21" s="13"/>
      <c r="BA21" s="14"/>
    </row>
    <row r="22" spans="2:53" ht="15.75" hidden="1" thickBot="1" x14ac:dyDescent="0.3">
      <c r="B22" s="11" t="s">
        <v>67</v>
      </c>
      <c r="C22" s="9" t="s">
        <v>48</v>
      </c>
      <c r="D22" s="4" t="s">
        <v>44</v>
      </c>
      <c r="O22" s="13"/>
      <c r="P22" s="13"/>
      <c r="Q22" s="13"/>
      <c r="R22" s="14"/>
      <c r="S22" s="13"/>
      <c r="T22" s="13"/>
      <c r="U22" s="13"/>
      <c r="V22" s="14"/>
      <c r="W22" s="13"/>
      <c r="X22" s="13"/>
      <c r="Y22" s="17"/>
      <c r="Z22" s="14"/>
      <c r="AA22" s="13"/>
      <c r="AB22" s="13"/>
      <c r="AC22" s="14"/>
      <c r="AD22" s="13"/>
      <c r="AE22" s="13"/>
      <c r="AF22" s="13"/>
      <c r="AG22" s="14"/>
      <c r="AH22" s="13"/>
      <c r="AI22" s="13"/>
      <c r="AJ22" s="13"/>
      <c r="AK22" s="14"/>
      <c r="AL22" s="13"/>
      <c r="AM22" s="13"/>
      <c r="AN22" s="13"/>
      <c r="AO22" s="14"/>
      <c r="AP22" s="13"/>
      <c r="AQ22" s="13"/>
      <c r="AR22" s="13"/>
      <c r="AS22" s="14"/>
      <c r="AT22" s="13"/>
      <c r="AU22" s="13"/>
      <c r="AV22" s="13"/>
      <c r="AW22" s="14"/>
      <c r="AX22" s="13"/>
      <c r="AY22" s="13"/>
      <c r="AZ22" s="13"/>
      <c r="BA22" s="14"/>
    </row>
    <row r="23" spans="2:53" ht="15.75" hidden="1" thickBot="1" x14ac:dyDescent="0.3">
      <c r="B23" s="11" t="s">
        <v>67</v>
      </c>
      <c r="C23" s="10" t="s">
        <v>49</v>
      </c>
      <c r="D23" s="4">
        <v>679</v>
      </c>
      <c r="O23" s="13"/>
      <c r="P23" s="13"/>
      <c r="Q23" s="13"/>
      <c r="R23" s="14"/>
      <c r="S23" s="13"/>
      <c r="T23" s="13"/>
      <c r="U23" s="13"/>
      <c r="V23" s="14"/>
      <c r="W23" s="13"/>
      <c r="X23" s="13"/>
      <c r="Y23" s="17"/>
      <c r="Z23" s="14"/>
      <c r="AA23" s="13"/>
      <c r="AB23" s="13"/>
      <c r="AC23" s="14"/>
      <c r="AD23" s="13"/>
      <c r="AE23" s="13"/>
      <c r="AF23" s="13"/>
      <c r="AG23" s="14"/>
      <c r="AH23" s="13"/>
      <c r="AI23" s="13"/>
      <c r="AJ23" s="13"/>
      <c r="AK23" s="14"/>
      <c r="AL23" s="13"/>
      <c r="AM23" s="13"/>
      <c r="AN23" s="13"/>
      <c r="AO23" s="14"/>
      <c r="AP23" s="13"/>
      <c r="AQ23" s="13"/>
      <c r="AR23" s="13"/>
      <c r="AS23" s="14"/>
      <c r="AT23" s="13"/>
      <c r="AU23" s="13"/>
      <c r="AV23" s="13"/>
      <c r="AW23" s="14"/>
      <c r="AX23" s="13"/>
      <c r="AY23" s="13"/>
      <c r="AZ23" s="13"/>
      <c r="BA23" s="14"/>
    </row>
    <row r="24" spans="2:53" x14ac:dyDescent="0.25">
      <c r="B24" s="5" t="s">
        <v>45</v>
      </c>
      <c r="C24" s="21" t="s">
        <v>46</v>
      </c>
      <c r="D24" s="6">
        <v>4.3310000000000004</v>
      </c>
      <c r="E24" s="25"/>
      <c r="F24" s="25"/>
      <c r="O24" s="8"/>
      <c r="R24" s="8"/>
      <c r="AA24" s="8"/>
      <c r="AB24" s="8"/>
      <c r="AC24" s="8"/>
      <c r="AQ24" s="8"/>
      <c r="AS24" s="8"/>
      <c r="AT24" s="8"/>
      <c r="AU24" s="8"/>
      <c r="AV24" s="8"/>
      <c r="AW24" s="8"/>
      <c r="AX24" s="8"/>
      <c r="AY24" s="8"/>
      <c r="BA24" s="8"/>
    </row>
    <row r="25" spans="2:53" hidden="1" x14ac:dyDescent="0.25">
      <c r="B25" s="5" t="s">
        <v>45</v>
      </c>
      <c r="C25" s="21" t="s">
        <v>47</v>
      </c>
      <c r="D25" s="6">
        <v>186.86600000000001</v>
      </c>
      <c r="E25" s="25"/>
      <c r="F25" s="25"/>
    </row>
    <row r="26" spans="2:53" hidden="1" x14ac:dyDescent="0.25">
      <c r="B26" s="5" t="s">
        <v>45</v>
      </c>
      <c r="C26" s="21" t="s">
        <v>48</v>
      </c>
      <c r="D26" s="6" t="s">
        <v>44</v>
      </c>
      <c r="E26" s="25"/>
      <c r="F26" s="25"/>
    </row>
    <row r="27" spans="2:53" hidden="1" x14ac:dyDescent="0.25">
      <c r="B27" s="5" t="s">
        <v>45</v>
      </c>
      <c r="C27" s="22" t="s">
        <v>49</v>
      </c>
      <c r="D27" s="6">
        <v>191.197</v>
      </c>
      <c r="E27" s="25"/>
      <c r="F27" s="25"/>
    </row>
    <row r="28" spans="2:53" x14ac:dyDescent="0.25">
      <c r="B28" s="5" t="s">
        <v>50</v>
      </c>
      <c r="C28" s="21" t="s">
        <v>46</v>
      </c>
      <c r="D28" s="6">
        <v>0.89300000000000002</v>
      </c>
      <c r="E28" s="25"/>
      <c r="F28" s="25"/>
    </row>
    <row r="29" spans="2:53" hidden="1" x14ac:dyDescent="0.25">
      <c r="B29" s="5" t="s">
        <v>50</v>
      </c>
      <c r="C29" s="21" t="s">
        <v>47</v>
      </c>
      <c r="D29" s="6">
        <v>314.97000000000003</v>
      </c>
      <c r="E29" s="25"/>
      <c r="F29" s="25"/>
    </row>
    <row r="30" spans="2:53" hidden="1" x14ac:dyDescent="0.25">
      <c r="B30" s="5" t="s">
        <v>50</v>
      </c>
      <c r="C30" s="21" t="s">
        <v>48</v>
      </c>
      <c r="D30" s="6" t="s">
        <v>44</v>
      </c>
      <c r="E30" s="25"/>
      <c r="F30" s="25"/>
    </row>
    <row r="31" spans="2:53" hidden="1" x14ac:dyDescent="0.25">
      <c r="B31" s="5" t="s">
        <v>50</v>
      </c>
      <c r="C31" s="22" t="s">
        <v>49</v>
      </c>
      <c r="D31" s="6">
        <v>315.863</v>
      </c>
      <c r="E31" s="25"/>
      <c r="F31" s="25"/>
    </row>
    <row r="32" spans="2:53" x14ac:dyDescent="0.25">
      <c r="B32" s="5" t="s">
        <v>51</v>
      </c>
      <c r="C32" s="21" t="s">
        <v>46</v>
      </c>
      <c r="D32" s="6">
        <v>0.90200000000000002</v>
      </c>
      <c r="E32" s="25"/>
      <c r="F32" s="25"/>
    </row>
    <row r="33" spans="2:6" hidden="1" x14ac:dyDescent="0.25">
      <c r="B33" s="5" t="s">
        <v>51</v>
      </c>
      <c r="C33" s="21" t="s">
        <v>47</v>
      </c>
      <c r="D33" s="6">
        <v>1185.768</v>
      </c>
      <c r="E33" s="25"/>
      <c r="F33" s="25"/>
    </row>
    <row r="34" spans="2:6" hidden="1" x14ac:dyDescent="0.25">
      <c r="B34" s="5" t="s">
        <v>51</v>
      </c>
      <c r="C34" s="23" t="s">
        <v>48</v>
      </c>
      <c r="D34" s="6" t="s">
        <v>44</v>
      </c>
      <c r="E34" s="25"/>
      <c r="F34" s="25"/>
    </row>
    <row r="35" spans="2:6" hidden="1" x14ac:dyDescent="0.25">
      <c r="B35" s="5" t="s">
        <v>51</v>
      </c>
      <c r="C35" s="22" t="s">
        <v>49</v>
      </c>
      <c r="D35" s="6">
        <v>1186.67</v>
      </c>
      <c r="E35" s="25"/>
      <c r="F35" s="25"/>
    </row>
    <row r="36" spans="2:6" x14ac:dyDescent="0.25">
      <c r="B36" s="5" t="s">
        <v>52</v>
      </c>
      <c r="C36" s="21" t="s">
        <v>46</v>
      </c>
      <c r="D36" s="6">
        <v>63221.868000000002</v>
      </c>
      <c r="E36" s="25"/>
      <c r="F36" s="25"/>
    </row>
    <row r="37" spans="2:6" hidden="1" x14ac:dyDescent="0.25">
      <c r="B37" s="5" t="s">
        <v>52</v>
      </c>
      <c r="C37" s="21" t="s">
        <v>47</v>
      </c>
      <c r="D37" s="6">
        <v>82347.735000000001</v>
      </c>
      <c r="E37" s="25"/>
      <c r="F37" s="25"/>
    </row>
    <row r="38" spans="2:6" hidden="1" x14ac:dyDescent="0.25">
      <c r="B38" s="5" t="s">
        <v>52</v>
      </c>
      <c r="C38" s="23" t="s">
        <v>48</v>
      </c>
      <c r="D38" s="6">
        <v>9711.18</v>
      </c>
      <c r="E38" s="25"/>
      <c r="F38" s="25"/>
    </row>
    <row r="39" spans="2:6" hidden="1" x14ac:dyDescent="0.25">
      <c r="B39" s="5" t="s">
        <v>52</v>
      </c>
      <c r="C39" s="22" t="s">
        <v>49</v>
      </c>
      <c r="D39" s="6">
        <v>155280.783</v>
      </c>
      <c r="E39" s="25"/>
      <c r="F39" s="25"/>
    </row>
    <row r="40" spans="2:6" x14ac:dyDescent="0.25">
      <c r="B40" s="5" t="s">
        <v>53</v>
      </c>
      <c r="C40" s="21" t="s">
        <v>46</v>
      </c>
      <c r="D40" s="6">
        <v>34664.495000000003</v>
      </c>
      <c r="E40" s="25"/>
      <c r="F40" s="25"/>
    </row>
    <row r="41" spans="2:6" hidden="1" x14ac:dyDescent="0.25">
      <c r="B41" s="5" t="s">
        <v>53</v>
      </c>
      <c r="C41" s="21" t="s">
        <v>47</v>
      </c>
      <c r="D41" s="6">
        <v>6462.482</v>
      </c>
      <c r="E41" s="25"/>
      <c r="F41" s="25"/>
    </row>
    <row r="42" spans="2:6" hidden="1" x14ac:dyDescent="0.25">
      <c r="B42" s="5" t="s">
        <v>53</v>
      </c>
      <c r="C42" s="21" t="s">
        <v>48</v>
      </c>
      <c r="D42" s="6">
        <v>48.703000000000003</v>
      </c>
      <c r="E42" s="25"/>
      <c r="F42" s="25"/>
    </row>
    <row r="43" spans="2:6" hidden="1" x14ac:dyDescent="0.25">
      <c r="B43" s="5" t="s">
        <v>53</v>
      </c>
      <c r="C43" s="22" t="s">
        <v>49</v>
      </c>
      <c r="D43" s="6">
        <v>41175.68</v>
      </c>
      <c r="E43" s="25"/>
      <c r="F43" s="25"/>
    </row>
    <row r="44" spans="2:6" x14ac:dyDescent="0.25">
      <c r="B44" s="7" t="s">
        <v>54</v>
      </c>
      <c r="C44" s="21" t="s">
        <v>46</v>
      </c>
      <c r="D44" s="6">
        <v>20386.422999999999</v>
      </c>
      <c r="E44" s="25"/>
      <c r="F44" s="25"/>
    </row>
    <row r="45" spans="2:6" hidden="1" x14ac:dyDescent="0.25">
      <c r="B45" s="7" t="s">
        <v>54</v>
      </c>
      <c r="C45" s="21" t="s">
        <v>47</v>
      </c>
      <c r="D45" s="6">
        <v>2589.931</v>
      </c>
      <c r="E45" s="25"/>
      <c r="F45" s="25"/>
    </row>
    <row r="46" spans="2:6" hidden="1" x14ac:dyDescent="0.25">
      <c r="B46" s="7" t="s">
        <v>54</v>
      </c>
      <c r="C46" s="21" t="s">
        <v>48</v>
      </c>
      <c r="D46" s="6">
        <v>99.268000000000001</v>
      </c>
      <c r="E46" s="25"/>
      <c r="F46" s="25"/>
    </row>
    <row r="47" spans="2:6" hidden="1" x14ac:dyDescent="0.25">
      <c r="B47" s="7" t="s">
        <v>54</v>
      </c>
      <c r="C47" s="22" t="s">
        <v>49</v>
      </c>
      <c r="D47" s="6">
        <v>23075.621999999999</v>
      </c>
      <c r="E47" s="25"/>
      <c r="F47" s="25"/>
    </row>
    <row r="48" spans="2:6" x14ac:dyDescent="0.25">
      <c r="B48" s="7" t="s">
        <v>55</v>
      </c>
      <c r="C48" s="21" t="s">
        <v>46</v>
      </c>
      <c r="D48" s="6">
        <v>35703.906000000003</v>
      </c>
      <c r="E48" s="25"/>
      <c r="F48" s="25"/>
    </row>
    <row r="49" spans="2:6" hidden="1" x14ac:dyDescent="0.25">
      <c r="B49" s="7" t="s">
        <v>55</v>
      </c>
      <c r="C49" s="21" t="s">
        <v>47</v>
      </c>
      <c r="D49" s="6">
        <v>25956.58</v>
      </c>
      <c r="E49" s="25"/>
      <c r="F49" s="25"/>
    </row>
    <row r="50" spans="2:6" hidden="1" x14ac:dyDescent="0.25">
      <c r="B50" s="7" t="s">
        <v>55</v>
      </c>
      <c r="C50" s="21" t="s">
        <v>48</v>
      </c>
      <c r="D50" s="6">
        <v>2470.3969999999999</v>
      </c>
      <c r="E50" s="25"/>
      <c r="F50" s="25"/>
    </row>
    <row r="51" spans="2:6" hidden="1" x14ac:dyDescent="0.25">
      <c r="B51" s="7" t="s">
        <v>55</v>
      </c>
      <c r="C51" s="22" t="s">
        <v>49</v>
      </c>
      <c r="D51" s="6">
        <v>64130.883000000002</v>
      </c>
      <c r="E51" s="25"/>
      <c r="F51" s="25"/>
    </row>
    <row r="52" spans="2:6" x14ac:dyDescent="0.25">
      <c r="B52" s="7" t="s">
        <v>56</v>
      </c>
      <c r="C52" s="21" t="s">
        <v>46</v>
      </c>
      <c r="D52" s="6">
        <v>40088.796999999999</v>
      </c>
      <c r="E52" s="25"/>
      <c r="F52" s="25"/>
    </row>
    <row r="53" spans="2:6" hidden="1" x14ac:dyDescent="0.25">
      <c r="B53" s="7" t="s">
        <v>56</v>
      </c>
      <c r="C53" s="21" t="s">
        <v>47</v>
      </c>
      <c r="D53" s="6">
        <v>2961.0529999999999</v>
      </c>
      <c r="E53" s="25"/>
      <c r="F53" s="25"/>
    </row>
    <row r="54" spans="2:6" hidden="1" x14ac:dyDescent="0.25">
      <c r="B54" s="7" t="s">
        <v>56</v>
      </c>
      <c r="C54" s="21" t="s">
        <v>48</v>
      </c>
      <c r="D54" s="6">
        <v>267.17700000000002</v>
      </c>
      <c r="E54" s="25"/>
      <c r="F54" s="25"/>
    </row>
    <row r="55" spans="2:6" hidden="1" x14ac:dyDescent="0.25">
      <c r="B55" s="7" t="s">
        <v>56</v>
      </c>
      <c r="C55" s="22" t="s">
        <v>49</v>
      </c>
      <c r="D55" s="6">
        <v>43317.027000000002</v>
      </c>
      <c r="E55" s="25"/>
      <c r="F55" s="25"/>
    </row>
    <row r="56" spans="2:6" x14ac:dyDescent="0.25">
      <c r="B56" s="7" t="s">
        <v>57</v>
      </c>
      <c r="C56" s="21" t="s">
        <v>46</v>
      </c>
      <c r="D56" s="6">
        <v>18548.429</v>
      </c>
      <c r="E56" s="25"/>
      <c r="F56" s="25"/>
    </row>
    <row r="57" spans="2:6" hidden="1" x14ac:dyDescent="0.25">
      <c r="B57" s="7" t="s">
        <v>57</v>
      </c>
      <c r="C57" s="21" t="s">
        <v>47</v>
      </c>
      <c r="D57" s="6">
        <v>1819.2460000000001</v>
      </c>
      <c r="E57" s="25"/>
      <c r="F57" s="25"/>
    </row>
    <row r="58" spans="2:6" hidden="1" x14ac:dyDescent="0.25">
      <c r="B58" s="7" t="s">
        <v>57</v>
      </c>
      <c r="C58" s="21" t="s">
        <v>48</v>
      </c>
      <c r="D58" s="6">
        <v>3886.8490000000002</v>
      </c>
      <c r="E58" s="25"/>
      <c r="F58" s="25"/>
    </row>
    <row r="59" spans="2:6" hidden="1" x14ac:dyDescent="0.25">
      <c r="B59" s="7" t="s">
        <v>57</v>
      </c>
      <c r="C59" s="22" t="s">
        <v>49</v>
      </c>
      <c r="D59" s="6">
        <v>24254.523999999998</v>
      </c>
      <c r="E59" s="25"/>
      <c r="F59" s="25"/>
    </row>
    <row r="60" spans="2:6" x14ac:dyDescent="0.25">
      <c r="B60" s="7" t="s">
        <v>58</v>
      </c>
      <c r="C60" s="21" t="s">
        <v>46</v>
      </c>
      <c r="D60" s="6">
        <v>38378.42</v>
      </c>
      <c r="E60" s="25"/>
      <c r="F60" s="25"/>
    </row>
    <row r="61" spans="2:6" hidden="1" x14ac:dyDescent="0.25">
      <c r="B61" s="7" t="s">
        <v>58</v>
      </c>
      <c r="C61" s="21" t="s">
        <v>47</v>
      </c>
      <c r="D61" s="6">
        <v>20046.614000000001</v>
      </c>
      <c r="E61" s="25"/>
      <c r="F61" s="25"/>
    </row>
    <row r="62" spans="2:6" hidden="1" x14ac:dyDescent="0.25">
      <c r="B62" s="7" t="s">
        <v>58</v>
      </c>
      <c r="C62" s="21" t="s">
        <v>48</v>
      </c>
      <c r="D62" s="6">
        <v>550.28899999999999</v>
      </c>
      <c r="E62" s="25"/>
      <c r="F62" s="25"/>
    </row>
    <row r="63" spans="2:6" hidden="1" x14ac:dyDescent="0.25">
      <c r="B63" s="7" t="s">
        <v>58</v>
      </c>
      <c r="C63" s="22" t="s">
        <v>49</v>
      </c>
      <c r="D63" s="6">
        <v>58975.322999999997</v>
      </c>
      <c r="E63" s="25"/>
      <c r="F63" s="25"/>
    </row>
    <row r="64" spans="2:6" x14ac:dyDescent="0.25">
      <c r="F64" t="s">
        <v>70</v>
      </c>
    </row>
    <row r="65" spans="2:33" x14ac:dyDescent="0.25">
      <c r="F65" t="s">
        <v>71</v>
      </c>
    </row>
    <row r="66" spans="2:33" x14ac:dyDescent="0.25">
      <c r="F66" t="s">
        <v>74</v>
      </c>
    </row>
    <row r="67" spans="2:33" x14ac:dyDescent="0.25">
      <c r="J67" s="30"/>
    </row>
    <row r="68" spans="2:33" x14ac:dyDescent="0.25">
      <c r="B68" s="4" t="s">
        <v>59</v>
      </c>
      <c r="C68" s="4" t="s">
        <v>60</v>
      </c>
      <c r="D68" s="4" t="s">
        <v>59</v>
      </c>
      <c r="E68" s="4" t="s">
        <v>73</v>
      </c>
      <c r="F68" s="4" t="s">
        <v>72</v>
      </c>
      <c r="G68" s="4" t="s">
        <v>68</v>
      </c>
      <c r="H68" s="29" t="s">
        <v>69</v>
      </c>
      <c r="J68" t="s">
        <v>75</v>
      </c>
      <c r="AA68" t="s">
        <v>59</v>
      </c>
      <c r="AB68" t="s">
        <v>73</v>
      </c>
      <c r="AC68" t="s">
        <v>68</v>
      </c>
    </row>
    <row r="69" spans="2:33" x14ac:dyDescent="0.25">
      <c r="B69" s="5" t="s">
        <v>63</v>
      </c>
      <c r="C69" s="5" t="s">
        <v>46</v>
      </c>
      <c r="D69" s="4" t="s">
        <v>27</v>
      </c>
      <c r="E69" s="26">
        <f>2592*(1000000)</f>
        <v>2592000000</v>
      </c>
      <c r="F69" s="26">
        <f>0.4*0.5*E69</f>
        <v>518400000</v>
      </c>
      <c r="G69" s="28">
        <v>125390800.55792637</v>
      </c>
      <c r="H69" s="27">
        <f>F69/G69</f>
        <v>4.1342745854829799</v>
      </c>
      <c r="J69" s="27">
        <f t="shared" ref="J69:J83" si="0">F69/10000000</f>
        <v>51.84</v>
      </c>
      <c r="AA69" t="s">
        <v>27</v>
      </c>
      <c r="AB69">
        <v>2592000000</v>
      </c>
      <c r="AC69">
        <v>125390800.55792637</v>
      </c>
    </row>
    <row r="70" spans="2:33" x14ac:dyDescent="0.25">
      <c r="B70" s="5" t="s">
        <v>64</v>
      </c>
      <c r="C70" s="5" t="s">
        <v>46</v>
      </c>
      <c r="D70" s="4" t="s">
        <v>28</v>
      </c>
      <c r="E70" s="26">
        <f>289*(1000000)</f>
        <v>289000000</v>
      </c>
      <c r="F70" s="26">
        <f t="shared" ref="F70:F83" si="1">0.4*0.5*E70</f>
        <v>57800000</v>
      </c>
      <c r="G70" s="28">
        <v>117225996.57405739</v>
      </c>
      <c r="H70" s="27">
        <f t="shared" ref="H70:H83" si="2">F70/G70</f>
        <v>0.49306469289416466</v>
      </c>
      <c r="J70" s="27">
        <f t="shared" si="0"/>
        <v>5.78</v>
      </c>
      <c r="AA70" t="s">
        <v>28</v>
      </c>
      <c r="AB70">
        <v>289000000</v>
      </c>
      <c r="AC70">
        <v>117225996.57405739</v>
      </c>
    </row>
    <row r="71" spans="2:33" x14ac:dyDescent="0.25">
      <c r="B71" s="5" t="s">
        <v>65</v>
      </c>
      <c r="C71" s="5" t="s">
        <v>46</v>
      </c>
      <c r="D71" s="4" t="s">
        <v>29</v>
      </c>
      <c r="E71" s="26">
        <f>0*(1000000)</f>
        <v>0</v>
      </c>
      <c r="F71" s="26">
        <f t="shared" si="1"/>
        <v>0</v>
      </c>
      <c r="G71" s="28">
        <v>101234131.50777349</v>
      </c>
      <c r="H71" s="27">
        <f t="shared" si="2"/>
        <v>0</v>
      </c>
      <c r="J71" s="27">
        <f t="shared" si="0"/>
        <v>0</v>
      </c>
      <c r="AA71" t="s">
        <v>29</v>
      </c>
      <c r="AB71">
        <v>0</v>
      </c>
      <c r="AC71">
        <v>101234131.50777349</v>
      </c>
    </row>
    <row r="72" spans="2:33" x14ac:dyDescent="0.25">
      <c r="B72" s="5" t="s">
        <v>66</v>
      </c>
      <c r="C72" s="5" t="s">
        <v>46</v>
      </c>
      <c r="D72" s="4" t="s">
        <v>30</v>
      </c>
      <c r="E72" s="26">
        <f>12472*(1000000)</f>
        <v>12472000000</v>
      </c>
      <c r="F72" s="26">
        <f t="shared" si="1"/>
        <v>2494400000</v>
      </c>
      <c r="G72" s="28">
        <v>219060313.89258263</v>
      </c>
      <c r="H72" s="27">
        <f t="shared" si="2"/>
        <v>11.386818340921131</v>
      </c>
      <c r="J72" s="27">
        <f t="shared" si="0"/>
        <v>249.44</v>
      </c>
      <c r="AA72" t="s">
        <v>30</v>
      </c>
      <c r="AB72">
        <v>12472000000</v>
      </c>
      <c r="AC72">
        <v>219060313.89258263</v>
      </c>
    </row>
    <row r="73" spans="2:33" x14ac:dyDescent="0.25">
      <c r="B73" s="5" t="s">
        <v>67</v>
      </c>
      <c r="C73" s="5" t="s">
        <v>46</v>
      </c>
      <c r="D73" s="4" t="s">
        <v>31</v>
      </c>
      <c r="E73" s="26">
        <f>8*(1000000)</f>
        <v>8000000</v>
      </c>
      <c r="F73" s="26">
        <f t="shared" si="1"/>
        <v>1600000</v>
      </c>
      <c r="G73" s="28">
        <v>40022334.646775916</v>
      </c>
      <c r="H73" s="27">
        <f t="shared" si="2"/>
        <v>3.9977677817175802E-2</v>
      </c>
      <c r="J73" s="27">
        <f t="shared" si="0"/>
        <v>0.16</v>
      </c>
      <c r="AA73" t="s">
        <v>31</v>
      </c>
      <c r="AB73">
        <v>8000000</v>
      </c>
      <c r="AC73">
        <v>40022334.646775916</v>
      </c>
    </row>
    <row r="74" spans="2:33" x14ac:dyDescent="0.25">
      <c r="B74" s="5" t="s">
        <v>45</v>
      </c>
      <c r="C74" s="5" t="s">
        <v>46</v>
      </c>
      <c r="D74" s="4" t="s">
        <v>32</v>
      </c>
      <c r="E74" s="26">
        <f>4.331*(1000000)</f>
        <v>4331000</v>
      </c>
      <c r="F74" s="26">
        <f t="shared" si="1"/>
        <v>866200</v>
      </c>
      <c r="G74" s="28">
        <v>78325591.841761515</v>
      </c>
      <c r="H74" s="27">
        <f t="shared" si="2"/>
        <v>1.1058965270890694E-2</v>
      </c>
      <c r="J74" s="27">
        <f t="shared" si="0"/>
        <v>8.6620000000000003E-2</v>
      </c>
      <c r="AA74" t="s">
        <v>32</v>
      </c>
      <c r="AB74">
        <v>4331000</v>
      </c>
      <c r="AC74">
        <v>78325591.841761515</v>
      </c>
    </row>
    <row r="75" spans="2:33" x14ac:dyDescent="0.25">
      <c r="B75" s="5" t="s">
        <v>50</v>
      </c>
      <c r="C75" s="5" t="s">
        <v>46</v>
      </c>
      <c r="D75" s="4" t="s">
        <v>33</v>
      </c>
      <c r="E75" s="26">
        <f>0.893*(1000000)</f>
        <v>893000</v>
      </c>
      <c r="F75" s="26">
        <f t="shared" si="1"/>
        <v>178600</v>
      </c>
      <c r="G75" s="28">
        <v>27101592.473429114</v>
      </c>
      <c r="H75" s="27">
        <f t="shared" si="2"/>
        <v>6.5900186557340734E-3</v>
      </c>
      <c r="J75" s="27">
        <f t="shared" si="0"/>
        <v>1.7860000000000001E-2</v>
      </c>
      <c r="AA75" t="s">
        <v>33</v>
      </c>
      <c r="AB75">
        <v>893000</v>
      </c>
      <c r="AC75">
        <v>27101592.473429114</v>
      </c>
    </row>
    <row r="76" spans="2:33" x14ac:dyDescent="0.25">
      <c r="B76" s="5" t="s">
        <v>51</v>
      </c>
      <c r="C76" s="5" t="s">
        <v>46</v>
      </c>
      <c r="D76" s="4" t="s">
        <v>34</v>
      </c>
      <c r="E76" s="26">
        <f>0.902*(1000000)</f>
        <v>902000</v>
      </c>
      <c r="F76" s="26">
        <f t="shared" si="1"/>
        <v>180400</v>
      </c>
      <c r="G76" s="28">
        <v>125428217.96975385</v>
      </c>
      <c r="H76" s="27">
        <f t="shared" si="2"/>
        <v>1.4382728457762368E-3</v>
      </c>
      <c r="J76" s="27">
        <f t="shared" si="0"/>
        <v>1.804E-2</v>
      </c>
      <c r="AA76" t="s">
        <v>34</v>
      </c>
      <c r="AB76">
        <v>902000</v>
      </c>
      <c r="AC76">
        <v>125428217.96975385</v>
      </c>
    </row>
    <row r="77" spans="2:33" x14ac:dyDescent="0.25">
      <c r="B77" s="5" t="s">
        <v>52</v>
      </c>
      <c r="C77" s="5" t="s">
        <v>46</v>
      </c>
      <c r="D77" s="4" t="s">
        <v>35</v>
      </c>
      <c r="E77" s="26">
        <f>63221.868*(1000000)</f>
        <v>63221868000</v>
      </c>
      <c r="F77" s="26">
        <f t="shared" si="1"/>
        <v>12644373600</v>
      </c>
      <c r="G77" s="28">
        <v>48118761.177021429</v>
      </c>
      <c r="H77" s="27">
        <f t="shared" si="2"/>
        <v>262.77429615204181</v>
      </c>
      <c r="J77" s="27">
        <f t="shared" si="0"/>
        <v>1264.4373599999999</v>
      </c>
      <c r="AA77" t="s">
        <v>35</v>
      </c>
      <c r="AB77">
        <v>63221868000</v>
      </c>
      <c r="AC77">
        <v>48118761.177021429</v>
      </c>
      <c r="AE77" t="s">
        <v>35</v>
      </c>
      <c r="AF77">
        <v>63221868000</v>
      </c>
      <c r="AG77">
        <v>48118761.177021429</v>
      </c>
    </row>
    <row r="78" spans="2:33" x14ac:dyDescent="0.25">
      <c r="B78" s="5" t="s">
        <v>53</v>
      </c>
      <c r="C78" s="5" t="s">
        <v>46</v>
      </c>
      <c r="D78" s="4" t="s">
        <v>36</v>
      </c>
      <c r="E78" s="26">
        <f>34664.495*(1000000)</f>
        <v>34664495000</v>
      </c>
      <c r="F78" s="26">
        <f t="shared" si="1"/>
        <v>6932899000</v>
      </c>
      <c r="G78" s="28">
        <v>171263751.14415663</v>
      </c>
      <c r="H78" s="27">
        <f t="shared" si="2"/>
        <v>40.480831195647582</v>
      </c>
      <c r="J78" s="27">
        <f t="shared" si="0"/>
        <v>693.28989999999999</v>
      </c>
      <c r="AA78" t="s">
        <v>36</v>
      </c>
      <c r="AB78">
        <v>34664495000</v>
      </c>
      <c r="AC78">
        <v>171263751.14415663</v>
      </c>
    </row>
    <row r="79" spans="2:33" x14ac:dyDescent="0.25">
      <c r="B79" s="7" t="s">
        <v>54</v>
      </c>
      <c r="C79" s="5" t="s">
        <v>46</v>
      </c>
      <c r="D79" s="4" t="s">
        <v>37</v>
      </c>
      <c r="E79" s="26">
        <f>20386.423*(1000000)</f>
        <v>20386423000</v>
      </c>
      <c r="F79" s="26">
        <f t="shared" si="1"/>
        <v>4077284600</v>
      </c>
      <c r="G79" s="28">
        <v>304788458.61167496</v>
      </c>
      <c r="H79" s="27">
        <f t="shared" si="2"/>
        <v>13.377424521165313</v>
      </c>
      <c r="J79" s="27">
        <f t="shared" si="0"/>
        <v>407.72845999999998</v>
      </c>
      <c r="AA79" t="s">
        <v>37</v>
      </c>
      <c r="AB79">
        <v>20386423000</v>
      </c>
      <c r="AC79">
        <v>304788458.61167496</v>
      </c>
    </row>
    <row r="80" spans="2:33" x14ac:dyDescent="0.25">
      <c r="B80" s="7" t="s">
        <v>55</v>
      </c>
      <c r="C80" s="5" t="s">
        <v>46</v>
      </c>
      <c r="D80" s="4" t="s">
        <v>38</v>
      </c>
      <c r="E80" s="26">
        <f>35703.906*(1000000)</f>
        <v>35703906000</v>
      </c>
      <c r="F80" s="26">
        <f t="shared" si="1"/>
        <v>7140781200</v>
      </c>
      <c r="G80" s="28">
        <v>347185382.18934602</v>
      </c>
      <c r="H80" s="27">
        <f t="shared" si="2"/>
        <v>20.567632067255644</v>
      </c>
      <c r="J80" s="27">
        <f t="shared" si="0"/>
        <v>714.07812000000001</v>
      </c>
      <c r="AA80" t="s">
        <v>38</v>
      </c>
      <c r="AB80">
        <v>35703906000</v>
      </c>
      <c r="AC80">
        <v>347185382.18934602</v>
      </c>
    </row>
    <row r="81" spans="2:29" x14ac:dyDescent="0.25">
      <c r="B81" s="7" t="s">
        <v>56</v>
      </c>
      <c r="C81" s="5" t="s">
        <v>46</v>
      </c>
      <c r="D81" s="4" t="s">
        <v>39</v>
      </c>
      <c r="E81" s="26">
        <f>40088.797*(1000000)</f>
        <v>40088797000</v>
      </c>
      <c r="F81" s="26">
        <f t="shared" si="1"/>
        <v>8017759400</v>
      </c>
      <c r="G81" s="28">
        <v>330050721.42550778</v>
      </c>
      <c r="H81" s="27">
        <f t="shared" si="2"/>
        <v>24.292506816439737</v>
      </c>
      <c r="J81" s="27">
        <f t="shared" si="0"/>
        <v>801.77593999999999</v>
      </c>
      <c r="AA81" t="s">
        <v>39</v>
      </c>
      <c r="AB81">
        <v>40088797000</v>
      </c>
      <c r="AC81">
        <v>330050721.42550778</v>
      </c>
    </row>
    <row r="82" spans="2:29" x14ac:dyDescent="0.25">
      <c r="B82" s="7" t="s">
        <v>57</v>
      </c>
      <c r="C82" s="5" t="s">
        <v>46</v>
      </c>
      <c r="D82" s="4" t="s">
        <v>40</v>
      </c>
      <c r="E82" s="26">
        <f>18548.429*(1000000)</f>
        <v>18548429000</v>
      </c>
      <c r="F82" s="26">
        <f t="shared" si="1"/>
        <v>3709685800</v>
      </c>
      <c r="G82" s="28">
        <v>56962704.201027721</v>
      </c>
      <c r="H82" s="27">
        <f t="shared" si="2"/>
        <v>65.124818985210155</v>
      </c>
      <c r="J82" s="27">
        <f t="shared" si="0"/>
        <v>370.96857999999997</v>
      </c>
      <c r="AA82" t="s">
        <v>40</v>
      </c>
      <c r="AB82">
        <v>18548429000</v>
      </c>
      <c r="AC82">
        <v>56962704.201027721</v>
      </c>
    </row>
    <row r="83" spans="2:29" x14ac:dyDescent="0.25">
      <c r="B83" s="7" t="s">
        <v>58</v>
      </c>
      <c r="C83" s="5" t="s">
        <v>46</v>
      </c>
      <c r="D83" s="4" t="s">
        <v>41</v>
      </c>
      <c r="E83" s="26">
        <f>38378.42*(1000000)</f>
        <v>38378420000</v>
      </c>
      <c r="F83" s="26">
        <f t="shared" si="1"/>
        <v>7675684000</v>
      </c>
      <c r="G83" s="28">
        <v>175013256.12969625</v>
      </c>
      <c r="H83" s="27">
        <f t="shared" si="2"/>
        <v>43.857729235731817</v>
      </c>
      <c r="J83" s="27">
        <f t="shared" si="0"/>
        <v>767.5684</v>
      </c>
      <c r="AA83" t="s">
        <v>41</v>
      </c>
      <c r="AB83">
        <v>38378420000</v>
      </c>
      <c r="AC83">
        <v>175013256.12969625</v>
      </c>
    </row>
    <row r="109" spans="2:18" x14ac:dyDescent="0.25">
      <c r="B109" t="s">
        <v>59</v>
      </c>
      <c r="C109" t="s">
        <v>76</v>
      </c>
      <c r="D109" t="s">
        <v>77</v>
      </c>
    </row>
    <row r="110" spans="2:18" x14ac:dyDescent="0.25">
      <c r="B110">
        <v>2009</v>
      </c>
      <c r="C110">
        <v>1808.5</v>
      </c>
      <c r="D110" s="34">
        <v>1918.5</v>
      </c>
      <c r="E110" s="31"/>
      <c r="G110" s="32"/>
      <c r="I110" s="32"/>
    </row>
    <row r="111" spans="2:18" x14ac:dyDescent="0.25">
      <c r="B111">
        <v>2010</v>
      </c>
      <c r="C111">
        <v>1993</v>
      </c>
      <c r="D111" s="34">
        <v>2003.5</v>
      </c>
      <c r="E111" s="33"/>
      <c r="G111" s="34"/>
      <c r="H111" s="35"/>
      <c r="I111" s="34"/>
      <c r="J111" s="36"/>
      <c r="K111" s="34"/>
      <c r="L111" s="36"/>
      <c r="M111" s="34"/>
      <c r="N111" s="34"/>
      <c r="O111" s="34"/>
      <c r="P111" s="34"/>
      <c r="Q111" s="34"/>
      <c r="R111" s="34"/>
    </row>
    <row r="112" spans="2:18" x14ac:dyDescent="0.25">
      <c r="B112">
        <v>2011</v>
      </c>
      <c r="C112">
        <v>2088.5</v>
      </c>
      <c r="D112" s="34">
        <v>2175.5</v>
      </c>
      <c r="E112" s="33"/>
      <c r="G112" s="34"/>
      <c r="H112" s="35"/>
      <c r="I112" s="34"/>
      <c r="J112" s="36"/>
      <c r="K112" s="34"/>
      <c r="L112" s="36"/>
      <c r="M112" s="34"/>
      <c r="N112" s="34"/>
      <c r="O112" s="34"/>
      <c r="P112" s="34"/>
      <c r="Q112" s="34"/>
      <c r="R112" s="34"/>
    </row>
    <row r="113" spans="2:18" x14ac:dyDescent="0.25">
      <c r="B113">
        <v>2012</v>
      </c>
      <c r="C113">
        <v>2364</v>
      </c>
      <c r="D113" s="34">
        <v>2268.5</v>
      </c>
      <c r="E113" s="33"/>
      <c r="G113" s="34"/>
      <c r="H113" s="35"/>
      <c r="I113" s="34"/>
      <c r="J113" s="36"/>
      <c r="K113" s="34"/>
      <c r="L113" s="36"/>
      <c r="M113" s="34"/>
      <c r="N113" s="34"/>
      <c r="O113" s="34"/>
      <c r="P113" s="34"/>
      <c r="Q113" s="34"/>
      <c r="R113" s="34"/>
    </row>
    <row r="114" spans="2:18" x14ac:dyDescent="0.25">
      <c r="B114">
        <v>2013</v>
      </c>
      <c r="C114">
        <v>2045.5</v>
      </c>
      <c r="D114" s="34">
        <v>1981</v>
      </c>
      <c r="E114" s="33"/>
      <c r="G114" s="34"/>
      <c r="H114" s="35"/>
      <c r="I114" s="34"/>
      <c r="J114" s="36"/>
      <c r="K114" s="34"/>
      <c r="L114" s="36"/>
      <c r="M114" s="34"/>
      <c r="N114" s="34"/>
      <c r="O114" s="34"/>
      <c r="P114" s="34"/>
      <c r="Q114" s="34"/>
      <c r="R114" s="34"/>
    </row>
    <row r="115" spans="2:18" x14ac:dyDescent="0.25">
      <c r="B115">
        <v>2014</v>
      </c>
      <c r="C115">
        <v>1856</v>
      </c>
      <c r="D115" s="34">
        <v>1795</v>
      </c>
      <c r="E115" s="33"/>
      <c r="G115" s="34"/>
      <c r="H115" s="35"/>
      <c r="I115" s="34"/>
      <c r="J115" s="36"/>
      <c r="K115" s="34"/>
      <c r="L115" s="36"/>
      <c r="M115" s="34"/>
      <c r="N115" s="34"/>
      <c r="O115" s="34"/>
      <c r="P115" s="34"/>
      <c r="Q115" s="34"/>
      <c r="R115" s="34"/>
    </row>
    <row r="116" spans="2:18" x14ac:dyDescent="0.25">
      <c r="B116">
        <v>2015</v>
      </c>
      <c r="C116">
        <v>2063</v>
      </c>
      <c r="D116" s="34">
        <v>2095</v>
      </c>
      <c r="E116" s="33"/>
      <c r="G116" s="34"/>
      <c r="H116" s="35"/>
      <c r="I116" s="34"/>
      <c r="J116" s="36"/>
      <c r="K116" s="34"/>
      <c r="L116" s="36"/>
      <c r="M116" s="34"/>
      <c r="N116" s="34"/>
      <c r="O116" s="34"/>
      <c r="P116" s="34"/>
      <c r="Q116" s="34"/>
      <c r="R116" s="34"/>
    </row>
    <row r="117" spans="2:18" x14ac:dyDescent="0.25">
      <c r="B117">
        <v>2016</v>
      </c>
      <c r="C117">
        <v>2451.5</v>
      </c>
      <c r="D117" s="34">
        <v>2564</v>
      </c>
      <c r="E117" s="33"/>
      <c r="G117" s="34"/>
      <c r="H117" s="35"/>
      <c r="I117" s="34"/>
      <c r="J117" s="36"/>
      <c r="K117" s="34"/>
      <c r="L117" s="36"/>
      <c r="M117" s="34"/>
      <c r="N117" s="34"/>
      <c r="O117" s="34"/>
      <c r="P117" s="34"/>
      <c r="Q117" s="34"/>
      <c r="R117" s="34"/>
    </row>
    <row r="118" spans="2:18" x14ac:dyDescent="0.25">
      <c r="B118">
        <v>2017</v>
      </c>
      <c r="C118">
        <v>1678.5</v>
      </c>
      <c r="D118" s="34">
        <v>2011.5</v>
      </c>
      <c r="E118" s="33"/>
      <c r="G118" s="34"/>
      <c r="H118" s="35"/>
      <c r="I118" s="34"/>
      <c r="J118" s="36"/>
      <c r="K118" s="34"/>
      <c r="L118" s="36"/>
      <c r="M118" s="34"/>
      <c r="N118" s="34"/>
      <c r="O118" s="34"/>
      <c r="P118" s="34"/>
      <c r="Q118" s="34"/>
      <c r="R118" s="34"/>
    </row>
    <row r="119" spans="2:18" x14ac:dyDescent="0.25">
      <c r="B119">
        <v>2018</v>
      </c>
      <c r="C119">
        <v>1900</v>
      </c>
      <c r="D119" s="34">
        <v>1789.5</v>
      </c>
      <c r="E119" s="33"/>
      <c r="G119" s="34"/>
      <c r="H119" s="35"/>
      <c r="I119" s="34"/>
      <c r="J119" s="36"/>
      <c r="K119" s="34"/>
      <c r="L119" s="36"/>
      <c r="M119" s="34"/>
      <c r="N119" s="34"/>
      <c r="O119" s="34"/>
      <c r="P119" s="34"/>
      <c r="Q119" s="34"/>
      <c r="R119" s="34"/>
    </row>
    <row r="120" spans="2:18" x14ac:dyDescent="0.25">
      <c r="B120">
        <v>2019</v>
      </c>
      <c r="C120">
        <v>2154</v>
      </c>
      <c r="D120" s="34">
        <v>1896.5</v>
      </c>
      <c r="E120" s="33"/>
      <c r="G120" s="34"/>
      <c r="H120" s="35"/>
      <c r="I120" s="34"/>
      <c r="J120" s="36"/>
      <c r="K120" s="34"/>
      <c r="L120" s="36"/>
      <c r="M120" s="34"/>
      <c r="N120" s="34"/>
      <c r="O120" s="34"/>
      <c r="P120" s="34"/>
      <c r="Q120" s="34"/>
      <c r="R120" s="34"/>
    </row>
    <row r="121" spans="2:18" x14ac:dyDescent="0.25">
      <c r="B121">
        <v>2020</v>
      </c>
      <c r="C121">
        <v>2779</v>
      </c>
      <c r="D121" s="34">
        <v>2746</v>
      </c>
      <c r="E121" s="33"/>
      <c r="G121" s="34"/>
      <c r="H121" s="35"/>
      <c r="I121" s="34"/>
      <c r="J121" s="36"/>
      <c r="K121" s="34"/>
      <c r="L121" s="36"/>
      <c r="M121" s="34"/>
      <c r="N121" s="34"/>
      <c r="O121" s="34"/>
      <c r="P121" s="34"/>
      <c r="Q121" s="34"/>
      <c r="R121" s="34"/>
    </row>
    <row r="122" spans="2:18" x14ac:dyDescent="0.25">
      <c r="B122">
        <v>2021</v>
      </c>
      <c r="C122">
        <v>2396.5</v>
      </c>
      <c r="D122" s="34">
        <v>2116.5</v>
      </c>
      <c r="E122" s="33"/>
      <c r="G122" s="34"/>
      <c r="H122" s="35"/>
      <c r="I122" s="34"/>
      <c r="J122" s="36"/>
      <c r="K122" s="34"/>
      <c r="L122" s="36"/>
      <c r="M122" s="34"/>
      <c r="N122" s="34"/>
      <c r="O122" s="34"/>
      <c r="P122" s="34"/>
      <c r="Q122" s="34"/>
      <c r="R122" s="34"/>
    </row>
    <row r="123" spans="2:18" x14ac:dyDescent="0.25">
      <c r="B123">
        <v>2022</v>
      </c>
      <c r="C123">
        <v>1617.5</v>
      </c>
      <c r="D123" s="34">
        <v>1636.5</v>
      </c>
      <c r="E123" s="33"/>
      <c r="G123" s="34"/>
      <c r="H123" s="35"/>
      <c r="I123" s="34"/>
      <c r="J123" s="36"/>
      <c r="K123" s="34"/>
      <c r="L123" s="36"/>
      <c r="M123" s="34"/>
      <c r="N123" s="34"/>
      <c r="O123" s="34"/>
      <c r="P123" s="34"/>
      <c r="Q123" s="34"/>
      <c r="R123" s="34"/>
    </row>
    <row r="124" spans="2:18" x14ac:dyDescent="0.25">
      <c r="B124">
        <v>2023</v>
      </c>
      <c r="C124">
        <v>2003.5</v>
      </c>
      <c r="D124" s="34">
        <v>2178</v>
      </c>
      <c r="E124" s="33"/>
      <c r="G124" s="34"/>
      <c r="H124" s="35"/>
      <c r="I124" s="34"/>
      <c r="J124" s="36"/>
      <c r="K124" s="34"/>
      <c r="L124" s="36"/>
      <c r="M124" s="34"/>
      <c r="N124" s="34"/>
      <c r="O124" s="34"/>
      <c r="P124" s="34"/>
      <c r="Q124" s="34"/>
      <c r="R124" s="34"/>
    </row>
    <row r="125" spans="2:18" x14ac:dyDescent="0.25">
      <c r="E125" s="33"/>
      <c r="G125" s="34"/>
      <c r="H125" s="35"/>
      <c r="I125" s="34"/>
      <c r="J125" s="36"/>
      <c r="K125" s="34"/>
      <c r="L125" s="36"/>
      <c r="M125" s="34"/>
      <c r="N125" s="34"/>
      <c r="O125" s="34"/>
      <c r="P125" s="34"/>
      <c r="Q125" s="34"/>
      <c r="R125" s="34"/>
    </row>
  </sheetData>
  <autoFilter ref="B3:D63" xr:uid="{8D7FD4A1-869A-4DE6-B754-81D0E89E91C2}">
    <filterColumn colId="1">
      <filters>
        <filter val="一般資産等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C10-64D3-4A41-BA15-D8E966674079}">
  <dimension ref="A1:B18"/>
  <sheetViews>
    <sheetView zoomScaleNormal="100" workbookViewId="0">
      <selection activeCell="B22" sqref="B22"/>
    </sheetView>
  </sheetViews>
  <sheetFormatPr defaultRowHeight="15" x14ac:dyDescent="0.25"/>
  <cols>
    <col min="1" max="1" width="13.5703125" bestFit="1" customWidth="1"/>
    <col min="2" max="2" width="37.5703125" bestFit="1" customWidth="1"/>
    <col min="3" max="3" width="7" bestFit="1" customWidth="1"/>
    <col min="24" max="24" width="14.85546875" bestFit="1" customWidth="1"/>
    <col min="25" max="25" width="11.28515625" bestFit="1" customWidth="1"/>
    <col min="26" max="26" width="7" bestFit="1" customWidth="1"/>
  </cols>
  <sheetData>
    <row r="1" spans="1:2" x14ac:dyDescent="0.25">
      <c r="A1" s="1" t="s">
        <v>24</v>
      </c>
      <c r="B1" t="s">
        <v>43</v>
      </c>
    </row>
    <row r="2" spans="1:2" x14ac:dyDescent="0.25">
      <c r="A2" s="2" t="s">
        <v>42</v>
      </c>
    </row>
    <row r="3" spans="1:2" x14ac:dyDescent="0.25">
      <c r="A3" s="2" t="s">
        <v>27</v>
      </c>
      <c r="B3" s="37">
        <v>125390800.55792637</v>
      </c>
    </row>
    <row r="4" spans="1:2" x14ac:dyDescent="0.25">
      <c r="A4" s="2" t="s">
        <v>28</v>
      </c>
      <c r="B4" s="37">
        <v>117225996.57405739</v>
      </c>
    </row>
    <row r="5" spans="1:2" x14ac:dyDescent="0.25">
      <c r="A5" s="2" t="s">
        <v>29</v>
      </c>
      <c r="B5" s="37">
        <v>101234131.50777349</v>
      </c>
    </row>
    <row r="6" spans="1:2" x14ac:dyDescent="0.25">
      <c r="A6" s="2" t="s">
        <v>30</v>
      </c>
      <c r="B6" s="37">
        <v>219060313.89258263</v>
      </c>
    </row>
    <row r="7" spans="1:2" x14ac:dyDescent="0.25">
      <c r="A7" s="2" t="s">
        <v>31</v>
      </c>
      <c r="B7" s="37">
        <v>40022334.646775916</v>
      </c>
    </row>
    <row r="8" spans="1:2" x14ac:dyDescent="0.25">
      <c r="A8" s="2" t="s">
        <v>32</v>
      </c>
      <c r="B8" s="37">
        <v>78325591.841761515</v>
      </c>
    </row>
    <row r="9" spans="1:2" x14ac:dyDescent="0.25">
      <c r="A9" s="2" t="s">
        <v>33</v>
      </c>
      <c r="B9" s="37">
        <v>27101592.473429114</v>
      </c>
    </row>
    <row r="10" spans="1:2" x14ac:dyDescent="0.25">
      <c r="A10" s="2" t="s">
        <v>34</v>
      </c>
      <c r="B10" s="37">
        <v>125428217.96975385</v>
      </c>
    </row>
    <row r="11" spans="1:2" x14ac:dyDescent="0.25">
      <c r="A11" s="2" t="s">
        <v>35</v>
      </c>
      <c r="B11" s="37">
        <v>48118761.177021429</v>
      </c>
    </row>
    <row r="12" spans="1:2" x14ac:dyDescent="0.25">
      <c r="A12" s="2" t="s">
        <v>36</v>
      </c>
      <c r="B12" s="37">
        <v>171263751.14415663</v>
      </c>
    </row>
    <row r="13" spans="1:2" x14ac:dyDescent="0.25">
      <c r="A13" s="2" t="s">
        <v>37</v>
      </c>
      <c r="B13" s="37">
        <v>304788458.61167496</v>
      </c>
    </row>
    <row r="14" spans="1:2" x14ac:dyDescent="0.25">
      <c r="A14" s="2" t="s">
        <v>38</v>
      </c>
      <c r="B14" s="37">
        <v>347185382.18934602</v>
      </c>
    </row>
    <row r="15" spans="1:2" x14ac:dyDescent="0.25">
      <c r="A15" s="2" t="s">
        <v>39</v>
      </c>
      <c r="B15" s="37">
        <v>330050721.42550778</v>
      </c>
    </row>
    <row r="16" spans="1:2" x14ac:dyDescent="0.25">
      <c r="A16" s="2" t="s">
        <v>40</v>
      </c>
      <c r="B16" s="37">
        <v>56962704.201027721</v>
      </c>
    </row>
    <row r="17" spans="1:2" x14ac:dyDescent="0.25">
      <c r="A17" s="2" t="s">
        <v>41</v>
      </c>
      <c r="B17" s="37">
        <v>175013256.12969625</v>
      </c>
    </row>
    <row r="18" spans="1:2" x14ac:dyDescent="0.25">
      <c r="A18" s="2" t="s">
        <v>25</v>
      </c>
      <c r="B18" s="37">
        <v>2267172014.3424911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2217-68BB-48F4-A9A5-BE8B94861E4D}">
  <dimension ref="A1:V5480"/>
  <sheetViews>
    <sheetView workbookViewId="0">
      <selection activeCell="B1" sqref="B1"/>
    </sheetView>
  </sheetViews>
  <sheetFormatPr defaultRowHeight="15" x14ac:dyDescent="0.25"/>
  <cols>
    <col min="1" max="1" width="5.42578125" bestFit="1" customWidth="1"/>
    <col min="2" max="2" width="29" customWidth="1"/>
    <col min="3" max="3" width="14.5703125" bestFit="1" customWidth="1"/>
    <col min="4" max="4" width="12" bestFit="1" customWidth="1"/>
    <col min="5" max="5" width="19.5703125" bestFit="1" customWidth="1"/>
    <col min="6" max="6" width="24.42578125" bestFit="1" customWidth="1"/>
    <col min="7" max="7" width="30.85546875" bestFit="1" customWidth="1"/>
    <col min="8" max="8" width="5.42578125" bestFit="1" customWidth="1"/>
    <col min="9" max="10" width="10" bestFit="1" customWidth="1"/>
    <col min="11" max="11" width="5.42578125" bestFit="1" customWidth="1"/>
    <col min="12" max="12" width="24.140625" bestFit="1" customWidth="1"/>
    <col min="13" max="13" width="29.28515625" bestFit="1" customWidth="1"/>
    <col min="14" max="14" width="12.7109375" bestFit="1" customWidth="1"/>
    <col min="15" max="19" width="12" bestFit="1" customWidth="1"/>
    <col min="20" max="20" width="26.5703125" bestFit="1" customWidth="1"/>
    <col min="21" max="21" width="23.7109375" bestFit="1" customWidth="1"/>
    <col min="22" max="22" width="16.7109375" bestFit="1" customWidth="1"/>
  </cols>
  <sheetData>
    <row r="1" spans="1:22" x14ac:dyDescent="0.25">
      <c r="A1" t="s">
        <v>0</v>
      </c>
      <c r="B1" t="s">
        <v>26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3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58924760.957304053</v>
      </c>
      <c r="U3">
        <v>56318533.463831089</v>
      </c>
      <c r="V3">
        <v>15000000</v>
      </c>
    </row>
    <row r="4" spans="1:22" x14ac:dyDescent="0.25">
      <c r="A4">
        <v>1</v>
      </c>
      <c r="B4" s="3">
        <f t="shared" ref="B4:B67" si="0">DATE(2009,1,1)+A4</f>
        <v>39815</v>
      </c>
      <c r="C4">
        <v>3883608383.4477119</v>
      </c>
      <c r="D4">
        <v>45467893.909274817</v>
      </c>
      <c r="E4">
        <v>719755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4703673.0810199771</v>
      </c>
      <c r="U4">
        <v>2620674.4261976988</v>
      </c>
      <c r="V4">
        <v>12579107.435258189</v>
      </c>
    </row>
    <row r="5" spans="1:22" x14ac:dyDescent="0.25">
      <c r="A5">
        <v>2</v>
      </c>
      <c r="B5" s="3">
        <f t="shared" si="0"/>
        <v>39816</v>
      </c>
      <c r="C5">
        <v>3883605876.3334422</v>
      </c>
      <c r="D5">
        <v>41716013.588509932</v>
      </c>
      <c r="E5">
        <v>-247320.04983912219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4506068.870457097</v>
      </c>
      <c r="U5">
        <v>2500000</v>
      </c>
      <c r="V5">
        <v>10209432.689813949</v>
      </c>
    </row>
    <row r="6" spans="1:22" x14ac:dyDescent="0.25">
      <c r="A6">
        <v>3</v>
      </c>
      <c r="B6" s="3">
        <f t="shared" si="0"/>
        <v>39817</v>
      </c>
      <c r="C6">
        <v>3883603369.219172</v>
      </c>
      <c r="D6">
        <v>42361176.322021067</v>
      </c>
      <c r="E6">
        <v>-844846.84939601133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4421835.9140162058</v>
      </c>
      <c r="U6">
        <v>2500000</v>
      </c>
      <c r="V6">
        <v>8281440.55213066</v>
      </c>
    </row>
    <row r="7" spans="1:22" x14ac:dyDescent="0.25">
      <c r="A7">
        <v>4</v>
      </c>
      <c r="B7" s="3">
        <f t="shared" si="0"/>
        <v>39818</v>
      </c>
      <c r="C7">
        <v>3883600862.1049018</v>
      </c>
      <c r="D7">
        <v>43001991.697622597</v>
      </c>
      <c r="E7">
        <v>-1436398.381090889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4342649.0766523033</v>
      </c>
      <c r="U7">
        <v>2500000</v>
      </c>
      <c r="V7">
        <v>6373953.1726211607</v>
      </c>
    </row>
    <row r="8" spans="1:22" x14ac:dyDescent="0.25">
      <c r="A8">
        <v>5</v>
      </c>
      <c r="B8" s="3">
        <f t="shared" si="0"/>
        <v>39819</v>
      </c>
      <c r="C8">
        <v>3883598354.990633</v>
      </c>
      <c r="D8">
        <v>43642807.07322412</v>
      </c>
      <c r="E8">
        <v>-2022034.397601041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4268206.0619862154</v>
      </c>
      <c r="U8">
        <v>2500000</v>
      </c>
      <c r="V8">
        <v>4460000.2472946215</v>
      </c>
    </row>
    <row r="9" spans="1:22" x14ac:dyDescent="0.25">
      <c r="A9">
        <v>6</v>
      </c>
      <c r="B9" s="3">
        <f t="shared" si="0"/>
        <v>39820</v>
      </c>
      <c r="C9">
        <v>3883595847.8763618</v>
      </c>
      <c r="D9">
        <v>44283622.448825642</v>
      </c>
      <c r="E9">
        <v>-2601814.0540769901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4198222.683219512</v>
      </c>
      <c r="U9">
        <v>2500000</v>
      </c>
      <c r="V9">
        <v>2547786.121793313</v>
      </c>
    </row>
    <row r="10" spans="1:22" x14ac:dyDescent="0.25">
      <c r="A10">
        <v>7</v>
      </c>
      <c r="B10" s="3">
        <f t="shared" si="0"/>
        <v>39821</v>
      </c>
      <c r="C10">
        <v>3883593340.7620931</v>
      </c>
      <c r="D10">
        <v>44924437.824427173</v>
      </c>
      <c r="E10">
        <v>-3175795.9141177712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7384059.9373060716</v>
      </c>
      <c r="U10">
        <v>5751628.1590569206</v>
      </c>
      <c r="V10">
        <v>643480.53797931876</v>
      </c>
    </row>
    <row r="11" spans="1:22" x14ac:dyDescent="0.25">
      <c r="A11">
        <v>8</v>
      </c>
      <c r="B11" s="3">
        <f t="shared" si="0"/>
        <v>39822</v>
      </c>
      <c r="C11">
        <v>3883590833.6478229</v>
      </c>
      <c r="D11">
        <v>41072809.350643337</v>
      </c>
      <c r="E11">
        <v>-3744037.9556864388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4070582.1897740271</v>
      </c>
      <c r="U11">
        <v>2500000</v>
      </c>
      <c r="V11">
        <v>-1262954.267256645</v>
      </c>
    </row>
    <row r="12" spans="1:22" x14ac:dyDescent="0.25">
      <c r="A12">
        <v>9</v>
      </c>
      <c r="B12" s="3">
        <f t="shared" si="0"/>
        <v>39823</v>
      </c>
      <c r="C12">
        <v>3883588326.5335531</v>
      </c>
      <c r="D12">
        <v>41713624.726244859</v>
      </c>
      <c r="E12">
        <v>-4306597.5769664329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4012437.8064999972</v>
      </c>
      <c r="U12">
        <v>2500000</v>
      </c>
      <c r="V12">
        <v>-3150324.7248663711</v>
      </c>
    </row>
    <row r="13" spans="1:22" x14ac:dyDescent="0.25">
      <c r="A13">
        <v>10</v>
      </c>
      <c r="B13" s="3">
        <f t="shared" si="0"/>
        <v>39824</v>
      </c>
      <c r="C13">
        <v>3883585819.4192829</v>
      </c>
      <c r="D13">
        <v>42354440.101846382</v>
      </c>
      <c r="E13">
        <v>-3424021.6021593679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3957776.6617831299</v>
      </c>
      <c r="U13">
        <v>2500000</v>
      </c>
      <c r="V13">
        <v>-4230896.4783218596</v>
      </c>
    </row>
    <row r="14" spans="1:22" x14ac:dyDescent="0.25">
      <c r="A14">
        <v>11</v>
      </c>
      <c r="B14" s="3">
        <f t="shared" si="0"/>
        <v>39825</v>
      </c>
      <c r="C14">
        <v>3883583312.3050132</v>
      </c>
      <c r="D14">
        <v>42995255.477447897</v>
      </c>
      <c r="E14">
        <v>-3989781.386903103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0.99872023515996944</v>
      </c>
      <c r="P14">
        <v>0</v>
      </c>
      <c r="Q14">
        <v>0</v>
      </c>
      <c r="R14">
        <v>1</v>
      </c>
      <c r="S14">
        <v>1</v>
      </c>
      <c r="T14">
        <v>3906390.0862702942</v>
      </c>
      <c r="U14">
        <v>2500000</v>
      </c>
      <c r="V14">
        <v>-6088587.5144843198</v>
      </c>
    </row>
    <row r="15" spans="1:22" x14ac:dyDescent="0.25">
      <c r="A15">
        <v>12</v>
      </c>
      <c r="B15" s="3">
        <f t="shared" si="0"/>
        <v>39826</v>
      </c>
      <c r="C15">
        <v>3883580805.190743</v>
      </c>
      <c r="D15">
        <v>43636070.853049427</v>
      </c>
      <c r="E15">
        <v>-3830128.573925857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0.83502488154800003</v>
      </c>
      <c r="O15">
        <v>0.99818114909741551</v>
      </c>
      <c r="P15">
        <v>0</v>
      </c>
      <c r="Q15">
        <v>0</v>
      </c>
      <c r="R15">
        <v>1</v>
      </c>
      <c r="S15">
        <v>1</v>
      </c>
      <c r="T15">
        <v>3858081.9113022429</v>
      </c>
      <c r="U15">
        <v>2500000</v>
      </c>
      <c r="V15">
        <v>-7533739.1407003822</v>
      </c>
    </row>
    <row r="16" spans="1:22" x14ac:dyDescent="0.25">
      <c r="A16">
        <v>13</v>
      </c>
      <c r="B16" s="3">
        <f t="shared" si="0"/>
        <v>39827</v>
      </c>
      <c r="C16">
        <v>3883578298.0764732</v>
      </c>
      <c r="D16">
        <v>44276886.22865095</v>
      </c>
      <c r="E16">
        <v>-2232562.2890426992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0.8196914819615333</v>
      </c>
      <c r="O16">
        <v>0.99711769376182657</v>
      </c>
      <c r="P16">
        <v>0</v>
      </c>
      <c r="Q16">
        <v>0</v>
      </c>
      <c r="R16">
        <v>1</v>
      </c>
      <c r="S16">
        <v>1</v>
      </c>
      <c r="T16">
        <v>3812667.720038204</v>
      </c>
      <c r="U16">
        <v>2500000</v>
      </c>
      <c r="V16">
        <v>-8176514.2509773001</v>
      </c>
    </row>
    <row r="17" spans="1:22" x14ac:dyDescent="0.25">
      <c r="A17">
        <v>14</v>
      </c>
      <c r="B17" s="3">
        <f t="shared" si="0"/>
        <v>39828</v>
      </c>
      <c r="C17">
        <v>3883575790.962203</v>
      </c>
      <c r="D17">
        <v>44917701.604252473</v>
      </c>
      <c r="E17">
        <v>-2810236.666651289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0.83148872765562221</v>
      </c>
      <c r="O17">
        <v>0.99687998411014644</v>
      </c>
      <c r="P17">
        <v>0</v>
      </c>
      <c r="Q17">
        <v>0</v>
      </c>
      <c r="R17">
        <v>1</v>
      </c>
      <c r="S17">
        <v>1</v>
      </c>
      <c r="T17">
        <v>6989719.6397193354</v>
      </c>
      <c r="U17">
        <v>5719745.4962762035</v>
      </c>
      <c r="V17">
        <v>-9994749.1102951206</v>
      </c>
    </row>
    <row r="18" spans="1:22" x14ac:dyDescent="0.25">
      <c r="A18">
        <v>15</v>
      </c>
      <c r="B18" s="3">
        <f t="shared" si="0"/>
        <v>39829</v>
      </c>
      <c r="C18">
        <v>3883573283.8479328</v>
      </c>
      <c r="D18">
        <v>41066746.752496153</v>
      </c>
      <c r="E18">
        <v>-3382134.300612913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0.837069682687962</v>
      </c>
      <c r="O18">
        <v>0.97203519977233144</v>
      </c>
      <c r="P18">
        <v>0</v>
      </c>
      <c r="Q18">
        <v>0</v>
      </c>
      <c r="R18">
        <v>1</v>
      </c>
      <c r="S18">
        <v>1</v>
      </c>
      <c r="T18">
        <v>3729838.1984500368</v>
      </c>
      <c r="U18">
        <v>2500000</v>
      </c>
      <c r="V18">
        <v>-11794801.621426171</v>
      </c>
    </row>
    <row r="19" spans="1:22" x14ac:dyDescent="0.25">
      <c r="A19">
        <v>16</v>
      </c>
      <c r="B19" s="3">
        <f t="shared" si="0"/>
        <v>39830</v>
      </c>
      <c r="C19">
        <v>3883570776.7336631</v>
      </c>
      <c r="D19">
        <v>41707562.128097683</v>
      </c>
      <c r="E19">
        <v>-3948312.9583627498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0.82435044288162329</v>
      </c>
      <c r="O19">
        <v>0.97584977460666844</v>
      </c>
      <c r="P19">
        <v>0</v>
      </c>
      <c r="Q19">
        <v>0</v>
      </c>
      <c r="R19">
        <v>1</v>
      </c>
      <c r="S19">
        <v>1</v>
      </c>
      <c r="T19">
        <v>3692106.6657708422</v>
      </c>
      <c r="U19">
        <v>2500000</v>
      </c>
      <c r="V19">
        <v>-13576853.607848249</v>
      </c>
    </row>
    <row r="20" spans="1:22" x14ac:dyDescent="0.25">
      <c r="A20">
        <v>17</v>
      </c>
      <c r="B20" s="3">
        <f t="shared" si="0"/>
        <v>39831</v>
      </c>
      <c r="C20">
        <v>3883568269.6193929</v>
      </c>
      <c r="D20">
        <v>42348377.503699198</v>
      </c>
      <c r="E20">
        <v>-4508829.8296616394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0.81394037576533385</v>
      </c>
      <c r="O20">
        <v>0.97870789577565109</v>
      </c>
      <c r="P20">
        <v>0</v>
      </c>
      <c r="Q20">
        <v>0</v>
      </c>
      <c r="R20">
        <v>1</v>
      </c>
      <c r="S20">
        <v>1</v>
      </c>
      <c r="T20">
        <v>3656635.5049805301</v>
      </c>
      <c r="U20">
        <v>2500000</v>
      </c>
      <c r="V20">
        <v>-15341085.074804431</v>
      </c>
    </row>
    <row r="21" spans="1:22" x14ac:dyDescent="0.25">
      <c r="A21">
        <v>18</v>
      </c>
      <c r="B21" s="3">
        <f t="shared" si="0"/>
        <v>39832</v>
      </c>
      <c r="C21">
        <v>3883565762.5051231</v>
      </c>
      <c r="D21">
        <v>42989192.879300721</v>
      </c>
      <c r="E21">
        <v>12930133.46762717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0.79180200651646593</v>
      </c>
      <c r="O21">
        <v>0.97963289732089864</v>
      </c>
      <c r="P21">
        <v>0</v>
      </c>
      <c r="Q21">
        <v>0</v>
      </c>
      <c r="R21">
        <v>1</v>
      </c>
      <c r="S21">
        <v>1</v>
      </c>
      <c r="T21">
        <v>8643302.5467185192</v>
      </c>
      <c r="U21">
        <v>5232073.397194298</v>
      </c>
      <c r="V21">
        <v>-7238611.7274853904</v>
      </c>
    </row>
    <row r="22" spans="1:22" x14ac:dyDescent="0.25">
      <c r="A22">
        <v>19</v>
      </c>
      <c r="B22" s="3">
        <f t="shared" si="0"/>
        <v>39833</v>
      </c>
      <c r="C22">
        <v>3883563255.3908529</v>
      </c>
      <c r="D22">
        <v>43630008.254902244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0.8076874213951899</v>
      </c>
      <c r="O22">
        <v>0.96141669665518203</v>
      </c>
      <c r="P22">
        <v>0</v>
      </c>
      <c r="Q22">
        <v>0</v>
      </c>
      <c r="R22">
        <v>1</v>
      </c>
      <c r="S22">
        <v>1</v>
      </c>
      <c r="T22">
        <v>3805931.544405716</v>
      </c>
      <c r="U22">
        <v>2500000</v>
      </c>
      <c r="V22">
        <v>-9066225.611828493</v>
      </c>
    </row>
    <row r="23" spans="1:22" x14ac:dyDescent="0.25">
      <c r="A23">
        <v>20</v>
      </c>
      <c r="B23" s="3">
        <f t="shared" si="0"/>
        <v>39834</v>
      </c>
      <c r="C23">
        <v>3883560748.2765832</v>
      </c>
      <c r="D23">
        <v>44270823.630503774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0.8023478067376596</v>
      </c>
      <c r="O23">
        <v>0.96419223350038663</v>
      </c>
      <c r="P23">
        <v>0</v>
      </c>
      <c r="Q23">
        <v>0</v>
      </c>
      <c r="R23">
        <v>1</v>
      </c>
      <c r="S23">
        <v>1</v>
      </c>
      <c r="T23">
        <v>3763641.509913417</v>
      </c>
      <c r="U23">
        <v>2500000</v>
      </c>
      <c r="V23">
        <v>-10875563.357736669</v>
      </c>
    </row>
    <row r="24" spans="1:22" x14ac:dyDescent="0.25">
      <c r="A24">
        <v>21</v>
      </c>
      <c r="B24" s="3">
        <f t="shared" si="0"/>
        <v>39835</v>
      </c>
      <c r="C24">
        <v>3883558241.162313</v>
      </c>
      <c r="D24">
        <v>44911639.006105289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0.79028796127816447</v>
      </c>
      <c r="O24">
        <v>0.96692279484342214</v>
      </c>
      <c r="P24">
        <v>0</v>
      </c>
      <c r="Q24">
        <v>0</v>
      </c>
      <c r="R24">
        <v>1</v>
      </c>
      <c r="S24">
        <v>1</v>
      </c>
      <c r="T24">
        <v>7449786.870051479</v>
      </c>
      <c r="U24">
        <v>6225901.9379070662</v>
      </c>
      <c r="V24">
        <v>-11484920.226590181</v>
      </c>
    </row>
    <row r="25" spans="1:22" x14ac:dyDescent="0.25">
      <c r="A25">
        <v>22</v>
      </c>
      <c r="B25" s="3">
        <f t="shared" si="0"/>
        <v>39836</v>
      </c>
      <c r="C25">
        <v>3883555734.0480442</v>
      </c>
      <c r="D25">
        <v>41061290.414172716</v>
      </c>
      <c r="E25">
        <v>-120845.6854913039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0.79100684037683799</v>
      </c>
      <c r="O25">
        <v>0.95812443605471131</v>
      </c>
      <c r="P25">
        <v>0</v>
      </c>
      <c r="Q25">
        <v>0</v>
      </c>
      <c r="R25">
        <v>1</v>
      </c>
      <c r="S25">
        <v>1</v>
      </c>
      <c r="T25">
        <v>3702484.9570752848</v>
      </c>
      <c r="U25">
        <v>2500000</v>
      </c>
      <c r="V25">
        <v>-13270071.02689136</v>
      </c>
    </row>
    <row r="26" spans="1:22" x14ac:dyDescent="0.25">
      <c r="A26">
        <v>23</v>
      </c>
      <c r="B26" s="3">
        <f t="shared" si="0"/>
        <v>39837</v>
      </c>
      <c r="C26">
        <v>3883553226.933774</v>
      </c>
      <c r="D26">
        <v>41702105.789774247</v>
      </c>
      <c r="E26">
        <v>-719637.22866340203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0.77924892937005164</v>
      </c>
      <c r="O26">
        <v>0.96018222574169532</v>
      </c>
      <c r="P26">
        <v>0</v>
      </c>
      <c r="Q26">
        <v>0</v>
      </c>
      <c r="R26">
        <v>1</v>
      </c>
      <c r="S26">
        <v>1</v>
      </c>
      <c r="T26">
        <v>3666392.0670242328</v>
      </c>
      <c r="U26">
        <v>2500000</v>
      </c>
      <c r="V26">
        <v>-15037370.319588531</v>
      </c>
    </row>
    <row r="27" spans="1:22" x14ac:dyDescent="0.25">
      <c r="A27">
        <v>24</v>
      </c>
      <c r="B27" s="3">
        <f t="shared" si="0"/>
        <v>39838</v>
      </c>
      <c r="C27">
        <v>3883550719.8195038</v>
      </c>
      <c r="D27">
        <v>42342921.165375769</v>
      </c>
      <c r="E27">
        <v>-592685.85653761949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0.77788704635372696</v>
      </c>
      <c r="O27">
        <v>0.96239066784034855</v>
      </c>
      <c r="P27">
        <v>0</v>
      </c>
      <c r="Q27">
        <v>0</v>
      </c>
      <c r="R27">
        <v>1</v>
      </c>
      <c r="S27">
        <v>1</v>
      </c>
      <c r="T27">
        <v>3632461.3831775668</v>
      </c>
      <c r="U27">
        <v>2500000</v>
      </c>
      <c r="V27">
        <v>-16393034.119753759</v>
      </c>
    </row>
    <row r="28" spans="1:22" x14ac:dyDescent="0.25">
      <c r="A28">
        <v>25</v>
      </c>
      <c r="B28" s="3">
        <f t="shared" si="0"/>
        <v>39839</v>
      </c>
      <c r="C28">
        <v>3883548212.7052341</v>
      </c>
      <c r="D28">
        <v>42983736.540977292</v>
      </c>
      <c r="E28">
        <v>972506.00189528114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0.7770739477776355</v>
      </c>
      <c r="O28">
        <v>0.9642230712708808</v>
      </c>
      <c r="P28">
        <v>0</v>
      </c>
      <c r="Q28">
        <v>0</v>
      </c>
      <c r="R28">
        <v>1</v>
      </c>
      <c r="S28">
        <v>1</v>
      </c>
      <c r="T28">
        <v>3600563.3748808098</v>
      </c>
      <c r="U28">
        <v>2500000</v>
      </c>
      <c r="V28">
        <v>-16947216.28222036</v>
      </c>
    </row>
    <row r="29" spans="1:22" x14ac:dyDescent="0.25">
      <c r="A29">
        <v>26</v>
      </c>
      <c r="B29" s="3">
        <f t="shared" si="0"/>
        <v>39840</v>
      </c>
      <c r="C29">
        <v>3883545705.5909638</v>
      </c>
      <c r="D29">
        <v>43624551.916578807</v>
      </c>
      <c r="E29">
        <v>603586.75211514975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0.77003928686591505</v>
      </c>
      <c r="O29">
        <v>0.96573712532394806</v>
      </c>
      <c r="P29">
        <v>0</v>
      </c>
      <c r="Q29">
        <v>0</v>
      </c>
      <c r="R29">
        <v>1</v>
      </c>
      <c r="S29">
        <v>1</v>
      </c>
      <c r="T29">
        <v>3586671.0252046222</v>
      </c>
      <c r="U29">
        <v>2500000</v>
      </c>
      <c r="V29">
        <v>-18283781.623186149</v>
      </c>
    </row>
    <row r="30" spans="1:22" x14ac:dyDescent="0.25">
      <c r="A30">
        <v>27</v>
      </c>
      <c r="B30" s="3">
        <f t="shared" si="0"/>
        <v>39841</v>
      </c>
      <c r="C30">
        <v>3883543198.4766941</v>
      </c>
      <c r="D30">
        <v>44265367.292180337</v>
      </c>
      <c r="E30">
        <v>-304242.49132866447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0.75217884798557921</v>
      </c>
      <c r="O30">
        <v>0.96535825238712136</v>
      </c>
      <c r="P30">
        <v>0</v>
      </c>
      <c r="Q30">
        <v>0</v>
      </c>
      <c r="R30">
        <v>1</v>
      </c>
      <c r="S30">
        <v>1</v>
      </c>
      <c r="T30">
        <v>3567505.3904658961</v>
      </c>
      <c r="U30">
        <v>2500000</v>
      </c>
      <c r="V30">
        <v>-20000943.811041031</v>
      </c>
    </row>
    <row r="31" spans="1:22" x14ac:dyDescent="0.25">
      <c r="A31">
        <v>28</v>
      </c>
      <c r="B31" s="3">
        <f t="shared" si="0"/>
        <v>39842</v>
      </c>
      <c r="C31">
        <v>3883540691.3624239</v>
      </c>
      <c r="D31">
        <v>44906182.66778186</v>
      </c>
      <c r="E31">
        <v>-901200.06648338132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0.75275023623251103</v>
      </c>
      <c r="O31">
        <v>0.96619642197808731</v>
      </c>
      <c r="P31">
        <v>0</v>
      </c>
      <c r="Q31">
        <v>0</v>
      </c>
      <c r="R31">
        <v>1</v>
      </c>
      <c r="S31">
        <v>1</v>
      </c>
      <c r="T31">
        <v>6789874.3966470612</v>
      </c>
      <c r="U31">
        <v>5750375.7148270896</v>
      </c>
      <c r="V31">
        <v>-21700934.377401181</v>
      </c>
    </row>
    <row r="32" spans="1:22" x14ac:dyDescent="0.25">
      <c r="A32">
        <v>29</v>
      </c>
      <c r="B32" s="3">
        <f t="shared" si="0"/>
        <v>39843</v>
      </c>
      <c r="C32">
        <v>3883538184.2481542</v>
      </c>
      <c r="D32">
        <v>41056379.709689774</v>
      </c>
      <c r="E32">
        <v>11463401.93398002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0.75979195879194239</v>
      </c>
      <c r="O32">
        <v>0.96392673351659131</v>
      </c>
      <c r="P32">
        <v>0</v>
      </c>
      <c r="Q32">
        <v>0</v>
      </c>
      <c r="R32">
        <v>1</v>
      </c>
      <c r="S32">
        <v>1</v>
      </c>
      <c r="T32">
        <v>7093142.3740422269</v>
      </c>
      <c r="U32">
        <v>4119626.6343892058</v>
      </c>
      <c r="V32">
        <v>-16292600.03847771</v>
      </c>
    </row>
    <row r="33" spans="1:22" x14ac:dyDescent="0.25">
      <c r="A33">
        <v>30</v>
      </c>
      <c r="B33" s="3">
        <f t="shared" si="0"/>
        <v>39844</v>
      </c>
      <c r="C33">
        <v>3883535677.133884</v>
      </c>
      <c r="D33">
        <v>41697195.085291289</v>
      </c>
      <c r="E33">
        <v>6477795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0.75325747942699839</v>
      </c>
      <c r="O33">
        <v>0.9643832960945401</v>
      </c>
      <c r="P33">
        <v>0</v>
      </c>
      <c r="Q33">
        <v>0</v>
      </c>
      <c r="R33">
        <v>1</v>
      </c>
      <c r="S33">
        <v>1</v>
      </c>
      <c r="T33">
        <v>4524947.602589909</v>
      </c>
      <c r="U33">
        <v>2500000</v>
      </c>
      <c r="V33">
        <v>-14484011.54173461</v>
      </c>
    </row>
    <row r="34" spans="1:22" x14ac:dyDescent="0.25">
      <c r="A34">
        <v>31</v>
      </c>
      <c r="B34" s="3">
        <f t="shared" si="0"/>
        <v>39845</v>
      </c>
      <c r="C34">
        <v>3883533170.0196152</v>
      </c>
      <c r="D34">
        <v>42338010.460892811</v>
      </c>
      <c r="E34">
        <v>719755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0.66831001743724761</v>
      </c>
      <c r="O34">
        <v>0.95362761254819772</v>
      </c>
      <c r="P34">
        <v>0</v>
      </c>
      <c r="Q34">
        <v>0</v>
      </c>
      <c r="R34">
        <v>1</v>
      </c>
      <c r="S34">
        <v>1</v>
      </c>
      <c r="T34">
        <v>3750706.712765296</v>
      </c>
      <c r="U34">
        <v>2500000</v>
      </c>
      <c r="V34">
        <v>-15845208.92955469</v>
      </c>
    </row>
    <row r="35" spans="1:22" x14ac:dyDescent="0.25">
      <c r="A35">
        <v>32</v>
      </c>
      <c r="B35" s="3">
        <f t="shared" si="0"/>
        <v>39846</v>
      </c>
      <c r="C35">
        <v>3883530662.905344</v>
      </c>
      <c r="D35">
        <v>42978825.836494327</v>
      </c>
      <c r="E35">
        <v>-247320.04983912219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0.62808916197640163</v>
      </c>
      <c r="O35">
        <v>0.94610583787285296</v>
      </c>
      <c r="P35">
        <v>0</v>
      </c>
      <c r="Q35">
        <v>0</v>
      </c>
      <c r="R35">
        <v>1</v>
      </c>
      <c r="S35">
        <v>1</v>
      </c>
      <c r="T35">
        <v>3723636.7982645272</v>
      </c>
      <c r="U35">
        <v>2500000</v>
      </c>
      <c r="V35">
        <v>-17586756.843800832</v>
      </c>
    </row>
    <row r="36" spans="1:22" x14ac:dyDescent="0.25">
      <c r="A36">
        <v>33</v>
      </c>
      <c r="B36" s="3">
        <f t="shared" si="0"/>
        <v>39847</v>
      </c>
      <c r="C36">
        <v>3883528155.7910752</v>
      </c>
      <c r="D36">
        <v>43619641.212095857</v>
      </c>
      <c r="E36">
        <v>-844846.84939601133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0.60628929631999706</v>
      </c>
      <c r="O36">
        <v>0.94492486054443103</v>
      </c>
      <c r="P36">
        <v>0</v>
      </c>
      <c r="Q36">
        <v>0</v>
      </c>
      <c r="R36">
        <v>1</v>
      </c>
      <c r="S36">
        <v>1</v>
      </c>
      <c r="T36">
        <v>3686276.771051866</v>
      </c>
      <c r="U36">
        <v>2500000</v>
      </c>
      <c r="V36">
        <v>-19310889.279293761</v>
      </c>
    </row>
    <row r="37" spans="1:22" x14ac:dyDescent="0.25">
      <c r="A37">
        <v>34</v>
      </c>
      <c r="B37" s="3">
        <f t="shared" si="0"/>
        <v>39848</v>
      </c>
      <c r="C37">
        <v>3883525648.676805</v>
      </c>
      <c r="D37">
        <v>44260456.587697379</v>
      </c>
      <c r="E37">
        <v>18716741.618909109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0.56108831038742801</v>
      </c>
      <c r="O37">
        <v>0.9352795000400369</v>
      </c>
      <c r="P37">
        <v>0</v>
      </c>
      <c r="Q37">
        <v>0</v>
      </c>
      <c r="R37">
        <v>1</v>
      </c>
      <c r="S37">
        <v>1</v>
      </c>
      <c r="T37">
        <v>10440329.12596482</v>
      </c>
      <c r="U37">
        <v>5708797.93623011</v>
      </c>
      <c r="V37">
        <v>-9986830.3908171467</v>
      </c>
    </row>
    <row r="38" spans="1:22" x14ac:dyDescent="0.25">
      <c r="A38">
        <v>35</v>
      </c>
      <c r="B38" s="3">
        <f t="shared" si="0"/>
        <v>39849</v>
      </c>
      <c r="C38">
        <v>3883523141.5625348</v>
      </c>
      <c r="D38">
        <v>44901271.963298902</v>
      </c>
      <c r="E38">
        <v>840593.54021260142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0.56006858221359201</v>
      </c>
      <c r="O38">
        <v>0.93213941942624789</v>
      </c>
      <c r="P38">
        <v>0</v>
      </c>
      <c r="Q38">
        <v>0</v>
      </c>
      <c r="R38">
        <v>1</v>
      </c>
      <c r="S38">
        <v>1</v>
      </c>
      <c r="T38">
        <v>6879208.7354094023</v>
      </c>
      <c r="U38">
        <v>5451313.915552618</v>
      </c>
      <c r="V38">
        <v>-11786962.089141199</v>
      </c>
    </row>
    <row r="39" spans="1:22" x14ac:dyDescent="0.25">
      <c r="A39">
        <v>36</v>
      </c>
      <c r="B39" s="3">
        <f t="shared" si="0"/>
        <v>39850</v>
      </c>
      <c r="C39">
        <v>3883520634.4482651</v>
      </c>
      <c r="D39">
        <v>41051960.075662419</v>
      </c>
      <c r="E39">
        <v>-187369.32871806671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0.56864407700867425</v>
      </c>
      <c r="O39">
        <v>0.93367644818686268</v>
      </c>
      <c r="P39">
        <v>0</v>
      </c>
      <c r="Q39">
        <v>0</v>
      </c>
      <c r="R39">
        <v>1</v>
      </c>
      <c r="S39">
        <v>1</v>
      </c>
      <c r="T39">
        <v>3892209.9997249939</v>
      </c>
      <c r="U39">
        <v>2500000</v>
      </c>
      <c r="V39">
        <v>-13569092.470884381</v>
      </c>
    </row>
    <row r="40" spans="1:22" x14ac:dyDescent="0.25">
      <c r="A40">
        <v>37</v>
      </c>
      <c r="B40" s="3">
        <f t="shared" si="0"/>
        <v>39851</v>
      </c>
      <c r="C40">
        <v>3883518127.3339949</v>
      </c>
      <c r="D40">
        <v>41692775.451263942</v>
      </c>
      <c r="E40">
        <v>-785495.63547276636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0.55779225866149784</v>
      </c>
      <c r="O40">
        <v>0.9330147193021352</v>
      </c>
      <c r="P40">
        <v>0</v>
      </c>
      <c r="Q40">
        <v>0</v>
      </c>
      <c r="R40">
        <v>1</v>
      </c>
      <c r="S40">
        <v>1</v>
      </c>
      <c r="T40">
        <v>3844751.3070528628</v>
      </c>
      <c r="U40">
        <v>2500000</v>
      </c>
      <c r="V40">
        <v>-15333401.54920847</v>
      </c>
    </row>
    <row r="41" spans="1:22" x14ac:dyDescent="0.25">
      <c r="A41">
        <v>38</v>
      </c>
      <c r="B41" s="3">
        <f t="shared" si="0"/>
        <v>39852</v>
      </c>
      <c r="C41">
        <v>3883515620.2197251</v>
      </c>
      <c r="D41">
        <v>42333590.826865457</v>
      </c>
      <c r="E41">
        <v>-1377640.6792936111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0.55063036495444373</v>
      </c>
      <c r="O41">
        <v>0.93385659302787638</v>
      </c>
      <c r="P41">
        <v>0</v>
      </c>
      <c r="Q41">
        <v>0</v>
      </c>
      <c r="R41">
        <v>1</v>
      </c>
      <c r="S41">
        <v>1</v>
      </c>
      <c r="T41">
        <v>3800135.708397381</v>
      </c>
      <c r="U41">
        <v>2500000</v>
      </c>
      <c r="V41">
        <v>-17080067.53714367</v>
      </c>
    </row>
    <row r="42" spans="1:22" x14ac:dyDescent="0.25">
      <c r="A42">
        <v>39</v>
      </c>
      <c r="B42" s="3">
        <f t="shared" si="0"/>
        <v>39853</v>
      </c>
      <c r="C42">
        <v>3883513113.1054549</v>
      </c>
      <c r="D42">
        <v>42974406.202466987</v>
      </c>
      <c r="E42">
        <v>-1963864.2728086009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0.54152052148756513</v>
      </c>
      <c r="O42">
        <v>0.93449276296738715</v>
      </c>
      <c r="P42">
        <v>0</v>
      </c>
      <c r="Q42">
        <v>0</v>
      </c>
      <c r="R42">
        <v>1</v>
      </c>
      <c r="S42">
        <v>1</v>
      </c>
      <c r="T42">
        <v>3758192.8833571142</v>
      </c>
      <c r="U42">
        <v>2500000</v>
      </c>
      <c r="V42">
        <v>-18809266.86558992</v>
      </c>
    </row>
    <row r="43" spans="1:22" x14ac:dyDescent="0.25">
      <c r="A43">
        <v>40</v>
      </c>
      <c r="B43" s="3">
        <f t="shared" si="0"/>
        <v>39854</v>
      </c>
      <c r="C43">
        <v>3883510605.9911852</v>
      </c>
      <c r="D43">
        <v>43615221.57806851</v>
      </c>
      <c r="E43">
        <v>1054549.369480527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0.54061962773959682</v>
      </c>
      <c r="O43">
        <v>0.9350130983972762</v>
      </c>
      <c r="P43">
        <v>0</v>
      </c>
      <c r="Q43">
        <v>0</v>
      </c>
      <c r="R43">
        <v>1</v>
      </c>
      <c r="S43">
        <v>1</v>
      </c>
      <c r="T43">
        <v>3718762.7148650819</v>
      </c>
      <c r="U43">
        <v>2500000</v>
      </c>
      <c r="V43">
        <v>-18551361.701138221</v>
      </c>
    </row>
    <row r="44" spans="1:22" x14ac:dyDescent="0.25">
      <c r="A44">
        <v>41</v>
      </c>
      <c r="B44" s="3">
        <f t="shared" si="0"/>
        <v>39855</v>
      </c>
      <c r="C44">
        <v>3883508098.876915</v>
      </c>
      <c r="D44">
        <v>44256036.953670032</v>
      </c>
      <c r="E44">
        <v>-83270.808718831511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0.53725487567779895</v>
      </c>
      <c r="O44">
        <v>0.93603384401418677</v>
      </c>
      <c r="P44">
        <v>0</v>
      </c>
      <c r="Q44">
        <v>0</v>
      </c>
      <c r="R44">
        <v>1</v>
      </c>
      <c r="S44">
        <v>1</v>
      </c>
      <c r="T44">
        <v>3699147.2310539461</v>
      </c>
      <c r="U44">
        <v>2500000</v>
      </c>
      <c r="V44">
        <v>-20265848.088273391</v>
      </c>
    </row>
    <row r="45" spans="1:22" x14ac:dyDescent="0.25">
      <c r="A45">
        <v>42</v>
      </c>
      <c r="B45" s="3">
        <f t="shared" si="0"/>
        <v>39856</v>
      </c>
      <c r="C45">
        <v>3883505591.7626448</v>
      </c>
      <c r="D45">
        <v>44896852.329271547</v>
      </c>
      <c r="E45">
        <v>-682438.10065025568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0.52965418790967567</v>
      </c>
      <c r="O45">
        <v>0.93683143487535603</v>
      </c>
      <c r="P45">
        <v>0</v>
      </c>
      <c r="Q45">
        <v>0</v>
      </c>
      <c r="R45">
        <v>1</v>
      </c>
      <c r="S45">
        <v>1</v>
      </c>
      <c r="T45">
        <v>6915688.0620669238</v>
      </c>
      <c r="U45">
        <v>5752433.7688878076</v>
      </c>
      <c r="V45">
        <v>-21963189.611920431</v>
      </c>
    </row>
    <row r="46" spans="1:22" x14ac:dyDescent="0.25">
      <c r="A46">
        <v>43</v>
      </c>
      <c r="B46" s="3">
        <f t="shared" si="0"/>
        <v>39857</v>
      </c>
      <c r="C46">
        <v>3883503084.648375</v>
      </c>
      <c r="D46">
        <v>41047982.405044399</v>
      </c>
      <c r="E46">
        <v>-1275613.7197962899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0.54024965910371892</v>
      </c>
      <c r="O46">
        <v>0.93689384553769917</v>
      </c>
      <c r="P46">
        <v>0</v>
      </c>
      <c r="Q46">
        <v>0</v>
      </c>
      <c r="R46">
        <v>1</v>
      </c>
      <c r="S46">
        <v>1</v>
      </c>
      <c r="T46">
        <v>3629511.583032154</v>
      </c>
      <c r="U46">
        <v>2500000</v>
      </c>
      <c r="V46">
        <v>-23643557.720710378</v>
      </c>
    </row>
    <row r="47" spans="1:22" x14ac:dyDescent="0.25">
      <c r="A47">
        <v>44</v>
      </c>
      <c r="B47" s="3">
        <f t="shared" si="0"/>
        <v>39858</v>
      </c>
      <c r="C47">
        <v>3883500577.5341048</v>
      </c>
      <c r="D47">
        <v>41688797.780645922</v>
      </c>
      <c r="E47">
        <v>16131017.417116551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0.52859957585345207</v>
      </c>
      <c r="O47">
        <v>0.93358601252158213</v>
      </c>
      <c r="P47">
        <v>0</v>
      </c>
      <c r="Q47">
        <v>0</v>
      </c>
      <c r="R47">
        <v>1</v>
      </c>
      <c r="S47">
        <v>1</v>
      </c>
      <c r="T47">
        <v>9332736.2192497328</v>
      </c>
      <c r="U47">
        <v>5232090.0095999781</v>
      </c>
      <c r="V47">
        <v>-15458059.64878802</v>
      </c>
    </row>
    <row r="48" spans="1:22" x14ac:dyDescent="0.25">
      <c r="A48">
        <v>45</v>
      </c>
      <c r="B48" s="3">
        <f t="shared" si="0"/>
        <v>39859</v>
      </c>
      <c r="C48">
        <v>3883498070.419836</v>
      </c>
      <c r="D48">
        <v>42329613.156247437</v>
      </c>
      <c r="E48">
        <v>122476.0635285024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0.50402897200536212</v>
      </c>
      <c r="O48">
        <v>0.93327308293575306</v>
      </c>
      <c r="P48">
        <v>0</v>
      </c>
      <c r="Q48">
        <v>0</v>
      </c>
      <c r="R48">
        <v>1</v>
      </c>
      <c r="S48">
        <v>1</v>
      </c>
      <c r="T48">
        <v>3834933.9935423261</v>
      </c>
      <c r="U48">
        <v>2500000</v>
      </c>
      <c r="V48">
        <v>-17203479.055755291</v>
      </c>
    </row>
    <row r="49" spans="1:22" x14ac:dyDescent="0.25">
      <c r="A49">
        <v>46</v>
      </c>
      <c r="B49" s="3">
        <f t="shared" si="0"/>
        <v>39860</v>
      </c>
      <c r="C49">
        <v>3883495563.3055649</v>
      </c>
      <c r="D49">
        <v>42970428.531848967</v>
      </c>
      <c r="E49">
        <v>-539986.72884365835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0.46128038137884819</v>
      </c>
      <c r="O49">
        <v>0.92491682102666362</v>
      </c>
      <c r="P49">
        <v>0</v>
      </c>
      <c r="Q49">
        <v>0</v>
      </c>
      <c r="R49">
        <v>1</v>
      </c>
      <c r="S49">
        <v>1</v>
      </c>
      <c r="T49">
        <v>3792933.4689144171</v>
      </c>
      <c r="U49">
        <v>2500000</v>
      </c>
      <c r="V49">
        <v>-18931444.26904301</v>
      </c>
    </row>
    <row r="50" spans="1:22" x14ac:dyDescent="0.25">
      <c r="A50">
        <v>47</v>
      </c>
      <c r="B50" s="3">
        <f t="shared" si="0"/>
        <v>39861</v>
      </c>
      <c r="C50">
        <v>3883493056.1912961</v>
      </c>
      <c r="D50">
        <v>43611243.90745049</v>
      </c>
      <c r="E50">
        <v>304923.13832408178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0.45533619299641592</v>
      </c>
      <c r="O50">
        <v>0.92322937793870996</v>
      </c>
      <c r="P50">
        <v>0</v>
      </c>
      <c r="Q50">
        <v>0</v>
      </c>
      <c r="R50">
        <v>1</v>
      </c>
      <c r="S50">
        <v>1</v>
      </c>
      <c r="T50">
        <v>3751422.1063276548</v>
      </c>
      <c r="U50">
        <v>2500000</v>
      </c>
      <c r="V50">
        <v>-19854204.83058409</v>
      </c>
    </row>
    <row r="51" spans="1:22" x14ac:dyDescent="0.25">
      <c r="A51">
        <v>48</v>
      </c>
      <c r="B51" s="3">
        <f t="shared" si="0"/>
        <v>39862</v>
      </c>
      <c r="C51">
        <v>3883490549.0770259</v>
      </c>
      <c r="D51">
        <v>44252059.283052012</v>
      </c>
      <c r="E51">
        <v>-450587.66215304442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0.46458010175813702</v>
      </c>
      <c r="O51">
        <v>0.925098726992027</v>
      </c>
      <c r="P51">
        <v>0</v>
      </c>
      <c r="Q51">
        <v>0</v>
      </c>
      <c r="R51">
        <v>1</v>
      </c>
      <c r="S51">
        <v>1</v>
      </c>
      <c r="T51">
        <v>3717443.9616405419</v>
      </c>
      <c r="U51">
        <v>2500000</v>
      </c>
      <c r="V51">
        <v>-21555662.78671601</v>
      </c>
    </row>
    <row r="52" spans="1:22" x14ac:dyDescent="0.25">
      <c r="A52">
        <v>49</v>
      </c>
      <c r="B52" s="3">
        <f t="shared" si="0"/>
        <v>39863</v>
      </c>
      <c r="C52">
        <v>3883488041.9627562</v>
      </c>
      <c r="D52">
        <v>44892874.658653527</v>
      </c>
      <c r="E52">
        <v>-1046081.785632228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0.45905147058597151</v>
      </c>
      <c r="O52">
        <v>0.92617192669633408</v>
      </c>
      <c r="P52">
        <v>0</v>
      </c>
      <c r="Q52">
        <v>0</v>
      </c>
      <c r="R52">
        <v>1</v>
      </c>
      <c r="S52">
        <v>1</v>
      </c>
      <c r="T52">
        <v>6930347.2686000178</v>
      </c>
      <c r="U52">
        <v>5749892.3417203771</v>
      </c>
      <c r="V52">
        <v>-23240106.163666919</v>
      </c>
    </row>
    <row r="53" spans="1:22" x14ac:dyDescent="0.25">
      <c r="A53">
        <v>50</v>
      </c>
      <c r="B53" s="3">
        <f t="shared" si="0"/>
        <v>39864</v>
      </c>
      <c r="C53">
        <v>3883485534.8484859</v>
      </c>
      <c r="D53">
        <v>41044402.501494102</v>
      </c>
      <c r="E53">
        <v>39390414.031990267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0.4676662767347074</v>
      </c>
      <c r="O53">
        <v>0.92718770396343486</v>
      </c>
      <c r="P53">
        <v>0</v>
      </c>
      <c r="Q53">
        <v>0</v>
      </c>
      <c r="R53">
        <v>1</v>
      </c>
      <c r="S53">
        <v>1</v>
      </c>
      <c r="T53">
        <v>19660791.454242669</v>
      </c>
      <c r="U53">
        <v>10317277.345736161</v>
      </c>
      <c r="V53">
        <v>-2451842.6072248109</v>
      </c>
    </row>
    <row r="54" spans="1:22" x14ac:dyDescent="0.25">
      <c r="A54">
        <v>51</v>
      </c>
      <c r="B54" s="3">
        <f t="shared" si="0"/>
        <v>39865</v>
      </c>
      <c r="C54">
        <v>3883483027.7342162</v>
      </c>
      <c r="D54">
        <v>41685217.877095617</v>
      </c>
      <c r="E54">
        <v>10887498.82714344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0.48050303285880902</v>
      </c>
      <c r="O54">
        <v>0.92956540043392155</v>
      </c>
      <c r="P54">
        <v>0</v>
      </c>
      <c r="Q54">
        <v>0</v>
      </c>
      <c r="R54">
        <v>1</v>
      </c>
      <c r="S54">
        <v>1</v>
      </c>
      <c r="T54">
        <v>6096612.4724476226</v>
      </c>
      <c r="U54">
        <v>2500000</v>
      </c>
      <c r="V54">
        <v>-1963549.1817005919</v>
      </c>
    </row>
    <row r="55" spans="1:22" x14ac:dyDescent="0.25">
      <c r="A55">
        <v>52</v>
      </c>
      <c r="B55" s="3">
        <f t="shared" si="0"/>
        <v>39866</v>
      </c>
      <c r="C55">
        <v>3883480520.619946</v>
      </c>
      <c r="D55">
        <v>42326033.252697147</v>
      </c>
      <c r="E55">
        <v>0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0.39048356744388812</v>
      </c>
      <c r="O55">
        <v>0.91222215573998211</v>
      </c>
      <c r="P55">
        <v>0</v>
      </c>
      <c r="Q55">
        <v>0</v>
      </c>
      <c r="R55">
        <v>1</v>
      </c>
      <c r="S55">
        <v>1</v>
      </c>
      <c r="T55">
        <v>4375294.8730571261</v>
      </c>
      <c r="U55">
        <v>2500000</v>
      </c>
      <c r="V55">
        <v>-3843913.6903224741</v>
      </c>
    </row>
    <row r="56" spans="1:22" x14ac:dyDescent="0.25">
      <c r="A56">
        <v>53</v>
      </c>
      <c r="B56" s="3">
        <f t="shared" si="0"/>
        <v>39867</v>
      </c>
      <c r="C56">
        <v>3883478013.5056758</v>
      </c>
      <c r="D56">
        <v>42966848.62829867</v>
      </c>
      <c r="E56">
        <v>28909955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0.3177151561627346</v>
      </c>
      <c r="O56">
        <v>0.89384976924308779</v>
      </c>
      <c r="P56">
        <v>0</v>
      </c>
      <c r="Q56">
        <v>0</v>
      </c>
      <c r="R56">
        <v>1</v>
      </c>
      <c r="S56">
        <v>1</v>
      </c>
      <c r="T56">
        <v>15470241.53855655</v>
      </c>
      <c r="U56">
        <v>7814319.1523090769</v>
      </c>
      <c r="V56">
        <v>10446987.94572157</v>
      </c>
    </row>
    <row r="57" spans="1:22" x14ac:dyDescent="0.25">
      <c r="A57">
        <v>54</v>
      </c>
      <c r="B57" s="3">
        <f t="shared" si="0"/>
        <v>39868</v>
      </c>
      <c r="C57">
        <v>3883475506.3914061</v>
      </c>
      <c r="D57">
        <v>43627023.145805821</v>
      </c>
      <c r="E57">
        <v>5110838.1398514323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0.31221216186974649</v>
      </c>
      <c r="O57">
        <v>0.89218198920411718</v>
      </c>
      <c r="P57">
        <v>0</v>
      </c>
      <c r="Q57">
        <v>0</v>
      </c>
      <c r="R57">
        <v>1</v>
      </c>
      <c r="S57">
        <v>1</v>
      </c>
      <c r="T57">
        <v>5247030.9778292719</v>
      </c>
      <c r="U57">
        <v>2500000</v>
      </c>
      <c r="V57">
        <v>9270263.1961157676</v>
      </c>
    </row>
    <row r="58" spans="1:22" x14ac:dyDescent="0.25">
      <c r="A58">
        <v>55</v>
      </c>
      <c r="B58" s="3">
        <f t="shared" si="0"/>
        <v>39869</v>
      </c>
      <c r="C58">
        <v>3883472999.2771358</v>
      </c>
      <c r="D58">
        <v>44267838.521407343</v>
      </c>
      <c r="E58">
        <v>6477795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0.24825671335180191</v>
      </c>
      <c r="O58">
        <v>0.87729867802577999</v>
      </c>
      <c r="P58">
        <v>0</v>
      </c>
      <c r="Q58">
        <v>0</v>
      </c>
      <c r="R58">
        <v>1</v>
      </c>
      <c r="S58">
        <v>1</v>
      </c>
      <c r="T58">
        <v>5833178.8743212447</v>
      </c>
      <c r="U58">
        <v>2792437.308976138</v>
      </c>
      <c r="V58">
        <v>10906249.653871341</v>
      </c>
    </row>
    <row r="59" spans="1:22" x14ac:dyDescent="0.25">
      <c r="A59">
        <v>56</v>
      </c>
      <c r="B59" s="3">
        <f t="shared" si="0"/>
        <v>39870</v>
      </c>
      <c r="C59">
        <v>3883470492.1628661</v>
      </c>
      <c r="D59">
        <v>44957035.076478109</v>
      </c>
      <c r="E59">
        <v>9356815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0.19817432007387989</v>
      </c>
      <c r="O59">
        <v>0.86850026996052088</v>
      </c>
      <c r="P59">
        <v>0</v>
      </c>
      <c r="Q59">
        <v>0</v>
      </c>
      <c r="R59">
        <v>1</v>
      </c>
      <c r="S59">
        <v>1</v>
      </c>
      <c r="T59">
        <v>11896734.469163651</v>
      </c>
      <c r="U59">
        <v>8201245.989919439</v>
      </c>
      <c r="V59">
        <v>13980250.44178432</v>
      </c>
    </row>
    <row r="60" spans="1:22" x14ac:dyDescent="0.25">
      <c r="A60">
        <v>57</v>
      </c>
      <c r="B60" s="3">
        <f t="shared" si="0"/>
        <v>39871</v>
      </c>
      <c r="C60">
        <v>3883467985.0485959</v>
      </c>
      <c r="D60">
        <v>41344782.802633777</v>
      </c>
      <c r="E60">
        <v>1439510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0.19761423755294369</v>
      </c>
      <c r="O60">
        <v>0.86576205607809897</v>
      </c>
      <c r="P60">
        <v>0</v>
      </c>
      <c r="Q60">
        <v>0</v>
      </c>
      <c r="R60">
        <v>1</v>
      </c>
      <c r="S60">
        <v>1</v>
      </c>
      <c r="T60">
        <v>4764311.8986607715</v>
      </c>
      <c r="U60">
        <v>2500000</v>
      </c>
      <c r="V60">
        <v>12135938.11423902</v>
      </c>
    </row>
    <row r="61" spans="1:22" x14ac:dyDescent="0.25">
      <c r="A61">
        <v>58</v>
      </c>
      <c r="B61" s="3">
        <f t="shared" si="0"/>
        <v>39872</v>
      </c>
      <c r="C61">
        <v>3883465477.9343262</v>
      </c>
      <c r="D61">
        <v>42111686.826137103</v>
      </c>
      <c r="E61">
        <v>5038285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0.14857029506268621</v>
      </c>
      <c r="O61">
        <v>0.85777656485935916</v>
      </c>
      <c r="P61">
        <v>0</v>
      </c>
      <c r="Q61">
        <v>0</v>
      </c>
      <c r="R61">
        <v>1</v>
      </c>
      <c r="S61">
        <v>1</v>
      </c>
      <c r="T61">
        <v>5380403.8936419422</v>
      </c>
      <c r="U61">
        <v>2666673.0513928561</v>
      </c>
      <c r="V61">
        <v>12617288.88829869</v>
      </c>
    </row>
    <row r="62" spans="1:22" x14ac:dyDescent="0.25">
      <c r="A62">
        <v>59</v>
      </c>
      <c r="B62" s="3">
        <f t="shared" si="0"/>
        <v>39873</v>
      </c>
      <c r="C62">
        <v>3883462970.820056</v>
      </c>
      <c r="D62">
        <v>42909008.757334717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9.3743828746621238E-2</v>
      </c>
      <c r="O62">
        <v>0.85091591456632654</v>
      </c>
      <c r="P62">
        <v>0</v>
      </c>
      <c r="Q62">
        <v>0</v>
      </c>
      <c r="R62">
        <v>1</v>
      </c>
      <c r="S62">
        <v>1</v>
      </c>
      <c r="T62">
        <v>4676656.7600178309</v>
      </c>
      <c r="U62">
        <v>2500000</v>
      </c>
      <c r="V62">
        <v>10244981.94285184</v>
      </c>
    </row>
    <row r="63" spans="1:22" x14ac:dyDescent="0.25">
      <c r="A63">
        <v>60</v>
      </c>
      <c r="B63" s="3">
        <f t="shared" si="0"/>
        <v>39874</v>
      </c>
      <c r="C63">
        <v>3883460463.7057872</v>
      </c>
      <c r="D63">
        <v>43556417.948015518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4.1805075431834537E-2</v>
      </c>
      <c r="O63">
        <v>0.84397807992889673</v>
      </c>
      <c r="P63">
        <v>0</v>
      </c>
      <c r="Q63">
        <v>0</v>
      </c>
      <c r="R63">
        <v>1</v>
      </c>
      <c r="S63">
        <v>1</v>
      </c>
      <c r="T63">
        <v>4582204.444786896</v>
      </c>
      <c r="U63">
        <v>2500000</v>
      </c>
      <c r="V63">
        <v>8301603.713222567</v>
      </c>
    </row>
    <row r="64" spans="1:22" x14ac:dyDescent="0.25">
      <c r="A64">
        <v>61</v>
      </c>
      <c r="B64" s="3">
        <f t="shared" si="0"/>
        <v>39875</v>
      </c>
      <c r="C64">
        <v>3883457956.591516</v>
      </c>
      <c r="D64">
        <v>44197233.323617041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-6.4604585834595607E-3</v>
      </c>
      <c r="O64">
        <v>0.83815975828690303</v>
      </c>
      <c r="P64">
        <v>0</v>
      </c>
      <c r="Q64">
        <v>0</v>
      </c>
      <c r="R64">
        <v>1</v>
      </c>
      <c r="S64">
        <v>1</v>
      </c>
      <c r="T64">
        <v>4493410.4567700475</v>
      </c>
      <c r="U64">
        <v>2500000</v>
      </c>
      <c r="V64">
        <v>6379621.0305517185</v>
      </c>
    </row>
    <row r="65" spans="1:22" x14ac:dyDescent="0.25">
      <c r="A65">
        <v>62</v>
      </c>
      <c r="B65" s="3">
        <f t="shared" si="0"/>
        <v>39876</v>
      </c>
      <c r="C65">
        <v>3883455449.4772472</v>
      </c>
      <c r="D65">
        <v>44838048.699218556</v>
      </c>
      <c r="E65">
        <v>7574754.9996003509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-6.0197899704031332E-2</v>
      </c>
      <c r="O65">
        <v>0.83030497734202546</v>
      </c>
      <c r="P65">
        <v>0</v>
      </c>
      <c r="Q65">
        <v>0</v>
      </c>
      <c r="R65">
        <v>1</v>
      </c>
      <c r="S65">
        <v>1</v>
      </c>
      <c r="T65">
        <v>10810668.32914729</v>
      </c>
      <c r="U65">
        <v>7808914.1773543321</v>
      </c>
      <c r="V65">
        <v>9599045.0456170179</v>
      </c>
    </row>
    <row r="66" spans="1:22" x14ac:dyDescent="0.25">
      <c r="A66">
        <v>63</v>
      </c>
      <c r="B66" s="3">
        <f t="shared" si="0"/>
        <v>39877</v>
      </c>
      <c r="C66">
        <v>3883452942.362977</v>
      </c>
      <c r="D66">
        <v>40995059.13808433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-5.9723742545756631E-2</v>
      </c>
      <c r="O66">
        <v>0.82934536046697727</v>
      </c>
      <c r="P66">
        <v>0</v>
      </c>
      <c r="Q66">
        <v>0</v>
      </c>
      <c r="R66">
        <v>1</v>
      </c>
      <c r="S66">
        <v>1</v>
      </c>
      <c r="T66">
        <v>4456822.3609195109</v>
      </c>
      <c r="U66">
        <v>2500000</v>
      </c>
      <c r="V66">
        <v>8084367.6639948003</v>
      </c>
    </row>
    <row r="67" spans="1:22" x14ac:dyDescent="0.25">
      <c r="A67">
        <v>64</v>
      </c>
      <c r="B67" s="3">
        <f t="shared" si="0"/>
        <v>39878</v>
      </c>
      <c r="C67">
        <v>3883450435.2487068</v>
      </c>
      <c r="D67">
        <v>41635874.513685852</v>
      </c>
      <c r="E67">
        <v>1195078.3740678581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-0.1028319287124857</v>
      </c>
      <c r="O67">
        <v>0.82374221347204091</v>
      </c>
      <c r="P67">
        <v>0</v>
      </c>
      <c r="Q67">
        <v>0</v>
      </c>
      <c r="R67">
        <v>1</v>
      </c>
      <c r="S67">
        <v>1</v>
      </c>
      <c r="T67">
        <v>4387451.3828770462</v>
      </c>
      <c r="U67">
        <v>2500000</v>
      </c>
      <c r="V67">
        <v>6967575.408748107</v>
      </c>
    </row>
    <row r="68" spans="1:22" x14ac:dyDescent="0.25">
      <c r="A68">
        <v>65</v>
      </c>
      <c r="B68" s="3">
        <f t="shared" ref="B68:B131" si="1">DATE(2009,1,1)+A68</f>
        <v>39879</v>
      </c>
      <c r="C68">
        <v>3883447928.1344371</v>
      </c>
      <c r="D68">
        <v>42276689.889287367</v>
      </c>
      <c r="E68">
        <v>27336278.40356037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-0.1747521049725913</v>
      </c>
      <c r="O68">
        <v>0.80045649088569593</v>
      </c>
      <c r="P68">
        <v>0</v>
      </c>
      <c r="Q68">
        <v>0</v>
      </c>
      <c r="R68">
        <v>1</v>
      </c>
      <c r="S68">
        <v>1</v>
      </c>
      <c r="T68">
        <v>15839512.48029824</v>
      </c>
      <c r="U68">
        <v>8503863.5670884028</v>
      </c>
      <c r="V68">
        <v>20022730.024385002</v>
      </c>
    </row>
    <row r="69" spans="1:22" x14ac:dyDescent="0.25">
      <c r="A69">
        <v>66</v>
      </c>
      <c r="B69" s="3">
        <f t="shared" si="1"/>
        <v>39880</v>
      </c>
      <c r="C69">
        <v>3883445421.0201669</v>
      </c>
      <c r="D69">
        <v>43541982.450330094</v>
      </c>
      <c r="E69">
        <v>3225837.8606046662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-0.17598206720649889</v>
      </c>
      <c r="O69">
        <v>0.78193502938398196</v>
      </c>
      <c r="P69">
        <v>0</v>
      </c>
      <c r="Q69">
        <v>0</v>
      </c>
      <c r="R69">
        <v>1</v>
      </c>
      <c r="S69">
        <v>1</v>
      </c>
      <c r="T69">
        <v>4829310.0202914812</v>
      </c>
      <c r="U69">
        <v>2500000</v>
      </c>
      <c r="V69">
        <v>16252830.272468761</v>
      </c>
    </row>
    <row r="70" spans="1:22" x14ac:dyDescent="0.25">
      <c r="A70">
        <v>67</v>
      </c>
      <c r="B70" s="3">
        <f t="shared" si="1"/>
        <v>39881</v>
      </c>
      <c r="C70">
        <v>3883442913.9058971</v>
      </c>
      <c r="D70">
        <v>44569044.455091663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-0.22384325239089001</v>
      </c>
      <c r="O70">
        <v>0.77658381467186322</v>
      </c>
      <c r="P70">
        <v>0</v>
      </c>
      <c r="Q70">
        <v>0</v>
      </c>
      <c r="R70">
        <v>1</v>
      </c>
      <c r="S70">
        <v>1</v>
      </c>
      <c r="T70">
        <v>8288607.1038105208</v>
      </c>
      <c r="U70">
        <v>6122778.8594366927</v>
      </c>
      <c r="V70">
        <v>13198486.013014499</v>
      </c>
    </row>
    <row r="71" spans="1:22" x14ac:dyDescent="0.25">
      <c r="A71">
        <v>68</v>
      </c>
      <c r="B71" s="3">
        <f t="shared" si="1"/>
        <v>39882</v>
      </c>
      <c r="C71">
        <v>3883440406.7916269</v>
      </c>
      <c r="D71">
        <v>40946189.353462398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-0.2198922273782222</v>
      </c>
      <c r="O71">
        <v>0.77833962906918863</v>
      </c>
      <c r="P71">
        <v>0</v>
      </c>
      <c r="Q71">
        <v>0</v>
      </c>
      <c r="R71">
        <v>1</v>
      </c>
      <c r="S71">
        <v>1</v>
      </c>
      <c r="T71">
        <v>4572024.6298614182</v>
      </c>
      <c r="U71">
        <v>2500000</v>
      </c>
      <c r="V71">
        <v>10723220.390378989</v>
      </c>
    </row>
    <row r="72" spans="1:22" x14ac:dyDescent="0.25">
      <c r="A72">
        <v>69</v>
      </c>
      <c r="B72" s="3">
        <f t="shared" si="1"/>
        <v>39883</v>
      </c>
      <c r="C72">
        <v>3883437899.6773572</v>
      </c>
      <c r="D72">
        <v>41623819.775180317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-0.2382242189080028</v>
      </c>
      <c r="O72">
        <v>0.77733110748252154</v>
      </c>
      <c r="P72">
        <v>0</v>
      </c>
      <c r="Q72">
        <v>0</v>
      </c>
      <c r="R72">
        <v>1</v>
      </c>
      <c r="S72">
        <v>1</v>
      </c>
      <c r="T72">
        <v>4483840.4810389448</v>
      </c>
      <c r="U72">
        <v>2500000</v>
      </c>
      <c r="V72">
        <v>8691209.8385379035</v>
      </c>
    </row>
    <row r="73" spans="1:22" x14ac:dyDescent="0.25">
      <c r="A73">
        <v>70</v>
      </c>
      <c r="B73" s="3">
        <f t="shared" si="1"/>
        <v>39884</v>
      </c>
      <c r="C73">
        <v>3883435392.563087</v>
      </c>
      <c r="D73">
        <v>42264635.15078184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-0.24190137056528349</v>
      </c>
      <c r="O73">
        <v>0.77807684325690563</v>
      </c>
      <c r="P73">
        <v>0</v>
      </c>
      <c r="Q73">
        <v>0</v>
      </c>
      <c r="R73">
        <v>1</v>
      </c>
      <c r="S73">
        <v>1</v>
      </c>
      <c r="T73">
        <v>4400939.1542194402</v>
      </c>
      <c r="U73">
        <v>2500000</v>
      </c>
      <c r="V73">
        <v>6772094.1049441081</v>
      </c>
    </row>
    <row r="74" spans="1:22" x14ac:dyDescent="0.25">
      <c r="A74">
        <v>71</v>
      </c>
      <c r="B74" s="3">
        <f t="shared" si="1"/>
        <v>39885</v>
      </c>
      <c r="C74">
        <v>3883432885.4488168</v>
      </c>
      <c r="D74">
        <v>42905450.526383363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-0.24466427825903311</v>
      </c>
      <c r="O74">
        <v>0.77923506765213968</v>
      </c>
      <c r="P74">
        <v>0</v>
      </c>
      <c r="Q74">
        <v>0</v>
      </c>
      <c r="R74">
        <v>1</v>
      </c>
      <c r="S74">
        <v>1</v>
      </c>
      <c r="T74">
        <v>4323004.1729307976</v>
      </c>
      <c r="U74">
        <v>2500000</v>
      </c>
      <c r="V74">
        <v>4844678.8149586488</v>
      </c>
    </row>
    <row r="75" spans="1:22" x14ac:dyDescent="0.25">
      <c r="A75">
        <v>72</v>
      </c>
      <c r="B75" s="3">
        <f t="shared" si="1"/>
        <v>39886</v>
      </c>
      <c r="C75">
        <v>3883430378.334547</v>
      </c>
      <c r="D75">
        <v>43546265.901984893</v>
      </c>
      <c r="E75">
        <v>54639802.992685512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-0.28243905104454708</v>
      </c>
      <c r="O75">
        <v>0.77020786338476843</v>
      </c>
      <c r="P75">
        <v>0</v>
      </c>
      <c r="Q75">
        <v>0</v>
      </c>
      <c r="R75">
        <v>1</v>
      </c>
      <c r="S75">
        <v>1</v>
      </c>
      <c r="T75">
        <v>30345829.208553631</v>
      </c>
      <c r="U75">
        <v>16992314.284693182</v>
      </c>
      <c r="V75">
        <v>34460776.632284753</v>
      </c>
    </row>
    <row r="76" spans="1:22" x14ac:dyDescent="0.25">
      <c r="A76">
        <v>73</v>
      </c>
      <c r="B76" s="3">
        <f t="shared" si="1"/>
        <v>39887</v>
      </c>
      <c r="C76">
        <v>3883427871.2202768</v>
      </c>
      <c r="D76">
        <v>45723939.189667523</v>
      </c>
      <c r="E76">
        <v>10783552.351716449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-0.34012493166985558</v>
      </c>
      <c r="O76">
        <v>0.69661607905890999</v>
      </c>
      <c r="P76">
        <v>0</v>
      </c>
      <c r="Q76">
        <v>0</v>
      </c>
      <c r="R76">
        <v>1</v>
      </c>
      <c r="S76">
        <v>1</v>
      </c>
      <c r="T76">
        <v>11590217.937923521</v>
      </c>
      <c r="U76">
        <v>7196578.7187623344</v>
      </c>
      <c r="V76">
        <v>27990272.11314578</v>
      </c>
    </row>
    <row r="77" spans="1:22" x14ac:dyDescent="0.25">
      <c r="A77">
        <v>74</v>
      </c>
      <c r="B77" s="3">
        <f t="shared" si="1"/>
        <v>39888</v>
      </c>
      <c r="C77">
        <v>3883425364.1060081</v>
      </c>
      <c r="D77">
        <v>42920329.131790869</v>
      </c>
      <c r="E77">
        <v>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-0.34332152407050393</v>
      </c>
      <c r="O77">
        <v>0.69665480515892586</v>
      </c>
      <c r="P77">
        <v>0</v>
      </c>
      <c r="Q77">
        <v>0</v>
      </c>
      <c r="R77">
        <v>1</v>
      </c>
      <c r="S77">
        <v>1</v>
      </c>
      <c r="T77">
        <v>5522103.8350923667</v>
      </c>
      <c r="U77">
        <v>2877424.1708724941</v>
      </c>
      <c r="V77">
        <v>22713652.019872181</v>
      </c>
    </row>
    <row r="78" spans="1:22" x14ac:dyDescent="0.25">
      <c r="A78">
        <v>75</v>
      </c>
      <c r="B78" s="3">
        <f t="shared" si="1"/>
        <v>39889</v>
      </c>
      <c r="C78">
        <v>3883422856.9917369</v>
      </c>
      <c r="D78">
        <v>44355668.613462761</v>
      </c>
      <c r="E78">
        <v>-600000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-0.37956317571583981</v>
      </c>
      <c r="O78">
        <v>0.69269931102636906</v>
      </c>
      <c r="P78">
        <v>0</v>
      </c>
      <c r="Q78">
        <v>0</v>
      </c>
      <c r="R78">
        <v>1</v>
      </c>
      <c r="S78">
        <v>1</v>
      </c>
      <c r="T78">
        <v>5022189.6377990339</v>
      </c>
      <c r="U78">
        <v>2500000</v>
      </c>
      <c r="V78">
        <v>18425106.444913641</v>
      </c>
    </row>
    <row r="79" spans="1:22" x14ac:dyDescent="0.25">
      <c r="A79">
        <v>76</v>
      </c>
      <c r="B79" s="3">
        <f t="shared" si="1"/>
        <v>39890</v>
      </c>
      <c r="C79">
        <v>3883420349.8774681</v>
      </c>
      <c r="D79">
        <v>45520002.852239244</v>
      </c>
      <c r="E79">
        <v>-1194000.00013411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-0.42008945184926261</v>
      </c>
      <c r="O79">
        <v>0.68876979342409772</v>
      </c>
      <c r="P79">
        <v>0</v>
      </c>
      <c r="Q79">
        <v>0</v>
      </c>
      <c r="R79">
        <v>1</v>
      </c>
      <c r="S79">
        <v>1</v>
      </c>
      <c r="T79">
        <v>8813994.5419154726</v>
      </c>
      <c r="U79">
        <v>6406956.9563620882</v>
      </c>
      <c r="V79">
        <v>14936530.14037641</v>
      </c>
    </row>
    <row r="80" spans="1:22" x14ac:dyDescent="0.25">
      <c r="A80">
        <v>77</v>
      </c>
      <c r="B80" s="3">
        <f t="shared" si="1"/>
        <v>39891</v>
      </c>
      <c r="C80">
        <v>3883417842.7631979</v>
      </c>
      <c r="D80">
        <v>41911883.800655708</v>
      </c>
      <c r="E80">
        <v>-1782060.0003996489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-0.41248055043169712</v>
      </c>
      <c r="O80">
        <v>0.6909169249557372</v>
      </c>
      <c r="P80">
        <v>0</v>
      </c>
      <c r="Q80">
        <v>0</v>
      </c>
      <c r="R80">
        <v>1</v>
      </c>
      <c r="S80">
        <v>1</v>
      </c>
      <c r="T80">
        <v>4798783.9136109222</v>
      </c>
      <c r="U80">
        <v>2500000</v>
      </c>
      <c r="V80">
        <v>12113710.863349751</v>
      </c>
    </row>
    <row r="81" spans="1:22" x14ac:dyDescent="0.25">
      <c r="A81">
        <v>78</v>
      </c>
      <c r="B81" s="3">
        <f t="shared" si="1"/>
        <v>39892</v>
      </c>
      <c r="C81">
        <v>3883415335.6489282</v>
      </c>
      <c r="D81">
        <v>42677383.22173126</v>
      </c>
      <c r="E81">
        <v>-2364239.4007939738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-0.4310743884576973</v>
      </c>
      <c r="O81">
        <v>0.69165165120922467</v>
      </c>
      <c r="P81">
        <v>0</v>
      </c>
      <c r="Q81">
        <v>0</v>
      </c>
      <c r="R81">
        <v>1</v>
      </c>
      <c r="S81">
        <v>1</v>
      </c>
      <c r="T81">
        <v>4697015.3627211228</v>
      </c>
      <c r="U81">
        <v>2500000</v>
      </c>
      <c r="V81">
        <v>9835050.4078338426</v>
      </c>
    </row>
    <row r="82" spans="1:22" x14ac:dyDescent="0.25">
      <c r="A82">
        <v>79</v>
      </c>
      <c r="B82" s="3">
        <f t="shared" si="1"/>
        <v>39893</v>
      </c>
      <c r="C82">
        <v>3883412828.534658</v>
      </c>
      <c r="D82">
        <v>43318198.597332783</v>
      </c>
      <c r="E82">
        <v>-2940597.0073144832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-0.4459188520424251</v>
      </c>
      <c r="O82">
        <v>0.69303665366756029</v>
      </c>
      <c r="P82">
        <v>0</v>
      </c>
      <c r="Q82">
        <v>0</v>
      </c>
      <c r="R82">
        <v>1</v>
      </c>
      <c r="S82">
        <v>1</v>
      </c>
      <c r="T82">
        <v>4601343.4306344744</v>
      </c>
      <c r="U82">
        <v>2500000</v>
      </c>
      <c r="V82">
        <v>7920744.9694900829</v>
      </c>
    </row>
    <row r="83" spans="1:22" x14ac:dyDescent="0.25">
      <c r="A83">
        <v>80</v>
      </c>
      <c r="B83" s="3">
        <f t="shared" si="1"/>
        <v>39894</v>
      </c>
      <c r="C83">
        <v>3883410321.4203882</v>
      </c>
      <c r="D83">
        <v>43959013.972934313</v>
      </c>
      <c r="E83">
        <v>-1351926.0378986129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-0.45146842929216402</v>
      </c>
      <c r="O83">
        <v>0.695504695317821</v>
      </c>
      <c r="P83">
        <v>0</v>
      </c>
      <c r="Q83">
        <v>0</v>
      </c>
      <c r="R83">
        <v>1</v>
      </c>
      <c r="S83">
        <v>1</v>
      </c>
      <c r="T83">
        <v>4511402.8889920581</v>
      </c>
      <c r="U83">
        <v>2500000</v>
      </c>
      <c r="V83">
        <v>7165964.7673427872</v>
      </c>
    </row>
    <row r="84" spans="1:22" x14ac:dyDescent="0.25">
      <c r="A84">
        <v>81</v>
      </c>
      <c r="B84" s="3">
        <f t="shared" si="1"/>
        <v>39895</v>
      </c>
      <c r="C84">
        <v>3883407814.306118</v>
      </c>
      <c r="D84">
        <v>44599829.348535828</v>
      </c>
      <c r="E84">
        <v>64279053.222178191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-0.50225822729767478</v>
      </c>
      <c r="O84">
        <v>0.67813708317234256</v>
      </c>
      <c r="P84">
        <v>0</v>
      </c>
      <c r="Q84">
        <v>0</v>
      </c>
      <c r="R84">
        <v>1</v>
      </c>
      <c r="S84">
        <v>1</v>
      </c>
      <c r="T84">
        <v>39886018.676562123</v>
      </c>
      <c r="U84">
        <v>24202468.91881698</v>
      </c>
      <c r="V84">
        <v>41508357.766789258</v>
      </c>
    </row>
    <row r="85" spans="1:22" x14ac:dyDescent="0.25">
      <c r="A85">
        <v>82</v>
      </c>
      <c r="B85" s="3">
        <f t="shared" si="1"/>
        <v>39896</v>
      </c>
      <c r="C85">
        <v>3883405307.1918478</v>
      </c>
      <c r="D85">
        <v>42762876.085898086</v>
      </c>
      <c r="E85">
        <v>13440739.09439636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-1.0356210292350021</v>
      </c>
      <c r="O85">
        <v>0.30496790934017892</v>
      </c>
      <c r="P85">
        <v>0</v>
      </c>
      <c r="Q85">
        <v>0</v>
      </c>
      <c r="R85">
        <v>1</v>
      </c>
      <c r="S85">
        <v>1</v>
      </c>
      <c r="T85">
        <v>8521613.4169827681</v>
      </c>
      <c r="U85">
        <v>3208463.1044036788</v>
      </c>
      <c r="V85">
        <v>33706966.408722773</v>
      </c>
    </row>
    <row r="86" spans="1:22" x14ac:dyDescent="0.25">
      <c r="A86">
        <v>83</v>
      </c>
      <c r="B86" s="3">
        <f t="shared" si="1"/>
        <v>39897</v>
      </c>
      <c r="C86">
        <v>3883402800.077579</v>
      </c>
      <c r="D86">
        <v>44892913.987839147</v>
      </c>
      <c r="E86">
        <v>-1.862645149230957E-9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-1.060160572575676</v>
      </c>
      <c r="O86">
        <v>0.30829831043652539</v>
      </c>
      <c r="P86">
        <v>0</v>
      </c>
      <c r="Q86">
        <v>0</v>
      </c>
      <c r="R86">
        <v>1</v>
      </c>
      <c r="S86">
        <v>1</v>
      </c>
      <c r="T86">
        <v>10947261.56974544</v>
      </c>
      <c r="U86">
        <v>7952107.8668048186</v>
      </c>
      <c r="V86">
        <v>27360283.963059891</v>
      </c>
    </row>
    <row r="87" spans="1:22" x14ac:dyDescent="0.25">
      <c r="A87">
        <v>84</v>
      </c>
      <c r="B87" s="3">
        <f t="shared" si="1"/>
        <v>39898</v>
      </c>
      <c r="C87">
        <v>3883400292.9633079</v>
      </c>
      <c r="D87">
        <v>42132595.730324253</v>
      </c>
      <c r="E87">
        <v>-600000.00000000186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-1.0527189813245621</v>
      </c>
      <c r="O87">
        <v>0.30945985876939208</v>
      </c>
      <c r="P87">
        <v>0</v>
      </c>
      <c r="Q87">
        <v>0</v>
      </c>
      <c r="R87">
        <v>1</v>
      </c>
      <c r="S87">
        <v>1</v>
      </c>
      <c r="T87">
        <v>5604794.6702026669</v>
      </c>
      <c r="U87">
        <v>2753126.7393803392</v>
      </c>
      <c r="V87">
        <v>22207146.358601369</v>
      </c>
    </row>
    <row r="88" spans="1:22" x14ac:dyDescent="0.25">
      <c r="A88">
        <v>85</v>
      </c>
      <c r="B88" s="3">
        <f t="shared" si="1"/>
        <v>39899</v>
      </c>
      <c r="C88">
        <v>3883397785.8490391</v>
      </c>
      <c r="D88">
        <v>43535927.69631014</v>
      </c>
      <c r="E88">
        <v>-1194000.0001341121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-1.06128259333401</v>
      </c>
      <c r="O88">
        <v>0.31579550082961833</v>
      </c>
      <c r="P88">
        <v>0</v>
      </c>
      <c r="Q88">
        <v>0</v>
      </c>
      <c r="R88">
        <v>1</v>
      </c>
      <c r="S88">
        <v>1</v>
      </c>
      <c r="T88">
        <v>5216777.9188738735</v>
      </c>
      <c r="U88">
        <v>2500000</v>
      </c>
      <c r="V88">
        <v>18011014.368827321</v>
      </c>
    </row>
    <row r="89" spans="1:22" x14ac:dyDescent="0.25">
      <c r="A89">
        <v>86</v>
      </c>
      <c r="B89" s="3">
        <f t="shared" si="1"/>
        <v>39900</v>
      </c>
      <c r="C89">
        <v>3883395278.7347679</v>
      </c>
      <c r="D89">
        <v>44674094.293470293</v>
      </c>
      <c r="E89">
        <v>-1782060.000399651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-1.0640976133697071</v>
      </c>
      <c r="O89">
        <v>0.32279104972406131</v>
      </c>
      <c r="P89">
        <v>0</v>
      </c>
      <c r="Q89">
        <v>0</v>
      </c>
      <c r="R89">
        <v>1</v>
      </c>
      <c r="S89">
        <v>1</v>
      </c>
      <c r="T89">
        <v>8871620.7979691457</v>
      </c>
      <c r="U89">
        <v>6281652.0745634707</v>
      </c>
      <c r="V89">
        <v>14610864.345563799</v>
      </c>
    </row>
    <row r="90" spans="1:22" x14ac:dyDescent="0.25">
      <c r="A90">
        <v>87</v>
      </c>
      <c r="B90" s="3">
        <f t="shared" si="1"/>
        <v>39901</v>
      </c>
      <c r="C90">
        <v>3883392771.6204991</v>
      </c>
      <c r="D90">
        <v>41129986.362541631</v>
      </c>
      <c r="E90">
        <v>-2364239.4007939762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-1.0412778447045581</v>
      </c>
      <c r="O90">
        <v>0.32934291444888619</v>
      </c>
      <c r="P90">
        <v>0</v>
      </c>
      <c r="Q90">
        <v>0</v>
      </c>
      <c r="R90">
        <v>1</v>
      </c>
      <c r="S90">
        <v>1</v>
      </c>
      <c r="T90">
        <v>4970756.2493091011</v>
      </c>
      <c r="U90">
        <v>2500000</v>
      </c>
      <c r="V90">
        <v>11863594.82906495</v>
      </c>
    </row>
    <row r="91" spans="1:22" x14ac:dyDescent="0.25">
      <c r="A91">
        <v>88</v>
      </c>
      <c r="B91" s="3">
        <f t="shared" si="1"/>
        <v>39902</v>
      </c>
      <c r="C91">
        <v>3883390264.506228</v>
      </c>
      <c r="D91">
        <v>41879680.24874793</v>
      </c>
      <c r="E91">
        <v>-2940597.007314485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-1.025361209493584</v>
      </c>
      <c r="O91">
        <v>0.33867488507110038</v>
      </c>
      <c r="P91">
        <v>0</v>
      </c>
      <c r="Q91">
        <v>0</v>
      </c>
      <c r="R91">
        <v>1</v>
      </c>
      <c r="S91">
        <v>1</v>
      </c>
      <c r="T91">
        <v>4858685.4020195575</v>
      </c>
      <c r="U91">
        <v>2500000</v>
      </c>
      <c r="V91">
        <v>9630948.6405008826</v>
      </c>
    </row>
    <row r="92" spans="1:22" x14ac:dyDescent="0.25">
      <c r="A92">
        <v>89</v>
      </c>
      <c r="B92" s="3">
        <f t="shared" si="1"/>
        <v>39903</v>
      </c>
      <c r="C92">
        <v>3883387757.3919582</v>
      </c>
      <c r="D92">
        <v>42520495.624349453</v>
      </c>
      <c r="E92">
        <v>-3511191.037898615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-1.0077408056352919</v>
      </c>
      <c r="O92">
        <v>0.34844351965292841</v>
      </c>
      <c r="P92">
        <v>0</v>
      </c>
      <c r="Q92">
        <v>0</v>
      </c>
      <c r="R92">
        <v>1</v>
      </c>
      <c r="S92">
        <v>1</v>
      </c>
      <c r="T92">
        <v>4753328.3501893822</v>
      </c>
      <c r="U92">
        <v>2500000</v>
      </c>
      <c r="V92">
        <v>7697147.9439859837</v>
      </c>
    </row>
    <row r="93" spans="1:22" x14ac:dyDescent="0.25">
      <c r="A93">
        <v>90</v>
      </c>
      <c r="B93" s="3">
        <f t="shared" si="1"/>
        <v>39904</v>
      </c>
      <c r="C93">
        <v>3883385250.277689</v>
      </c>
      <c r="D93">
        <v>43161310.999950983</v>
      </c>
      <c r="E93">
        <v>-4076079.128304441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-0.98581796729895044</v>
      </c>
      <c r="O93">
        <v>0.35874039784667983</v>
      </c>
      <c r="P93">
        <v>0</v>
      </c>
      <c r="Q93">
        <v>0</v>
      </c>
      <c r="R93">
        <v>1</v>
      </c>
      <c r="S93">
        <v>1</v>
      </c>
      <c r="T93">
        <v>4654282.8924382841</v>
      </c>
      <c r="U93">
        <v>2500000</v>
      </c>
      <c r="V93">
        <v>5763160.5270668995</v>
      </c>
    </row>
    <row r="94" spans="1:22" x14ac:dyDescent="0.25">
      <c r="A94">
        <v>91</v>
      </c>
      <c r="B94" s="3">
        <f t="shared" si="1"/>
        <v>39905</v>
      </c>
      <c r="C94">
        <v>3883382743.1634188</v>
      </c>
      <c r="D94">
        <v>43802126.375552498</v>
      </c>
      <c r="E94">
        <v>-3915563.3379324721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-0.9668983879998243</v>
      </c>
      <c r="O94">
        <v>0.36889641674125978</v>
      </c>
      <c r="P94">
        <v>0</v>
      </c>
      <c r="Q94">
        <v>0</v>
      </c>
      <c r="R94">
        <v>1</v>
      </c>
      <c r="S94">
        <v>1</v>
      </c>
      <c r="T94">
        <v>4561170.9219463868</v>
      </c>
      <c r="U94">
        <v>2500000</v>
      </c>
      <c r="V94">
        <v>4231751.3008414404</v>
      </c>
    </row>
    <row r="95" spans="1:22" x14ac:dyDescent="0.25">
      <c r="A95">
        <v>92</v>
      </c>
      <c r="B95" s="3">
        <f t="shared" si="1"/>
        <v>39906</v>
      </c>
      <c r="C95">
        <v>3883380236.049149</v>
      </c>
      <c r="D95">
        <v>44442941.75115402</v>
      </c>
      <c r="E95">
        <v>-3756652.7054283442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-0.94575768414766137</v>
      </c>
      <c r="O95">
        <v>0.37887138075849069</v>
      </c>
      <c r="P95">
        <v>0</v>
      </c>
      <c r="Q95">
        <v>0</v>
      </c>
      <c r="R95">
        <v>1</v>
      </c>
      <c r="S95">
        <v>1</v>
      </c>
      <c r="T95">
        <v>4473636.9830284482</v>
      </c>
      <c r="U95">
        <v>2500000</v>
      </c>
      <c r="V95">
        <v>2693045.9837225308</v>
      </c>
    </row>
    <row r="96" spans="1:22" x14ac:dyDescent="0.25">
      <c r="A96">
        <v>93</v>
      </c>
      <c r="B96" s="3">
        <f t="shared" si="1"/>
        <v>39907</v>
      </c>
      <c r="C96">
        <v>3883377728.9348788</v>
      </c>
      <c r="D96">
        <v>45083757.126755543</v>
      </c>
      <c r="E96">
        <v>-4319086.1792137381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-0.92285340451572351</v>
      </c>
      <c r="O96">
        <v>0.38900190463383399</v>
      </c>
      <c r="P96">
        <v>0</v>
      </c>
      <c r="Q96">
        <v>0</v>
      </c>
      <c r="R96">
        <v>1</v>
      </c>
      <c r="S96">
        <v>1</v>
      </c>
      <c r="T96">
        <v>7648977.2477134131</v>
      </c>
      <c r="U96">
        <v>5757630.3335344493</v>
      </c>
      <c r="V96">
        <v>772328.77437791904</v>
      </c>
    </row>
    <row r="97" spans="1:22" x14ac:dyDescent="0.25">
      <c r="A97">
        <v>94</v>
      </c>
      <c r="B97" s="3">
        <f t="shared" si="1"/>
        <v>39908</v>
      </c>
      <c r="C97">
        <v>3883375221.8206091</v>
      </c>
      <c r="D97">
        <v>41216196.722501479</v>
      </c>
      <c r="E97">
        <v>21035284.681613009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-0.89624026916236343</v>
      </c>
      <c r="O97">
        <v>0.39544483549419662</v>
      </c>
      <c r="P97">
        <v>0</v>
      </c>
      <c r="Q97">
        <v>0</v>
      </c>
      <c r="R97">
        <v>1</v>
      </c>
      <c r="S97">
        <v>1</v>
      </c>
      <c r="T97">
        <v>13254636.97912766</v>
      </c>
      <c r="U97">
        <v>7342428.4639553558</v>
      </c>
      <c r="V97">
        <v>13052869.56756261</v>
      </c>
    </row>
    <row r="98" spans="1:22" x14ac:dyDescent="0.25">
      <c r="A98">
        <v>95</v>
      </c>
      <c r="B98" s="3">
        <f t="shared" si="1"/>
        <v>39909</v>
      </c>
      <c r="C98">
        <v>3883372714.7063389</v>
      </c>
      <c r="D98">
        <v>42041044.220519178</v>
      </c>
      <c r="E98">
        <v>1476150.530096658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-0.87903478298895243</v>
      </c>
      <c r="O98">
        <v>0.38631646665363872</v>
      </c>
      <c r="P98">
        <v>0</v>
      </c>
      <c r="Q98">
        <v>0</v>
      </c>
      <c r="R98">
        <v>1</v>
      </c>
      <c r="S98">
        <v>1</v>
      </c>
      <c r="T98">
        <v>4589389.8290691264</v>
      </c>
      <c r="U98">
        <v>2500000</v>
      </c>
      <c r="V98">
        <v>10581745.55385858</v>
      </c>
    </row>
    <row r="99" spans="1:22" x14ac:dyDescent="0.25">
      <c r="A99">
        <v>96</v>
      </c>
      <c r="B99" s="3">
        <f t="shared" si="1"/>
        <v>39910</v>
      </c>
      <c r="C99">
        <v>3883370207.5920691</v>
      </c>
      <c r="D99">
        <v>42709734.449865431</v>
      </c>
      <c r="E99">
        <v>0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-0.86052165971767169</v>
      </c>
      <c r="O99">
        <v>0.39537532527146507</v>
      </c>
      <c r="P99">
        <v>0</v>
      </c>
      <c r="Q99">
        <v>0</v>
      </c>
      <c r="R99">
        <v>1</v>
      </c>
      <c r="S99">
        <v>1</v>
      </c>
      <c r="T99">
        <v>4524595.345128811</v>
      </c>
      <c r="U99">
        <v>2500000</v>
      </c>
      <c r="V99">
        <v>8557525.3023203909</v>
      </c>
    </row>
    <row r="100" spans="1:22" x14ac:dyDescent="0.25">
      <c r="A100">
        <v>97</v>
      </c>
      <c r="B100" s="3">
        <f t="shared" si="1"/>
        <v>39911</v>
      </c>
      <c r="C100">
        <v>3883367700.4777989</v>
      </c>
      <c r="D100">
        <v>43350549.825466953</v>
      </c>
      <c r="E100">
        <v>-600000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-0.83719939816140365</v>
      </c>
      <c r="O100">
        <v>0.40585431336759648</v>
      </c>
      <c r="P100">
        <v>0</v>
      </c>
      <c r="Q100">
        <v>0</v>
      </c>
      <c r="R100">
        <v>1</v>
      </c>
      <c r="S100">
        <v>1</v>
      </c>
      <c r="T100">
        <v>4439252.5285901576</v>
      </c>
      <c r="U100">
        <v>2500000</v>
      </c>
      <c r="V100">
        <v>6609662.5503366552</v>
      </c>
    </row>
    <row r="101" spans="1:22" x14ac:dyDescent="0.25">
      <c r="A101">
        <v>98</v>
      </c>
      <c r="B101" s="3">
        <f t="shared" si="1"/>
        <v>39912</v>
      </c>
      <c r="C101">
        <v>3883365193.3635292</v>
      </c>
      <c r="D101">
        <v>43991365.201068483</v>
      </c>
      <c r="E101">
        <v>-1194000.00013411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-0.81094244251895731</v>
      </c>
      <c r="O101">
        <v>0.41600612049123997</v>
      </c>
      <c r="P101">
        <v>0</v>
      </c>
      <c r="Q101">
        <v>0</v>
      </c>
      <c r="R101">
        <v>1</v>
      </c>
      <c r="S101">
        <v>1</v>
      </c>
      <c r="T101">
        <v>4359022.3191926517</v>
      </c>
      <c r="U101">
        <v>2500000</v>
      </c>
      <c r="V101">
        <v>4664870.3711433206</v>
      </c>
    </row>
    <row r="102" spans="1:22" x14ac:dyDescent="0.25">
      <c r="A102">
        <v>99</v>
      </c>
      <c r="B102" s="3">
        <f t="shared" si="1"/>
        <v>39913</v>
      </c>
      <c r="C102">
        <v>3883362686.249259</v>
      </c>
      <c r="D102">
        <v>44632180.576669998</v>
      </c>
      <c r="E102">
        <v>-1782060.0003996489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-0.77943484940081786</v>
      </c>
      <c r="O102">
        <v>0.42624407148766741</v>
      </c>
      <c r="P102">
        <v>0</v>
      </c>
      <c r="Q102">
        <v>0</v>
      </c>
      <c r="R102">
        <v>1</v>
      </c>
      <c r="S102">
        <v>1</v>
      </c>
      <c r="T102">
        <v>7505993.4774642121</v>
      </c>
      <c r="U102">
        <v>5722395.0399880996</v>
      </c>
      <c r="V102">
        <v>2718221.6684745671</v>
      </c>
    </row>
    <row r="103" spans="1:22" x14ac:dyDescent="0.25">
      <c r="A103">
        <v>100</v>
      </c>
      <c r="B103" s="3">
        <f t="shared" si="1"/>
        <v>39914</v>
      </c>
      <c r="C103">
        <v>3883360179.1349902</v>
      </c>
      <c r="D103">
        <v>40809777.828097388</v>
      </c>
      <c r="E103">
        <v>-2364239.4007939738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-0.74502550974008108</v>
      </c>
      <c r="O103">
        <v>0.43411338691733409</v>
      </c>
      <c r="P103">
        <v>0</v>
      </c>
      <c r="Q103">
        <v>0</v>
      </c>
      <c r="R103">
        <v>1</v>
      </c>
      <c r="S103">
        <v>1</v>
      </c>
      <c r="T103">
        <v>4212692.9521743711</v>
      </c>
      <c r="U103">
        <v>2500000</v>
      </c>
      <c r="V103">
        <v>791039.45239739143</v>
      </c>
    </row>
    <row r="104" spans="1:22" x14ac:dyDescent="0.25">
      <c r="A104">
        <v>101</v>
      </c>
      <c r="B104" s="3">
        <f t="shared" si="1"/>
        <v>39915</v>
      </c>
      <c r="C104">
        <v>3883357672.02072</v>
      </c>
      <c r="D104">
        <v>41450593.203698911</v>
      </c>
      <c r="E104">
        <v>-2940597.0073144832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-0.71374061195686367</v>
      </c>
      <c r="O104">
        <v>0.444324455750011</v>
      </c>
      <c r="P104">
        <v>0</v>
      </c>
      <c r="Q104">
        <v>0</v>
      </c>
      <c r="R104">
        <v>1</v>
      </c>
      <c r="S104">
        <v>1</v>
      </c>
      <c r="T104">
        <v>4146035.181035378</v>
      </c>
      <c r="U104">
        <v>2500000</v>
      </c>
      <c r="V104">
        <v>-1116870.941949771</v>
      </c>
    </row>
    <row r="105" spans="1:22" x14ac:dyDescent="0.25">
      <c r="A105">
        <v>102</v>
      </c>
      <c r="B105" s="3">
        <f t="shared" si="1"/>
        <v>39916</v>
      </c>
      <c r="C105">
        <v>3883355164.9064498</v>
      </c>
      <c r="D105">
        <v>42091408.579300433</v>
      </c>
      <c r="E105">
        <v>-3511191.0378986131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-0.68295791953213913</v>
      </c>
      <c r="O105">
        <v>0.45474790437939761</v>
      </c>
      <c r="P105">
        <v>0</v>
      </c>
      <c r="Q105">
        <v>0</v>
      </c>
      <c r="R105">
        <v>1</v>
      </c>
      <c r="S105">
        <v>1</v>
      </c>
      <c r="T105">
        <v>4083370.6574895661</v>
      </c>
      <c r="U105">
        <v>2500000</v>
      </c>
      <c r="V105">
        <v>-3005702.232779914</v>
      </c>
    </row>
    <row r="106" spans="1:22" x14ac:dyDescent="0.25">
      <c r="A106">
        <v>103</v>
      </c>
      <c r="B106" s="3">
        <f t="shared" si="1"/>
        <v>39917</v>
      </c>
      <c r="C106">
        <v>3883352657.7921801</v>
      </c>
      <c r="D106">
        <v>42732223.954901963</v>
      </c>
      <c r="E106">
        <v>5280735.8716955613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-0.65814123630394539</v>
      </c>
      <c r="O106">
        <v>0.46469326420230178</v>
      </c>
      <c r="P106">
        <v>0</v>
      </c>
      <c r="Q106">
        <v>0</v>
      </c>
      <c r="R106">
        <v>1</v>
      </c>
      <c r="S106">
        <v>1</v>
      </c>
      <c r="T106">
        <v>5428997.3967578541</v>
      </c>
      <c r="U106">
        <v>3325087.1125740092</v>
      </c>
      <c r="V106">
        <v>245867.28887605949</v>
      </c>
    </row>
    <row r="107" spans="1:22" x14ac:dyDescent="0.25">
      <c r="A107">
        <v>104</v>
      </c>
      <c r="B107" s="3">
        <f t="shared" si="1"/>
        <v>39918</v>
      </c>
      <c r="C107">
        <v>3883350150.6779099</v>
      </c>
      <c r="D107">
        <v>43373039.330503479</v>
      </c>
      <c r="E107">
        <v>30949464.999999989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-0.66777376827111024</v>
      </c>
      <c r="O107">
        <v>0.46343144865384489</v>
      </c>
      <c r="P107">
        <v>0</v>
      </c>
      <c r="Q107">
        <v>0</v>
      </c>
      <c r="R107">
        <v>1</v>
      </c>
      <c r="S107">
        <v>1</v>
      </c>
      <c r="T107">
        <v>16461858.17016761</v>
      </c>
      <c r="U107">
        <v>8592834.4666200131</v>
      </c>
      <c r="V107">
        <v>15283796.116042251</v>
      </c>
    </row>
    <row r="108" spans="1:22" x14ac:dyDescent="0.25">
      <c r="A108">
        <v>105</v>
      </c>
      <c r="B108" s="3">
        <f t="shared" si="1"/>
        <v>39919</v>
      </c>
      <c r="C108">
        <v>3883347643.5636401</v>
      </c>
      <c r="D108">
        <v>44338865.344567001</v>
      </c>
      <c r="E108">
        <v>4208412.0195725709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-0.66431500618768324</v>
      </c>
      <c r="O108">
        <v>0.43636981992052271</v>
      </c>
      <c r="P108">
        <v>0</v>
      </c>
      <c r="Q108">
        <v>0</v>
      </c>
      <c r="R108">
        <v>1</v>
      </c>
      <c r="S108">
        <v>1</v>
      </c>
      <c r="T108">
        <v>4851328.2610250721</v>
      </c>
      <c r="U108">
        <v>2500000</v>
      </c>
      <c r="V108">
        <v>12383179.43655741</v>
      </c>
    </row>
    <row r="109" spans="1:22" x14ac:dyDescent="0.25">
      <c r="A109">
        <v>106</v>
      </c>
      <c r="B109" s="3">
        <f t="shared" si="1"/>
        <v>39920</v>
      </c>
      <c r="C109">
        <v>3883345136.4493699</v>
      </c>
      <c r="D109">
        <v>45121393.241814338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-0.6483959408353972</v>
      </c>
      <c r="O109">
        <v>0.44441472080140337</v>
      </c>
      <c r="P109">
        <v>0</v>
      </c>
      <c r="Q109">
        <v>0</v>
      </c>
      <c r="R109">
        <v>1</v>
      </c>
      <c r="S109">
        <v>1</v>
      </c>
      <c r="T109">
        <v>7797830.7846331932</v>
      </c>
      <c r="U109">
        <v>5801352.5056203054</v>
      </c>
      <c r="V109">
        <v>10047414.08202659</v>
      </c>
    </row>
    <row r="110" spans="1:22" x14ac:dyDescent="0.25">
      <c r="A110">
        <v>107</v>
      </c>
      <c r="B110" s="3">
        <f t="shared" si="1"/>
        <v>39921</v>
      </c>
      <c r="C110">
        <v>3883342629.3351002</v>
      </c>
      <c r="D110">
        <v>41250069.225998312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-0.62324922018622475</v>
      </c>
      <c r="O110">
        <v>0.45057074281715098</v>
      </c>
      <c r="P110">
        <v>0</v>
      </c>
      <c r="Q110">
        <v>0</v>
      </c>
      <c r="R110">
        <v>1</v>
      </c>
      <c r="S110">
        <v>1</v>
      </c>
      <c r="T110">
        <v>4412819.8633276708</v>
      </c>
      <c r="U110">
        <v>2500000</v>
      </c>
      <c r="V110">
        <v>8113214.837616222</v>
      </c>
    </row>
    <row r="111" spans="1:22" x14ac:dyDescent="0.25">
      <c r="A111">
        <v>108</v>
      </c>
      <c r="B111" s="3">
        <f t="shared" si="1"/>
        <v>39922</v>
      </c>
      <c r="C111">
        <v>3883340122.22083</v>
      </c>
      <c r="D111">
        <v>41890884.601599827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-0.60462626220644777</v>
      </c>
      <c r="O111">
        <v>0.45889202801680812</v>
      </c>
      <c r="P111">
        <v>0</v>
      </c>
      <c r="Q111">
        <v>0</v>
      </c>
      <c r="R111">
        <v>1</v>
      </c>
      <c r="S111">
        <v>1</v>
      </c>
      <c r="T111">
        <v>4334173.1478744876</v>
      </c>
      <c r="U111">
        <v>2500000</v>
      </c>
      <c r="V111">
        <v>6151948.8043362796</v>
      </c>
    </row>
    <row r="112" spans="1:22" x14ac:dyDescent="0.25">
      <c r="A112">
        <v>109</v>
      </c>
      <c r="B112" s="3">
        <f t="shared" si="1"/>
        <v>39923</v>
      </c>
      <c r="C112">
        <v>3883337615.1065612</v>
      </c>
      <c r="D112">
        <v>42531699.977201357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-0.58372251830214172</v>
      </c>
      <c r="O112">
        <v>0.46719682998356238</v>
      </c>
      <c r="P112">
        <v>0</v>
      </c>
      <c r="Q112">
        <v>0</v>
      </c>
      <c r="R112">
        <v>1</v>
      </c>
      <c r="S112">
        <v>1</v>
      </c>
      <c r="T112">
        <v>4260237.8981938427</v>
      </c>
      <c r="U112">
        <v>2500000</v>
      </c>
      <c r="V112">
        <v>4194931.266439883</v>
      </c>
    </row>
    <row r="113" spans="1:22" x14ac:dyDescent="0.25">
      <c r="A113">
        <v>110</v>
      </c>
      <c r="B113" s="3">
        <f t="shared" si="1"/>
        <v>39924</v>
      </c>
      <c r="C113">
        <v>3883335107.99229</v>
      </c>
      <c r="D113">
        <v>43172515.35280288</v>
      </c>
      <c r="E113">
        <v>17788900.59920603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-0.56360291990314138</v>
      </c>
      <c r="O113">
        <v>0.47500873366880059</v>
      </c>
      <c r="P113">
        <v>0</v>
      </c>
      <c r="Q113">
        <v>0</v>
      </c>
      <c r="R113">
        <v>1</v>
      </c>
      <c r="S113">
        <v>1</v>
      </c>
      <c r="T113">
        <v>11167200.475276761</v>
      </c>
      <c r="U113">
        <v>6103325.179301654</v>
      </c>
      <c r="V113">
        <v>13317709.60199316</v>
      </c>
    </row>
    <row r="114" spans="1:22" x14ac:dyDescent="0.25">
      <c r="A114">
        <v>111</v>
      </c>
      <c r="B114" s="3">
        <f t="shared" si="1"/>
        <v>39925</v>
      </c>
      <c r="C114">
        <v>3883332600.8780198</v>
      </c>
      <c r="D114">
        <v>44014098.83662387</v>
      </c>
      <c r="E114">
        <v>561426.86449809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-0.54234667709493944</v>
      </c>
      <c r="O114">
        <v>0.47239773133191781</v>
      </c>
      <c r="P114">
        <v>0</v>
      </c>
      <c r="Q114">
        <v>0</v>
      </c>
      <c r="R114">
        <v>1</v>
      </c>
      <c r="S114">
        <v>1</v>
      </c>
      <c r="T114">
        <v>4419791.9852257594</v>
      </c>
      <c r="U114">
        <v>2500000</v>
      </c>
      <c r="V114">
        <v>10778780.52034381</v>
      </c>
    </row>
    <row r="115" spans="1:22" x14ac:dyDescent="0.25">
      <c r="A115">
        <v>112</v>
      </c>
      <c r="B115" s="3">
        <f t="shared" si="1"/>
        <v>39926</v>
      </c>
      <c r="C115">
        <v>3883330093.763751</v>
      </c>
      <c r="D115">
        <v>44695240.259041972</v>
      </c>
      <c r="E115">
        <v>-324900.83627044718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-0.52132563169497081</v>
      </c>
      <c r="O115">
        <v>0.48023487031983048</v>
      </c>
      <c r="P115">
        <v>0</v>
      </c>
      <c r="Q115">
        <v>0</v>
      </c>
      <c r="R115">
        <v>1</v>
      </c>
      <c r="S115">
        <v>1</v>
      </c>
      <c r="T115">
        <v>7598685.3199277017</v>
      </c>
      <c r="U115">
        <v>5748666.2396287136</v>
      </c>
      <c r="V115">
        <v>8712568.4378015436</v>
      </c>
    </row>
    <row r="116" spans="1:22" x14ac:dyDescent="0.25">
      <c r="A116">
        <v>113</v>
      </c>
      <c r="B116" s="3">
        <f t="shared" si="1"/>
        <v>39927</v>
      </c>
      <c r="C116">
        <v>3883327586.6494799</v>
      </c>
      <c r="D116">
        <v>40866531.542138189</v>
      </c>
      <c r="E116">
        <v>-921651.82798036374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-0.49656631706131588</v>
      </c>
      <c r="O116">
        <v>0.48586127602438428</v>
      </c>
      <c r="P116">
        <v>0</v>
      </c>
      <c r="Q116">
        <v>0</v>
      </c>
      <c r="R116">
        <v>1</v>
      </c>
      <c r="S116">
        <v>1</v>
      </c>
      <c r="T116">
        <v>4275134.5529807229</v>
      </c>
      <c r="U116">
        <v>2500000</v>
      </c>
      <c r="V116">
        <v>6761168.5437566144</v>
      </c>
    </row>
    <row r="117" spans="1:22" x14ac:dyDescent="0.25">
      <c r="A117">
        <v>114</v>
      </c>
      <c r="B117" s="3">
        <f t="shared" si="1"/>
        <v>39928</v>
      </c>
      <c r="C117">
        <v>3883325079.5352111</v>
      </c>
      <c r="D117">
        <v>41507346.917739712</v>
      </c>
      <c r="E117">
        <v>1366584.6900934351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-0.47548676772720883</v>
      </c>
      <c r="O117">
        <v>0.49384967514537692</v>
      </c>
      <c r="P117">
        <v>0</v>
      </c>
      <c r="Q117">
        <v>0</v>
      </c>
      <c r="R117">
        <v>1</v>
      </c>
      <c r="S117">
        <v>1</v>
      </c>
      <c r="T117">
        <v>4204736.1111311195</v>
      </c>
      <c r="U117">
        <v>2500000</v>
      </c>
      <c r="V117">
        <v>6418974.9966022484</v>
      </c>
    </row>
    <row r="118" spans="1:22" x14ac:dyDescent="0.25">
      <c r="A118">
        <v>115</v>
      </c>
      <c r="B118" s="3">
        <f t="shared" si="1"/>
        <v>39929</v>
      </c>
      <c r="C118">
        <v>3883322572.4209409</v>
      </c>
      <c r="D118">
        <v>42148162.293341227</v>
      </c>
      <c r="E118">
        <v>59739665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-0.51217788574872913</v>
      </c>
      <c r="O118">
        <v>0.46506471093097268</v>
      </c>
      <c r="P118">
        <v>0</v>
      </c>
      <c r="Q118">
        <v>0</v>
      </c>
      <c r="R118">
        <v>1</v>
      </c>
      <c r="S118">
        <v>1</v>
      </c>
      <c r="T118">
        <v>32170274.755870171</v>
      </c>
      <c r="U118">
        <v>17766274.152866822</v>
      </c>
      <c r="V118">
        <v>37197223.527737319</v>
      </c>
    </row>
    <row r="119" spans="1:22" x14ac:dyDescent="0.25">
      <c r="A119">
        <v>116</v>
      </c>
      <c r="B119" s="3">
        <f t="shared" si="1"/>
        <v>39930</v>
      </c>
      <c r="C119">
        <v>3883320065.3066711</v>
      </c>
      <c r="D119">
        <v>44498759.347977117</v>
      </c>
      <c r="E119">
        <v>12198416.834619829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-0.66118368310716646</v>
      </c>
      <c r="O119">
        <v>0.31576626969139671</v>
      </c>
      <c r="P119">
        <v>0</v>
      </c>
      <c r="Q119">
        <v>0</v>
      </c>
      <c r="R119">
        <v>1</v>
      </c>
      <c r="S119">
        <v>1</v>
      </c>
      <c r="T119">
        <v>7582564.620923887</v>
      </c>
      <c r="U119">
        <v>2871775.083443773</v>
      </c>
      <c r="V119">
        <v>30218367.767012179</v>
      </c>
    </row>
    <row r="120" spans="1:22" x14ac:dyDescent="0.25">
      <c r="A120">
        <v>117</v>
      </c>
      <c r="B120" s="3">
        <f t="shared" si="1"/>
        <v>39931</v>
      </c>
      <c r="C120">
        <v>3883317558.1924009</v>
      </c>
      <c r="D120">
        <v>46408342.90106345</v>
      </c>
      <c r="E120">
        <v>1439510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-0.67262149220525624</v>
      </c>
      <c r="O120">
        <v>0.31983623359833729</v>
      </c>
      <c r="P120">
        <v>0</v>
      </c>
      <c r="Q120">
        <v>0</v>
      </c>
      <c r="R120">
        <v>1</v>
      </c>
      <c r="S120">
        <v>1</v>
      </c>
      <c r="T120">
        <v>10831443.88889496</v>
      </c>
      <c r="U120">
        <v>8162275.9536068356</v>
      </c>
      <c r="V120">
        <v>25324857.27347143</v>
      </c>
    </row>
    <row r="121" spans="1:22" x14ac:dyDescent="0.25">
      <c r="A121">
        <v>118</v>
      </c>
      <c r="B121" s="3">
        <f t="shared" si="1"/>
        <v>39932</v>
      </c>
      <c r="C121">
        <v>3883315051.0781312</v>
      </c>
      <c r="D121">
        <v>43367857.41923245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-0.66853537433252352</v>
      </c>
      <c r="O121">
        <v>0.32052967457589587</v>
      </c>
      <c r="P121">
        <v>0</v>
      </c>
      <c r="Q121">
        <v>0</v>
      </c>
      <c r="R121">
        <v>1</v>
      </c>
      <c r="S121">
        <v>1</v>
      </c>
      <c r="T121">
        <v>5094154.6114827646</v>
      </c>
      <c r="U121">
        <v>2525120.1499859109</v>
      </c>
      <c r="V121">
        <v>20538867.677115761</v>
      </c>
    </row>
    <row r="122" spans="1:22" x14ac:dyDescent="0.25">
      <c r="A122">
        <v>119</v>
      </c>
      <c r="B122" s="3">
        <f t="shared" si="1"/>
        <v>39933</v>
      </c>
      <c r="C122">
        <v>3883312543.963861</v>
      </c>
      <c r="D122">
        <v>44665766.168561123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-0.66955709852413525</v>
      </c>
      <c r="O122">
        <v>0.32654599684789998</v>
      </c>
      <c r="P122">
        <v>0</v>
      </c>
      <c r="Q122">
        <v>0</v>
      </c>
      <c r="R122">
        <v>1</v>
      </c>
      <c r="S122">
        <v>1</v>
      </c>
      <c r="T122">
        <v>8985069.8129458707</v>
      </c>
      <c r="U122">
        <v>6533993.7228422761</v>
      </c>
      <c r="V122">
        <v>16635994.86530453</v>
      </c>
    </row>
    <row r="123" spans="1:22" x14ac:dyDescent="0.25">
      <c r="A123">
        <v>120</v>
      </c>
      <c r="B123" s="3">
        <f t="shared" si="1"/>
        <v>39934</v>
      </c>
      <c r="C123">
        <v>3883310036.8495922</v>
      </c>
      <c r="D123">
        <v>41250464.736973092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-0.65645430090652068</v>
      </c>
      <c r="O123">
        <v>0.33090975732489769</v>
      </c>
      <c r="P123">
        <v>0</v>
      </c>
      <c r="Q123">
        <v>0</v>
      </c>
      <c r="R123">
        <v>1</v>
      </c>
      <c r="S123">
        <v>1</v>
      </c>
      <c r="T123">
        <v>4840184.21635364</v>
      </c>
      <c r="U123">
        <v>2500000</v>
      </c>
      <c r="V123">
        <v>13463372.63657411</v>
      </c>
    </row>
    <row r="124" spans="1:22" x14ac:dyDescent="0.25">
      <c r="A124">
        <v>121</v>
      </c>
      <c r="B124" s="3">
        <f t="shared" si="1"/>
        <v>39935</v>
      </c>
      <c r="C124">
        <v>3883307529.735322</v>
      </c>
      <c r="D124">
        <v>42101253.077167302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-0.64366002087996876</v>
      </c>
      <c r="O124">
        <v>0.33871394507912911</v>
      </c>
      <c r="P124">
        <v>0</v>
      </c>
      <c r="Q124">
        <v>0</v>
      </c>
      <c r="R124">
        <v>1</v>
      </c>
      <c r="S124">
        <v>1</v>
      </c>
      <c r="T124">
        <v>4735935.5096401554</v>
      </c>
      <c r="U124">
        <v>2500000</v>
      </c>
      <c r="V124">
        <v>10881219.116315581</v>
      </c>
    </row>
    <row r="125" spans="1:22" x14ac:dyDescent="0.25">
      <c r="A125">
        <v>122</v>
      </c>
      <c r="B125" s="3">
        <f t="shared" si="1"/>
        <v>39936</v>
      </c>
      <c r="C125">
        <v>3883305022.6210518</v>
      </c>
      <c r="D125">
        <v>42788867.882250443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-0.62970149741051862</v>
      </c>
      <c r="O125">
        <v>0.34715068010506572</v>
      </c>
      <c r="P125">
        <v>0</v>
      </c>
      <c r="Q125">
        <v>0</v>
      </c>
      <c r="R125">
        <v>1</v>
      </c>
      <c r="S125">
        <v>1</v>
      </c>
      <c r="T125">
        <v>4637931.9996991176</v>
      </c>
      <c r="U125">
        <v>2500000</v>
      </c>
      <c r="V125">
        <v>8785833.8906332254</v>
      </c>
    </row>
    <row r="126" spans="1:22" x14ac:dyDescent="0.25">
      <c r="A126">
        <v>123</v>
      </c>
      <c r="B126" s="3">
        <f t="shared" si="1"/>
        <v>39937</v>
      </c>
      <c r="C126">
        <v>3883302515.5067821</v>
      </c>
      <c r="D126">
        <v>43429683.257851973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-0.60719354960666827</v>
      </c>
      <c r="O126">
        <v>0.3559238752611148</v>
      </c>
      <c r="P126">
        <v>0</v>
      </c>
      <c r="Q126">
        <v>0</v>
      </c>
      <c r="R126">
        <v>1</v>
      </c>
      <c r="S126">
        <v>1</v>
      </c>
      <c r="T126">
        <v>4545799.5573546719</v>
      </c>
      <c r="U126">
        <v>2500000</v>
      </c>
      <c r="V126">
        <v>6875517.0975238616</v>
      </c>
    </row>
    <row r="127" spans="1:22" x14ac:dyDescent="0.25">
      <c r="A127">
        <v>124</v>
      </c>
      <c r="B127" s="3">
        <f t="shared" si="1"/>
        <v>39938</v>
      </c>
      <c r="C127">
        <v>3883300008.3925118</v>
      </c>
      <c r="D127">
        <v>44070498.633453488</v>
      </c>
      <c r="E127">
        <v>18801213.962101381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-0.59026527621217362</v>
      </c>
      <c r="O127">
        <v>0.36366115080722999</v>
      </c>
      <c r="P127">
        <v>0</v>
      </c>
      <c r="Q127">
        <v>0</v>
      </c>
      <c r="R127">
        <v>1</v>
      </c>
      <c r="S127">
        <v>1</v>
      </c>
      <c r="T127">
        <v>12618821.64479412</v>
      </c>
      <c r="U127">
        <v>7060391.9866916537</v>
      </c>
      <c r="V127">
        <v>17185893.733755939</v>
      </c>
    </row>
    <row r="128" spans="1:22" x14ac:dyDescent="0.25">
      <c r="A128">
        <v>125</v>
      </c>
      <c r="B128" s="3">
        <f t="shared" si="1"/>
        <v>39939</v>
      </c>
      <c r="C128">
        <v>3883297501.2782421</v>
      </c>
      <c r="D128">
        <v>45156523.53963308</v>
      </c>
      <c r="E128">
        <v>834596.73207217455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-0.57430418223166346</v>
      </c>
      <c r="O128">
        <v>0.35817896663998822</v>
      </c>
      <c r="P128">
        <v>0</v>
      </c>
      <c r="Q128">
        <v>0</v>
      </c>
      <c r="R128">
        <v>1</v>
      </c>
      <c r="S128">
        <v>1</v>
      </c>
      <c r="T128">
        <v>8102455.76435865</v>
      </c>
      <c r="U128">
        <v>5913537.8531668391</v>
      </c>
      <c r="V128">
        <v>13914663.200049611</v>
      </c>
    </row>
    <row r="129" spans="1:22" x14ac:dyDescent="0.25">
      <c r="A129">
        <v>126</v>
      </c>
      <c r="B129" s="3">
        <f t="shared" si="1"/>
        <v>39940</v>
      </c>
      <c r="C129">
        <v>3883294994.1639719</v>
      </c>
      <c r="D129">
        <v>41520177.777113438</v>
      </c>
      <c r="E129">
        <v>-191047.60109808759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-0.55215803626815574</v>
      </c>
      <c r="O129">
        <v>0.3639641810349723</v>
      </c>
      <c r="P129">
        <v>0</v>
      </c>
      <c r="Q129">
        <v>0</v>
      </c>
      <c r="R129">
        <v>1</v>
      </c>
      <c r="S129">
        <v>1</v>
      </c>
      <c r="T129">
        <v>4607543.4575683754</v>
      </c>
      <c r="U129">
        <v>2500000</v>
      </c>
      <c r="V129">
        <v>11252367.24157328</v>
      </c>
    </row>
    <row r="130" spans="1:22" x14ac:dyDescent="0.25">
      <c r="A130">
        <v>127</v>
      </c>
      <c r="B130" s="3">
        <f t="shared" si="1"/>
        <v>39941</v>
      </c>
      <c r="C130">
        <v>3883292487.0497022</v>
      </c>
      <c r="D130">
        <v>42231246.474915586</v>
      </c>
      <c r="E130">
        <v>-789137.12512980925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-0.53732282713864743</v>
      </c>
      <c r="O130">
        <v>0.37231606552114682</v>
      </c>
      <c r="P130">
        <v>0</v>
      </c>
      <c r="Q130">
        <v>0</v>
      </c>
      <c r="R130">
        <v>1</v>
      </c>
      <c r="S130">
        <v>1</v>
      </c>
      <c r="T130">
        <v>4517231.492726407</v>
      </c>
      <c r="U130">
        <v>2500000</v>
      </c>
      <c r="V130">
        <v>9101285.3586579002</v>
      </c>
    </row>
    <row r="131" spans="1:22" x14ac:dyDescent="0.25">
      <c r="A131">
        <v>128</v>
      </c>
      <c r="B131" s="3">
        <f t="shared" si="1"/>
        <v>39942</v>
      </c>
      <c r="C131">
        <v>3883289979.935432</v>
      </c>
      <c r="D131">
        <v>42872061.850517109</v>
      </c>
      <c r="E131">
        <v>-1381245.754054897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-0.5196549471634806</v>
      </c>
      <c r="O131">
        <v>0.38034479947945682</v>
      </c>
      <c r="P131">
        <v>0</v>
      </c>
      <c r="Q131">
        <v>0</v>
      </c>
      <c r="R131">
        <v>1</v>
      </c>
      <c r="S131">
        <v>1</v>
      </c>
      <c r="T131">
        <v>4432329.8203391396</v>
      </c>
      <c r="U131">
        <v>2500000</v>
      </c>
      <c r="V131">
        <v>7136476.3476754092</v>
      </c>
    </row>
    <row r="132" spans="1:22" x14ac:dyDescent="0.25">
      <c r="A132">
        <v>129</v>
      </c>
      <c r="B132" s="3">
        <f t="shared" ref="B132:B195" si="2">DATE(2009,1,1)+A132</f>
        <v>39943</v>
      </c>
      <c r="C132">
        <v>3883287472.8211622</v>
      </c>
      <c r="D132">
        <v>43512877.226118632</v>
      </c>
      <c r="E132">
        <v>-1967433.2968230811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-0.50227850236557559</v>
      </c>
      <c r="O132">
        <v>0.3885893601290229</v>
      </c>
      <c r="P132">
        <v>0</v>
      </c>
      <c r="Q132">
        <v>0</v>
      </c>
      <c r="R132">
        <v>1</v>
      </c>
      <c r="S132">
        <v>1</v>
      </c>
      <c r="T132">
        <v>4352514.3275994118</v>
      </c>
      <c r="U132">
        <v>2500000</v>
      </c>
      <c r="V132">
        <v>5168219.4823567001</v>
      </c>
    </row>
    <row r="133" spans="1:22" x14ac:dyDescent="0.25">
      <c r="A133">
        <v>130</v>
      </c>
      <c r="B133" s="3">
        <f t="shared" si="2"/>
        <v>39944</v>
      </c>
      <c r="C133">
        <v>3883284965.706892</v>
      </c>
      <c r="D133">
        <v>44153692.601720147</v>
      </c>
      <c r="E133">
        <v>-2547758.964294605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-0.48378751845378698</v>
      </c>
      <c r="O133">
        <v>0.39674779149694128</v>
      </c>
      <c r="P133">
        <v>0</v>
      </c>
      <c r="Q133">
        <v>0</v>
      </c>
      <c r="R133">
        <v>1</v>
      </c>
      <c r="S133">
        <v>1</v>
      </c>
      <c r="T133">
        <v>4277480.3182311682</v>
      </c>
      <c r="U133">
        <v>2500000</v>
      </c>
      <c r="V133">
        <v>3216537.2886883202</v>
      </c>
    </row>
    <row r="134" spans="1:22" x14ac:dyDescent="0.25">
      <c r="A134">
        <v>131</v>
      </c>
      <c r="B134" s="3">
        <f t="shared" si="2"/>
        <v>39945</v>
      </c>
      <c r="C134">
        <v>3883282458.5926232</v>
      </c>
      <c r="D134">
        <v>44794507.977321677</v>
      </c>
      <c r="E134">
        <v>-3122281.3752211281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-0.46519598677249058</v>
      </c>
      <c r="O134">
        <v>0.40495455596320212</v>
      </c>
      <c r="P134">
        <v>0</v>
      </c>
      <c r="Q134">
        <v>0</v>
      </c>
      <c r="R134">
        <v>1</v>
      </c>
      <c r="S134">
        <v>1</v>
      </c>
      <c r="T134">
        <v>7445576.8084196057</v>
      </c>
      <c r="U134">
        <v>5738635.459110585</v>
      </c>
      <c r="V134">
        <v>1284371.916520389</v>
      </c>
    </row>
    <row r="135" spans="1:22" x14ac:dyDescent="0.25">
      <c r="A135">
        <v>132</v>
      </c>
      <c r="B135" s="3">
        <f t="shared" si="2"/>
        <v>39946</v>
      </c>
      <c r="C135">
        <v>3883279951.478353</v>
      </c>
      <c r="D135">
        <v>40955872.488442011</v>
      </c>
      <c r="E135">
        <v>-3691058.5621668012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-0.44500140050938009</v>
      </c>
      <c r="O135">
        <v>0.41084491704191661</v>
      </c>
      <c r="P135">
        <v>0</v>
      </c>
      <c r="Q135">
        <v>0</v>
      </c>
      <c r="R135">
        <v>1</v>
      </c>
      <c r="S135">
        <v>1</v>
      </c>
      <c r="T135">
        <v>4140628.1377601041</v>
      </c>
      <c r="U135">
        <v>2500000</v>
      </c>
      <c r="V135">
        <v>-628471.80235773535</v>
      </c>
    </row>
    <row r="136" spans="1:22" x14ac:dyDescent="0.25">
      <c r="A136">
        <v>133</v>
      </c>
      <c r="B136" s="3">
        <f t="shared" si="2"/>
        <v>39947</v>
      </c>
      <c r="C136">
        <v>3883277444.3640828</v>
      </c>
      <c r="D136">
        <v>41596687.864043526</v>
      </c>
      <c r="E136">
        <v>-4254147.9773701495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-0.42587300885001728</v>
      </c>
      <c r="O136">
        <v>0.41863485977678322</v>
      </c>
      <c r="P136">
        <v>0</v>
      </c>
      <c r="Q136">
        <v>0</v>
      </c>
      <c r="R136">
        <v>1</v>
      </c>
      <c r="S136">
        <v>1</v>
      </c>
      <c r="T136">
        <v>4078287.5323738139</v>
      </c>
      <c r="U136">
        <v>2500000</v>
      </c>
      <c r="V136">
        <v>-2522187.084474633</v>
      </c>
    </row>
    <row r="137" spans="1:22" x14ac:dyDescent="0.25">
      <c r="A137">
        <v>134</v>
      </c>
      <c r="B137" s="3">
        <f t="shared" si="2"/>
        <v>39948</v>
      </c>
      <c r="C137">
        <v>3883274937.2498131</v>
      </c>
      <c r="D137">
        <v>42237503.239645056</v>
      </c>
      <c r="E137">
        <v>-4811606.498547323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-0.40350100234908659</v>
      </c>
      <c r="O137">
        <v>0.42677710279656511</v>
      </c>
      <c r="P137">
        <v>0</v>
      </c>
      <c r="Q137">
        <v>0</v>
      </c>
      <c r="R137">
        <v>1</v>
      </c>
      <c r="S137">
        <v>1</v>
      </c>
      <c r="T137">
        <v>4019681.5473950538</v>
      </c>
      <c r="U137">
        <v>2500000</v>
      </c>
      <c r="V137">
        <v>-4396965.2141936384</v>
      </c>
    </row>
    <row r="138" spans="1:22" x14ac:dyDescent="0.25">
      <c r="A138">
        <v>135</v>
      </c>
      <c r="B138" s="3">
        <f t="shared" si="2"/>
        <v>39949</v>
      </c>
      <c r="C138">
        <v>3883272430.1355429</v>
      </c>
      <c r="D138">
        <v>42878318.615246579</v>
      </c>
      <c r="E138">
        <v>-5363490.4346373277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-0.38447697219274413</v>
      </c>
      <c r="O138">
        <v>0.43430137053554663</v>
      </c>
      <c r="P138">
        <v>0</v>
      </c>
      <c r="Q138">
        <v>0</v>
      </c>
      <c r="R138">
        <v>1</v>
      </c>
      <c r="S138">
        <v>1</v>
      </c>
      <c r="T138">
        <v>3964586.4540117299</v>
      </c>
      <c r="U138">
        <v>2500000</v>
      </c>
      <c r="V138">
        <v>-6252995.5630345009</v>
      </c>
    </row>
    <row r="139" spans="1:22" x14ac:dyDescent="0.25">
      <c r="A139">
        <v>136</v>
      </c>
      <c r="B139" s="3">
        <f t="shared" si="2"/>
        <v>39950</v>
      </c>
      <c r="C139">
        <v>3883269923.0212731</v>
      </c>
      <c r="D139">
        <v>43519133.990848102</v>
      </c>
      <c r="E139">
        <v>-5909855.5314897876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-0.3656038388003644</v>
      </c>
      <c r="O139">
        <v>0.44168905102417588</v>
      </c>
      <c r="P139">
        <v>0</v>
      </c>
      <c r="Q139">
        <v>0</v>
      </c>
      <c r="R139">
        <v>1</v>
      </c>
      <c r="S139">
        <v>1</v>
      </c>
      <c r="T139">
        <v>3912791.9262682348</v>
      </c>
      <c r="U139">
        <v>2500000</v>
      </c>
      <c r="V139">
        <v>-8090465.6088018091</v>
      </c>
    </row>
    <row r="140" spans="1:22" x14ac:dyDescent="0.25">
      <c r="A140">
        <v>137</v>
      </c>
      <c r="B140" s="3">
        <f t="shared" si="2"/>
        <v>39951</v>
      </c>
      <c r="C140">
        <v>3883267415.9070029</v>
      </c>
      <c r="D140">
        <v>44159949.366449617</v>
      </c>
      <c r="E140">
        <v>28097483.022504151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-0.3503891784007569</v>
      </c>
      <c r="O140">
        <v>0.44449860978574668</v>
      </c>
      <c r="P140">
        <v>0</v>
      </c>
      <c r="Q140">
        <v>0</v>
      </c>
      <c r="R140">
        <v>1</v>
      </c>
      <c r="S140">
        <v>1</v>
      </c>
      <c r="T140">
        <v>15926793.4690235</v>
      </c>
      <c r="U140">
        <v>8887132.2736191638</v>
      </c>
      <c r="V140">
        <v>9000639.0454778485</v>
      </c>
    </row>
    <row r="141" spans="1:22" x14ac:dyDescent="0.25">
      <c r="A141">
        <v>138</v>
      </c>
      <c r="B141" s="3">
        <f t="shared" si="2"/>
        <v>39952</v>
      </c>
      <c r="C141">
        <v>3883264908.7927318</v>
      </c>
      <c r="D141">
        <v>44800764.742051147</v>
      </c>
      <c r="E141">
        <v>3407322.3095830339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-0.3515521668809396</v>
      </c>
      <c r="O141">
        <v>0.42490864191083028</v>
      </c>
      <c r="P141">
        <v>0</v>
      </c>
      <c r="Q141">
        <v>0</v>
      </c>
      <c r="R141">
        <v>1</v>
      </c>
      <c r="S141">
        <v>1</v>
      </c>
      <c r="T141">
        <v>7172761.3631663276</v>
      </c>
      <c r="U141">
        <v>5228404.8793594297</v>
      </c>
      <c r="V141">
        <v>7050437.4390616566</v>
      </c>
    </row>
    <row r="142" spans="1:22" x14ac:dyDescent="0.25">
      <c r="A142">
        <v>139</v>
      </c>
      <c r="B142" s="3">
        <f t="shared" si="2"/>
        <v>39953</v>
      </c>
      <c r="C142">
        <v>3883262401.678463</v>
      </c>
      <c r="D142">
        <v>40961503.576689214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-0.3327467416505685</v>
      </c>
      <c r="O142">
        <v>0.43037353611931561</v>
      </c>
      <c r="P142">
        <v>0</v>
      </c>
      <c r="Q142">
        <v>0</v>
      </c>
      <c r="R142">
        <v>1</v>
      </c>
      <c r="S142">
        <v>1</v>
      </c>
      <c r="T142">
        <v>4268833.345239725</v>
      </c>
      <c r="U142">
        <v>2500000</v>
      </c>
      <c r="V142">
        <v>5092572.0541966017</v>
      </c>
    </row>
    <row r="143" spans="1:22" x14ac:dyDescent="0.25">
      <c r="A143">
        <v>140</v>
      </c>
      <c r="B143" s="3">
        <f t="shared" si="2"/>
        <v>39954</v>
      </c>
      <c r="C143">
        <v>3883259894.5641928</v>
      </c>
      <c r="D143">
        <v>41602318.952290744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-0.31635865825886328</v>
      </c>
      <c r="O143">
        <v>0.43730896938874059</v>
      </c>
      <c r="P143">
        <v>0</v>
      </c>
      <c r="Q143">
        <v>0</v>
      </c>
      <c r="R143">
        <v>1</v>
      </c>
      <c r="S143">
        <v>1</v>
      </c>
      <c r="T143">
        <v>4198812.3879986824</v>
      </c>
      <c r="U143">
        <v>2500000</v>
      </c>
      <c r="V143">
        <v>3152220.6951377289</v>
      </c>
    </row>
    <row r="144" spans="1:22" x14ac:dyDescent="0.25">
      <c r="A144">
        <v>141</v>
      </c>
      <c r="B144" s="3">
        <f t="shared" si="2"/>
        <v>39955</v>
      </c>
      <c r="C144">
        <v>3883257387.449923</v>
      </c>
      <c r="D144">
        <v>42243134.327892259</v>
      </c>
      <c r="E144">
        <v>82297579.99986589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-0.31424860922085102</v>
      </c>
      <c r="O144">
        <v>0.42912422565525199</v>
      </c>
      <c r="P144">
        <v>0</v>
      </c>
      <c r="Q144">
        <v>0</v>
      </c>
      <c r="R144">
        <v>1</v>
      </c>
      <c r="S144">
        <v>1</v>
      </c>
      <c r="T144">
        <v>43678017.774971977</v>
      </c>
      <c r="U144">
        <v>24263901.910533659</v>
      </c>
      <c r="V144">
        <v>46947260.734668411</v>
      </c>
    </row>
    <row r="145" spans="1:22" x14ac:dyDescent="0.25">
      <c r="A145">
        <v>142</v>
      </c>
      <c r="B145" s="3">
        <f t="shared" si="2"/>
        <v>39956</v>
      </c>
      <c r="C145">
        <v>3883254880.3356528</v>
      </c>
      <c r="D145">
        <v>45209863.62487448</v>
      </c>
      <c r="E145">
        <v>18438423.071310069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-0.61166669864716638</v>
      </c>
      <c r="O145">
        <v>0.21325826617367169</v>
      </c>
      <c r="P145">
        <v>0</v>
      </c>
      <c r="Q145">
        <v>0</v>
      </c>
      <c r="R145">
        <v>1</v>
      </c>
      <c r="S145">
        <v>1</v>
      </c>
      <c r="T145">
        <v>14473764.700547701</v>
      </c>
      <c r="U145">
        <v>8022441.0433974024</v>
      </c>
      <c r="V145">
        <v>38140877.695095733</v>
      </c>
    </row>
    <row r="146" spans="1:22" x14ac:dyDescent="0.25">
      <c r="A146">
        <v>143</v>
      </c>
      <c r="B146" s="3">
        <f t="shared" si="2"/>
        <v>39957</v>
      </c>
      <c r="C146">
        <v>3883252373.221384</v>
      </c>
      <c r="D146">
        <v>43099106.407542609</v>
      </c>
      <c r="E146">
        <v>744100.5914411135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-0.60267885336330673</v>
      </c>
      <c r="O146">
        <v>0.2032462857301616</v>
      </c>
      <c r="P146">
        <v>0</v>
      </c>
      <c r="Q146">
        <v>0</v>
      </c>
      <c r="R146">
        <v>1</v>
      </c>
      <c r="S146">
        <v>1</v>
      </c>
      <c r="T146">
        <v>7024826.2510829102</v>
      </c>
      <c r="U146">
        <v>3926333.787428339</v>
      </c>
      <c r="V146">
        <v>30954222.677420631</v>
      </c>
    </row>
    <row r="147" spans="1:22" x14ac:dyDescent="0.25">
      <c r="A147">
        <v>144</v>
      </c>
      <c r="B147" s="3">
        <f t="shared" si="2"/>
        <v>39958</v>
      </c>
      <c r="C147">
        <v>3883249866.1071129</v>
      </c>
      <c r="D147">
        <v>45055190.699689627</v>
      </c>
      <c r="E147">
        <v>-235390.71002753501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-0.58125626352621129</v>
      </c>
      <c r="O147">
        <v>0.2109589926709303</v>
      </c>
      <c r="P147">
        <v>0</v>
      </c>
      <c r="Q147">
        <v>0</v>
      </c>
      <c r="R147">
        <v>1</v>
      </c>
      <c r="S147">
        <v>1</v>
      </c>
      <c r="T147">
        <v>10582029.23951531</v>
      </c>
      <c r="U147">
        <v>7620898.5367009668</v>
      </c>
      <c r="V147">
        <v>25133792.83547141</v>
      </c>
    </row>
    <row r="148" spans="1:22" x14ac:dyDescent="0.25">
      <c r="A148">
        <v>145</v>
      </c>
      <c r="B148" s="3">
        <f t="shared" si="2"/>
        <v>39959</v>
      </c>
      <c r="C148">
        <v>3883247358.9928441</v>
      </c>
      <c r="D148">
        <v>42137946.541408777</v>
      </c>
      <c r="E148">
        <v>-833036.80297987361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-0.57004349966099244</v>
      </c>
      <c r="O148">
        <v>0.21261730171341239</v>
      </c>
      <c r="P148">
        <v>0</v>
      </c>
      <c r="Q148">
        <v>0</v>
      </c>
      <c r="R148">
        <v>1</v>
      </c>
      <c r="S148">
        <v>1</v>
      </c>
      <c r="T148">
        <v>5349994.9892755523</v>
      </c>
      <c r="U148">
        <v>2530311.852665246</v>
      </c>
      <c r="V148">
        <v>20374466.377753161</v>
      </c>
    </row>
    <row r="149" spans="1:22" x14ac:dyDescent="0.25">
      <c r="A149">
        <v>146</v>
      </c>
      <c r="B149" s="3">
        <f t="shared" si="2"/>
        <v>39960</v>
      </c>
      <c r="C149">
        <v>3883244851.8785739</v>
      </c>
      <c r="D149">
        <v>43425466.310770392</v>
      </c>
      <c r="E149">
        <v>2174068.564863727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-0.55183302057947081</v>
      </c>
      <c r="O149">
        <v>0.22121033904647869</v>
      </c>
      <c r="P149">
        <v>0</v>
      </c>
      <c r="Q149">
        <v>0</v>
      </c>
      <c r="R149">
        <v>1</v>
      </c>
      <c r="S149">
        <v>1</v>
      </c>
      <c r="T149">
        <v>5775820.4904277967</v>
      </c>
      <c r="U149">
        <v>3089111.262057059</v>
      </c>
      <c r="V149">
        <v>18478849.55419717</v>
      </c>
    </row>
    <row r="150" spans="1:22" x14ac:dyDescent="0.25">
      <c r="A150">
        <v>147</v>
      </c>
      <c r="B150" s="3">
        <f t="shared" si="2"/>
        <v>39961</v>
      </c>
      <c r="C150">
        <v>3883242344.7643042</v>
      </c>
      <c r="D150">
        <v>44593196.727605559</v>
      </c>
      <c r="E150">
        <v>5758040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-0.53311429462363535</v>
      </c>
      <c r="O150">
        <v>0.2293895099301968</v>
      </c>
      <c r="P150">
        <v>0</v>
      </c>
      <c r="Q150">
        <v>0</v>
      </c>
      <c r="R150">
        <v>1</v>
      </c>
      <c r="S150">
        <v>1</v>
      </c>
      <c r="T150">
        <v>11215753.639906639</v>
      </c>
      <c r="U150">
        <v>7932016.1483563865</v>
      </c>
      <c r="V150">
        <v>18156926.41382305</v>
      </c>
    </row>
    <row r="151" spans="1:22" x14ac:dyDescent="0.25">
      <c r="A151">
        <v>148</v>
      </c>
      <c r="B151" s="3">
        <f t="shared" si="2"/>
        <v>39962</v>
      </c>
      <c r="C151">
        <v>3883239837.650034</v>
      </c>
      <c r="D151">
        <v>41281264.177596986</v>
      </c>
      <c r="E151">
        <v>719755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-0.52603851037973115</v>
      </c>
      <c r="O151">
        <v>0.2292991180595578</v>
      </c>
      <c r="P151">
        <v>0</v>
      </c>
      <c r="Q151">
        <v>0</v>
      </c>
      <c r="R151">
        <v>1</v>
      </c>
      <c r="S151">
        <v>1</v>
      </c>
      <c r="T151">
        <v>5073301.415944214</v>
      </c>
      <c r="U151">
        <v>2500000</v>
      </c>
      <c r="V151">
        <v>15107946.52421234</v>
      </c>
    </row>
    <row r="152" spans="1:22" x14ac:dyDescent="0.25">
      <c r="A152">
        <v>149</v>
      </c>
      <c r="B152" s="3">
        <f t="shared" si="2"/>
        <v>39963</v>
      </c>
      <c r="C152">
        <v>3883237330.5357642</v>
      </c>
      <c r="D152">
        <v>42235977.761930212</v>
      </c>
      <c r="E152">
        <v>-247320.04983912219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-0.51489046561460161</v>
      </c>
      <c r="O152">
        <v>0.23710669595843581</v>
      </c>
      <c r="P152">
        <v>0</v>
      </c>
      <c r="Q152">
        <v>0</v>
      </c>
      <c r="R152">
        <v>1</v>
      </c>
      <c r="S152">
        <v>1</v>
      </c>
      <c r="T152">
        <v>4966999.2075191746</v>
      </c>
      <c r="U152">
        <v>2500000</v>
      </c>
      <c r="V152">
        <v>12267075.363986639</v>
      </c>
    </row>
    <row r="153" spans="1:22" x14ac:dyDescent="0.25">
      <c r="A153">
        <v>150</v>
      </c>
      <c r="B153" s="3">
        <f t="shared" si="2"/>
        <v>39964</v>
      </c>
      <c r="C153">
        <v>3883234823.421494</v>
      </c>
      <c r="D153">
        <v>43011168.71665515</v>
      </c>
      <c r="E153">
        <v>-844846.84939601133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-0.49863487452724381</v>
      </c>
      <c r="O153">
        <v>0.24512342512389809</v>
      </c>
      <c r="P153">
        <v>0</v>
      </c>
      <c r="Q153">
        <v>0</v>
      </c>
      <c r="R153">
        <v>1</v>
      </c>
      <c r="S153">
        <v>1</v>
      </c>
      <c r="T153">
        <v>4855153.432232921</v>
      </c>
      <c r="U153">
        <v>2500000</v>
      </c>
      <c r="V153">
        <v>9942047.759598108</v>
      </c>
    </row>
    <row r="154" spans="1:22" x14ac:dyDescent="0.25">
      <c r="A154">
        <v>151</v>
      </c>
      <c r="B154" s="3">
        <f t="shared" si="2"/>
        <v>39965</v>
      </c>
      <c r="C154">
        <v>3883232316.3072238</v>
      </c>
      <c r="D154">
        <v>43651984.092256673</v>
      </c>
      <c r="E154">
        <v>-1436398.381090889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-0.48410757014859401</v>
      </c>
      <c r="O154">
        <v>0.25338251486937807</v>
      </c>
      <c r="P154">
        <v>0</v>
      </c>
      <c r="Q154">
        <v>0</v>
      </c>
      <c r="R154">
        <v>1</v>
      </c>
      <c r="S154">
        <v>1</v>
      </c>
      <c r="T154">
        <v>4750007.9690833855</v>
      </c>
      <c r="U154">
        <v>2500000</v>
      </c>
      <c r="V154">
        <v>7983091.3442947473</v>
      </c>
    </row>
    <row r="155" spans="1:22" x14ac:dyDescent="0.25">
      <c r="A155">
        <v>152</v>
      </c>
      <c r="B155" s="3">
        <f t="shared" si="2"/>
        <v>39966</v>
      </c>
      <c r="C155">
        <v>3883229809.192955</v>
      </c>
      <c r="D155">
        <v>44292799.467858203</v>
      </c>
      <c r="E155">
        <v>-2022034.397601041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-0.46763964775063732</v>
      </c>
      <c r="O155">
        <v>0.26161908810759987</v>
      </c>
      <c r="P155">
        <v>0</v>
      </c>
      <c r="Q155">
        <v>0</v>
      </c>
      <c r="R155">
        <v>1</v>
      </c>
      <c r="S155">
        <v>1</v>
      </c>
      <c r="T155">
        <v>4651161.4244317412</v>
      </c>
      <c r="U155">
        <v>2500000</v>
      </c>
      <c r="V155">
        <v>6014035.2854803484</v>
      </c>
    </row>
    <row r="156" spans="1:22" x14ac:dyDescent="0.25">
      <c r="A156">
        <v>153</v>
      </c>
      <c r="B156" s="3">
        <f t="shared" si="2"/>
        <v>39967</v>
      </c>
      <c r="C156">
        <v>3883227302.0786839</v>
      </c>
      <c r="D156">
        <v>44933614.843459718</v>
      </c>
      <c r="E156">
        <v>-2601814.0540769901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-0.45091583224210052</v>
      </c>
      <c r="O156">
        <v>0.26983096966656289</v>
      </c>
      <c r="P156">
        <v>0</v>
      </c>
      <c r="Q156">
        <v>0</v>
      </c>
      <c r="R156">
        <v>1</v>
      </c>
      <c r="S156">
        <v>1</v>
      </c>
      <c r="T156">
        <v>7810782.5223177988</v>
      </c>
      <c r="U156">
        <v>5752546.0715073524</v>
      </c>
      <c r="V156">
        <v>4070825.740387314</v>
      </c>
    </row>
    <row r="157" spans="1:22" x14ac:dyDescent="0.25">
      <c r="A157">
        <v>154</v>
      </c>
      <c r="B157" s="3">
        <f t="shared" si="2"/>
        <v>39968</v>
      </c>
      <c r="C157">
        <v>3883224794.9644151</v>
      </c>
      <c r="D157">
        <v>41081068.667758957</v>
      </c>
      <c r="E157">
        <v>36410729.085882217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-0.43657609478393322</v>
      </c>
      <c r="O157">
        <v>0.27428250526072312</v>
      </c>
      <c r="P157">
        <v>0</v>
      </c>
      <c r="Q157">
        <v>0</v>
      </c>
      <c r="R157">
        <v>1</v>
      </c>
      <c r="S157">
        <v>1</v>
      </c>
      <c r="T157">
        <v>21203351.939628139</v>
      </c>
      <c r="U157">
        <v>11700152.681432771</v>
      </c>
      <c r="V157">
        <v>23836233.239681602</v>
      </c>
    </row>
    <row r="158" spans="1:22" x14ac:dyDescent="0.25">
      <c r="A158">
        <v>155</v>
      </c>
      <c r="B158" s="3">
        <f t="shared" si="2"/>
        <v>39969</v>
      </c>
      <c r="C158">
        <v>3883222287.8501439</v>
      </c>
      <c r="D158">
        <v>42587347.210431091</v>
      </c>
      <c r="E158">
        <v>5732528.6744127423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-0.4638136961298156</v>
      </c>
      <c r="O158">
        <v>0.23431605137099379</v>
      </c>
      <c r="P158">
        <v>0</v>
      </c>
      <c r="Q158">
        <v>0</v>
      </c>
      <c r="R158">
        <v>1</v>
      </c>
      <c r="S158">
        <v>1</v>
      </c>
      <c r="T158">
        <v>5671700.6732953331</v>
      </c>
      <c r="U158">
        <v>2500000</v>
      </c>
      <c r="V158">
        <v>19347700.762342822</v>
      </c>
    </row>
    <row r="159" spans="1:22" x14ac:dyDescent="0.25">
      <c r="A159">
        <v>156</v>
      </c>
      <c r="B159" s="3">
        <f t="shared" si="2"/>
        <v>39970</v>
      </c>
      <c r="C159">
        <v>3883219780.7358751</v>
      </c>
      <c r="D159">
        <v>43809982.776013747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-0.44788991395592509</v>
      </c>
      <c r="O159">
        <v>0.24217678117743649</v>
      </c>
      <c r="P159">
        <v>0</v>
      </c>
      <c r="Q159">
        <v>0</v>
      </c>
      <c r="R159">
        <v>1</v>
      </c>
      <c r="S159">
        <v>1</v>
      </c>
      <c r="T159">
        <v>4972910.7466592109</v>
      </c>
      <c r="U159">
        <v>2500000</v>
      </c>
      <c r="V159">
        <v>15690393.44285324</v>
      </c>
    </row>
    <row r="160" spans="1:22" x14ac:dyDescent="0.25">
      <c r="A160">
        <v>157</v>
      </c>
      <c r="B160" s="3">
        <f t="shared" si="2"/>
        <v>39971</v>
      </c>
      <c r="C160">
        <v>3883217273.6216049</v>
      </c>
      <c r="D160">
        <v>44801502.817431539</v>
      </c>
      <c r="E160">
        <v>7317305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-0.43789648126855402</v>
      </c>
      <c r="O160">
        <v>0.2481404420706603</v>
      </c>
      <c r="P160">
        <v>0</v>
      </c>
      <c r="Q160">
        <v>0</v>
      </c>
      <c r="R160">
        <v>1</v>
      </c>
      <c r="S160">
        <v>1</v>
      </c>
      <c r="T160">
        <v>11738178.512124971</v>
      </c>
      <c r="U160">
        <v>8343150.7026147926</v>
      </c>
      <c r="V160">
        <v>17053378.7118611</v>
      </c>
    </row>
    <row r="161" spans="1:22" x14ac:dyDescent="0.25">
      <c r="A161">
        <v>158</v>
      </c>
      <c r="B161" s="3">
        <f t="shared" si="2"/>
        <v>39972</v>
      </c>
      <c r="C161">
        <v>3883214766.5073352</v>
      </c>
      <c r="D161">
        <v>41399003.378594279</v>
      </c>
      <c r="E161">
        <v>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-0.43500208524435008</v>
      </c>
      <c r="O161">
        <v>0.24664211188104579</v>
      </c>
      <c r="P161">
        <v>0</v>
      </c>
      <c r="Q161">
        <v>0</v>
      </c>
      <c r="R161">
        <v>1</v>
      </c>
      <c r="S161">
        <v>1</v>
      </c>
      <c r="T161">
        <v>4876332.1816575462</v>
      </c>
      <c r="U161">
        <v>2500000</v>
      </c>
      <c r="V161">
        <v>13823778.332336379</v>
      </c>
    </row>
    <row r="162" spans="1:22" x14ac:dyDescent="0.25">
      <c r="A162">
        <v>159</v>
      </c>
      <c r="B162" s="3">
        <f t="shared" si="2"/>
        <v>39973</v>
      </c>
      <c r="C162">
        <v>3883212259.393064</v>
      </c>
      <c r="D162">
        <v>42272566.767208457</v>
      </c>
      <c r="E162">
        <v>-600000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-0.42105171011170511</v>
      </c>
      <c r="O162">
        <v>0.25412945104827223</v>
      </c>
      <c r="P162">
        <v>0</v>
      </c>
      <c r="Q162">
        <v>0</v>
      </c>
      <c r="R162">
        <v>1</v>
      </c>
      <c r="S162">
        <v>1</v>
      </c>
      <c r="T162">
        <v>4769917.9693626165</v>
      </c>
      <c r="U162">
        <v>2500000</v>
      </c>
      <c r="V162">
        <v>11179267.56592172</v>
      </c>
    </row>
    <row r="163" spans="1:22" x14ac:dyDescent="0.25">
      <c r="A163">
        <v>160</v>
      </c>
      <c r="B163" s="3">
        <f t="shared" si="2"/>
        <v>39974</v>
      </c>
      <c r="C163">
        <v>3883209752.2787948</v>
      </c>
      <c r="D163">
        <v>42979016.091143809</v>
      </c>
      <c r="E163">
        <v>-1194000.00013411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-0.40660912044197239</v>
      </c>
      <c r="O163">
        <v>0.26199159128727062</v>
      </c>
      <c r="P163">
        <v>0</v>
      </c>
      <c r="Q163">
        <v>0</v>
      </c>
      <c r="R163">
        <v>1</v>
      </c>
      <c r="S163">
        <v>1</v>
      </c>
      <c r="T163">
        <v>4669878.682149427</v>
      </c>
      <c r="U163">
        <v>2500000</v>
      </c>
      <c r="V163">
        <v>9075691.2693740595</v>
      </c>
    </row>
    <row r="164" spans="1:22" x14ac:dyDescent="0.25">
      <c r="A164">
        <v>161</v>
      </c>
      <c r="B164" s="3">
        <f t="shared" si="2"/>
        <v>39975</v>
      </c>
      <c r="C164">
        <v>3883207245.164525</v>
      </c>
      <c r="D164">
        <v>43619831.466745332</v>
      </c>
      <c r="E164">
        <v>46441524.999600351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-0.3974728989521783</v>
      </c>
      <c r="O164">
        <v>0.2644678673719435</v>
      </c>
      <c r="P164">
        <v>0</v>
      </c>
      <c r="Q164">
        <v>0</v>
      </c>
      <c r="R164">
        <v>1</v>
      </c>
      <c r="S164">
        <v>1</v>
      </c>
      <c r="T164">
        <v>26664357.656611688</v>
      </c>
      <c r="U164">
        <v>14815830.257901549</v>
      </c>
      <c r="V164">
        <v>33569943.215932913</v>
      </c>
    </row>
    <row r="165" spans="1:22" x14ac:dyDescent="0.25">
      <c r="A165">
        <v>162</v>
      </c>
      <c r="B165" s="3">
        <f t="shared" si="2"/>
        <v>39976</v>
      </c>
      <c r="C165">
        <v>3883204738.0502548</v>
      </c>
      <c r="D165">
        <v>45741210.488188282</v>
      </c>
      <c r="E165">
        <v>8485337.1986250803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-0.45969051620881413</v>
      </c>
      <c r="O165">
        <v>0.19629142033527899</v>
      </c>
      <c r="P165">
        <v>0</v>
      </c>
      <c r="Q165">
        <v>0</v>
      </c>
      <c r="R165">
        <v>1</v>
      </c>
      <c r="S165">
        <v>1</v>
      </c>
      <c r="T165">
        <v>11293883.28457329</v>
      </c>
      <c r="U165">
        <v>7242669.9339093585</v>
      </c>
      <c r="V165">
        <v>27233335.214052271</v>
      </c>
    </row>
    <row r="166" spans="1:22" x14ac:dyDescent="0.25">
      <c r="A166">
        <v>163</v>
      </c>
      <c r="B166" s="3">
        <f t="shared" si="2"/>
        <v>39977</v>
      </c>
      <c r="C166">
        <v>3883202230.9359851</v>
      </c>
      <c r="D166">
        <v>42888040.331281491</v>
      </c>
      <c r="E166">
        <v>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-0.44860751339305432</v>
      </c>
      <c r="O166">
        <v>0.19627113849619859</v>
      </c>
      <c r="P166">
        <v>0</v>
      </c>
      <c r="Q166">
        <v>0</v>
      </c>
      <c r="R166">
        <v>1</v>
      </c>
      <c r="S166">
        <v>1</v>
      </c>
      <c r="T166">
        <v>5559128.5926481932</v>
      </c>
      <c r="U166">
        <v>2791841.1829698938</v>
      </c>
      <c r="V166">
        <v>22099044.29350996</v>
      </c>
    </row>
    <row r="167" spans="1:22" x14ac:dyDescent="0.25">
      <c r="A167">
        <v>164</v>
      </c>
      <c r="B167" s="3">
        <f t="shared" si="2"/>
        <v>39978</v>
      </c>
      <c r="C167">
        <v>3883199723.8217149</v>
      </c>
      <c r="D167">
        <v>44284541.024078019</v>
      </c>
      <c r="E167">
        <v>-600000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-0.42437319852209071</v>
      </c>
      <c r="O167">
        <v>0.20493710162580389</v>
      </c>
      <c r="P167">
        <v>0</v>
      </c>
      <c r="Q167">
        <v>0</v>
      </c>
      <c r="R167">
        <v>1</v>
      </c>
      <c r="S167">
        <v>1</v>
      </c>
      <c r="T167">
        <v>5137452.3569223303</v>
      </c>
      <c r="U167">
        <v>2500000</v>
      </c>
      <c r="V167">
        <v>17953484.397558</v>
      </c>
    </row>
    <row r="168" spans="1:22" x14ac:dyDescent="0.25">
      <c r="A168">
        <v>165</v>
      </c>
      <c r="B168" s="3">
        <f t="shared" si="2"/>
        <v>39979</v>
      </c>
      <c r="C168">
        <v>3883197216.7074451</v>
      </c>
      <c r="D168">
        <v>45419072.14073199</v>
      </c>
      <c r="E168">
        <v>-1194000.00013411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-0.40249336168278699</v>
      </c>
      <c r="O168">
        <v>0.2135865518838593</v>
      </c>
      <c r="P168">
        <v>0</v>
      </c>
      <c r="Q168">
        <v>0</v>
      </c>
      <c r="R168">
        <v>1</v>
      </c>
      <c r="S168">
        <v>1</v>
      </c>
      <c r="T168">
        <v>8861956.98727962</v>
      </c>
      <c r="U168">
        <v>6346561.6925943894</v>
      </c>
      <c r="V168">
        <v>14531764.34520309</v>
      </c>
    </row>
    <row r="169" spans="1:22" x14ac:dyDescent="0.25">
      <c r="A169">
        <v>166</v>
      </c>
      <c r="B169" s="3">
        <f t="shared" si="2"/>
        <v>39980</v>
      </c>
      <c r="C169">
        <v>3883194709.5931749</v>
      </c>
      <c r="D169">
        <v>41795467.872724898</v>
      </c>
      <c r="E169">
        <v>-1782060.0003996489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-0.38780432865303149</v>
      </c>
      <c r="O169">
        <v>0.21820545119985191</v>
      </c>
      <c r="P169">
        <v>0</v>
      </c>
      <c r="Q169">
        <v>0</v>
      </c>
      <c r="R169">
        <v>1</v>
      </c>
      <c r="S169">
        <v>1</v>
      </c>
      <c r="T169">
        <v>4900650.2691646405</v>
      </c>
      <c r="U169">
        <v>2500000</v>
      </c>
      <c r="V169">
        <v>11762937.673251379</v>
      </c>
    </row>
    <row r="170" spans="1:22" x14ac:dyDescent="0.25">
      <c r="A170">
        <v>167</v>
      </c>
      <c r="B170" s="3">
        <f t="shared" si="2"/>
        <v>39981</v>
      </c>
      <c r="C170">
        <v>3774709670.5396438</v>
      </c>
      <c r="D170">
        <v>42538800.950474434</v>
      </c>
      <c r="E170">
        <v>-2364239.4007939738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-0.36650496927025888</v>
      </c>
      <c r="O170">
        <v>0.2272813033283296</v>
      </c>
      <c r="P170">
        <v>0</v>
      </c>
      <c r="Q170">
        <v>0</v>
      </c>
      <c r="R170">
        <v>1</v>
      </c>
      <c r="S170">
        <v>1</v>
      </c>
      <c r="T170">
        <v>4792779.2403163044</v>
      </c>
      <c r="U170">
        <v>2500000</v>
      </c>
      <c r="V170">
        <v>9488521.3159595095</v>
      </c>
    </row>
    <row r="171" spans="1:22" x14ac:dyDescent="0.25">
      <c r="A171">
        <v>168</v>
      </c>
      <c r="B171" s="3">
        <f t="shared" si="2"/>
        <v>39982</v>
      </c>
      <c r="C171">
        <v>3869629387.9999528</v>
      </c>
      <c r="D171">
        <v>43179616.326075949</v>
      </c>
      <c r="E171">
        <v>-2940597.0073144832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-0.34898049700413208</v>
      </c>
      <c r="O171">
        <v>0.23757144534731589</v>
      </c>
      <c r="P171">
        <v>0</v>
      </c>
      <c r="Q171">
        <v>0</v>
      </c>
      <c r="R171">
        <v>1</v>
      </c>
      <c r="S171">
        <v>1</v>
      </c>
      <c r="T171">
        <v>4691370.4096327443</v>
      </c>
      <c r="U171">
        <v>2500000</v>
      </c>
      <c r="V171">
        <v>7513605.7824725797</v>
      </c>
    </row>
    <row r="172" spans="1:22" x14ac:dyDescent="0.25">
      <c r="A172">
        <v>169</v>
      </c>
      <c r="B172" s="3">
        <f t="shared" si="2"/>
        <v>39983</v>
      </c>
      <c r="C172">
        <v>3679782714.6960082</v>
      </c>
      <c r="D172">
        <v>43820431.701677471</v>
      </c>
      <c r="E172">
        <v>19520968.962101381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-0.32943692693632443</v>
      </c>
      <c r="O172">
        <v>0.24720868126330561</v>
      </c>
      <c r="P172">
        <v>0</v>
      </c>
      <c r="Q172">
        <v>0</v>
      </c>
      <c r="R172">
        <v>1</v>
      </c>
      <c r="S172">
        <v>1</v>
      </c>
      <c r="T172">
        <v>13197419.419950491</v>
      </c>
      <c r="U172">
        <v>7341382.6049919724</v>
      </c>
      <c r="V172">
        <v>18169005.080028661</v>
      </c>
    </row>
    <row r="173" spans="1:22" x14ac:dyDescent="0.25">
      <c r="A173">
        <v>170</v>
      </c>
      <c r="B173" s="3">
        <f t="shared" si="2"/>
        <v>39984</v>
      </c>
      <c r="C173">
        <v>3530617164.2960649</v>
      </c>
      <c r="D173">
        <v>44968582.175729208</v>
      </c>
      <c r="E173">
        <v>1010362.999397367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-0.31942887578672852</v>
      </c>
      <c r="O173">
        <v>0.24025233499137669</v>
      </c>
      <c r="P173">
        <v>0</v>
      </c>
      <c r="Q173">
        <v>0</v>
      </c>
      <c r="R173">
        <v>1</v>
      </c>
      <c r="S173">
        <v>1</v>
      </c>
      <c r="T173">
        <v>8309610.3512372831</v>
      </c>
      <c r="U173">
        <v>5980128.7198677603</v>
      </c>
      <c r="V173">
        <v>14688007.738357009</v>
      </c>
    </row>
    <row r="174" spans="1:22" x14ac:dyDescent="0.25">
      <c r="A174">
        <v>171</v>
      </c>
      <c r="B174" s="3">
        <f t="shared" si="2"/>
        <v>39985</v>
      </c>
      <c r="C174">
        <v>3856061614.0588121</v>
      </c>
      <c r="D174">
        <v>41399900.363849021</v>
      </c>
      <c r="E174">
        <v>-104922.1300694563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-0.29955818747122648</v>
      </c>
      <c r="O174">
        <v>0.24594596309170899</v>
      </c>
      <c r="P174">
        <v>0</v>
      </c>
      <c r="Q174">
        <v>0</v>
      </c>
      <c r="R174">
        <v>1</v>
      </c>
      <c r="S174">
        <v>1</v>
      </c>
      <c r="T174">
        <v>4742595.3599840812</v>
      </c>
      <c r="U174">
        <v>2500000</v>
      </c>
      <c r="V174">
        <v>11867272.443121141</v>
      </c>
    </row>
    <row r="175" spans="1:22" x14ac:dyDescent="0.25">
      <c r="A175">
        <v>172</v>
      </c>
      <c r="B175" s="3">
        <f t="shared" si="2"/>
        <v>39986</v>
      </c>
      <c r="C175">
        <v>3734016687.5159602</v>
      </c>
      <c r="D175">
        <v>42149826.648819223</v>
      </c>
      <c r="E175">
        <v>3614657.091207786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-0.26894959888442949</v>
      </c>
      <c r="O175">
        <v>0.25586958217450828</v>
      </c>
      <c r="P175">
        <v>0</v>
      </c>
      <c r="Q175">
        <v>0</v>
      </c>
      <c r="R175">
        <v>1</v>
      </c>
      <c r="S175">
        <v>1</v>
      </c>
      <c r="T175">
        <v>4851525.0138700232</v>
      </c>
      <c r="U175">
        <v>2500000</v>
      </c>
      <c r="V175">
        <v>12003758.77674008</v>
      </c>
    </row>
    <row r="176" spans="1:22" x14ac:dyDescent="0.25">
      <c r="A176">
        <v>173</v>
      </c>
      <c r="B176" s="3">
        <f t="shared" si="2"/>
        <v>39987</v>
      </c>
      <c r="C176">
        <v>3883177159.7932849</v>
      </c>
      <c r="D176">
        <v>42908377.888648324</v>
      </c>
      <c r="E176">
        <v>10796325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-0.26431002144184629</v>
      </c>
      <c r="O176">
        <v>0.26419264369711509</v>
      </c>
      <c r="P176">
        <v>0</v>
      </c>
      <c r="Q176">
        <v>0</v>
      </c>
      <c r="R176">
        <v>1</v>
      </c>
      <c r="S176">
        <v>1</v>
      </c>
      <c r="T176">
        <v>8186546.475097266</v>
      </c>
      <c r="U176">
        <v>4263684.7245154157</v>
      </c>
      <c r="V176">
        <v>15653317.10459717</v>
      </c>
    </row>
    <row r="177" spans="1:22" x14ac:dyDescent="0.25">
      <c r="A177">
        <v>174</v>
      </c>
      <c r="B177" s="3">
        <f t="shared" si="2"/>
        <v>39988</v>
      </c>
      <c r="C177">
        <v>3883174652.6790161</v>
      </c>
      <c r="D177">
        <v>43897554.972091399</v>
      </c>
      <c r="E177">
        <v>52542115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-0.28220234652660392</v>
      </c>
      <c r="O177">
        <v>0.25483401832664909</v>
      </c>
      <c r="P177">
        <v>0</v>
      </c>
      <c r="Q177">
        <v>0</v>
      </c>
      <c r="R177">
        <v>1</v>
      </c>
      <c r="S177">
        <v>1</v>
      </c>
      <c r="T177">
        <v>29929261.15919859</v>
      </c>
      <c r="U177">
        <v>16594367.53930405</v>
      </c>
      <c r="V177">
        <v>41465851.268239222</v>
      </c>
    </row>
    <row r="178" spans="1:22" x14ac:dyDescent="0.25">
      <c r="A178">
        <v>175</v>
      </c>
      <c r="B178" s="3">
        <f t="shared" si="2"/>
        <v>39989</v>
      </c>
      <c r="C178">
        <v>3856051658.6235342</v>
      </c>
      <c r="D178">
        <v>46517898.605707273</v>
      </c>
      <c r="E178">
        <v>10191245.50669172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-0.2277028802292729</v>
      </c>
      <c r="O178">
        <v>0.27694469746290018</v>
      </c>
      <c r="P178">
        <v>0</v>
      </c>
      <c r="Q178">
        <v>0</v>
      </c>
      <c r="R178">
        <v>1</v>
      </c>
      <c r="S178">
        <v>1</v>
      </c>
      <c r="T178">
        <v>12715686.117910299</v>
      </c>
      <c r="U178">
        <v>8066110.0339768324</v>
      </c>
      <c r="V178">
        <v>33669726.034652688</v>
      </c>
    </row>
    <row r="179" spans="1:22" x14ac:dyDescent="0.25">
      <c r="A179">
        <v>176</v>
      </c>
      <c r="B179" s="3">
        <f t="shared" si="2"/>
        <v>39990</v>
      </c>
      <c r="C179">
        <v>3734007060.6787901</v>
      </c>
      <c r="D179">
        <v>43993793.253901906</v>
      </c>
      <c r="E179">
        <v>0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-0.22675162969640919</v>
      </c>
      <c r="O179">
        <v>0.27542849264494551</v>
      </c>
      <c r="P179">
        <v>0</v>
      </c>
      <c r="Q179">
        <v>0</v>
      </c>
      <c r="R179">
        <v>1</v>
      </c>
      <c r="S179">
        <v>1</v>
      </c>
      <c r="T179">
        <v>6442793.5949481111</v>
      </c>
      <c r="U179">
        <v>3442945.608613709</v>
      </c>
      <c r="V179">
        <v>27313779.835187431</v>
      </c>
    </row>
    <row r="180" spans="1:22" x14ac:dyDescent="0.25">
      <c r="A180">
        <v>177</v>
      </c>
      <c r="B180" s="3">
        <f t="shared" si="2"/>
        <v>39991</v>
      </c>
      <c r="C180">
        <v>3774685329.614964</v>
      </c>
      <c r="D180">
        <v>45719827.735580072</v>
      </c>
      <c r="E180">
        <v>-600000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-0.2164569881202032</v>
      </c>
      <c r="O180">
        <v>0.28021179824934278</v>
      </c>
      <c r="P180">
        <v>0</v>
      </c>
      <c r="Q180">
        <v>0</v>
      </c>
      <c r="R180">
        <v>1</v>
      </c>
      <c r="S180">
        <v>1</v>
      </c>
      <c r="T180">
        <v>10172837.12600906</v>
      </c>
      <c r="U180">
        <v>7316756.130854792</v>
      </c>
      <c r="V180">
        <v>22132270.45293545</v>
      </c>
    </row>
    <row r="181" spans="1:22" x14ac:dyDescent="0.25">
      <c r="A181">
        <v>178</v>
      </c>
      <c r="B181" s="3">
        <f t="shared" si="2"/>
        <v>39992</v>
      </c>
      <c r="C181">
        <v>3842483975.9596462</v>
      </c>
      <c r="D181">
        <v>42546445.241048656</v>
      </c>
      <c r="E181">
        <v>1685019.99986589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-0.21045590788346691</v>
      </c>
      <c r="O181">
        <v>0.28149607043037789</v>
      </c>
      <c r="P181">
        <v>0</v>
      </c>
      <c r="Q181">
        <v>0</v>
      </c>
      <c r="R181">
        <v>1</v>
      </c>
      <c r="S181">
        <v>1</v>
      </c>
      <c r="T181">
        <v>5782465.4133472089</v>
      </c>
      <c r="U181">
        <v>3061538.802295174</v>
      </c>
      <c r="V181">
        <v>19534545.587186102</v>
      </c>
    </row>
    <row r="182" spans="1:22" x14ac:dyDescent="0.25">
      <c r="A182">
        <v>179</v>
      </c>
      <c r="B182" s="3">
        <f t="shared" si="2"/>
        <v>39993</v>
      </c>
      <c r="C182">
        <v>3883162117.107666</v>
      </c>
      <c r="D182">
        <v>43780888.056025147</v>
      </c>
      <c r="E182">
        <v>5038285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-0.21193640879332731</v>
      </c>
      <c r="O182">
        <v>0.26813193164741989</v>
      </c>
      <c r="P182">
        <v>0</v>
      </c>
      <c r="Q182">
        <v>0</v>
      </c>
      <c r="R182">
        <v>1</v>
      </c>
      <c r="S182">
        <v>1</v>
      </c>
      <c r="T182">
        <v>6526752.3507156046</v>
      </c>
      <c r="U182">
        <v>3379697.9451887212</v>
      </c>
      <c r="V182">
        <v>18602206.31371009</v>
      </c>
    </row>
    <row r="183" spans="1:22" x14ac:dyDescent="0.25">
      <c r="A183">
        <v>180</v>
      </c>
      <c r="B183" s="3">
        <f t="shared" si="2"/>
        <v>39994</v>
      </c>
      <c r="C183">
        <v>3869599412.161417</v>
      </c>
      <c r="D183">
        <v>44956413.733045921</v>
      </c>
      <c r="E183">
        <v>100045945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-0.20374690881449101</v>
      </c>
      <c r="O183">
        <v>0.1907341903838643</v>
      </c>
      <c r="P183">
        <v>0</v>
      </c>
      <c r="Q183">
        <v>0</v>
      </c>
      <c r="R183">
        <v>1</v>
      </c>
      <c r="S183">
        <v>1</v>
      </c>
      <c r="T183">
        <v>59519033.449478887</v>
      </c>
      <c r="U183">
        <v>35189792.584255733</v>
      </c>
      <c r="V183">
        <v>69875047.102542281</v>
      </c>
    </row>
    <row r="184" spans="1:22" x14ac:dyDescent="0.25">
      <c r="A184">
        <v>181</v>
      </c>
      <c r="B184" s="3">
        <f t="shared" si="2"/>
        <v>39995</v>
      </c>
      <c r="C184">
        <v>3875170096.0763078</v>
      </c>
      <c r="D184">
        <v>44876372.822433136</v>
      </c>
      <c r="E184">
        <v>130599018.8602819</v>
      </c>
      <c r="F184">
        <v>0</v>
      </c>
      <c r="G184">
        <v>7987006.8028182276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291.52574830286528</v>
      </c>
      <c r="N184">
        <v>0.2015726998907299</v>
      </c>
      <c r="O184">
        <v>0.29056474501827761</v>
      </c>
      <c r="P184">
        <v>0</v>
      </c>
      <c r="Q184">
        <v>0</v>
      </c>
      <c r="R184">
        <v>1</v>
      </c>
      <c r="S184">
        <v>1</v>
      </c>
      <c r="T184">
        <v>73721148.562435761</v>
      </c>
      <c r="U184">
        <v>41031010.029663742</v>
      </c>
      <c r="V184">
        <v>115480884.99332631</v>
      </c>
    </row>
    <row r="185" spans="1:22" x14ac:dyDescent="0.25">
      <c r="A185">
        <v>182</v>
      </c>
      <c r="B185" s="3">
        <f t="shared" si="2"/>
        <v>39996</v>
      </c>
      <c r="C185">
        <v>3822778841.6244788</v>
      </c>
      <c r="D185">
        <v>47686297.021955483</v>
      </c>
      <c r="E185">
        <v>172879299.16157231</v>
      </c>
      <c r="F185">
        <v>0</v>
      </c>
      <c r="G185">
        <v>24079203.915943619</v>
      </c>
      <c r="H185">
        <v>182</v>
      </c>
      <c r="I185">
        <v>60869000</v>
      </c>
      <c r="J185">
        <v>102430000</v>
      </c>
      <c r="K185">
        <v>182</v>
      </c>
      <c r="L185">
        <v>0</v>
      </c>
      <c r="M185">
        <v>878.89094293194228</v>
      </c>
      <c r="N185">
        <v>0.26381837172499067</v>
      </c>
      <c r="O185">
        <v>0.36089285951115968</v>
      </c>
      <c r="P185">
        <v>0</v>
      </c>
      <c r="Q185">
        <v>0</v>
      </c>
      <c r="R185">
        <v>1</v>
      </c>
      <c r="S185">
        <v>1</v>
      </c>
      <c r="T185">
        <v>99753474.551202625</v>
      </c>
      <c r="U185">
        <v>55669594.812064856</v>
      </c>
      <c r="V185">
        <v>171057230.85539049</v>
      </c>
    </row>
    <row r="186" spans="1:22" x14ac:dyDescent="0.25">
      <c r="A186">
        <v>183</v>
      </c>
      <c r="B186" s="3">
        <f t="shared" si="2"/>
        <v>39997</v>
      </c>
      <c r="C186">
        <v>3809460421.5394139</v>
      </c>
      <c r="D186">
        <v>53727254.225617521</v>
      </c>
      <c r="E186">
        <v>43489045.673457213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0.29395408313806548</v>
      </c>
      <c r="O186">
        <v>0.39836238164880011</v>
      </c>
      <c r="P186">
        <v>0</v>
      </c>
      <c r="Q186">
        <v>0</v>
      </c>
      <c r="R186">
        <v>1</v>
      </c>
      <c r="S186">
        <v>1</v>
      </c>
      <c r="T186">
        <v>38362631.496884607</v>
      </c>
      <c r="U186">
        <v>20644668.20050047</v>
      </c>
      <c r="V186">
        <v>138987303.7243754</v>
      </c>
    </row>
    <row r="187" spans="1:22" x14ac:dyDescent="0.25">
      <c r="A187">
        <v>184</v>
      </c>
      <c r="B187" s="3">
        <f t="shared" si="2"/>
        <v>39998</v>
      </c>
      <c r="C187">
        <v>3815865133.7258229</v>
      </c>
      <c r="D187">
        <v>57137526.908940732</v>
      </c>
      <c r="E187">
        <v>9140369.3146965578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0.2962127115994504</v>
      </c>
      <c r="O187">
        <v>0.40058484484258372</v>
      </c>
      <c r="P187">
        <v>0</v>
      </c>
      <c r="Q187">
        <v>0</v>
      </c>
      <c r="R187">
        <v>1</v>
      </c>
      <c r="S187">
        <v>1</v>
      </c>
      <c r="T187">
        <v>30572180.960611779</v>
      </c>
      <c r="U187">
        <v>20285781.579517432</v>
      </c>
      <c r="V187">
        <v>113722491.271183</v>
      </c>
    </row>
    <row r="188" spans="1:22" x14ac:dyDescent="0.25">
      <c r="A188">
        <v>185</v>
      </c>
      <c r="B188" s="3">
        <f t="shared" si="2"/>
        <v>39999</v>
      </c>
      <c r="C188">
        <v>3821629120.091053</v>
      </c>
      <c r="D188">
        <v>58610217.842300937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0.29607115206974421</v>
      </c>
      <c r="O188">
        <v>0.4002206155172181</v>
      </c>
      <c r="P188">
        <v>0</v>
      </c>
      <c r="Q188">
        <v>0</v>
      </c>
      <c r="R188">
        <v>1</v>
      </c>
      <c r="S188">
        <v>1</v>
      </c>
      <c r="T188">
        <v>25801725.886546761</v>
      </c>
      <c r="U188">
        <v>17299478.004903018</v>
      </c>
      <c r="V188">
        <v>92360908.269270092</v>
      </c>
    </row>
    <row r="189" spans="1:22" x14ac:dyDescent="0.25">
      <c r="A189">
        <v>186</v>
      </c>
      <c r="B189" s="3">
        <f t="shared" si="2"/>
        <v>40000</v>
      </c>
      <c r="C189">
        <v>3572723563.5936999</v>
      </c>
      <c r="D189">
        <v>58585741.238135003</v>
      </c>
      <c r="E189">
        <v>8037060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0.29556091457160338</v>
      </c>
      <c r="O189">
        <v>0.39935815961179322</v>
      </c>
      <c r="P189">
        <v>0</v>
      </c>
      <c r="Q189">
        <v>0</v>
      </c>
      <c r="R189">
        <v>1</v>
      </c>
      <c r="S189">
        <v>1</v>
      </c>
      <c r="T189">
        <v>26895425.029188041</v>
      </c>
      <c r="U189">
        <v>17671500.845366411</v>
      </c>
      <c r="V189">
        <v>79759580.790168032</v>
      </c>
    </row>
    <row r="190" spans="1:22" x14ac:dyDescent="0.25">
      <c r="A190">
        <v>187</v>
      </c>
      <c r="B190" s="3">
        <f t="shared" si="2"/>
        <v>40001</v>
      </c>
      <c r="C190">
        <v>3617213059.8802052</v>
      </c>
      <c r="D190">
        <v>57767399.009512767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0.29461582332699199</v>
      </c>
      <c r="O190">
        <v>0.39823366027482632</v>
      </c>
      <c r="P190">
        <v>0</v>
      </c>
      <c r="Q190">
        <v>0</v>
      </c>
      <c r="R190">
        <v>1</v>
      </c>
      <c r="S190">
        <v>1</v>
      </c>
      <c r="T190">
        <v>21408420.754220169</v>
      </c>
      <c r="U190">
        <v>13691596.959758811</v>
      </c>
      <c r="V190">
        <v>64770621.987844586</v>
      </c>
    </row>
    <row r="191" spans="1:22" x14ac:dyDescent="0.25">
      <c r="A191">
        <v>188</v>
      </c>
      <c r="B191" s="3">
        <f t="shared" si="2"/>
        <v>40002</v>
      </c>
      <c r="C191">
        <v>3661371820.096746</v>
      </c>
      <c r="D191">
        <v>56083696.589062966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0.29409985619209689</v>
      </c>
      <c r="O191">
        <v>0.39757740581176032</v>
      </c>
      <c r="P191">
        <v>0</v>
      </c>
      <c r="Q191">
        <v>0</v>
      </c>
      <c r="R191">
        <v>1</v>
      </c>
      <c r="S191">
        <v>1</v>
      </c>
      <c r="T191">
        <v>19438793.923353381</v>
      </c>
      <c r="U191">
        <v>12148315.609737121</v>
      </c>
      <c r="V191">
        <v>52599430.035409927</v>
      </c>
    </row>
    <row r="192" spans="1:22" x14ac:dyDescent="0.25">
      <c r="A192">
        <v>189</v>
      </c>
      <c r="B192" s="3">
        <f t="shared" si="2"/>
        <v>40003</v>
      </c>
      <c r="C192">
        <v>3450173505.6893191</v>
      </c>
      <c r="D192">
        <v>53799232.600587897</v>
      </c>
      <c r="E192">
        <v>4564039.9998658895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0.29379315487421742</v>
      </c>
      <c r="O192">
        <v>0.39735942890825571</v>
      </c>
      <c r="P192">
        <v>0</v>
      </c>
      <c r="Q192">
        <v>0</v>
      </c>
      <c r="R192">
        <v>1</v>
      </c>
      <c r="S192">
        <v>1</v>
      </c>
      <c r="T192">
        <v>19658267.290361259</v>
      </c>
      <c r="U192">
        <v>12349217.098696349</v>
      </c>
      <c r="V192">
        <v>45892281.228329018</v>
      </c>
    </row>
    <row r="193" spans="1:22" x14ac:dyDescent="0.25">
      <c r="A193">
        <v>190</v>
      </c>
      <c r="B193" s="3">
        <f t="shared" si="2"/>
        <v>40004</v>
      </c>
      <c r="C193">
        <v>3627869269.822196</v>
      </c>
      <c r="D193">
        <v>51319371.438534848</v>
      </c>
      <c r="E193">
        <v>6477795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0.29343450471223742</v>
      </c>
      <c r="O193">
        <v>0.39689376611755778</v>
      </c>
      <c r="P193">
        <v>0</v>
      </c>
      <c r="Q193">
        <v>0</v>
      </c>
      <c r="R193">
        <v>1</v>
      </c>
      <c r="S193">
        <v>1</v>
      </c>
      <c r="T193">
        <v>18980138.233421199</v>
      </c>
      <c r="U193">
        <v>11544911.4908638</v>
      </c>
      <c r="V193">
        <v>40813008.172144517</v>
      </c>
    </row>
    <row r="194" spans="1:22" x14ac:dyDescent="0.25">
      <c r="A194">
        <v>191</v>
      </c>
      <c r="B194" s="3">
        <f t="shared" si="2"/>
        <v>40005</v>
      </c>
      <c r="C194">
        <v>3751783478.2249198</v>
      </c>
      <c r="D194">
        <v>48766522.862520218</v>
      </c>
      <c r="E194">
        <v>4318530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0.29312968094043901</v>
      </c>
      <c r="O194">
        <v>0.39648542537933529</v>
      </c>
      <c r="P194">
        <v>0</v>
      </c>
      <c r="Q194">
        <v>0</v>
      </c>
      <c r="R194">
        <v>1</v>
      </c>
      <c r="S194">
        <v>1</v>
      </c>
      <c r="T194">
        <v>16852397.969095681</v>
      </c>
      <c r="U194">
        <v>10150982.27567525</v>
      </c>
      <c r="V194">
        <v>35522642.868494786</v>
      </c>
    </row>
    <row r="195" spans="1:22" x14ac:dyDescent="0.25">
      <c r="A195">
        <v>192</v>
      </c>
      <c r="B195" s="3">
        <f t="shared" si="2"/>
        <v>40006</v>
      </c>
      <c r="C195">
        <v>3417942234.936625</v>
      </c>
      <c r="D195">
        <v>46134646.101900183</v>
      </c>
      <c r="E195">
        <v>74134765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0.29325826792065102</v>
      </c>
      <c r="O195">
        <v>0.39636381557520778</v>
      </c>
      <c r="P195">
        <v>0</v>
      </c>
      <c r="Q195">
        <v>0</v>
      </c>
      <c r="R195">
        <v>1</v>
      </c>
      <c r="S195">
        <v>1</v>
      </c>
      <c r="T195">
        <v>51568214.273032099</v>
      </c>
      <c r="U195">
        <v>29545578.53112115</v>
      </c>
      <c r="V195">
        <v>69432914.946093947</v>
      </c>
    </row>
    <row r="196" spans="1:22" x14ac:dyDescent="0.25">
      <c r="A196">
        <v>193</v>
      </c>
      <c r="B196" s="3">
        <f t="shared" ref="B196:B259" si="3">DATE(2009,1,1)+A196</f>
        <v>40007</v>
      </c>
      <c r="C196">
        <v>3231514940.4609728</v>
      </c>
      <c r="D196">
        <v>45908842.379577532</v>
      </c>
      <c r="E196">
        <v>16156966.094045769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0.28775616970720119</v>
      </c>
      <c r="O196">
        <v>0.39022108559990182</v>
      </c>
      <c r="P196">
        <v>0</v>
      </c>
      <c r="Q196">
        <v>0</v>
      </c>
      <c r="R196">
        <v>1</v>
      </c>
      <c r="S196">
        <v>1</v>
      </c>
      <c r="T196">
        <v>20473237.359353751</v>
      </c>
      <c r="U196">
        <v>10500375.161355451</v>
      </c>
      <c r="V196">
        <v>56388099.423591629</v>
      </c>
    </row>
    <row r="197" spans="1:22" x14ac:dyDescent="0.25">
      <c r="A197">
        <v>194</v>
      </c>
      <c r="B197" s="3">
        <f t="shared" si="3"/>
        <v>40008</v>
      </c>
      <c r="C197">
        <v>3260295726.1493869</v>
      </c>
      <c r="D197">
        <v>44881280.489539899</v>
      </c>
      <c r="E197">
        <v>103944.52107609621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0.28760511893977558</v>
      </c>
      <c r="O197">
        <v>0.38966491142836329</v>
      </c>
      <c r="P197">
        <v>0</v>
      </c>
      <c r="Q197">
        <v>0</v>
      </c>
      <c r="R197">
        <v>1</v>
      </c>
      <c r="S197">
        <v>1</v>
      </c>
      <c r="T197">
        <v>17095325.363401279</v>
      </c>
      <c r="U197">
        <v>10244979.491085229</v>
      </c>
      <c r="V197">
        <v>45772713.201539889</v>
      </c>
    </row>
    <row r="198" spans="1:22" x14ac:dyDescent="0.25">
      <c r="A198">
        <v>195</v>
      </c>
      <c r="B198" s="3">
        <f t="shared" si="3"/>
        <v>40009</v>
      </c>
      <c r="C198">
        <v>3680069233.895443</v>
      </c>
      <c r="D198">
        <v>43285658.712359518</v>
      </c>
      <c r="E198">
        <v>-549067.18464947946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0.28740404477299197</v>
      </c>
      <c r="O198">
        <v>0.3892590374249062</v>
      </c>
      <c r="P198">
        <v>0</v>
      </c>
      <c r="Q198">
        <v>0</v>
      </c>
      <c r="R198">
        <v>1</v>
      </c>
      <c r="S198">
        <v>1</v>
      </c>
      <c r="T198">
        <v>11083983.17025917</v>
      </c>
      <c r="U198">
        <v>4606354.6811457425</v>
      </c>
      <c r="V198">
        <v>37135980.739559852</v>
      </c>
    </row>
    <row r="199" spans="1:22" x14ac:dyDescent="0.25">
      <c r="A199">
        <v>196</v>
      </c>
      <c r="B199" s="3">
        <f t="shared" si="3"/>
        <v>40010</v>
      </c>
      <c r="C199">
        <v>3600813948.6266251</v>
      </c>
      <c r="D199">
        <v>45632385.663158223</v>
      </c>
      <c r="E199">
        <v>9652748.4870742895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0.287428419147994</v>
      </c>
      <c r="O199">
        <v>0.38925627650315942</v>
      </c>
      <c r="P199">
        <v>0</v>
      </c>
      <c r="Q199">
        <v>0</v>
      </c>
      <c r="R199">
        <v>1</v>
      </c>
      <c r="S199">
        <v>1</v>
      </c>
      <c r="T199">
        <v>19105952.698009159</v>
      </c>
      <c r="U199">
        <v>11424496.284430539</v>
      </c>
      <c r="V199">
        <v>36056365.293486908</v>
      </c>
    </row>
    <row r="200" spans="1:22" x14ac:dyDescent="0.25">
      <c r="A200">
        <v>197</v>
      </c>
      <c r="B200" s="3">
        <f t="shared" si="3"/>
        <v>40011</v>
      </c>
      <c r="C200">
        <v>3359292400.4064441</v>
      </c>
      <c r="D200">
        <v>43347650.046591491</v>
      </c>
      <c r="E200">
        <v>0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0.28703817632159778</v>
      </c>
      <c r="O200">
        <v>0.38866223979616749</v>
      </c>
      <c r="P200">
        <v>0</v>
      </c>
      <c r="Q200">
        <v>0</v>
      </c>
      <c r="R200">
        <v>1</v>
      </c>
      <c r="S200">
        <v>1</v>
      </c>
      <c r="T200">
        <v>9429719.3090006597</v>
      </c>
      <c r="U200">
        <v>3475465.047120926</v>
      </c>
      <c r="V200">
        <v>29274922.147007052</v>
      </c>
    </row>
    <row r="201" spans="1:22" x14ac:dyDescent="0.25">
      <c r="A201">
        <v>198</v>
      </c>
      <c r="B201" s="3">
        <f t="shared" si="3"/>
        <v>40012</v>
      </c>
      <c r="C201">
        <v>3279497184.9478092</v>
      </c>
      <c r="D201">
        <v>45197614.620483316</v>
      </c>
      <c r="E201">
        <v>5877795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0.28692099219967587</v>
      </c>
      <c r="O201">
        <v>0.38866549525836558</v>
      </c>
      <c r="P201">
        <v>0</v>
      </c>
      <c r="Q201">
        <v>0</v>
      </c>
      <c r="R201">
        <v>1</v>
      </c>
      <c r="S201">
        <v>1</v>
      </c>
      <c r="T201">
        <v>15697000.360313909</v>
      </c>
      <c r="U201">
        <v>9350698.8130628373</v>
      </c>
      <c r="V201">
        <v>27300843.903109789</v>
      </c>
    </row>
    <row r="202" spans="1:22" x14ac:dyDescent="0.25">
      <c r="A202">
        <v>199</v>
      </c>
      <c r="B202" s="3">
        <f t="shared" si="3"/>
        <v>40013</v>
      </c>
      <c r="C202">
        <v>3267076958.0432868</v>
      </c>
      <c r="D202">
        <v>42403070.114873953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0.28677339316194178</v>
      </c>
      <c r="O202">
        <v>0.38836794976983791</v>
      </c>
      <c r="P202">
        <v>0</v>
      </c>
      <c r="Q202">
        <v>0</v>
      </c>
      <c r="R202">
        <v>1</v>
      </c>
      <c r="S202">
        <v>1</v>
      </c>
      <c r="T202">
        <v>8082923.275856317</v>
      </c>
      <c r="U202">
        <v>2653688.9051833628</v>
      </c>
      <c r="V202">
        <v>22148210.360781021</v>
      </c>
    </row>
    <row r="203" spans="1:22" x14ac:dyDescent="0.25">
      <c r="A203">
        <v>200</v>
      </c>
      <c r="B203" s="3">
        <f t="shared" si="3"/>
        <v>40014</v>
      </c>
      <c r="C203">
        <v>3470814879.8710022</v>
      </c>
      <c r="D203">
        <v>43802677.749585889</v>
      </c>
      <c r="E203">
        <v>839510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0.28681668262839161</v>
      </c>
      <c r="O203">
        <v>0.3884727570000519</v>
      </c>
      <c r="P203">
        <v>0</v>
      </c>
      <c r="Q203">
        <v>0</v>
      </c>
      <c r="R203">
        <v>1</v>
      </c>
      <c r="S203">
        <v>1</v>
      </c>
      <c r="T203">
        <v>7793449.7995115109</v>
      </c>
      <c r="U203">
        <v>2653518.959365841</v>
      </c>
      <c r="V203">
        <v>18758032.251842771</v>
      </c>
    </row>
    <row r="204" spans="1:22" x14ac:dyDescent="0.25">
      <c r="A204">
        <v>201</v>
      </c>
      <c r="B204" s="3">
        <f t="shared" si="3"/>
        <v>40015</v>
      </c>
      <c r="C204">
        <v>3525846518.6757798</v>
      </c>
      <c r="D204">
        <v>44988050.505406432</v>
      </c>
      <c r="E204">
        <v>22123764.900187649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0.2737087813742195</v>
      </c>
      <c r="O204">
        <v>0.38477505207371387</v>
      </c>
      <c r="P204">
        <v>0</v>
      </c>
      <c r="Q204">
        <v>0</v>
      </c>
      <c r="R204">
        <v>1</v>
      </c>
      <c r="S204">
        <v>1</v>
      </c>
      <c r="T204">
        <v>22033852.586926799</v>
      </c>
      <c r="U204">
        <v>12810666.815553101</v>
      </c>
      <c r="V204">
        <v>27439306.933258619</v>
      </c>
    </row>
    <row r="205" spans="1:22" x14ac:dyDescent="0.25">
      <c r="A205">
        <v>202</v>
      </c>
      <c r="B205" s="3">
        <f t="shared" si="3"/>
        <v>40016</v>
      </c>
      <c r="C205">
        <v>3648441877.9951859</v>
      </c>
      <c r="D205">
        <v>42223212.279482856</v>
      </c>
      <c r="E205">
        <v>41380412.008159943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0.2647978526636432</v>
      </c>
      <c r="O205">
        <v>0.37919826547654978</v>
      </c>
      <c r="P205">
        <v>0</v>
      </c>
      <c r="Q205">
        <v>0</v>
      </c>
      <c r="R205">
        <v>1</v>
      </c>
      <c r="S205">
        <v>1</v>
      </c>
      <c r="T205">
        <v>27504121.091984369</v>
      </c>
      <c r="U205">
        <v>13870339.70099037</v>
      </c>
      <c r="V205">
        <v>43958787.322491683</v>
      </c>
    </row>
    <row r="206" spans="1:22" x14ac:dyDescent="0.25">
      <c r="A206">
        <v>203</v>
      </c>
      <c r="B206" s="3">
        <f t="shared" si="3"/>
        <v>40017</v>
      </c>
      <c r="C206">
        <v>3662782861.883832</v>
      </c>
      <c r="D206">
        <v>45001091.545890033</v>
      </c>
      <c r="E206">
        <v>31574462.484546699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0.26004169972099672</v>
      </c>
      <c r="O206">
        <v>0.37936205199808087</v>
      </c>
      <c r="P206">
        <v>0</v>
      </c>
      <c r="Q206">
        <v>0</v>
      </c>
      <c r="R206">
        <v>1</v>
      </c>
      <c r="S206">
        <v>1</v>
      </c>
      <c r="T206">
        <v>27300835.505729951</v>
      </c>
      <c r="U206">
        <v>15435451.692605941</v>
      </c>
      <c r="V206">
        <v>49089681.750246041</v>
      </c>
    </row>
    <row r="207" spans="1:22" x14ac:dyDescent="0.25">
      <c r="A207">
        <v>204</v>
      </c>
      <c r="B207" s="3">
        <f t="shared" si="3"/>
        <v>40018</v>
      </c>
      <c r="C207">
        <v>3866496890.1978502</v>
      </c>
      <c r="D207">
        <v>43603097.224005356</v>
      </c>
      <c r="E207">
        <v>4369043.1007931828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0.26168473877878612</v>
      </c>
      <c r="O207">
        <v>0.38143795060995939</v>
      </c>
      <c r="P207">
        <v>0</v>
      </c>
      <c r="Q207">
        <v>0</v>
      </c>
      <c r="R207">
        <v>1</v>
      </c>
      <c r="S207">
        <v>1</v>
      </c>
      <c r="T207">
        <v>10646357.44831657</v>
      </c>
      <c r="U207">
        <v>4623087.7742657159</v>
      </c>
      <c r="V207">
        <v>39841589.848487183</v>
      </c>
    </row>
    <row r="208" spans="1:22" x14ac:dyDescent="0.25">
      <c r="A208">
        <v>205</v>
      </c>
      <c r="B208" s="3">
        <f t="shared" si="3"/>
        <v>40019</v>
      </c>
      <c r="C208">
        <v>3823181510.543294</v>
      </c>
      <c r="D208">
        <v>46120799.215392724</v>
      </c>
      <c r="E208">
        <v>118759575</v>
      </c>
      <c r="F208">
        <v>0</v>
      </c>
      <c r="G208">
        <v>3415676.4017776139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124.6721886648829</v>
      </c>
      <c r="N208">
        <v>0.26064822560357231</v>
      </c>
      <c r="O208">
        <v>0.37861639441456929</v>
      </c>
      <c r="P208">
        <v>0</v>
      </c>
      <c r="Q208">
        <v>0</v>
      </c>
      <c r="R208">
        <v>1</v>
      </c>
      <c r="S208">
        <v>1</v>
      </c>
      <c r="T208">
        <v>74288643.667789832</v>
      </c>
      <c r="U208">
        <v>42946366.225001842</v>
      </c>
      <c r="V208">
        <v>97376989.979771703</v>
      </c>
    </row>
    <row r="209" spans="1:22" x14ac:dyDescent="0.25">
      <c r="A209">
        <v>206</v>
      </c>
      <c r="B209" s="3">
        <f t="shared" si="3"/>
        <v>40020</v>
      </c>
      <c r="C209">
        <v>3827664864.0711451</v>
      </c>
      <c r="D209">
        <v>47662244.787730306</v>
      </c>
      <c r="E209">
        <v>123525495.8211665</v>
      </c>
      <c r="F209">
        <v>0</v>
      </c>
      <c r="G209">
        <v>5310276.6666926052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193.82509833428011</v>
      </c>
      <c r="N209">
        <v>0.29490357393144628</v>
      </c>
      <c r="O209">
        <v>0.39534247637264169</v>
      </c>
      <c r="P209">
        <v>0</v>
      </c>
      <c r="Q209">
        <v>0</v>
      </c>
      <c r="R209">
        <v>1</v>
      </c>
      <c r="S209">
        <v>1</v>
      </c>
      <c r="T209">
        <v>74350149.027094021</v>
      </c>
      <c r="U209">
        <v>40266554.295157634</v>
      </c>
      <c r="V209">
        <v>131116339.8577507</v>
      </c>
    </row>
    <row r="210" spans="1:22" x14ac:dyDescent="0.25">
      <c r="A210">
        <v>207</v>
      </c>
      <c r="B210" s="3">
        <f t="shared" si="3"/>
        <v>40021</v>
      </c>
      <c r="C210">
        <v>3659363439.6679978</v>
      </c>
      <c r="D210">
        <v>51181630.104877003</v>
      </c>
      <c r="E210">
        <v>206909448.0693984</v>
      </c>
      <c r="F210">
        <v>0</v>
      </c>
      <c r="G210">
        <v>36201309.625104018</v>
      </c>
      <c r="H210">
        <v>207</v>
      </c>
      <c r="I210">
        <v>45921000</v>
      </c>
      <c r="J210">
        <v>94565000</v>
      </c>
      <c r="K210">
        <v>207</v>
      </c>
      <c r="L210">
        <v>0</v>
      </c>
      <c r="M210">
        <v>1321.3478013162969</v>
      </c>
      <c r="N210">
        <v>0.31660252709922437</v>
      </c>
      <c r="O210">
        <v>0.41284764848197009</v>
      </c>
      <c r="P210">
        <v>0</v>
      </c>
      <c r="Q210">
        <v>0</v>
      </c>
      <c r="R210">
        <v>1</v>
      </c>
      <c r="S210">
        <v>1</v>
      </c>
      <c r="T210">
        <v>122551005.3858892</v>
      </c>
      <c r="U210">
        <v>68188368.980516493</v>
      </c>
      <c r="V210">
        <v>203460499.5693714</v>
      </c>
    </row>
    <row r="211" spans="1:22" x14ac:dyDescent="0.25">
      <c r="A211">
        <v>208</v>
      </c>
      <c r="B211" s="3">
        <f t="shared" si="3"/>
        <v>40022</v>
      </c>
      <c r="C211">
        <v>3553822471.6023068</v>
      </c>
      <c r="D211">
        <v>58920707.577109218</v>
      </c>
      <c r="E211">
        <v>52891733.109985769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0.32104410857961962</v>
      </c>
      <c r="O211">
        <v>0.42477836086762433</v>
      </c>
      <c r="P211">
        <v>0</v>
      </c>
      <c r="Q211">
        <v>0</v>
      </c>
      <c r="R211">
        <v>1</v>
      </c>
      <c r="S211">
        <v>1</v>
      </c>
      <c r="T211">
        <v>46785530.124600001</v>
      </c>
      <c r="U211">
        <v>23886590.406075738</v>
      </c>
      <c r="V211">
        <v>165306453.58177981</v>
      </c>
    </row>
    <row r="212" spans="1:22" x14ac:dyDescent="0.25">
      <c r="A212">
        <v>209</v>
      </c>
      <c r="B212" s="3">
        <f t="shared" si="3"/>
        <v>40023</v>
      </c>
      <c r="C212">
        <v>3602406619.3208308</v>
      </c>
      <c r="D212">
        <v>63474815.936665453</v>
      </c>
      <c r="E212">
        <v>10290912.259354491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0.32304057700826549</v>
      </c>
      <c r="O212">
        <v>0.42760806214018299</v>
      </c>
      <c r="P212">
        <v>0</v>
      </c>
      <c r="Q212">
        <v>0</v>
      </c>
      <c r="R212">
        <v>1</v>
      </c>
      <c r="S212">
        <v>1</v>
      </c>
      <c r="T212">
        <v>36789938.783846013</v>
      </c>
      <c r="U212">
        <v>23194629.603735551</v>
      </c>
      <c r="V212">
        <v>134310164.33766839</v>
      </c>
    </row>
    <row r="213" spans="1:22" x14ac:dyDescent="0.25">
      <c r="A213">
        <v>210</v>
      </c>
      <c r="B213" s="3">
        <f t="shared" si="3"/>
        <v>40024</v>
      </c>
      <c r="C213">
        <v>3637054324.8096032</v>
      </c>
      <c r="D213">
        <v>65614770.856804118</v>
      </c>
      <c r="E213">
        <v>20872895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0.32361602508803933</v>
      </c>
      <c r="O213">
        <v>0.42932873553353379</v>
      </c>
      <c r="P213">
        <v>0</v>
      </c>
      <c r="Q213">
        <v>0</v>
      </c>
      <c r="R213">
        <v>1</v>
      </c>
      <c r="S213">
        <v>1</v>
      </c>
      <c r="T213">
        <v>41578323.76949656</v>
      </c>
      <c r="U213">
        <v>26125977.33628691</v>
      </c>
      <c r="V213">
        <v>120536741.8850881</v>
      </c>
    </row>
    <row r="214" spans="1:22" x14ac:dyDescent="0.25">
      <c r="A214">
        <v>211</v>
      </c>
      <c r="B214" s="3">
        <f t="shared" si="3"/>
        <v>40025</v>
      </c>
      <c r="C214">
        <v>3564758674.6128721</v>
      </c>
      <c r="D214">
        <v>66670349.022634894</v>
      </c>
      <c r="E214">
        <v>1418684.415606797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0.32226213776471307</v>
      </c>
      <c r="O214">
        <v>0.4290156184548144</v>
      </c>
      <c r="P214">
        <v>0</v>
      </c>
      <c r="Q214">
        <v>0</v>
      </c>
      <c r="R214">
        <v>1</v>
      </c>
      <c r="S214">
        <v>1</v>
      </c>
      <c r="T214">
        <v>29606660.667767219</v>
      </c>
      <c r="U214">
        <v>18517241.81370135</v>
      </c>
      <c r="V214">
        <v>97913179.29239361</v>
      </c>
    </row>
    <row r="215" spans="1:22" x14ac:dyDescent="0.25">
      <c r="A215">
        <v>212</v>
      </c>
      <c r="B215" s="3">
        <f t="shared" si="3"/>
        <v>40026</v>
      </c>
      <c r="C215">
        <v>3624488448.8745041</v>
      </c>
      <c r="D215">
        <v>66190722.892633609</v>
      </c>
      <c r="E215">
        <v>0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0.32176136581640602</v>
      </c>
      <c r="O215">
        <v>0.42893816513921662</v>
      </c>
      <c r="P215">
        <v>0</v>
      </c>
      <c r="Q215">
        <v>0</v>
      </c>
      <c r="R215">
        <v>1</v>
      </c>
      <c r="S215">
        <v>1</v>
      </c>
      <c r="T215">
        <v>27000264.721762039</v>
      </c>
      <c r="U215">
        <v>16515753.50842068</v>
      </c>
      <c r="V215">
        <v>79535249.159075081</v>
      </c>
    </row>
    <row r="216" spans="1:22" x14ac:dyDescent="0.25">
      <c r="A216">
        <v>213</v>
      </c>
      <c r="B216" s="3">
        <f t="shared" si="3"/>
        <v>40027</v>
      </c>
      <c r="C216">
        <v>3497087021.2399721</v>
      </c>
      <c r="D216">
        <v>64597706.341234997</v>
      </c>
      <c r="E216">
        <v>-600000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0.32152290869971378</v>
      </c>
      <c r="O216">
        <v>0.42879244042622389</v>
      </c>
      <c r="P216">
        <v>0</v>
      </c>
      <c r="Q216">
        <v>0</v>
      </c>
      <c r="R216">
        <v>1</v>
      </c>
      <c r="S216">
        <v>1</v>
      </c>
      <c r="T216">
        <v>24373783.219133198</v>
      </c>
      <c r="U216">
        <v>14481420.5270817</v>
      </c>
      <c r="V216">
        <v>64612166.418346681</v>
      </c>
    </row>
    <row r="217" spans="1:22" x14ac:dyDescent="0.25">
      <c r="A217">
        <v>214</v>
      </c>
      <c r="B217" s="3">
        <f t="shared" si="3"/>
        <v>40028</v>
      </c>
      <c r="C217">
        <v>3422072297.7357612</v>
      </c>
      <c r="D217">
        <v>62220959.924841732</v>
      </c>
      <c r="E217">
        <v>-1194000.00013411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0.32140307778745542</v>
      </c>
      <c r="O217">
        <v>0.4287358465070028</v>
      </c>
      <c r="P217">
        <v>0</v>
      </c>
      <c r="Q217">
        <v>0</v>
      </c>
      <c r="R217">
        <v>1</v>
      </c>
      <c r="S217">
        <v>1</v>
      </c>
      <c r="T217">
        <v>22072660.728580128</v>
      </c>
      <c r="U217">
        <v>12736972.889601851</v>
      </c>
      <c r="V217">
        <v>52465750.673278108</v>
      </c>
    </row>
    <row r="218" spans="1:22" x14ac:dyDescent="0.25">
      <c r="A218">
        <v>215</v>
      </c>
      <c r="B218" s="3">
        <f t="shared" si="3"/>
        <v>40029</v>
      </c>
      <c r="C218">
        <v>3413191894.0750251</v>
      </c>
      <c r="D218">
        <v>59314322.019198693</v>
      </c>
      <c r="E218">
        <v>-1782060.0003996489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0.32132101927152612</v>
      </c>
      <c r="O218">
        <v>0.42850144115702432</v>
      </c>
      <c r="P218">
        <v>0</v>
      </c>
      <c r="Q218">
        <v>0</v>
      </c>
      <c r="R218">
        <v>1</v>
      </c>
      <c r="S218">
        <v>1</v>
      </c>
      <c r="T218">
        <v>20032657.885663729</v>
      </c>
      <c r="U218">
        <v>11220296.34220515</v>
      </c>
      <c r="V218">
        <v>42593052.035889007</v>
      </c>
    </row>
    <row r="219" spans="1:22" x14ac:dyDescent="0.25">
      <c r="A219">
        <v>216</v>
      </c>
      <c r="B219" s="3">
        <f t="shared" si="3"/>
        <v>40030</v>
      </c>
      <c r="C219">
        <v>3336850587.671555</v>
      </c>
      <c r="D219">
        <v>56074464.345715642</v>
      </c>
      <c r="E219">
        <v>-2364239.4007939738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0.32124223032528271</v>
      </c>
      <c r="O219">
        <v>0.42841086048371768</v>
      </c>
      <c r="P219">
        <v>0</v>
      </c>
      <c r="Q219">
        <v>0</v>
      </c>
      <c r="R219">
        <v>1</v>
      </c>
      <c r="S219">
        <v>1</v>
      </c>
      <c r="T219">
        <v>18220331.03265506</v>
      </c>
      <c r="U219">
        <v>9899945.0294430405</v>
      </c>
      <c r="V219">
        <v>34568931.794431649</v>
      </c>
    </row>
    <row r="220" spans="1:22" x14ac:dyDescent="0.25">
      <c r="A220">
        <v>217</v>
      </c>
      <c r="B220" s="3">
        <f t="shared" si="3"/>
        <v>40031</v>
      </c>
      <c r="C220">
        <v>3192852611.9559598</v>
      </c>
      <c r="D220">
        <v>52651525.743810728</v>
      </c>
      <c r="E220">
        <v>-2940597.0073144832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0.32116661175727801</v>
      </c>
      <c r="O220">
        <v>0.42816079586473288</v>
      </c>
      <c r="P220">
        <v>0</v>
      </c>
      <c r="Q220">
        <v>0</v>
      </c>
      <c r="R220">
        <v>1</v>
      </c>
      <c r="S220">
        <v>1</v>
      </c>
      <c r="T220">
        <v>16604897.968154989</v>
      </c>
      <c r="U220">
        <v>8747014.8704400603</v>
      </c>
      <c r="V220">
        <v>28040608.46898853</v>
      </c>
    </row>
    <row r="221" spans="1:22" x14ac:dyDescent="0.25">
      <c r="A221">
        <v>218</v>
      </c>
      <c r="B221" s="3">
        <f t="shared" si="3"/>
        <v>40032</v>
      </c>
      <c r="C221">
        <v>3075034121.022233</v>
      </c>
      <c r="D221">
        <v>49158337.915934853</v>
      </c>
      <c r="E221">
        <v>-2071681.0378986129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0.32115158458400023</v>
      </c>
      <c r="O221">
        <v>0.42800699494722061</v>
      </c>
      <c r="P221">
        <v>0</v>
      </c>
      <c r="Q221">
        <v>0</v>
      </c>
      <c r="R221">
        <v>1</v>
      </c>
      <c r="S221">
        <v>1</v>
      </c>
      <c r="T221">
        <v>15579025.036978999</v>
      </c>
      <c r="U221">
        <v>8155937.8185186647</v>
      </c>
      <c r="V221">
        <v>23534046.33580444</v>
      </c>
    </row>
    <row r="222" spans="1:22" x14ac:dyDescent="0.25">
      <c r="A222">
        <v>219</v>
      </c>
      <c r="B222" s="3">
        <f t="shared" si="3"/>
        <v>40033</v>
      </c>
      <c r="C222">
        <v>3117960233.3252358</v>
      </c>
      <c r="D222">
        <v>45729686.554357924</v>
      </c>
      <c r="E222">
        <v>-2650964.227982684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0.32112663172887762</v>
      </c>
      <c r="O222">
        <v>0.42793275063055281</v>
      </c>
      <c r="P222">
        <v>0</v>
      </c>
      <c r="Q222">
        <v>0</v>
      </c>
      <c r="R222">
        <v>1</v>
      </c>
      <c r="S222">
        <v>1</v>
      </c>
      <c r="T222">
        <v>13933687.650560159</v>
      </c>
      <c r="U222">
        <v>6919349.1218266115</v>
      </c>
      <c r="V222">
        <v>19067611.746355791</v>
      </c>
    </row>
    <row r="223" spans="1:22" x14ac:dyDescent="0.25">
      <c r="A223">
        <v>220</v>
      </c>
      <c r="B223" s="3">
        <f t="shared" si="3"/>
        <v>40034</v>
      </c>
      <c r="C223">
        <v>3456648583.3893709</v>
      </c>
      <c r="D223">
        <v>42361653.784574702</v>
      </c>
      <c r="E223">
        <v>-3224454.5862953942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0.32115482499901549</v>
      </c>
      <c r="O223">
        <v>0.42783738134770721</v>
      </c>
      <c r="P223">
        <v>0</v>
      </c>
      <c r="Q223">
        <v>0</v>
      </c>
      <c r="R223">
        <v>1</v>
      </c>
      <c r="S223">
        <v>1</v>
      </c>
      <c r="T223">
        <v>9130076.6271722838</v>
      </c>
      <c r="U223">
        <v>2500000</v>
      </c>
      <c r="V223">
        <v>15437569.4931984</v>
      </c>
    </row>
    <row r="224" spans="1:22" x14ac:dyDescent="0.25">
      <c r="A224">
        <v>221</v>
      </c>
      <c r="B224" s="3">
        <f t="shared" si="3"/>
        <v>40035</v>
      </c>
      <c r="C224">
        <v>3324442044.45644</v>
      </c>
      <c r="D224">
        <v>43337197.170343533</v>
      </c>
      <c r="E224">
        <v>-2352700.0411531618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0.32115985369805522</v>
      </c>
      <c r="O224">
        <v>0.42787365034315378</v>
      </c>
      <c r="P224">
        <v>0</v>
      </c>
      <c r="Q224">
        <v>0</v>
      </c>
      <c r="R224">
        <v>1</v>
      </c>
      <c r="S224">
        <v>1</v>
      </c>
      <c r="T224">
        <v>8768834.5909221545</v>
      </c>
      <c r="U224">
        <v>2500000</v>
      </c>
      <c r="V224">
        <v>13302111.454854621</v>
      </c>
    </row>
    <row r="225" spans="1:22" x14ac:dyDescent="0.25">
      <c r="A225">
        <v>222</v>
      </c>
      <c r="B225" s="3">
        <f t="shared" si="3"/>
        <v>40036</v>
      </c>
      <c r="C225">
        <v>3245695591.4102502</v>
      </c>
      <c r="D225">
        <v>44177794.963426217</v>
      </c>
      <c r="E225">
        <v>22982006.958732501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0.32109523096346337</v>
      </c>
      <c r="O225">
        <v>0.42791144590328839</v>
      </c>
      <c r="P225">
        <v>0</v>
      </c>
      <c r="Q225">
        <v>0</v>
      </c>
      <c r="R225">
        <v>1</v>
      </c>
      <c r="S225">
        <v>1</v>
      </c>
      <c r="T225">
        <v>19260722.596734781</v>
      </c>
      <c r="U225">
        <v>8798467.6805397235</v>
      </c>
      <c r="V225">
        <v>24955568.381394289</v>
      </c>
    </row>
    <row r="226" spans="1:22" x14ac:dyDescent="0.25">
      <c r="A226">
        <v>223</v>
      </c>
      <c r="B226" s="3">
        <f t="shared" si="3"/>
        <v>40037</v>
      </c>
      <c r="C226">
        <v>3422785964.807229</v>
      </c>
      <c r="D226">
        <v>45754807.438304298</v>
      </c>
      <c r="E226">
        <v>2005170.5548982921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0.32110131686473181</v>
      </c>
      <c r="O226">
        <v>0.42763375767791462</v>
      </c>
      <c r="P226">
        <v>0</v>
      </c>
      <c r="Q226">
        <v>0</v>
      </c>
      <c r="R226">
        <v>1</v>
      </c>
      <c r="S226">
        <v>1</v>
      </c>
      <c r="T226">
        <v>12697809.43740277</v>
      </c>
      <c r="U226">
        <v>6707485.8787387302</v>
      </c>
      <c r="V226">
        <v>20243850.636686869</v>
      </c>
    </row>
    <row r="227" spans="1:22" x14ac:dyDescent="0.25">
      <c r="A227">
        <v>224</v>
      </c>
      <c r="B227" s="3">
        <f t="shared" si="3"/>
        <v>40038</v>
      </c>
      <c r="C227">
        <v>3559436437.5870409</v>
      </c>
      <c r="D227">
        <v>42458592.420032553</v>
      </c>
      <c r="E227">
        <v>29509955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0.3211239516663752</v>
      </c>
      <c r="O227">
        <v>0.42763149412177398</v>
      </c>
      <c r="P227">
        <v>0</v>
      </c>
      <c r="Q227">
        <v>0</v>
      </c>
      <c r="R227">
        <v>1</v>
      </c>
      <c r="S227">
        <v>1</v>
      </c>
      <c r="T227">
        <v>22278606.45324152</v>
      </c>
      <c r="U227">
        <v>10586978.336167591</v>
      </c>
      <c r="V227">
        <v>32582796.963961478</v>
      </c>
    </row>
    <row r="228" spans="1:22" x14ac:dyDescent="0.25">
      <c r="A228">
        <v>225</v>
      </c>
      <c r="B228" s="3">
        <f t="shared" si="3"/>
        <v>40039</v>
      </c>
      <c r="C228">
        <v>3385647670.0865121</v>
      </c>
      <c r="D228">
        <v>44517590.896576792</v>
      </c>
      <c r="E228">
        <v>8144546.0761760361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0.32095633433482113</v>
      </c>
      <c r="O228">
        <v>0.42724743327294579</v>
      </c>
      <c r="P228">
        <v>0</v>
      </c>
      <c r="Q228">
        <v>0</v>
      </c>
      <c r="R228">
        <v>1</v>
      </c>
      <c r="S228">
        <v>1</v>
      </c>
      <c r="T228">
        <v>11196820.00460599</v>
      </c>
      <c r="U228">
        <v>4094323.552767003</v>
      </c>
      <c r="V228">
        <v>28822074.778554711</v>
      </c>
    </row>
    <row r="229" spans="1:22" x14ac:dyDescent="0.25">
      <c r="A229">
        <v>226</v>
      </c>
      <c r="B229" s="3">
        <f t="shared" si="3"/>
        <v>40040</v>
      </c>
      <c r="C229">
        <v>3468083351.2512722</v>
      </c>
      <c r="D229">
        <v>46338938.773050614</v>
      </c>
      <c r="E229">
        <v>8637060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0.32100426319573161</v>
      </c>
      <c r="O229">
        <v>0.42724861733601532</v>
      </c>
      <c r="P229">
        <v>0</v>
      </c>
      <c r="Q229">
        <v>0</v>
      </c>
      <c r="R229">
        <v>1</v>
      </c>
      <c r="S229">
        <v>1</v>
      </c>
      <c r="T229">
        <v>17027120.286114421</v>
      </c>
      <c r="U229">
        <v>9996342.69372412</v>
      </c>
      <c r="V229">
        <v>28105989.105177961</v>
      </c>
    </row>
    <row r="230" spans="1:22" x14ac:dyDescent="0.25">
      <c r="A230">
        <v>227</v>
      </c>
      <c r="B230" s="3">
        <f t="shared" si="3"/>
        <v>40041</v>
      </c>
      <c r="C230">
        <v>3305841401.4284039</v>
      </c>
      <c r="D230">
        <v>43481141.237734951</v>
      </c>
      <c r="E230">
        <v>151148550</v>
      </c>
      <c r="F230">
        <v>0</v>
      </c>
      <c r="G230">
        <v>14972615.47171773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546.50046471769701</v>
      </c>
      <c r="N230">
        <v>0.3209443559712396</v>
      </c>
      <c r="O230">
        <v>0.42351748521561361</v>
      </c>
      <c r="P230">
        <v>0</v>
      </c>
      <c r="Q230">
        <v>0</v>
      </c>
      <c r="R230">
        <v>1</v>
      </c>
      <c r="S230">
        <v>1</v>
      </c>
      <c r="T230">
        <v>85049964.280004814</v>
      </c>
      <c r="U230">
        <v>46351989.928137772</v>
      </c>
      <c r="V230">
        <v>105539951.8934963</v>
      </c>
    </row>
    <row r="231" spans="1:22" x14ac:dyDescent="0.25">
      <c r="A231">
        <v>228</v>
      </c>
      <c r="B231" s="3">
        <f t="shared" si="3"/>
        <v>40042</v>
      </c>
      <c r="C231">
        <v>3395987875.007236</v>
      </c>
      <c r="D231">
        <v>50150507.296260141</v>
      </c>
      <c r="E231">
        <v>41771990.866688818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0.30567739848479392</v>
      </c>
      <c r="O231">
        <v>0.40454583162951918</v>
      </c>
      <c r="P231">
        <v>0</v>
      </c>
      <c r="Q231">
        <v>0</v>
      </c>
      <c r="R231">
        <v>1</v>
      </c>
      <c r="S231">
        <v>1</v>
      </c>
      <c r="T231">
        <v>31153814.168205962</v>
      </c>
      <c r="U231">
        <v>14679453.61831373</v>
      </c>
      <c r="V231">
        <v>88083426.539233357</v>
      </c>
    </row>
    <row r="232" spans="1:22" x14ac:dyDescent="0.25">
      <c r="A232">
        <v>229</v>
      </c>
      <c r="B232" s="3">
        <f t="shared" si="3"/>
        <v>40043</v>
      </c>
      <c r="C232">
        <v>3426813237.3165188</v>
      </c>
      <c r="D232">
        <v>50701695.671851613</v>
      </c>
      <c r="E232">
        <v>12238661.64821998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0.30486354885635231</v>
      </c>
      <c r="O232">
        <v>0.40275952868994808</v>
      </c>
      <c r="P232">
        <v>0</v>
      </c>
      <c r="Q232">
        <v>0</v>
      </c>
      <c r="R232">
        <v>1</v>
      </c>
      <c r="S232">
        <v>1</v>
      </c>
      <c r="T232">
        <v>25635012.880998649</v>
      </c>
      <c r="U232">
        <v>15493601.64988124</v>
      </c>
      <c r="V232">
        <v>74298158.751940846</v>
      </c>
    </row>
    <row r="233" spans="1:22" x14ac:dyDescent="0.25">
      <c r="A233">
        <v>230</v>
      </c>
      <c r="B233" s="3">
        <f t="shared" si="3"/>
        <v>40044</v>
      </c>
      <c r="C233">
        <v>3175643048.1411252</v>
      </c>
      <c r="D233">
        <v>50326635.409979217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0.3039947999240904</v>
      </c>
      <c r="O233">
        <v>0.40170875733020978</v>
      </c>
      <c r="P233">
        <v>0</v>
      </c>
      <c r="Q233">
        <v>0</v>
      </c>
      <c r="R233">
        <v>1</v>
      </c>
      <c r="S233">
        <v>1</v>
      </c>
      <c r="T233">
        <v>20208579.43572006</v>
      </c>
      <c r="U233">
        <v>12441904.61013798</v>
      </c>
      <c r="V233">
        <v>60315069.451859832</v>
      </c>
    </row>
    <row r="234" spans="1:22" x14ac:dyDescent="0.25">
      <c r="A234">
        <v>231</v>
      </c>
      <c r="B234" s="3">
        <f t="shared" si="3"/>
        <v>40045</v>
      </c>
      <c r="C234">
        <v>3178679949.8222771</v>
      </c>
      <c r="D234">
        <v>49105450.478627183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0.30363539344324592</v>
      </c>
      <c r="O234">
        <v>0.40123073185465402</v>
      </c>
      <c r="P234">
        <v>0</v>
      </c>
      <c r="Q234">
        <v>0</v>
      </c>
      <c r="R234">
        <v>1</v>
      </c>
      <c r="S234">
        <v>1</v>
      </c>
      <c r="T234">
        <v>18332091.749589581</v>
      </c>
      <c r="U234">
        <v>10994748.815988749</v>
      </c>
      <c r="V234">
        <v>48954879.08136557</v>
      </c>
    </row>
    <row r="235" spans="1:22" x14ac:dyDescent="0.25">
      <c r="A235">
        <v>232</v>
      </c>
      <c r="B235" s="3">
        <f t="shared" si="3"/>
        <v>40046</v>
      </c>
      <c r="C235">
        <v>3208306223.2557082</v>
      </c>
      <c r="D235">
        <v>47288501.697998762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0.30344718341806542</v>
      </c>
      <c r="O235">
        <v>0.40091077996994662</v>
      </c>
      <c r="P235">
        <v>0</v>
      </c>
      <c r="Q235">
        <v>0</v>
      </c>
      <c r="R235">
        <v>1</v>
      </c>
      <c r="S235">
        <v>1</v>
      </c>
      <c r="T235">
        <v>16595621.97692598</v>
      </c>
      <c r="U235">
        <v>9661891.0752655622</v>
      </c>
      <c r="V235">
        <v>39730335.292940646</v>
      </c>
    </row>
    <row r="236" spans="1:22" x14ac:dyDescent="0.25">
      <c r="A236">
        <v>233</v>
      </c>
      <c r="B236" s="3">
        <f t="shared" si="3"/>
        <v>40047</v>
      </c>
      <c r="C236">
        <v>3466411632.7066841</v>
      </c>
      <c r="D236">
        <v>45070322.961203218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0.30333064816366512</v>
      </c>
      <c r="O236">
        <v>0.4006867392020691</v>
      </c>
      <c r="P236">
        <v>0</v>
      </c>
      <c r="Q236">
        <v>0</v>
      </c>
      <c r="R236">
        <v>1</v>
      </c>
      <c r="S236">
        <v>1</v>
      </c>
      <c r="T236">
        <v>15064735.28489534</v>
      </c>
      <c r="U236">
        <v>8510437.3472649418</v>
      </c>
      <c r="V236">
        <v>32240573.63224024</v>
      </c>
    </row>
    <row r="237" spans="1:22" x14ac:dyDescent="0.25">
      <c r="A237">
        <v>234</v>
      </c>
      <c r="B237" s="3">
        <f t="shared" si="3"/>
        <v>40048</v>
      </c>
      <c r="C237">
        <v>3482347579.793077</v>
      </c>
      <c r="D237">
        <v>42600663.020711489</v>
      </c>
      <c r="E237">
        <v>3393800.5992060262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0.30329333256452679</v>
      </c>
      <c r="O237">
        <v>0.40059256545386801</v>
      </c>
      <c r="P237">
        <v>0</v>
      </c>
      <c r="Q237">
        <v>0</v>
      </c>
      <c r="R237">
        <v>1</v>
      </c>
      <c r="S237">
        <v>1</v>
      </c>
      <c r="T237">
        <v>11270066.18981819</v>
      </c>
      <c r="U237">
        <v>4914466.7072618539</v>
      </c>
      <c r="V237">
        <v>29339462.403508492</v>
      </c>
    </row>
    <row r="238" spans="1:22" x14ac:dyDescent="0.25">
      <c r="A238">
        <v>235</v>
      </c>
      <c r="B238" s="3">
        <f t="shared" si="3"/>
        <v>40049</v>
      </c>
      <c r="C238">
        <v>3592379866.7289491</v>
      </c>
      <c r="D238">
        <v>44454706.07472764</v>
      </c>
      <c r="E238">
        <v>0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0.30334017533165131</v>
      </c>
      <c r="O238">
        <v>0.4005944845357603</v>
      </c>
      <c r="P238">
        <v>0</v>
      </c>
      <c r="Q238">
        <v>0</v>
      </c>
      <c r="R238">
        <v>1</v>
      </c>
      <c r="S238">
        <v>1</v>
      </c>
      <c r="T238">
        <v>8787193.8929094821</v>
      </c>
      <c r="U238">
        <v>2868765.2279170849</v>
      </c>
      <c r="V238">
        <v>23788813.914665788</v>
      </c>
    </row>
    <row r="239" spans="1:22" x14ac:dyDescent="0.25">
      <c r="A239">
        <v>236</v>
      </c>
      <c r="B239" s="3">
        <f t="shared" si="3"/>
        <v>40050</v>
      </c>
      <c r="C239">
        <v>3769748679.9395342</v>
      </c>
      <c r="D239">
        <v>45957988.057034671</v>
      </c>
      <c r="E239">
        <v>-600000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0.30336043638346</v>
      </c>
      <c r="O239">
        <v>0.40063371816065052</v>
      </c>
      <c r="P239">
        <v>0</v>
      </c>
      <c r="Q239">
        <v>0</v>
      </c>
      <c r="R239">
        <v>1</v>
      </c>
      <c r="S239">
        <v>1</v>
      </c>
      <c r="T239">
        <v>12594550.72876549</v>
      </c>
      <c r="U239">
        <v>6994731.6137638129</v>
      </c>
      <c r="V239">
        <v>19273491.439883679</v>
      </c>
    </row>
    <row r="240" spans="1:22" x14ac:dyDescent="0.25">
      <c r="A240">
        <v>237</v>
      </c>
      <c r="B240" s="3">
        <f t="shared" si="3"/>
        <v>40051</v>
      </c>
      <c r="C240">
        <v>3812231446.2712822</v>
      </c>
      <c r="D240">
        <v>42580135.252865173</v>
      </c>
      <c r="E240">
        <v>-1194000.00013411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0.30338740611881582</v>
      </c>
      <c r="O240">
        <v>0.40057447258578238</v>
      </c>
      <c r="P240">
        <v>0</v>
      </c>
      <c r="Q240">
        <v>0</v>
      </c>
      <c r="R240">
        <v>1</v>
      </c>
      <c r="S240">
        <v>1</v>
      </c>
      <c r="T240">
        <v>7800296.4141048463</v>
      </c>
      <c r="U240">
        <v>2500000</v>
      </c>
      <c r="V240">
        <v>15607891.153623501</v>
      </c>
    </row>
    <row r="241" spans="1:22" x14ac:dyDescent="0.25">
      <c r="A241">
        <v>238</v>
      </c>
      <c r="B241" s="3">
        <f t="shared" si="3"/>
        <v>40052</v>
      </c>
      <c r="C241">
        <v>3625132696.5170112</v>
      </c>
      <c r="D241">
        <v>43566441.742848963</v>
      </c>
      <c r="E241">
        <v>-1782060.0003996489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0.30343899309251232</v>
      </c>
      <c r="O241">
        <v>0.40063584152643711</v>
      </c>
      <c r="P241">
        <v>0</v>
      </c>
      <c r="Q241">
        <v>0</v>
      </c>
      <c r="R241">
        <v>1</v>
      </c>
      <c r="S241">
        <v>1</v>
      </c>
      <c r="T241">
        <v>7518717.1320175752</v>
      </c>
      <c r="U241">
        <v>2500000</v>
      </c>
      <c r="V241">
        <v>12618868.02191413</v>
      </c>
    </row>
    <row r="242" spans="1:22" x14ac:dyDescent="0.25">
      <c r="A242">
        <v>239</v>
      </c>
      <c r="B242" s="3">
        <f t="shared" si="3"/>
        <v>40053</v>
      </c>
      <c r="C242">
        <v>3761754626.1238689</v>
      </c>
      <c r="D242">
        <v>44363863.463936083</v>
      </c>
      <c r="E242">
        <v>-2364239.4007939738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0.30350023840584373</v>
      </c>
      <c r="O242">
        <v>0.40070246797611958</v>
      </c>
      <c r="P242">
        <v>0</v>
      </c>
      <c r="Q242">
        <v>0</v>
      </c>
      <c r="R242">
        <v>1</v>
      </c>
      <c r="S242">
        <v>1</v>
      </c>
      <c r="T242">
        <v>7254006.3375990503</v>
      </c>
      <c r="U242">
        <v>2500000</v>
      </c>
      <c r="V242">
        <v>10196805.309136439</v>
      </c>
    </row>
    <row r="243" spans="1:22" x14ac:dyDescent="0.25">
      <c r="A243">
        <v>240</v>
      </c>
      <c r="B243" s="3">
        <f t="shared" si="3"/>
        <v>40054</v>
      </c>
      <c r="C243">
        <v>3452572033.1971698</v>
      </c>
      <c r="D243">
        <v>45008228.237787507</v>
      </c>
      <c r="E243">
        <v>658177.99268551683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0.3035694259737346</v>
      </c>
      <c r="O243">
        <v>0.40075955281597803</v>
      </c>
      <c r="P243">
        <v>0</v>
      </c>
      <c r="Q243">
        <v>0</v>
      </c>
      <c r="R243">
        <v>1</v>
      </c>
      <c r="S243">
        <v>1</v>
      </c>
      <c r="T243">
        <v>11073360.6812052</v>
      </c>
      <c r="U243">
        <v>6568207.1859113891</v>
      </c>
      <c r="V243">
        <v>10250337.493645869</v>
      </c>
    </row>
    <row r="244" spans="1:22" x14ac:dyDescent="0.25">
      <c r="A244">
        <v>241</v>
      </c>
      <c r="B244" s="3">
        <f t="shared" si="3"/>
        <v>40055</v>
      </c>
      <c r="C244">
        <v>3467346894.950829</v>
      </c>
      <c r="D244">
        <v>41155152.969922349</v>
      </c>
      <c r="E244">
        <v>-277492.78343698249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0.30361532627738202</v>
      </c>
      <c r="O244">
        <v>0.40075381860386722</v>
      </c>
      <c r="P244">
        <v>0</v>
      </c>
      <c r="Q244">
        <v>0</v>
      </c>
      <c r="R244">
        <v>1</v>
      </c>
      <c r="S244">
        <v>1</v>
      </c>
      <c r="T244">
        <v>6782101.304045897</v>
      </c>
      <c r="U244">
        <v>2500000</v>
      </c>
      <c r="V244">
        <v>8291031.5621106168</v>
      </c>
    </row>
    <row r="245" spans="1:22" x14ac:dyDescent="0.25">
      <c r="A245">
        <v>242</v>
      </c>
      <c r="B245" s="3">
        <f t="shared" si="3"/>
        <v>40056</v>
      </c>
      <c r="C245">
        <v>3576652164.0668011</v>
      </c>
      <c r="D245">
        <v>41795968.345523871</v>
      </c>
      <c r="E245">
        <v>-874717.85566463717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0.30367972871024418</v>
      </c>
      <c r="O245">
        <v>0.40081356896309572</v>
      </c>
      <c r="P245">
        <v>0</v>
      </c>
      <c r="Q245">
        <v>0</v>
      </c>
      <c r="R245">
        <v>1</v>
      </c>
      <c r="S245">
        <v>1</v>
      </c>
      <c r="T245">
        <v>6561518.7385177817</v>
      </c>
      <c r="U245">
        <v>2500000</v>
      </c>
      <c r="V245">
        <v>6357449.4177040625</v>
      </c>
    </row>
    <row r="246" spans="1:22" x14ac:dyDescent="0.25">
      <c r="A246">
        <v>243</v>
      </c>
      <c r="B246" s="3">
        <f t="shared" si="3"/>
        <v>40057</v>
      </c>
      <c r="C246">
        <v>3618317919.2346821</v>
      </c>
      <c r="D246">
        <v>42436783.721125387</v>
      </c>
      <c r="E246">
        <v>-1465970.6773035061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0.30376912089930852</v>
      </c>
      <c r="O246">
        <v>0.4008892660770188</v>
      </c>
      <c r="P246">
        <v>0</v>
      </c>
      <c r="Q246">
        <v>0</v>
      </c>
      <c r="R246">
        <v>1</v>
      </c>
      <c r="S246">
        <v>1</v>
      </c>
      <c r="T246">
        <v>6354150.5482056597</v>
      </c>
      <c r="U246">
        <v>2500000</v>
      </c>
      <c r="V246">
        <v>4423077.0609778576</v>
      </c>
    </row>
    <row r="247" spans="1:22" x14ac:dyDescent="0.25">
      <c r="A247">
        <v>244</v>
      </c>
      <c r="B247" s="3">
        <f t="shared" si="3"/>
        <v>40058</v>
      </c>
      <c r="C247">
        <v>3538184876.0018139</v>
      </c>
      <c r="D247">
        <v>43077599.096726917</v>
      </c>
      <c r="E247">
        <v>-2051310.9708581399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0.30387070702597352</v>
      </c>
      <c r="O247">
        <v>0.40097539279338129</v>
      </c>
      <c r="P247">
        <v>0</v>
      </c>
      <c r="Q247">
        <v>0</v>
      </c>
      <c r="R247">
        <v>1</v>
      </c>
      <c r="S247">
        <v>1</v>
      </c>
      <c r="T247">
        <v>6159205.1033996725</v>
      </c>
      <c r="U247">
        <v>2500000</v>
      </c>
      <c r="V247">
        <v>2478846.291356714</v>
      </c>
    </row>
    <row r="248" spans="1:22" x14ac:dyDescent="0.25">
      <c r="A248">
        <v>245</v>
      </c>
      <c r="B248" s="3">
        <f t="shared" si="3"/>
        <v>40059</v>
      </c>
      <c r="C248">
        <v>3552638458.2580299</v>
      </c>
      <c r="D248">
        <v>43718414.472328439</v>
      </c>
      <c r="E248">
        <v>-2630797.8616080629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0.30397257642547493</v>
      </c>
      <c r="O248">
        <v>0.40106666536737701</v>
      </c>
      <c r="P248">
        <v>0</v>
      </c>
      <c r="Q248">
        <v>0</v>
      </c>
      <c r="R248">
        <v>1</v>
      </c>
      <c r="S248">
        <v>1</v>
      </c>
      <c r="T248">
        <v>5975938.1983193811</v>
      </c>
      <c r="U248">
        <v>2500000</v>
      </c>
      <c r="V248">
        <v>554057.82899721176</v>
      </c>
    </row>
    <row r="249" spans="1:22" x14ac:dyDescent="0.25">
      <c r="A249">
        <v>246</v>
      </c>
      <c r="B249" s="3">
        <f t="shared" si="3"/>
        <v>40060</v>
      </c>
      <c r="C249">
        <v>3377577542.3708019</v>
      </c>
      <c r="D249">
        <v>44359229.847929962</v>
      </c>
      <c r="E249">
        <v>18388160.11641999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0.304084369915125</v>
      </c>
      <c r="O249">
        <v>0.40116042008968372</v>
      </c>
      <c r="P249">
        <v>0</v>
      </c>
      <c r="Q249">
        <v>0</v>
      </c>
      <c r="R249">
        <v>1</v>
      </c>
      <c r="S249">
        <v>1</v>
      </c>
      <c r="T249">
        <v>12877863.80556757</v>
      </c>
      <c r="U249">
        <v>6067225.8054904919</v>
      </c>
      <c r="V249">
        <v>10467392.250831081</v>
      </c>
    </row>
    <row r="250" spans="1:22" x14ac:dyDescent="0.25">
      <c r="A250">
        <v>247</v>
      </c>
      <c r="B250" s="3">
        <f t="shared" si="3"/>
        <v>40061</v>
      </c>
      <c r="C250">
        <v>3567833183.9695311</v>
      </c>
      <c r="D250">
        <v>45020693.770799764</v>
      </c>
      <c r="E250">
        <v>718867.2939873971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0.30415874217659672</v>
      </c>
      <c r="O250">
        <v>0.40105781089170728</v>
      </c>
      <c r="P250">
        <v>0</v>
      </c>
      <c r="Q250">
        <v>0</v>
      </c>
      <c r="R250">
        <v>1</v>
      </c>
      <c r="S250">
        <v>1</v>
      </c>
      <c r="T250">
        <v>8887972.1963320021</v>
      </c>
      <c r="U250">
        <v>5441968.8850114858</v>
      </c>
      <c r="V250">
        <v>8453377.3791003712</v>
      </c>
    </row>
    <row r="251" spans="1:22" x14ac:dyDescent="0.25">
      <c r="A251">
        <v>248</v>
      </c>
      <c r="B251" s="3">
        <f t="shared" si="3"/>
        <v>40062</v>
      </c>
      <c r="C251">
        <v>3595657905.8924012</v>
      </c>
      <c r="D251">
        <v>41159439.702235237</v>
      </c>
      <c r="E251">
        <v>-247755.02578549611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0.30425953528405553</v>
      </c>
      <c r="O251">
        <v>0.40111061640461648</v>
      </c>
      <c r="P251">
        <v>0</v>
      </c>
      <c r="Q251">
        <v>0</v>
      </c>
      <c r="R251">
        <v>1</v>
      </c>
      <c r="S251">
        <v>1</v>
      </c>
      <c r="T251">
        <v>5787405.7144471724</v>
      </c>
      <c r="U251">
        <v>2500000</v>
      </c>
      <c r="V251">
        <v>6518875.8386695106</v>
      </c>
    </row>
    <row r="252" spans="1:22" x14ac:dyDescent="0.25">
      <c r="A252">
        <v>249</v>
      </c>
      <c r="B252" s="3">
        <f t="shared" si="3"/>
        <v>40063</v>
      </c>
      <c r="C252">
        <v>3650524474.69138</v>
      </c>
      <c r="D252">
        <v>41800255.077836767</v>
      </c>
      <c r="E252">
        <v>-845277.47558301874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0.30438201116393121</v>
      </c>
      <c r="O252">
        <v>0.40120825854816172</v>
      </c>
      <c r="P252">
        <v>0</v>
      </c>
      <c r="Q252">
        <v>0</v>
      </c>
      <c r="R252">
        <v>1</v>
      </c>
      <c r="S252">
        <v>1</v>
      </c>
      <c r="T252">
        <v>5626412.0865813904</v>
      </c>
      <c r="U252">
        <v>2500000</v>
      </c>
      <c r="V252">
        <v>4574873.0322326478</v>
      </c>
    </row>
    <row r="253" spans="1:22" x14ac:dyDescent="0.25">
      <c r="A253">
        <v>250</v>
      </c>
      <c r="B253" s="3">
        <f t="shared" si="3"/>
        <v>40064</v>
      </c>
      <c r="C253">
        <v>3813699493.3439012</v>
      </c>
      <c r="D253">
        <v>42441070.453438289</v>
      </c>
      <c r="E253">
        <v>-1436824.7010161229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0.30450816913648321</v>
      </c>
      <c r="O253">
        <v>0.40131690102968681</v>
      </c>
      <c r="P253">
        <v>0</v>
      </c>
      <c r="Q253">
        <v>0</v>
      </c>
      <c r="R253">
        <v>1</v>
      </c>
      <c r="S253">
        <v>1</v>
      </c>
      <c r="T253">
        <v>5475063.0568773411</v>
      </c>
      <c r="U253">
        <v>2500000</v>
      </c>
      <c r="V253">
        <v>2629124.302932885</v>
      </c>
    </row>
    <row r="254" spans="1:22" x14ac:dyDescent="0.25">
      <c r="A254">
        <v>251</v>
      </c>
      <c r="B254" s="3">
        <f t="shared" si="3"/>
        <v>40065</v>
      </c>
      <c r="C254">
        <v>3827902787.0745878</v>
      </c>
      <c r="D254">
        <v>43081885.829039812</v>
      </c>
      <c r="E254">
        <v>-2022456.454327117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0.30463582727829042</v>
      </c>
      <c r="O254">
        <v>0.40142717583175408</v>
      </c>
      <c r="P254">
        <v>0</v>
      </c>
      <c r="Q254">
        <v>0</v>
      </c>
      <c r="R254">
        <v>1</v>
      </c>
      <c r="S254">
        <v>1</v>
      </c>
      <c r="T254">
        <v>5332780.8492147233</v>
      </c>
      <c r="U254">
        <v>2500000</v>
      </c>
      <c r="V254">
        <v>702833.06049121125</v>
      </c>
    </row>
    <row r="255" spans="1:22" x14ac:dyDescent="0.25">
      <c r="A255">
        <v>252</v>
      </c>
      <c r="B255" s="3">
        <f t="shared" si="3"/>
        <v>40066</v>
      </c>
      <c r="C255">
        <v>3855620936.9026351</v>
      </c>
      <c r="D255">
        <v>43722701.204641327</v>
      </c>
      <c r="E255">
        <v>-2602231.8902358999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0.30477383134155772</v>
      </c>
      <c r="O255">
        <v>0.40153901762095878</v>
      </c>
      <c r="P255">
        <v>0</v>
      </c>
      <c r="Q255">
        <v>0</v>
      </c>
      <c r="R255">
        <v>1</v>
      </c>
      <c r="S255">
        <v>1</v>
      </c>
      <c r="T255">
        <v>5199022.3001382351</v>
      </c>
      <c r="U255">
        <v>2500000</v>
      </c>
      <c r="V255">
        <v>-1204195.269956606</v>
      </c>
    </row>
    <row r="256" spans="1:22" x14ac:dyDescent="0.25">
      <c r="A256">
        <v>253</v>
      </c>
      <c r="B256" s="3">
        <f t="shared" si="3"/>
        <v>40067</v>
      </c>
      <c r="C256">
        <v>3842676495.6413441</v>
      </c>
      <c r="D256">
        <v>44363516.580242857</v>
      </c>
      <c r="E256">
        <v>-3176209.571915186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0.30490817143107751</v>
      </c>
      <c r="O256">
        <v>0.40165614256515009</v>
      </c>
      <c r="P256">
        <v>0</v>
      </c>
      <c r="Q256">
        <v>0</v>
      </c>
      <c r="R256">
        <v>1</v>
      </c>
      <c r="S256">
        <v>1</v>
      </c>
      <c r="T256">
        <v>5073276.7853267696</v>
      </c>
      <c r="U256">
        <v>2500000</v>
      </c>
      <c r="V256">
        <v>-3092153.317526198</v>
      </c>
    </row>
    <row r="257" spans="1:22" x14ac:dyDescent="0.25">
      <c r="A257">
        <v>254</v>
      </c>
      <c r="B257" s="3">
        <f t="shared" si="3"/>
        <v>40068</v>
      </c>
      <c r="C257">
        <v>3856800259.4556122</v>
      </c>
      <c r="D257">
        <v>45004331.95584438</v>
      </c>
      <c r="E257">
        <v>-3744447.4769059722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0.30504245667273933</v>
      </c>
      <c r="O257">
        <v>0.40177488216881319</v>
      </c>
      <c r="P257">
        <v>0</v>
      </c>
      <c r="Q257">
        <v>0</v>
      </c>
      <c r="R257">
        <v>1</v>
      </c>
      <c r="S257">
        <v>1</v>
      </c>
      <c r="T257">
        <v>8214682.1592550026</v>
      </c>
      <c r="U257">
        <v>5759617.88897397</v>
      </c>
      <c r="V257">
        <v>-4961231.7850420866</v>
      </c>
    </row>
    <row r="258" spans="1:22" x14ac:dyDescent="0.25">
      <c r="A258">
        <v>255</v>
      </c>
      <c r="B258" s="3">
        <f t="shared" si="3"/>
        <v>40069</v>
      </c>
      <c r="C258">
        <v>3857356661.4963231</v>
      </c>
      <c r="D258">
        <v>41144714.068799779</v>
      </c>
      <c r="E258">
        <v>34559766.997026138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0.30510607448737531</v>
      </c>
      <c r="O258">
        <v>0.40171861618142618</v>
      </c>
      <c r="P258">
        <v>0</v>
      </c>
      <c r="Q258">
        <v>0</v>
      </c>
      <c r="R258">
        <v>1</v>
      </c>
      <c r="S258">
        <v>1</v>
      </c>
      <c r="T258">
        <v>19840105.51106162</v>
      </c>
      <c r="U258">
        <v>10377262.68168404</v>
      </c>
      <c r="V258">
        <v>14462355.53169941</v>
      </c>
    </row>
    <row r="259" spans="1:22" x14ac:dyDescent="0.25">
      <c r="A259">
        <v>256</v>
      </c>
      <c r="B259" s="3">
        <f t="shared" si="3"/>
        <v>40070</v>
      </c>
      <c r="C259">
        <v>3857895793.0575638</v>
      </c>
      <c r="D259">
        <v>42058630.944626823</v>
      </c>
      <c r="E259">
        <v>5210094.3622690663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0.30484093353842689</v>
      </c>
      <c r="O259">
        <v>0.40132031173725241</v>
      </c>
      <c r="P259">
        <v>0</v>
      </c>
      <c r="Q259">
        <v>0</v>
      </c>
      <c r="R259">
        <v>1</v>
      </c>
      <c r="S259">
        <v>1</v>
      </c>
      <c r="T259">
        <v>5875088.8517197296</v>
      </c>
      <c r="U259">
        <v>2500000</v>
      </c>
      <c r="V259">
        <v>11718812.584397471</v>
      </c>
    </row>
    <row r="260" spans="1:22" x14ac:dyDescent="0.25">
      <c r="A260">
        <v>257</v>
      </c>
      <c r="B260" s="3">
        <f t="shared" ref="B260:B323" si="4">DATE(2009,1,1)+A260</f>
        <v>40071</v>
      </c>
      <c r="C260">
        <v>3858420916.1767731</v>
      </c>
      <c r="D260">
        <v>42799175.634048969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0.30497578412492221</v>
      </c>
      <c r="O260">
        <v>0.40140842525890769</v>
      </c>
      <c r="P260">
        <v>0</v>
      </c>
      <c r="Q260">
        <v>0</v>
      </c>
      <c r="R260">
        <v>1</v>
      </c>
      <c r="S260">
        <v>1</v>
      </c>
      <c r="T260">
        <v>5265163.6792219691</v>
      </c>
      <c r="U260">
        <v>2500000</v>
      </c>
      <c r="V260">
        <v>9504791.281011831</v>
      </c>
    </row>
    <row r="261" spans="1:22" x14ac:dyDescent="0.25">
      <c r="A261">
        <v>258</v>
      </c>
      <c r="B261" s="3">
        <f t="shared" si="4"/>
        <v>40072</v>
      </c>
      <c r="C261">
        <v>3858935000.647491</v>
      </c>
      <c r="D261">
        <v>43439991.009650491</v>
      </c>
      <c r="E261">
        <v>-600000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0.30511746304786902</v>
      </c>
      <c r="O261">
        <v>0.40149908472740808</v>
      </c>
      <c r="P261">
        <v>0</v>
      </c>
      <c r="Q261">
        <v>0</v>
      </c>
      <c r="R261">
        <v>1</v>
      </c>
      <c r="S261">
        <v>1</v>
      </c>
      <c r="T261">
        <v>5135455.8521650964</v>
      </c>
      <c r="U261">
        <v>2500000</v>
      </c>
      <c r="V261">
        <v>7587360.3942241017</v>
      </c>
    </row>
    <row r="262" spans="1:22" x14ac:dyDescent="0.25">
      <c r="A262">
        <v>259</v>
      </c>
      <c r="B262" s="3">
        <f t="shared" si="4"/>
        <v>40073</v>
      </c>
      <c r="C262">
        <v>3859440753.1026511</v>
      </c>
      <c r="D262">
        <v>44080806.385252006</v>
      </c>
      <c r="E262">
        <v>-1194000.00013411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0.30525396357581458</v>
      </c>
      <c r="O262">
        <v>0.4015984036679644</v>
      </c>
      <c r="P262">
        <v>0</v>
      </c>
      <c r="Q262">
        <v>0</v>
      </c>
      <c r="R262">
        <v>1</v>
      </c>
      <c r="S262">
        <v>1</v>
      </c>
      <c r="T262">
        <v>5013518.393954359</v>
      </c>
      <c r="U262">
        <v>2500000</v>
      </c>
      <c r="V262">
        <v>5635241.2703272616</v>
      </c>
    </row>
    <row r="263" spans="1:22" x14ac:dyDescent="0.25">
      <c r="A263">
        <v>260</v>
      </c>
      <c r="B263" s="3">
        <f t="shared" si="4"/>
        <v>40074</v>
      </c>
      <c r="C263">
        <v>3859940643.1659751</v>
      </c>
      <c r="D263">
        <v>44721621.760853536</v>
      </c>
      <c r="E263">
        <v>-1782060.0003996489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0.30538649631701642</v>
      </c>
      <c r="O263">
        <v>0.40169971470485011</v>
      </c>
      <c r="P263">
        <v>0</v>
      </c>
      <c r="Q263">
        <v>0</v>
      </c>
      <c r="R263">
        <v>1</v>
      </c>
      <c r="S263">
        <v>1</v>
      </c>
      <c r="T263">
        <v>8130221.1129681608</v>
      </c>
      <c r="U263">
        <v>5731335.3055914436</v>
      </c>
      <c r="V263">
        <v>3685108.899111229</v>
      </c>
    </row>
    <row r="264" spans="1:22" x14ac:dyDescent="0.25">
      <c r="A264">
        <v>261</v>
      </c>
      <c r="B264" s="3">
        <f t="shared" si="4"/>
        <v>40075</v>
      </c>
      <c r="C264">
        <v>3860436926.9644861</v>
      </c>
      <c r="D264">
        <v>40890274.893729292</v>
      </c>
      <c r="E264">
        <v>-2364239.4007939738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0.30547887897959342</v>
      </c>
      <c r="O264">
        <v>0.40177050910148743</v>
      </c>
      <c r="P264">
        <v>0</v>
      </c>
      <c r="Q264">
        <v>0</v>
      </c>
      <c r="R264">
        <v>1</v>
      </c>
      <c r="S264">
        <v>1</v>
      </c>
      <c r="T264">
        <v>4791120.481624472</v>
      </c>
      <c r="U264">
        <v>2500000</v>
      </c>
      <c r="V264">
        <v>1748257.8109438031</v>
      </c>
    </row>
    <row r="265" spans="1:22" x14ac:dyDescent="0.25">
      <c r="A265">
        <v>262</v>
      </c>
      <c r="B265" s="3">
        <f t="shared" si="4"/>
        <v>40076</v>
      </c>
      <c r="C265">
        <v>3860931668.2658401</v>
      </c>
      <c r="D265">
        <v>41531090.269330807</v>
      </c>
      <c r="E265">
        <v>-2940597.0073144832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0.30561254027869023</v>
      </c>
      <c r="O265">
        <v>0.4018760210852439</v>
      </c>
      <c r="P265">
        <v>0</v>
      </c>
      <c r="Q265">
        <v>0</v>
      </c>
      <c r="R265">
        <v>1</v>
      </c>
      <c r="S265">
        <v>1</v>
      </c>
      <c r="T265">
        <v>4689811.0217125509</v>
      </c>
      <c r="U265">
        <v>2500000</v>
      </c>
      <c r="V265">
        <v>-169224.76677486909</v>
      </c>
    </row>
    <row r="266" spans="1:22" x14ac:dyDescent="0.25">
      <c r="A266">
        <v>263</v>
      </c>
      <c r="B266" s="3">
        <f t="shared" si="4"/>
        <v>40077</v>
      </c>
      <c r="C266">
        <v>3861426757.477808</v>
      </c>
      <c r="D266">
        <v>42171905.644932337</v>
      </c>
      <c r="E266">
        <v>-3511191.0378986131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0.3057467603673325</v>
      </c>
      <c r="O266">
        <v>0.40198973343404137</v>
      </c>
      <c r="P266">
        <v>0</v>
      </c>
      <c r="Q266">
        <v>0</v>
      </c>
      <c r="R266">
        <v>1</v>
      </c>
      <c r="S266">
        <v>1</v>
      </c>
      <c r="T266">
        <v>4594570.6779748881</v>
      </c>
      <c r="U266">
        <v>2500000</v>
      </c>
      <c r="V266">
        <v>-2067532.5191449451</v>
      </c>
    </row>
    <row r="267" spans="1:22" x14ac:dyDescent="0.25">
      <c r="A267">
        <v>264</v>
      </c>
      <c r="B267" s="3">
        <f t="shared" si="4"/>
        <v>40078</v>
      </c>
      <c r="C267">
        <v>3861923928.7235031</v>
      </c>
      <c r="D267">
        <v>42812721.02053386</v>
      </c>
      <c r="E267">
        <v>-4076079.1283044401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0.30587785729010042</v>
      </c>
      <c r="O267">
        <v>0.40210515607644759</v>
      </c>
      <c r="P267">
        <v>0</v>
      </c>
      <c r="Q267">
        <v>0</v>
      </c>
      <c r="R267">
        <v>1</v>
      </c>
      <c r="S267">
        <v>1</v>
      </c>
      <c r="T267">
        <v>4505035.8696445068</v>
      </c>
      <c r="U267">
        <v>2500000</v>
      </c>
      <c r="V267">
        <v>-3946857.1944156252</v>
      </c>
    </row>
    <row r="268" spans="1:22" x14ac:dyDescent="0.25">
      <c r="A268">
        <v>265</v>
      </c>
      <c r="B268" s="3">
        <f t="shared" si="4"/>
        <v>40079</v>
      </c>
      <c r="C268">
        <v>3862424775.1845522</v>
      </c>
      <c r="D268">
        <v>43453536.396135382</v>
      </c>
      <c r="E268">
        <v>-2476053.3379324698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0.30601196892531968</v>
      </c>
      <c r="O268">
        <v>0.40221291634483541</v>
      </c>
      <c r="P268">
        <v>0</v>
      </c>
      <c r="Q268">
        <v>0</v>
      </c>
      <c r="R268">
        <v>1</v>
      </c>
      <c r="S268">
        <v>1</v>
      </c>
      <c r="T268">
        <v>4420864.7968810648</v>
      </c>
      <c r="U268">
        <v>2500000</v>
      </c>
      <c r="V268">
        <v>-4625501.1233536601</v>
      </c>
    </row>
    <row r="269" spans="1:22" x14ac:dyDescent="0.25">
      <c r="A269">
        <v>266</v>
      </c>
      <c r="B269" s="3">
        <f t="shared" si="4"/>
        <v>40080</v>
      </c>
      <c r="C269">
        <v>3822262457.9960928</v>
      </c>
      <c r="D269">
        <v>44094351.771736898</v>
      </c>
      <c r="E269">
        <v>-2331537.8051065858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0.30614602583960832</v>
      </c>
      <c r="O269">
        <v>0.40231372696232148</v>
      </c>
      <c r="P269">
        <v>0</v>
      </c>
      <c r="Q269">
        <v>0</v>
      </c>
      <c r="R269">
        <v>1</v>
      </c>
      <c r="S269">
        <v>1</v>
      </c>
      <c r="T269">
        <v>4341736.1359472517</v>
      </c>
      <c r="U269">
        <v>2500000</v>
      </c>
      <c r="V269">
        <v>-6085283.6131540034</v>
      </c>
    </row>
    <row r="270" spans="1:22" x14ac:dyDescent="0.25">
      <c r="A270">
        <v>267</v>
      </c>
      <c r="B270" s="3">
        <f t="shared" si="4"/>
        <v>40081</v>
      </c>
      <c r="C270">
        <v>3822773972.195879</v>
      </c>
      <c r="D270">
        <v>44735167.147338428</v>
      </c>
      <c r="E270">
        <v>-2908222.4275766602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0.30627941575758399</v>
      </c>
      <c r="O270">
        <v>0.40242096748006212</v>
      </c>
      <c r="P270">
        <v>0</v>
      </c>
      <c r="Q270">
        <v>0</v>
      </c>
      <c r="R270">
        <v>1</v>
      </c>
      <c r="S270">
        <v>1</v>
      </c>
      <c r="T270">
        <v>7491544.6847700914</v>
      </c>
      <c r="U270">
        <v>5724196.8722172137</v>
      </c>
      <c r="V270">
        <v>-7924430.7783826301</v>
      </c>
    </row>
    <row r="271" spans="1:22" x14ac:dyDescent="0.25">
      <c r="A271">
        <v>268</v>
      </c>
      <c r="B271" s="3">
        <f t="shared" si="4"/>
        <v>40082</v>
      </c>
      <c r="C271">
        <v>3782623188.2815289</v>
      </c>
      <c r="D271">
        <v>40902465.741545513</v>
      </c>
      <c r="E271">
        <v>-3479140.2039509309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0.30637150669737678</v>
      </c>
      <c r="O271">
        <v>0.40250919500782462</v>
      </c>
      <c r="P271">
        <v>0</v>
      </c>
      <c r="Q271">
        <v>0</v>
      </c>
      <c r="R271">
        <v>1</v>
      </c>
      <c r="S271">
        <v>1</v>
      </c>
      <c r="T271">
        <v>4197415.8486838732</v>
      </c>
      <c r="U271">
        <v>2500000</v>
      </c>
      <c r="V271">
        <v>-9745186.4723700527</v>
      </c>
    </row>
    <row r="272" spans="1:22" x14ac:dyDescent="0.25">
      <c r="A272">
        <v>269</v>
      </c>
      <c r="B272" s="3">
        <f t="shared" si="4"/>
        <v>40083</v>
      </c>
      <c r="C272">
        <v>3796707719.6297631</v>
      </c>
      <c r="D272">
        <v>41543281.117147043</v>
      </c>
      <c r="E272">
        <v>-4044348.8026890699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0.30650418441637112</v>
      </c>
      <c r="O272">
        <v>0.40262839720250598</v>
      </c>
      <c r="P272">
        <v>0</v>
      </c>
      <c r="Q272">
        <v>0</v>
      </c>
      <c r="R272">
        <v>1</v>
      </c>
      <c r="S272">
        <v>1</v>
      </c>
      <c r="T272">
        <v>4131673.2785139778</v>
      </c>
      <c r="U272">
        <v>2500000</v>
      </c>
      <c r="V272">
        <v>-11547734.60982457</v>
      </c>
    </row>
    <row r="273" spans="1:22" x14ac:dyDescent="0.25">
      <c r="A273">
        <v>270</v>
      </c>
      <c r="B273" s="3">
        <f t="shared" si="4"/>
        <v>40084</v>
      </c>
      <c r="C273">
        <v>3865031655.010931</v>
      </c>
      <c r="D273">
        <v>42184096.492748559</v>
      </c>
      <c r="E273">
        <v>-4603905.3155661616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0.30663742045838049</v>
      </c>
      <c r="O273">
        <v>0.402741170030671</v>
      </c>
      <c r="P273">
        <v>0</v>
      </c>
      <c r="Q273">
        <v>0</v>
      </c>
      <c r="R273">
        <v>1</v>
      </c>
      <c r="S273">
        <v>1</v>
      </c>
      <c r="T273">
        <v>4069869.1292605712</v>
      </c>
      <c r="U273">
        <v>2500000</v>
      </c>
      <c r="V273">
        <v>-13332257.266307451</v>
      </c>
    </row>
    <row r="274" spans="1:22" x14ac:dyDescent="0.25">
      <c r="A274">
        <v>271</v>
      </c>
      <c r="B274" s="3">
        <f t="shared" si="4"/>
        <v>40085</v>
      </c>
      <c r="C274">
        <v>3865581688.109755</v>
      </c>
      <c r="D274">
        <v>42824911.868350081</v>
      </c>
      <c r="E274">
        <v>-3718356.2634395529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0.30676508293004878</v>
      </c>
      <c r="O274">
        <v>0.40284212563166161</v>
      </c>
      <c r="P274">
        <v>0</v>
      </c>
      <c r="Q274">
        <v>0</v>
      </c>
      <c r="R274">
        <v>1</v>
      </c>
      <c r="S274">
        <v>1</v>
      </c>
      <c r="T274">
        <v>4011767.4630940962</v>
      </c>
      <c r="U274">
        <v>2500000</v>
      </c>
      <c r="V274">
        <v>-14311009.696624359</v>
      </c>
    </row>
    <row r="275" spans="1:22" x14ac:dyDescent="0.25">
      <c r="A275">
        <v>272</v>
      </c>
      <c r="B275" s="3">
        <f t="shared" si="4"/>
        <v>40086</v>
      </c>
      <c r="C275">
        <v>3866143599.9034309</v>
      </c>
      <c r="D275">
        <v>43465727.243951596</v>
      </c>
      <c r="E275">
        <v>-3561417.7016362748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0.30689951120390691</v>
      </c>
      <c r="O275">
        <v>0.40293662461992757</v>
      </c>
      <c r="P275">
        <v>0</v>
      </c>
      <c r="Q275">
        <v>0</v>
      </c>
      <c r="R275">
        <v>1</v>
      </c>
      <c r="S275">
        <v>1</v>
      </c>
      <c r="T275">
        <v>3957146.4764435212</v>
      </c>
      <c r="U275">
        <v>2500000</v>
      </c>
      <c r="V275">
        <v>-15673937.10285688</v>
      </c>
    </row>
    <row r="276" spans="1:22" x14ac:dyDescent="0.25">
      <c r="A276">
        <v>273</v>
      </c>
      <c r="B276" s="3">
        <f t="shared" si="4"/>
        <v>40087</v>
      </c>
      <c r="C276">
        <v>3866718250.389092</v>
      </c>
      <c r="D276">
        <v>44106542.619553126</v>
      </c>
      <c r="E276">
        <v>10989051.47458405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0.30704948460185871</v>
      </c>
      <c r="O276">
        <v>0.40297753653979013</v>
      </c>
      <c r="P276">
        <v>0</v>
      </c>
      <c r="Q276">
        <v>0</v>
      </c>
      <c r="R276">
        <v>1</v>
      </c>
      <c r="S276">
        <v>1</v>
      </c>
      <c r="T276">
        <v>7847392.0734402146</v>
      </c>
      <c r="U276">
        <v>4587194.41801742</v>
      </c>
      <c r="V276">
        <v>-9143985.2353317067</v>
      </c>
    </row>
    <row r="277" spans="1:22" x14ac:dyDescent="0.25">
      <c r="A277">
        <v>274</v>
      </c>
      <c r="B277" s="3">
        <f t="shared" si="4"/>
        <v>40088</v>
      </c>
      <c r="C277">
        <v>3867306442.327301</v>
      </c>
      <c r="D277">
        <v>44747357.995154649</v>
      </c>
      <c r="E277">
        <v>2159265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0.30719183494683699</v>
      </c>
      <c r="O277">
        <v>0.40304519544141809</v>
      </c>
      <c r="P277">
        <v>0</v>
      </c>
      <c r="Q277">
        <v>0</v>
      </c>
      <c r="R277">
        <v>1</v>
      </c>
      <c r="S277">
        <v>1</v>
      </c>
      <c r="T277">
        <v>7527176.1724680858</v>
      </c>
      <c r="U277">
        <v>5987784.8915830422</v>
      </c>
      <c r="V277">
        <v>-9770657.8850222304</v>
      </c>
    </row>
    <row r="278" spans="1:22" x14ac:dyDescent="0.25">
      <c r="A278">
        <v>275</v>
      </c>
      <c r="B278" s="3">
        <f t="shared" si="4"/>
        <v>40089</v>
      </c>
      <c r="C278">
        <v>3834484214.7488289</v>
      </c>
      <c r="D278">
        <v>40913437.504561953</v>
      </c>
      <c r="E278">
        <v>200811645</v>
      </c>
      <c r="F278">
        <v>0</v>
      </c>
      <c r="G278">
        <v>33424711.67387256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1220.001976096348</v>
      </c>
      <c r="N278">
        <v>0.30719117155393649</v>
      </c>
      <c r="O278">
        <v>0.39999560229905351</v>
      </c>
      <c r="P278">
        <v>0</v>
      </c>
      <c r="Q278">
        <v>0</v>
      </c>
      <c r="R278">
        <v>1</v>
      </c>
      <c r="S278">
        <v>1</v>
      </c>
      <c r="T278">
        <v>102301899.7920716</v>
      </c>
      <c r="U278">
        <v>56531852.968587078</v>
      </c>
      <c r="V278">
        <v>98342586.191644073</v>
      </c>
    </row>
    <row r="279" spans="1:22" x14ac:dyDescent="0.25">
      <c r="A279">
        <v>276</v>
      </c>
      <c r="B279" s="3">
        <f t="shared" si="4"/>
        <v>40090</v>
      </c>
      <c r="C279">
        <v>3824603896.3515439</v>
      </c>
      <c r="D279">
        <v>47127981.804487437</v>
      </c>
      <c r="E279">
        <v>51199709.235346787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0.28239165705802899</v>
      </c>
      <c r="O279">
        <v>0.37204239430280911</v>
      </c>
      <c r="P279">
        <v>0</v>
      </c>
      <c r="Q279">
        <v>0</v>
      </c>
      <c r="R279">
        <v>1</v>
      </c>
      <c r="S279">
        <v>1</v>
      </c>
      <c r="T279">
        <v>27285883.42983745</v>
      </c>
      <c r="U279">
        <v>11663257.32645133</v>
      </c>
      <c r="V279">
        <v>79878408.576916724</v>
      </c>
    </row>
    <row r="280" spans="1:22" x14ac:dyDescent="0.25">
      <c r="A280">
        <v>277</v>
      </c>
      <c r="B280" s="3">
        <f t="shared" si="4"/>
        <v>40091</v>
      </c>
      <c r="C280">
        <v>3828626561.5344729</v>
      </c>
      <c r="D280">
        <v>47462924.597976543</v>
      </c>
      <c r="E280">
        <v>9803627.3240139633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0.2818999231354995</v>
      </c>
      <c r="O280">
        <v>0.37064596566352159</v>
      </c>
      <c r="P280">
        <v>0</v>
      </c>
      <c r="Q280">
        <v>0</v>
      </c>
      <c r="R280">
        <v>1</v>
      </c>
      <c r="S280">
        <v>1</v>
      </c>
      <c r="T280">
        <v>19973125.898936231</v>
      </c>
      <c r="U280">
        <v>12999794.53450484</v>
      </c>
      <c r="V280">
        <v>64867337.350027934</v>
      </c>
    </row>
    <row r="281" spans="1:22" x14ac:dyDescent="0.25">
      <c r="A281">
        <v>278</v>
      </c>
      <c r="B281" s="3">
        <f t="shared" si="4"/>
        <v>40092</v>
      </c>
      <c r="C281">
        <v>3832326547.5235138</v>
      </c>
      <c r="D281">
        <v>46815781.349478617</v>
      </c>
      <c r="E281">
        <v>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0.28118162849295031</v>
      </c>
      <c r="O281">
        <v>0.37011676908540442</v>
      </c>
      <c r="P281">
        <v>0</v>
      </c>
      <c r="Q281">
        <v>0</v>
      </c>
      <c r="R281">
        <v>1</v>
      </c>
      <c r="S281">
        <v>1</v>
      </c>
      <c r="T281">
        <v>16471815.617430409</v>
      </c>
      <c r="U281">
        <v>11212447.898827819</v>
      </c>
      <c r="V281">
        <v>52702505.971443363</v>
      </c>
    </row>
    <row r="282" spans="1:22" x14ac:dyDescent="0.25">
      <c r="A282">
        <v>279</v>
      </c>
      <c r="B282" s="3">
        <f t="shared" si="4"/>
        <v>40093</v>
      </c>
      <c r="C282">
        <v>3835738334.1978359</v>
      </c>
      <c r="D282">
        <v>45464622.556746297</v>
      </c>
      <c r="E282">
        <v>-600000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0.28074167257319749</v>
      </c>
      <c r="O282">
        <v>0.36981271326116749</v>
      </c>
      <c r="P282">
        <v>0</v>
      </c>
      <c r="Q282">
        <v>0</v>
      </c>
      <c r="R282">
        <v>1</v>
      </c>
      <c r="S282">
        <v>1</v>
      </c>
      <c r="T282">
        <v>14844061.132481011</v>
      </c>
      <c r="U282">
        <v>9863820.7925789822</v>
      </c>
      <c r="V282">
        <v>42815296.9630147</v>
      </c>
    </row>
    <row r="283" spans="1:22" x14ac:dyDescent="0.25">
      <c r="A283">
        <v>280</v>
      </c>
      <c r="B283" s="3">
        <f t="shared" si="4"/>
        <v>40094</v>
      </c>
      <c r="C283">
        <v>3838892983.531971</v>
      </c>
      <c r="D283">
        <v>43623779.131454408</v>
      </c>
      <c r="E283">
        <v>245509.99986588949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0.28053049864124019</v>
      </c>
      <c r="O283">
        <v>0.3696114666212087</v>
      </c>
      <c r="P283">
        <v>0</v>
      </c>
      <c r="Q283">
        <v>0</v>
      </c>
      <c r="R283">
        <v>1</v>
      </c>
      <c r="S283">
        <v>1</v>
      </c>
      <c r="T283">
        <v>9453478.9086900204</v>
      </c>
      <c r="U283">
        <v>4735644.3452786198</v>
      </c>
      <c r="V283">
        <v>35578617.320825912</v>
      </c>
    </row>
    <row r="284" spans="1:22" x14ac:dyDescent="0.25">
      <c r="A284">
        <v>281</v>
      </c>
      <c r="B284" s="3">
        <f t="shared" si="4"/>
        <v>40095</v>
      </c>
      <c r="C284">
        <v>3841818481.0561652</v>
      </c>
      <c r="D284">
        <v>45872091.912648648</v>
      </c>
      <c r="E284">
        <v>-479700.10001083842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0.28064975503215073</v>
      </c>
      <c r="O284">
        <v>0.36965115070318771</v>
      </c>
      <c r="P284">
        <v>0</v>
      </c>
      <c r="Q284">
        <v>0</v>
      </c>
      <c r="R284">
        <v>1</v>
      </c>
      <c r="S284">
        <v>1</v>
      </c>
      <c r="T284">
        <v>12630570.13573423</v>
      </c>
      <c r="U284">
        <v>8155358.3478674069</v>
      </c>
      <c r="V284">
        <v>28906893.9821117</v>
      </c>
    </row>
    <row r="285" spans="1:22" x14ac:dyDescent="0.25">
      <c r="A285">
        <v>282</v>
      </c>
      <c r="B285" s="3">
        <f t="shared" si="4"/>
        <v>40096</v>
      </c>
      <c r="C285">
        <v>3844540043.1314378</v>
      </c>
      <c r="D285">
        <v>43111590.493262216</v>
      </c>
      <c r="E285">
        <v>-1074903.099117951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0.28058339102061669</v>
      </c>
      <c r="O285">
        <v>0.36956072681373608</v>
      </c>
      <c r="P285">
        <v>0</v>
      </c>
      <c r="Q285">
        <v>0</v>
      </c>
      <c r="R285">
        <v>1</v>
      </c>
      <c r="S285">
        <v>1</v>
      </c>
      <c r="T285">
        <v>7159779.461890433</v>
      </c>
      <c r="U285">
        <v>2916718.8528065481</v>
      </c>
      <c r="V285">
        <v>23477840.35826882</v>
      </c>
    </row>
    <row r="286" spans="1:22" x14ac:dyDescent="0.25">
      <c r="A286">
        <v>283</v>
      </c>
      <c r="B286" s="3">
        <f t="shared" si="4"/>
        <v>40097</v>
      </c>
      <c r="C286">
        <v>3847080393.4578352</v>
      </c>
      <c r="D286">
        <v>44595221.182907812</v>
      </c>
      <c r="E286">
        <v>-1664154.0683670309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0.28075136199623618</v>
      </c>
      <c r="O286">
        <v>0.36965604127124352</v>
      </c>
      <c r="P286">
        <v>0</v>
      </c>
      <c r="Q286">
        <v>0</v>
      </c>
      <c r="R286">
        <v>1</v>
      </c>
      <c r="S286">
        <v>1</v>
      </c>
      <c r="T286">
        <v>10849786.104399599</v>
      </c>
      <c r="U286">
        <v>6824969.2613530951</v>
      </c>
      <c r="V286">
        <v>19050510.102063332</v>
      </c>
    </row>
    <row r="287" spans="1:22" x14ac:dyDescent="0.25">
      <c r="A287">
        <v>284</v>
      </c>
      <c r="B287" s="3">
        <f t="shared" si="4"/>
        <v>40098</v>
      </c>
      <c r="C287">
        <v>3849460011.8924551</v>
      </c>
      <c r="D287">
        <v>41339554.251012802</v>
      </c>
      <c r="E287">
        <v>-2247512.5280553279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0.28079053013173949</v>
      </c>
      <c r="O287">
        <v>0.369644318404585</v>
      </c>
      <c r="P287">
        <v>0</v>
      </c>
      <c r="Q287">
        <v>0</v>
      </c>
      <c r="R287">
        <v>1</v>
      </c>
      <c r="S287">
        <v>1</v>
      </c>
      <c r="T287">
        <v>6319647.3424482942</v>
      </c>
      <c r="U287">
        <v>2500000</v>
      </c>
      <c r="V287">
        <v>15451560.09860504</v>
      </c>
    </row>
    <row r="288" spans="1:22" x14ac:dyDescent="0.25">
      <c r="A288">
        <v>285</v>
      </c>
      <c r="B288" s="3">
        <f t="shared" si="4"/>
        <v>40099</v>
      </c>
      <c r="C288">
        <v>3851697358.3461938</v>
      </c>
      <c r="D288">
        <v>42315981.742441751</v>
      </c>
      <c r="E288">
        <v>-2825037.4032771341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0.28095772534006258</v>
      </c>
      <c r="O288">
        <v>0.36976162842875221</v>
      </c>
      <c r="P288">
        <v>0</v>
      </c>
      <c r="Q288">
        <v>0</v>
      </c>
      <c r="R288">
        <v>1</v>
      </c>
      <c r="S288">
        <v>1</v>
      </c>
      <c r="T288">
        <v>6126768.8710948154</v>
      </c>
      <c r="U288">
        <v>2500000</v>
      </c>
      <c r="V288">
        <v>12522925.87317146</v>
      </c>
    </row>
    <row r="289" spans="1:22" x14ac:dyDescent="0.25">
      <c r="A289">
        <v>286</v>
      </c>
      <c r="B289" s="3">
        <f t="shared" si="4"/>
        <v>40100</v>
      </c>
      <c r="C289">
        <v>3853809074.2512569</v>
      </c>
      <c r="D289">
        <v>43107340.609614998</v>
      </c>
      <c r="E289">
        <v>-3396787.029875807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0.28112484160004542</v>
      </c>
      <c r="O289">
        <v>0.36987952853382461</v>
      </c>
      <c r="P289">
        <v>0</v>
      </c>
      <c r="Q289">
        <v>0</v>
      </c>
      <c r="R289">
        <v>1</v>
      </c>
      <c r="S289">
        <v>1</v>
      </c>
      <c r="T289">
        <v>5945445.113893155</v>
      </c>
      <c r="U289">
        <v>2500000</v>
      </c>
      <c r="V289">
        <v>10152085.50691095</v>
      </c>
    </row>
    <row r="290" spans="1:22" x14ac:dyDescent="0.25">
      <c r="A290">
        <v>287</v>
      </c>
      <c r="B290" s="3">
        <f t="shared" si="4"/>
        <v>40101</v>
      </c>
      <c r="C290">
        <v>3855810163.842247</v>
      </c>
      <c r="D290">
        <v>43748879.41353035</v>
      </c>
      <c r="E290">
        <v>-1803554.16033629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0.28129187896759289</v>
      </c>
      <c r="O290">
        <v>0.36999657180029533</v>
      </c>
      <c r="P290">
        <v>0</v>
      </c>
      <c r="Q290">
        <v>0</v>
      </c>
      <c r="R290">
        <v>1</v>
      </c>
      <c r="S290">
        <v>1</v>
      </c>
      <c r="T290">
        <v>5774983.8659632504</v>
      </c>
      <c r="U290">
        <v>2500000</v>
      </c>
      <c r="V290">
        <v>9404966.537369214</v>
      </c>
    </row>
    <row r="291" spans="1:22" x14ac:dyDescent="0.25">
      <c r="A291">
        <v>288</v>
      </c>
      <c r="B291" s="3">
        <f t="shared" si="4"/>
        <v>40102</v>
      </c>
      <c r="C291">
        <v>3857714157.2693868</v>
      </c>
      <c r="D291">
        <v>44389694.789131872</v>
      </c>
      <c r="E291">
        <v>-2385518.6191360531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0.28145883749855738</v>
      </c>
      <c r="O291">
        <v>0.37011986816958509</v>
      </c>
      <c r="P291">
        <v>0</v>
      </c>
      <c r="Q291">
        <v>0</v>
      </c>
      <c r="R291">
        <v>1</v>
      </c>
      <c r="S291">
        <v>1</v>
      </c>
      <c r="T291">
        <v>5614734.3901402634</v>
      </c>
      <c r="U291">
        <v>2500000</v>
      </c>
      <c r="V291">
        <v>7489000.8693434801</v>
      </c>
    </row>
    <row r="292" spans="1:22" x14ac:dyDescent="0.25">
      <c r="A292">
        <v>289</v>
      </c>
      <c r="B292" s="3">
        <f t="shared" si="4"/>
        <v>40103</v>
      </c>
      <c r="C292">
        <v>3859533257.3605571</v>
      </c>
      <c r="D292">
        <v>45030510.164733388</v>
      </c>
      <c r="E292">
        <v>-2961663.4334778981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0.28162571724873853</v>
      </c>
      <c r="O292">
        <v>0.37024619758740401</v>
      </c>
      <c r="P292">
        <v>0</v>
      </c>
      <c r="Q292">
        <v>0</v>
      </c>
      <c r="R292">
        <v>1</v>
      </c>
      <c r="S292">
        <v>1</v>
      </c>
      <c r="T292">
        <v>8728458.9464601427</v>
      </c>
      <c r="U292">
        <v>5764374.0136798425</v>
      </c>
      <c r="V292">
        <v>5560028.9882275052</v>
      </c>
    </row>
    <row r="293" spans="1:22" x14ac:dyDescent="0.25">
      <c r="A293">
        <v>290</v>
      </c>
      <c r="B293" s="3">
        <f t="shared" si="4"/>
        <v>40104</v>
      </c>
      <c r="C293">
        <v>3861278471.6671419</v>
      </c>
      <c r="D293">
        <v>41168274.456760883</v>
      </c>
      <c r="E293">
        <v>13022318.200194901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0.28172729772286143</v>
      </c>
      <c r="O293">
        <v>0.37031152471044038</v>
      </c>
      <c r="P293">
        <v>0</v>
      </c>
      <c r="Q293">
        <v>0</v>
      </c>
      <c r="R293">
        <v>1</v>
      </c>
      <c r="S293">
        <v>1</v>
      </c>
      <c r="T293">
        <v>10362773.223643331</v>
      </c>
      <c r="U293">
        <v>5231783.5693189949</v>
      </c>
      <c r="V293">
        <v>12699052.933624869</v>
      </c>
    </row>
    <row r="294" spans="1:22" x14ac:dyDescent="0.25">
      <c r="A294">
        <v>291</v>
      </c>
      <c r="B294" s="3">
        <f t="shared" si="4"/>
        <v>40105</v>
      </c>
      <c r="C294">
        <v>3862959731.265223</v>
      </c>
      <c r="D294">
        <v>41970763.287686259</v>
      </c>
      <c r="E294">
        <v>-1.862645149230957E-9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0.28185292230907011</v>
      </c>
      <c r="O294">
        <v>0.37031777223844342</v>
      </c>
      <c r="P294">
        <v>0</v>
      </c>
      <c r="Q294">
        <v>0</v>
      </c>
      <c r="R294">
        <v>1</v>
      </c>
      <c r="S294">
        <v>1</v>
      </c>
      <c r="T294">
        <v>5404836.5196081121</v>
      </c>
      <c r="U294">
        <v>2500000</v>
      </c>
      <c r="V294">
        <v>10287809.87752982</v>
      </c>
    </row>
    <row r="295" spans="1:22" x14ac:dyDescent="0.25">
      <c r="A295">
        <v>292</v>
      </c>
      <c r="B295" s="3">
        <f t="shared" si="4"/>
        <v>40106</v>
      </c>
      <c r="C295">
        <v>3864585997.6364388</v>
      </c>
      <c r="D295">
        <v>42620878.895877913</v>
      </c>
      <c r="E295">
        <v>-600000.00000000186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0.28201959134825988</v>
      </c>
      <c r="O295">
        <v>0.3704471472903037</v>
      </c>
      <c r="P295">
        <v>0</v>
      </c>
      <c r="Q295">
        <v>0</v>
      </c>
      <c r="R295">
        <v>1</v>
      </c>
      <c r="S295">
        <v>1</v>
      </c>
      <c r="T295">
        <v>5266761.3525671046</v>
      </c>
      <c r="U295">
        <v>2500000</v>
      </c>
      <c r="V295">
        <v>8329714.6702012522</v>
      </c>
    </row>
    <row r="296" spans="1:22" x14ac:dyDescent="0.25">
      <c r="A296">
        <v>293</v>
      </c>
      <c r="B296" s="3">
        <f t="shared" si="4"/>
        <v>40107</v>
      </c>
      <c r="C296">
        <v>3866165358.8204622</v>
      </c>
      <c r="D296">
        <v>43261694.271479428</v>
      </c>
      <c r="E296">
        <v>-1194000.0001341121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0.28218618181730443</v>
      </c>
      <c r="O296">
        <v>0.37058033610307411</v>
      </c>
      <c r="P296">
        <v>0</v>
      </c>
      <c r="Q296">
        <v>0</v>
      </c>
      <c r="R296">
        <v>1</v>
      </c>
      <c r="S296">
        <v>1</v>
      </c>
      <c r="T296">
        <v>5136957.8141605835</v>
      </c>
      <c r="U296">
        <v>2500000</v>
      </c>
      <c r="V296">
        <v>6397619.9206421301</v>
      </c>
    </row>
    <row r="297" spans="1:22" x14ac:dyDescent="0.25">
      <c r="A297">
        <v>294</v>
      </c>
      <c r="B297" s="3">
        <f t="shared" si="4"/>
        <v>40108</v>
      </c>
      <c r="C297">
        <v>3867705115.9117718</v>
      </c>
      <c r="D297">
        <v>43902509.64708095</v>
      </c>
      <c r="E297">
        <v>-1782060.000399651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0.28234435229917798</v>
      </c>
      <c r="O297">
        <v>0.37071321928354811</v>
      </c>
      <c r="P297">
        <v>0</v>
      </c>
      <c r="Q297">
        <v>0</v>
      </c>
      <c r="R297">
        <v>1</v>
      </c>
      <c r="S297">
        <v>1</v>
      </c>
      <c r="T297">
        <v>5014930.3783520218</v>
      </c>
      <c r="U297">
        <v>2500000</v>
      </c>
      <c r="V297">
        <v>4464211.3519471623</v>
      </c>
    </row>
    <row r="298" spans="1:22" x14ac:dyDescent="0.25">
      <c r="A298">
        <v>295</v>
      </c>
      <c r="B298" s="3">
        <f t="shared" si="4"/>
        <v>40109</v>
      </c>
      <c r="C298">
        <v>3869211860.8662291</v>
      </c>
      <c r="D298">
        <v>44543325.022682473</v>
      </c>
      <c r="E298">
        <v>-2364239.4007939762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0.28250819514068509</v>
      </c>
      <c r="O298">
        <v>0.37084831644013999</v>
      </c>
      <c r="P298">
        <v>0</v>
      </c>
      <c r="Q298">
        <v>0</v>
      </c>
      <c r="R298">
        <v>1</v>
      </c>
      <c r="S298">
        <v>1</v>
      </c>
      <c r="T298">
        <v>8113725.4733160082</v>
      </c>
      <c r="U298">
        <v>5713512.2688778276</v>
      </c>
      <c r="V298">
        <v>2531271.7910782951</v>
      </c>
    </row>
    <row r="299" spans="1:22" x14ac:dyDescent="0.25">
      <c r="A299">
        <v>296</v>
      </c>
      <c r="B299" s="3">
        <f t="shared" si="4"/>
        <v>40110</v>
      </c>
      <c r="C299">
        <v>3870691546.4862962</v>
      </c>
      <c r="D299">
        <v>40729807.829641022</v>
      </c>
      <c r="E299">
        <v>-2940597.007314485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0.28261372023945652</v>
      </c>
      <c r="O299">
        <v>0.37093236422921883</v>
      </c>
      <c r="P299">
        <v>0</v>
      </c>
      <c r="Q299">
        <v>0</v>
      </c>
      <c r="R299">
        <v>1</v>
      </c>
      <c r="S299">
        <v>1</v>
      </c>
      <c r="T299">
        <v>4792368.3586985394</v>
      </c>
      <c r="U299">
        <v>2500000</v>
      </c>
      <c r="V299">
        <v>605959.07373329508</v>
      </c>
    </row>
    <row r="300" spans="1:22" x14ac:dyDescent="0.25">
      <c r="A300">
        <v>297</v>
      </c>
      <c r="B300" s="3">
        <f t="shared" si="4"/>
        <v>40111</v>
      </c>
      <c r="C300">
        <v>3872149549.3669682</v>
      </c>
      <c r="D300">
        <v>41370623.205242537</v>
      </c>
      <c r="E300">
        <v>-3511191.037898615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0.28279333790838762</v>
      </c>
      <c r="O300">
        <v>0.37107544435171191</v>
      </c>
      <c r="P300">
        <v>0</v>
      </c>
      <c r="Q300">
        <v>0</v>
      </c>
      <c r="R300">
        <v>1</v>
      </c>
      <c r="S300">
        <v>1</v>
      </c>
      <c r="T300">
        <v>4690984.1425798396</v>
      </c>
      <c r="U300">
        <v>2500000</v>
      </c>
      <c r="V300">
        <v>-1300100.516868595</v>
      </c>
    </row>
    <row r="301" spans="1:22" x14ac:dyDescent="0.25">
      <c r="A301">
        <v>298</v>
      </c>
      <c r="B301" s="3">
        <f t="shared" si="4"/>
        <v>40112</v>
      </c>
      <c r="C301">
        <v>3873590726.506186</v>
      </c>
      <c r="D301">
        <v>42011438.580844067</v>
      </c>
      <c r="E301">
        <v>6720245.8716955585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0.28297151043382479</v>
      </c>
      <c r="O301">
        <v>0.37121792955309418</v>
      </c>
      <c r="P301">
        <v>0</v>
      </c>
      <c r="Q301">
        <v>0</v>
      </c>
      <c r="R301">
        <v>1</v>
      </c>
      <c r="S301">
        <v>1</v>
      </c>
      <c r="T301">
        <v>6639555.8623246551</v>
      </c>
      <c r="U301">
        <v>3642918.2662590719</v>
      </c>
      <c r="V301">
        <v>2722337.9880094952</v>
      </c>
    </row>
    <row r="302" spans="1:22" x14ac:dyDescent="0.25">
      <c r="A302">
        <v>299</v>
      </c>
      <c r="B302" s="3">
        <f t="shared" si="4"/>
        <v>40113</v>
      </c>
      <c r="C302">
        <v>3875019466.2131958</v>
      </c>
      <c r="D302">
        <v>42652253.95644559</v>
      </c>
      <c r="E302">
        <v>3598775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0.28314422061510047</v>
      </c>
      <c r="O302">
        <v>0.37133101515308792</v>
      </c>
      <c r="P302">
        <v>0</v>
      </c>
      <c r="Q302">
        <v>0</v>
      </c>
      <c r="R302">
        <v>1</v>
      </c>
      <c r="S302">
        <v>1</v>
      </c>
      <c r="T302">
        <v>4821076.0666096834</v>
      </c>
      <c r="U302">
        <v>2500000</v>
      </c>
      <c r="V302">
        <v>2777069.7554736142</v>
      </c>
    </row>
    <row r="303" spans="1:22" x14ac:dyDescent="0.25">
      <c r="A303">
        <v>300</v>
      </c>
      <c r="B303" s="3">
        <f t="shared" si="4"/>
        <v>40114</v>
      </c>
      <c r="C303">
        <v>3876439733.884922</v>
      </c>
      <c r="D303">
        <v>43293069.332047112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0.28331807109604629</v>
      </c>
      <c r="O303">
        <v>0.37147182500174059</v>
      </c>
      <c r="P303">
        <v>0</v>
      </c>
      <c r="Q303">
        <v>0</v>
      </c>
      <c r="R303">
        <v>1</v>
      </c>
      <c r="S303">
        <v>1</v>
      </c>
      <c r="T303">
        <v>4585954.1827517943</v>
      </c>
      <c r="U303">
        <v>2500000</v>
      </c>
      <c r="V303">
        <v>850324.0334342292</v>
      </c>
    </row>
    <row r="304" spans="1:22" x14ac:dyDescent="0.25">
      <c r="A304">
        <v>301</v>
      </c>
      <c r="B304" s="3">
        <f t="shared" si="4"/>
        <v>40115</v>
      </c>
      <c r="C304">
        <v>3877855113.1634469</v>
      </c>
      <c r="D304">
        <v>43933884.707648627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0.28348820739408331</v>
      </c>
      <c r="O304">
        <v>0.37161538809348321</v>
      </c>
      <c r="P304">
        <v>0</v>
      </c>
      <c r="Q304">
        <v>0</v>
      </c>
      <c r="R304">
        <v>1</v>
      </c>
      <c r="S304">
        <v>1</v>
      </c>
      <c r="T304">
        <v>4496935.5602797661</v>
      </c>
      <c r="U304">
        <v>2500000</v>
      </c>
      <c r="V304">
        <v>-1058179.206710051</v>
      </c>
    </row>
    <row r="305" spans="1:22" x14ac:dyDescent="0.25">
      <c r="A305">
        <v>302</v>
      </c>
      <c r="B305" s="3">
        <f t="shared" si="4"/>
        <v>40116</v>
      </c>
      <c r="C305">
        <v>3879268842.9363799</v>
      </c>
      <c r="D305">
        <v>44574700.083250158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0.28364447658119779</v>
      </c>
      <c r="O305">
        <v>0.37175965942075362</v>
      </c>
      <c r="P305">
        <v>0</v>
      </c>
      <c r="Q305">
        <v>0</v>
      </c>
      <c r="R305">
        <v>1</v>
      </c>
      <c r="S305">
        <v>1</v>
      </c>
      <c r="T305">
        <v>7629713.7267393526</v>
      </c>
      <c r="U305">
        <v>5716463.9763598694</v>
      </c>
      <c r="V305">
        <v>-2947597.414879472</v>
      </c>
    </row>
    <row r="306" spans="1:22" x14ac:dyDescent="0.25">
      <c r="A306">
        <v>303</v>
      </c>
      <c r="B306" s="3">
        <f t="shared" si="4"/>
        <v>40117</v>
      </c>
      <c r="C306">
        <v>3880683850.5956979</v>
      </c>
      <c r="D306">
        <v>40758045.384105183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0.2837431448412695</v>
      </c>
      <c r="O306">
        <v>0.37185446989772009</v>
      </c>
      <c r="P306">
        <v>0</v>
      </c>
      <c r="Q306">
        <v>0</v>
      </c>
      <c r="R306">
        <v>1</v>
      </c>
      <c r="S306">
        <v>1</v>
      </c>
      <c r="T306">
        <v>4334577.2818084639</v>
      </c>
      <c r="U306">
        <v>2500000</v>
      </c>
      <c r="V306">
        <v>-4818121.4413895169</v>
      </c>
    </row>
    <row r="307" spans="1:22" x14ac:dyDescent="0.25">
      <c r="A307">
        <v>304</v>
      </c>
      <c r="B307" s="3">
        <f t="shared" si="4"/>
        <v>40118</v>
      </c>
      <c r="C307">
        <v>3881059764.1183028</v>
      </c>
      <c r="D307">
        <v>41398860.759706713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0.28389882945577533</v>
      </c>
      <c r="O307">
        <v>0.3719901708497364</v>
      </c>
      <c r="P307">
        <v>0</v>
      </c>
      <c r="Q307">
        <v>0</v>
      </c>
      <c r="R307">
        <v>1</v>
      </c>
      <c r="S307">
        <v>1</v>
      </c>
      <c r="T307">
        <v>4260617.8217944736</v>
      </c>
      <c r="U307">
        <v>2500000</v>
      </c>
      <c r="V307">
        <v>-6669940.2280525556</v>
      </c>
    </row>
    <row r="308" spans="1:22" x14ac:dyDescent="0.25">
      <c r="A308">
        <v>305</v>
      </c>
      <c r="B308" s="3">
        <f t="shared" si="4"/>
        <v>40119</v>
      </c>
      <c r="C308">
        <v>3881236154.4611301</v>
      </c>
      <c r="D308">
        <v>42039676.135308228</v>
      </c>
      <c r="E308">
        <v>10734747.992685519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0.28405673949464322</v>
      </c>
      <c r="O308">
        <v>0.3721063763294018</v>
      </c>
      <c r="P308">
        <v>0</v>
      </c>
      <c r="Q308">
        <v>0</v>
      </c>
      <c r="R308">
        <v>1</v>
      </c>
      <c r="S308">
        <v>1</v>
      </c>
      <c r="T308">
        <v>7767271.0826504929</v>
      </c>
      <c r="U308">
        <v>4278580.6261712546</v>
      </c>
      <c r="V308">
        <v>-1017953.327262877</v>
      </c>
    </row>
    <row r="309" spans="1:22" x14ac:dyDescent="0.25">
      <c r="A309">
        <v>306</v>
      </c>
      <c r="B309" s="3">
        <f t="shared" si="4"/>
        <v>40120</v>
      </c>
      <c r="C309">
        <v>3881394654.9495931</v>
      </c>
      <c r="D309">
        <v>42680491.510909751</v>
      </c>
      <c r="E309">
        <v>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0.28420541987723008</v>
      </c>
      <c r="O309">
        <v>0.37219778133205872</v>
      </c>
      <c r="P309">
        <v>0</v>
      </c>
      <c r="Q309">
        <v>0</v>
      </c>
      <c r="R309">
        <v>1</v>
      </c>
      <c r="S309">
        <v>1</v>
      </c>
      <c r="T309">
        <v>4303383.1251280094</v>
      </c>
      <c r="U309">
        <v>2500000</v>
      </c>
      <c r="V309">
        <v>-2907773.7942177788</v>
      </c>
    </row>
    <row r="310" spans="1:22" x14ac:dyDescent="0.25">
      <c r="A310">
        <v>307</v>
      </c>
      <c r="B310" s="3">
        <f t="shared" si="4"/>
        <v>40121</v>
      </c>
      <c r="C310">
        <v>3881537054.5799961</v>
      </c>
      <c r="D310">
        <v>43321306.886511274</v>
      </c>
      <c r="E310">
        <v>-600000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0.28436028460255253</v>
      </c>
      <c r="O310">
        <v>0.37233889135819292</v>
      </c>
      <c r="P310">
        <v>0</v>
      </c>
      <c r="Q310">
        <v>0</v>
      </c>
      <c r="R310">
        <v>1</v>
      </c>
      <c r="S310">
        <v>1</v>
      </c>
      <c r="T310">
        <v>4231292.4043316254</v>
      </c>
      <c r="U310">
        <v>2500000</v>
      </c>
      <c r="V310">
        <v>-4778696.0569255399</v>
      </c>
    </row>
    <row r="311" spans="1:22" x14ac:dyDescent="0.25">
      <c r="A311">
        <v>308</v>
      </c>
      <c r="B311" s="3">
        <f t="shared" si="4"/>
        <v>40122</v>
      </c>
      <c r="C311">
        <v>3881664963.4479222</v>
      </c>
      <c r="D311">
        <v>43962122.262112796</v>
      </c>
      <c r="E311">
        <v>-1194000.00013411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0.28450385326875632</v>
      </c>
      <c r="O311">
        <v>0.37247426238703141</v>
      </c>
      <c r="P311">
        <v>0</v>
      </c>
      <c r="Q311">
        <v>0</v>
      </c>
      <c r="R311">
        <v>1</v>
      </c>
      <c r="S311">
        <v>1</v>
      </c>
      <c r="T311">
        <v>4163520.401253995</v>
      </c>
      <c r="U311">
        <v>2500000</v>
      </c>
      <c r="V311">
        <v>-6630909.0974244066</v>
      </c>
    </row>
    <row r="312" spans="1:22" x14ac:dyDescent="0.25">
      <c r="A312">
        <v>309</v>
      </c>
      <c r="B312" s="3">
        <f t="shared" si="4"/>
        <v>40123</v>
      </c>
      <c r="C312">
        <v>3881779830.6384201</v>
      </c>
      <c r="D312">
        <v>44602937.637714319</v>
      </c>
      <c r="E312">
        <v>-1782060.0003996489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0.28465360197433742</v>
      </c>
      <c r="O312">
        <v>0.37260773883421261</v>
      </c>
      <c r="P312">
        <v>0</v>
      </c>
      <c r="Q312">
        <v>0</v>
      </c>
      <c r="R312">
        <v>1</v>
      </c>
      <c r="S312">
        <v>1</v>
      </c>
      <c r="T312">
        <v>7319347.5916899778</v>
      </c>
      <c r="U312">
        <v>5719539.1959536811</v>
      </c>
      <c r="V312">
        <v>-8464600.0079322867</v>
      </c>
    </row>
    <row r="313" spans="1:22" x14ac:dyDescent="0.25">
      <c r="A313">
        <v>310</v>
      </c>
      <c r="B313" s="3">
        <f t="shared" si="4"/>
        <v>40124</v>
      </c>
      <c r="C313">
        <v>3881882960.3271532</v>
      </c>
      <c r="D313">
        <v>40783459.183080852</v>
      </c>
      <c r="E313">
        <v>-2364239.4007939738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0.2847548643608071</v>
      </c>
      <c r="O313">
        <v>0.3727116639532384</v>
      </c>
      <c r="P313">
        <v>0</v>
      </c>
      <c r="Q313">
        <v>0</v>
      </c>
      <c r="R313">
        <v>1</v>
      </c>
      <c r="S313">
        <v>1</v>
      </c>
      <c r="T313">
        <v>4039913.1666925619</v>
      </c>
      <c r="U313">
        <v>2500000</v>
      </c>
      <c r="V313">
        <v>-10279954.00974495</v>
      </c>
    </row>
    <row r="314" spans="1:22" x14ac:dyDescent="0.25">
      <c r="A314">
        <v>311</v>
      </c>
      <c r="B314" s="3">
        <f t="shared" si="4"/>
        <v>40125</v>
      </c>
      <c r="C314">
        <v>3881975526.2714291</v>
      </c>
      <c r="D314">
        <v>41424274.558682367</v>
      </c>
      <c r="E314">
        <v>-2940597.0073144832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0.28491328712997749</v>
      </c>
      <c r="O314">
        <v>0.37285199859429569</v>
      </c>
      <c r="P314">
        <v>0</v>
      </c>
      <c r="Q314">
        <v>0</v>
      </c>
      <c r="R314">
        <v>1</v>
      </c>
      <c r="S314">
        <v>1</v>
      </c>
      <c r="T314">
        <v>3983606.063611262</v>
      </c>
      <c r="U314">
        <v>2500000</v>
      </c>
      <c r="V314">
        <v>-12077154.47194525</v>
      </c>
    </row>
    <row r="315" spans="1:22" x14ac:dyDescent="0.25">
      <c r="A315">
        <v>312</v>
      </c>
      <c r="B315" s="3">
        <f t="shared" si="4"/>
        <v>40126</v>
      </c>
      <c r="C315">
        <v>3882058584.8521051</v>
      </c>
      <c r="D315">
        <v>42065089.934283897</v>
      </c>
      <c r="E315">
        <v>-3511191.0378986131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0.28507102881565671</v>
      </c>
      <c r="O315">
        <v>0.37299371331498932</v>
      </c>
      <c r="P315">
        <v>0</v>
      </c>
      <c r="Q315">
        <v>0</v>
      </c>
      <c r="R315">
        <v>1</v>
      </c>
      <c r="S315">
        <v>1</v>
      </c>
      <c r="T315">
        <v>3930672.1336801639</v>
      </c>
      <c r="U315">
        <v>2500000</v>
      </c>
      <c r="V315">
        <v>-13856382.92992525</v>
      </c>
    </row>
    <row r="316" spans="1:22" x14ac:dyDescent="0.25">
      <c r="A316">
        <v>313</v>
      </c>
      <c r="B316" s="3">
        <f t="shared" si="4"/>
        <v>40127</v>
      </c>
      <c r="C316">
        <v>3882133086.8113179</v>
      </c>
      <c r="D316">
        <v>42705905.30988542</v>
      </c>
      <c r="E316">
        <v>-3356324.1283044401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0.28522259026413299</v>
      </c>
      <c r="O316">
        <v>0.37313420198809172</v>
      </c>
      <c r="P316">
        <v>0</v>
      </c>
      <c r="Q316">
        <v>0</v>
      </c>
      <c r="R316">
        <v>1</v>
      </c>
      <c r="S316">
        <v>1</v>
      </c>
      <c r="T316">
        <v>3880909.301202266</v>
      </c>
      <c r="U316">
        <v>2500000</v>
      </c>
      <c r="V316">
        <v>-15223856.60372314</v>
      </c>
    </row>
    <row r="317" spans="1:22" x14ac:dyDescent="0.25">
      <c r="A317">
        <v>314</v>
      </c>
      <c r="B317" s="3">
        <f t="shared" si="4"/>
        <v>40128</v>
      </c>
      <c r="C317">
        <v>3882199887.816412</v>
      </c>
      <c r="D317">
        <v>43346720.685486943</v>
      </c>
      <c r="E317">
        <v>42141559.112228408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0.28537615018305218</v>
      </c>
      <c r="O317">
        <v>0.3732358549435334</v>
      </c>
      <c r="P317">
        <v>0</v>
      </c>
      <c r="Q317">
        <v>0</v>
      </c>
      <c r="R317">
        <v>1</v>
      </c>
      <c r="S317">
        <v>1</v>
      </c>
      <c r="T317">
        <v>21565565.66278623</v>
      </c>
      <c r="U317">
        <v>11419138.650652509</v>
      </c>
      <c r="V317">
        <v>8241981.9589112904</v>
      </c>
    </row>
    <row r="318" spans="1:22" x14ac:dyDescent="0.25">
      <c r="A318">
        <v>315</v>
      </c>
      <c r="B318" s="3">
        <f t="shared" si="4"/>
        <v>40129</v>
      </c>
      <c r="C318">
        <v>3882259757.9674749</v>
      </c>
      <c r="D318">
        <v>43987536.061088473</v>
      </c>
      <c r="E318">
        <v>13091988.300682381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0.28491587353060771</v>
      </c>
      <c r="O318">
        <v>0.37271231286831852</v>
      </c>
      <c r="P318">
        <v>0</v>
      </c>
      <c r="Q318">
        <v>0</v>
      </c>
      <c r="R318">
        <v>1</v>
      </c>
      <c r="S318">
        <v>1</v>
      </c>
      <c r="T318">
        <v>6811671.7368926369</v>
      </c>
      <c r="U318">
        <v>2500000</v>
      </c>
      <c r="V318">
        <v>9488720.8963093199</v>
      </c>
    </row>
    <row r="319" spans="1:22" x14ac:dyDescent="0.25">
      <c r="A319">
        <v>316</v>
      </c>
      <c r="B319" s="3">
        <f t="shared" si="4"/>
        <v>40130</v>
      </c>
      <c r="C319">
        <v>3882313390.3541188</v>
      </c>
      <c r="D319">
        <v>44628351.436689988</v>
      </c>
      <c r="E319">
        <v>0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0.28507233173022101</v>
      </c>
      <c r="O319">
        <v>0.3728209924711654</v>
      </c>
      <c r="P319">
        <v>0</v>
      </c>
      <c r="Q319">
        <v>0</v>
      </c>
      <c r="R319">
        <v>1</v>
      </c>
      <c r="S319">
        <v>1</v>
      </c>
      <c r="T319">
        <v>7803572.2469170261</v>
      </c>
      <c r="U319">
        <v>5682446.5735500241</v>
      </c>
      <c r="V319">
        <v>7575842.6069594687</v>
      </c>
    </row>
    <row r="320" spans="1:22" x14ac:dyDescent="0.25">
      <c r="A320">
        <v>317</v>
      </c>
      <c r="B320" s="3">
        <f t="shared" si="4"/>
        <v>40131</v>
      </c>
      <c r="C320">
        <v>3882361408.7565761</v>
      </c>
      <c r="D320">
        <v>40806331.602121077</v>
      </c>
      <c r="E320">
        <v>62738440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0.28517124939355831</v>
      </c>
      <c r="O320">
        <v>0.37287605265017792</v>
      </c>
      <c r="P320">
        <v>0</v>
      </c>
      <c r="Q320">
        <v>0</v>
      </c>
      <c r="R320">
        <v>1</v>
      </c>
      <c r="S320">
        <v>1</v>
      </c>
      <c r="T320">
        <v>34439256.015612751</v>
      </c>
      <c r="U320">
        <v>18996651.91624454</v>
      </c>
      <c r="V320">
        <v>40342633.257349528</v>
      </c>
    </row>
    <row r="321" spans="1:22" x14ac:dyDescent="0.25">
      <c r="A321">
        <v>318</v>
      </c>
      <c r="B321" s="3">
        <f t="shared" si="4"/>
        <v>40132</v>
      </c>
      <c r="C321">
        <v>3882404374.5766721</v>
      </c>
      <c r="D321">
        <v>43355695.934119388</v>
      </c>
      <c r="E321">
        <v>15898174.908609919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0.28357614527906683</v>
      </c>
      <c r="O321">
        <v>0.3709398552178037</v>
      </c>
      <c r="P321">
        <v>0</v>
      </c>
      <c r="Q321">
        <v>0</v>
      </c>
      <c r="R321">
        <v>1</v>
      </c>
      <c r="S321">
        <v>1</v>
      </c>
      <c r="T321">
        <v>9896548.3312687483</v>
      </c>
      <c r="U321">
        <v>3963057.2704818891</v>
      </c>
      <c r="V321">
        <v>34340573.168236323</v>
      </c>
    </row>
    <row r="322" spans="1:22" x14ac:dyDescent="0.25">
      <c r="A322">
        <v>319</v>
      </c>
      <c r="B322" s="3">
        <f t="shared" si="4"/>
        <v>40133</v>
      </c>
      <c r="C322">
        <v>3882442793.0757141</v>
      </c>
      <c r="D322">
        <v>45525773.227215543</v>
      </c>
      <c r="E322">
        <v>71368.583749480546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0.28372897518450457</v>
      </c>
      <c r="O322">
        <v>0.37096816273109301</v>
      </c>
      <c r="P322">
        <v>0</v>
      </c>
      <c r="Q322">
        <v>0</v>
      </c>
      <c r="R322">
        <v>1</v>
      </c>
      <c r="S322">
        <v>1</v>
      </c>
      <c r="T322">
        <v>11140014.928562639</v>
      </c>
      <c r="U322">
        <v>8036999.4638750302</v>
      </c>
      <c r="V322">
        <v>27898834.824027661</v>
      </c>
    </row>
    <row r="323" spans="1:22" x14ac:dyDescent="0.25">
      <c r="A323">
        <v>320</v>
      </c>
      <c r="B323" s="3">
        <f t="shared" si="4"/>
        <v>40134</v>
      </c>
      <c r="C323">
        <v>3882477118.9885669</v>
      </c>
      <c r="D323">
        <v>42736201.586700901</v>
      </c>
      <c r="E323">
        <v>8791785.6060531978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0.28367229482290179</v>
      </c>
      <c r="O323">
        <v>0.37094147305833858</v>
      </c>
      <c r="P323">
        <v>0</v>
      </c>
      <c r="Q323">
        <v>0</v>
      </c>
      <c r="R323">
        <v>1</v>
      </c>
      <c r="S323">
        <v>1</v>
      </c>
      <c r="T323">
        <v>9832867.6916993335</v>
      </c>
      <c r="U323">
        <v>5514976.9091098271</v>
      </c>
      <c r="V323">
        <v>27787432.529757109</v>
      </c>
    </row>
    <row r="324" spans="1:22" x14ac:dyDescent="0.25">
      <c r="A324">
        <v>321</v>
      </c>
      <c r="B324" s="3">
        <f t="shared" ref="B324:B387" si="5">DATE(2009,1,1)+A324</f>
        <v>40135</v>
      </c>
      <c r="C324">
        <v>3882507761.5763388</v>
      </c>
      <c r="D324">
        <v>44492167.512803823</v>
      </c>
      <c r="E324">
        <v>17274120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0.28374105877960831</v>
      </c>
      <c r="O324">
        <v>0.3709692117500033</v>
      </c>
      <c r="P324">
        <v>0</v>
      </c>
      <c r="Q324">
        <v>0</v>
      </c>
      <c r="R324">
        <v>1</v>
      </c>
      <c r="S324">
        <v>1</v>
      </c>
      <c r="T324">
        <v>13869957.932027809</v>
      </c>
      <c r="U324">
        <v>7653074.6051320396</v>
      </c>
      <c r="V324">
        <v>32031077.039071821</v>
      </c>
    </row>
    <row r="325" spans="1:22" x14ac:dyDescent="0.25">
      <c r="A325">
        <v>322</v>
      </c>
      <c r="B325" s="3">
        <f t="shared" si="5"/>
        <v>40136</v>
      </c>
      <c r="C325">
        <v>3882535089.1737719</v>
      </c>
      <c r="D325">
        <v>46516301.257321432</v>
      </c>
      <c r="E325">
        <v>447064.25919078657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0.28372913296543012</v>
      </c>
      <c r="O325">
        <v>0.37085318733118527</v>
      </c>
      <c r="P325">
        <v>0</v>
      </c>
      <c r="Q325">
        <v>0</v>
      </c>
      <c r="R325">
        <v>1</v>
      </c>
      <c r="S325">
        <v>1</v>
      </c>
      <c r="T325">
        <v>10739297.97366197</v>
      </c>
      <c r="U325">
        <v>7636002.1806461439</v>
      </c>
      <c r="V325">
        <v>26016627.40862165</v>
      </c>
    </row>
    <row r="326" spans="1:22" x14ac:dyDescent="0.25">
      <c r="A326">
        <v>323</v>
      </c>
      <c r="B326" s="3">
        <f t="shared" si="5"/>
        <v>40137</v>
      </c>
      <c r="C326">
        <v>3882559433.2819152</v>
      </c>
      <c r="D326">
        <v>43508734.837966442</v>
      </c>
      <c r="E326">
        <v>-380938.51289658801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0.28370824783728699</v>
      </c>
      <c r="O326">
        <v>0.37084743684051302</v>
      </c>
      <c r="P326">
        <v>0</v>
      </c>
      <c r="Q326">
        <v>0</v>
      </c>
      <c r="R326">
        <v>1</v>
      </c>
      <c r="S326">
        <v>1</v>
      </c>
      <c r="T326">
        <v>5600969.8267850326</v>
      </c>
      <c r="U326">
        <v>2640239.4302490861</v>
      </c>
      <c r="V326">
        <v>21129967.03136076</v>
      </c>
    </row>
    <row r="327" spans="1:22" x14ac:dyDescent="0.25">
      <c r="A327">
        <v>324</v>
      </c>
      <c r="B327" s="3">
        <f t="shared" si="5"/>
        <v>40138</v>
      </c>
      <c r="C327">
        <v>3882581092.2515082</v>
      </c>
      <c r="D327">
        <v>44843996.816093206</v>
      </c>
      <c r="E327">
        <v>-977129.12785276852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0.28386791991776261</v>
      </c>
      <c r="O327">
        <v>0.37097157243515722</v>
      </c>
      <c r="P327">
        <v>0</v>
      </c>
      <c r="Q327">
        <v>0</v>
      </c>
      <c r="R327">
        <v>1</v>
      </c>
      <c r="S327">
        <v>1</v>
      </c>
      <c r="T327">
        <v>9434059.2860423289</v>
      </c>
      <c r="U327">
        <v>6614752.4746793164</v>
      </c>
      <c r="V327">
        <v>17165339.27039668</v>
      </c>
    </row>
    <row r="328" spans="1:22" x14ac:dyDescent="0.25">
      <c r="A328">
        <v>325</v>
      </c>
      <c r="B328" s="3">
        <f t="shared" si="5"/>
        <v>40139</v>
      </c>
      <c r="C328">
        <v>3882600334.5980368</v>
      </c>
      <c r="D328">
        <v>41444323.079556413</v>
      </c>
      <c r="E328">
        <v>-1567357.836792646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0.28391981860568449</v>
      </c>
      <c r="O328">
        <v>0.37101312310251428</v>
      </c>
      <c r="P328">
        <v>0</v>
      </c>
      <c r="Q328">
        <v>0</v>
      </c>
      <c r="R328">
        <v>1</v>
      </c>
      <c r="S328">
        <v>1</v>
      </c>
      <c r="T328">
        <v>5186355.4475299297</v>
      </c>
      <c r="U328">
        <v>2500000</v>
      </c>
      <c r="V328">
        <v>13940987.4050116</v>
      </c>
    </row>
    <row r="329" spans="1:22" x14ac:dyDescent="0.25">
      <c r="A329">
        <v>326</v>
      </c>
      <c r="B329" s="3">
        <f t="shared" si="5"/>
        <v>40140</v>
      </c>
      <c r="C329">
        <v>3882617401.9852772</v>
      </c>
      <c r="D329">
        <v>42325293.23875393</v>
      </c>
      <c r="E329">
        <v>2166845.7412249479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0.28407353776846828</v>
      </c>
      <c r="O329">
        <v>0.37114348332693531</v>
      </c>
      <c r="P329">
        <v>0</v>
      </c>
      <c r="Q329">
        <v>0</v>
      </c>
      <c r="R329">
        <v>1</v>
      </c>
      <c r="S329">
        <v>1</v>
      </c>
      <c r="T329">
        <v>5215003.2090837173</v>
      </c>
      <c r="U329">
        <v>2653634.4469320602</v>
      </c>
      <c r="V329">
        <v>13691847.455997899</v>
      </c>
    </row>
    <row r="330" spans="1:22" x14ac:dyDescent="0.25">
      <c r="A330">
        <v>327</v>
      </c>
      <c r="B330" s="3">
        <f t="shared" si="5"/>
        <v>40141</v>
      </c>
      <c r="C330">
        <v>3882632511.9104762</v>
      </c>
      <c r="D330">
        <v>43190519.544652633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0.28422637944508689</v>
      </c>
      <c r="O330">
        <v>0.37127324917426019</v>
      </c>
      <c r="P330">
        <v>0</v>
      </c>
      <c r="Q330">
        <v>0</v>
      </c>
      <c r="R330">
        <v>1</v>
      </c>
      <c r="S330">
        <v>1</v>
      </c>
      <c r="T330">
        <v>4979730.4235954871</v>
      </c>
      <c r="U330">
        <v>2500000</v>
      </c>
      <c r="V330">
        <v>11106451.959848531</v>
      </c>
    </row>
    <row r="331" spans="1:22" x14ac:dyDescent="0.25">
      <c r="A331">
        <v>328</v>
      </c>
      <c r="B331" s="3">
        <f t="shared" si="5"/>
        <v>40142</v>
      </c>
      <c r="C331">
        <v>3882645860.1210289</v>
      </c>
      <c r="D331">
        <v>43892367.445875898</v>
      </c>
      <c r="E331">
        <v>839510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0.28437942970727709</v>
      </c>
      <c r="O331">
        <v>0.37140670948111482</v>
      </c>
      <c r="P331">
        <v>0</v>
      </c>
      <c r="Q331">
        <v>0</v>
      </c>
      <c r="R331">
        <v>1</v>
      </c>
      <c r="S331">
        <v>1</v>
      </c>
      <c r="T331">
        <v>4867121.9630725943</v>
      </c>
      <c r="U331">
        <v>2500000</v>
      </c>
      <c r="V331">
        <v>9811740.7303345129</v>
      </c>
    </row>
    <row r="332" spans="1:22" x14ac:dyDescent="0.25">
      <c r="A332">
        <v>329</v>
      </c>
      <c r="B332" s="3">
        <f t="shared" si="5"/>
        <v>40143</v>
      </c>
      <c r="C332">
        <v>3882657622.7894702</v>
      </c>
      <c r="D332">
        <v>44533182.821477421</v>
      </c>
      <c r="E332">
        <v>-188640.09981235489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0.2845303515543155</v>
      </c>
      <c r="O332">
        <v>0.37153910957096542</v>
      </c>
      <c r="P332">
        <v>0</v>
      </c>
      <c r="Q332">
        <v>0</v>
      </c>
      <c r="R332">
        <v>1</v>
      </c>
      <c r="S332">
        <v>1</v>
      </c>
      <c r="T332">
        <v>7966084.088982461</v>
      </c>
      <c r="U332">
        <v>5690930.8840602469</v>
      </c>
      <c r="V332">
        <v>7889978.7314521689</v>
      </c>
    </row>
    <row r="333" spans="1:22" x14ac:dyDescent="0.25">
      <c r="A333">
        <v>330</v>
      </c>
      <c r="B333" s="3">
        <f t="shared" si="5"/>
        <v>40144</v>
      </c>
      <c r="C333">
        <v>3882667958.470973</v>
      </c>
      <c r="D333">
        <v>40720679.848571584</v>
      </c>
      <c r="E333">
        <v>-786753.69885639567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0.28463092535982842</v>
      </c>
      <c r="O333">
        <v>0.37162647438371971</v>
      </c>
      <c r="P333">
        <v>0</v>
      </c>
      <c r="Q333">
        <v>0</v>
      </c>
      <c r="R333">
        <v>1</v>
      </c>
      <c r="S333">
        <v>1</v>
      </c>
      <c r="T333">
        <v>4674800.2919840589</v>
      </c>
      <c r="U333">
        <v>2500000</v>
      </c>
      <c r="V333">
        <v>5968419.3457814408</v>
      </c>
    </row>
    <row r="334" spans="1:22" x14ac:dyDescent="0.25">
      <c r="A334">
        <v>331</v>
      </c>
      <c r="B334" s="3">
        <f t="shared" si="5"/>
        <v>40145</v>
      </c>
      <c r="C334">
        <v>3882677009.865098</v>
      </c>
      <c r="D334">
        <v>41361495.224173114</v>
      </c>
      <c r="E334">
        <v>-1378886.1620436851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0.28478256643804167</v>
      </c>
      <c r="O334">
        <v>0.37176223602136171</v>
      </c>
      <c r="P334">
        <v>0</v>
      </c>
      <c r="Q334">
        <v>0</v>
      </c>
      <c r="R334">
        <v>1</v>
      </c>
      <c r="S334">
        <v>1</v>
      </c>
      <c r="T334">
        <v>4580459.1916404665</v>
      </c>
      <c r="U334">
        <v>2500000</v>
      </c>
      <c r="V334">
        <v>4061747.7315689912</v>
      </c>
    </row>
    <row r="335" spans="1:22" x14ac:dyDescent="0.25">
      <c r="A335">
        <v>332</v>
      </c>
      <c r="B335" s="3">
        <f t="shared" si="5"/>
        <v>40146</v>
      </c>
      <c r="C335">
        <v>3882684905.4013629</v>
      </c>
      <c r="D335">
        <v>42002310.599774629</v>
      </c>
      <c r="E335">
        <v>-1965097.3007314531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0.28491886254802989</v>
      </c>
      <c r="O335">
        <v>0.37190262412218261</v>
      </c>
      <c r="P335">
        <v>0</v>
      </c>
      <c r="Q335">
        <v>0</v>
      </c>
      <c r="R335">
        <v>1</v>
      </c>
      <c r="S335">
        <v>1</v>
      </c>
      <c r="T335">
        <v>4491769.7559932433</v>
      </c>
      <c r="U335">
        <v>2500000</v>
      </c>
      <c r="V335">
        <v>2146676.154150574</v>
      </c>
    </row>
    <row r="336" spans="1:22" x14ac:dyDescent="0.25">
      <c r="A336">
        <v>333</v>
      </c>
      <c r="B336" s="3">
        <f t="shared" si="5"/>
        <v>40147</v>
      </c>
      <c r="C336">
        <v>3882691760.6662569</v>
      </c>
      <c r="D336">
        <v>42643125.975376152</v>
      </c>
      <c r="E336">
        <v>-386181.32816337212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0.28505425367331738</v>
      </c>
      <c r="O336">
        <v>0.37203739827295601</v>
      </c>
      <c r="P336">
        <v>0</v>
      </c>
      <c r="Q336">
        <v>0</v>
      </c>
      <c r="R336">
        <v>1</v>
      </c>
      <c r="S336">
        <v>1</v>
      </c>
      <c r="T336">
        <v>4408393.4124189643</v>
      </c>
      <c r="U336">
        <v>2500000</v>
      </c>
      <c r="V336">
        <v>1424698.565539205</v>
      </c>
    </row>
    <row r="337" spans="1:22" x14ac:dyDescent="0.25">
      <c r="A337">
        <v>334</v>
      </c>
      <c r="B337" s="3">
        <f t="shared" si="5"/>
        <v>40148</v>
      </c>
      <c r="C337">
        <v>3882697679.6875491</v>
      </c>
      <c r="D337">
        <v>43283941.350977667</v>
      </c>
      <c r="E337">
        <v>457190.4850319433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0.28518533173346011</v>
      </c>
      <c r="O337">
        <v>0.37217068163750122</v>
      </c>
      <c r="P337">
        <v>0</v>
      </c>
      <c r="Q337">
        <v>0</v>
      </c>
      <c r="R337">
        <v>1</v>
      </c>
      <c r="S337">
        <v>1</v>
      </c>
      <c r="T337">
        <v>4330011.8710652981</v>
      </c>
      <c r="U337">
        <v>2500000</v>
      </c>
      <c r="V337">
        <v>309608.85402254551</v>
      </c>
    </row>
    <row r="338" spans="1:22" x14ac:dyDescent="0.25">
      <c r="A338">
        <v>335</v>
      </c>
      <c r="B338" s="3">
        <f t="shared" si="5"/>
        <v>40149</v>
      </c>
      <c r="C338">
        <v>3882702756.0901661</v>
      </c>
      <c r="D338">
        <v>43924756.726579197</v>
      </c>
      <c r="E338">
        <v>-375976.66223215777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0.28531666875780731</v>
      </c>
      <c r="O338">
        <v>0.3723035460203542</v>
      </c>
      <c r="P338">
        <v>0</v>
      </c>
      <c r="Q338">
        <v>0</v>
      </c>
      <c r="R338">
        <v>1</v>
      </c>
      <c r="S338">
        <v>1</v>
      </c>
      <c r="T338">
        <v>4263892.308708935</v>
      </c>
      <c r="U338">
        <v>2500000</v>
      </c>
      <c r="V338">
        <v>-1593487.2344484769</v>
      </c>
    </row>
    <row r="339" spans="1:22" x14ac:dyDescent="0.25">
      <c r="A339">
        <v>336</v>
      </c>
      <c r="B339" s="3">
        <f t="shared" si="5"/>
        <v>40150</v>
      </c>
      <c r="C339">
        <v>3882707074.136488</v>
      </c>
      <c r="D339">
        <v>44565572.102180719</v>
      </c>
      <c r="E339">
        <v>-972216.89569387352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0.28544640330141641</v>
      </c>
      <c r="O339">
        <v>0.37243695921229858</v>
      </c>
      <c r="P339">
        <v>0</v>
      </c>
      <c r="Q339">
        <v>0</v>
      </c>
      <c r="R339">
        <v>1</v>
      </c>
      <c r="S339">
        <v>1</v>
      </c>
      <c r="T339">
        <v>7411191.5851216167</v>
      </c>
      <c r="U339">
        <v>5717024.2324239016</v>
      </c>
      <c r="V339">
        <v>-3477552.3624601639</v>
      </c>
    </row>
    <row r="340" spans="1:22" x14ac:dyDescent="0.25">
      <c r="A340">
        <v>337</v>
      </c>
      <c r="B340" s="3">
        <f t="shared" si="5"/>
        <v>40151</v>
      </c>
      <c r="C340">
        <v>3882710709.6626072</v>
      </c>
      <c r="D340">
        <v>40749830.201156288</v>
      </c>
      <c r="E340">
        <v>-1562494.726954242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0.285540286385361</v>
      </c>
      <c r="O340">
        <v>0.37253701521123139</v>
      </c>
      <c r="P340">
        <v>0</v>
      </c>
      <c r="Q340">
        <v>0</v>
      </c>
      <c r="R340">
        <v>1</v>
      </c>
      <c r="S340">
        <v>1</v>
      </c>
      <c r="T340">
        <v>4128619.3892264301</v>
      </c>
      <c r="U340">
        <v>2500000</v>
      </c>
      <c r="V340">
        <v>-5342776.8396128574</v>
      </c>
    </row>
    <row r="341" spans="1:22" x14ac:dyDescent="0.25">
      <c r="A341">
        <v>338</v>
      </c>
      <c r="B341" s="3">
        <f t="shared" si="5"/>
        <v>40152</v>
      </c>
      <c r="C341">
        <v>3882713730.9209552</v>
      </c>
      <c r="D341">
        <v>41390645.576757811</v>
      </c>
      <c r="E341">
        <v>-2146869.7800339451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0.28568472332028289</v>
      </c>
      <c r="O341">
        <v>0.37267294734239281</v>
      </c>
      <c r="P341">
        <v>0</v>
      </c>
      <c r="Q341">
        <v>0</v>
      </c>
      <c r="R341">
        <v>1</v>
      </c>
      <c r="S341">
        <v>1</v>
      </c>
      <c r="T341">
        <v>4066998.188425079</v>
      </c>
      <c r="U341">
        <v>2500000</v>
      </c>
      <c r="V341">
        <v>-7189349.0724109318</v>
      </c>
    </row>
    <row r="342" spans="1:22" x14ac:dyDescent="0.25">
      <c r="A342">
        <v>339</v>
      </c>
      <c r="B342" s="3">
        <f t="shared" si="5"/>
        <v>40153</v>
      </c>
      <c r="C342">
        <v>3882716199.3386841</v>
      </c>
      <c r="D342">
        <v>42031460.952359334</v>
      </c>
      <c r="E342">
        <v>-2005646.082713468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0.28583505384915209</v>
      </c>
      <c r="O342">
        <v>0.37280976194781451</v>
      </c>
      <c r="P342">
        <v>0</v>
      </c>
      <c r="Q342">
        <v>0</v>
      </c>
      <c r="R342">
        <v>1</v>
      </c>
      <c r="S342">
        <v>1</v>
      </c>
      <c r="T342">
        <v>4009068.5108712688</v>
      </c>
      <c r="U342">
        <v>2500000</v>
      </c>
      <c r="V342">
        <v>-8623493.0832937676</v>
      </c>
    </row>
    <row r="343" spans="1:22" x14ac:dyDescent="0.25">
      <c r="A343">
        <v>340</v>
      </c>
      <c r="B343" s="3">
        <f t="shared" si="5"/>
        <v>40154</v>
      </c>
      <c r="C343">
        <v>3882718170.200191</v>
      </c>
      <c r="D343">
        <v>42672276.327960864</v>
      </c>
      <c r="E343">
        <v>-2585589.6223346302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0.28599055817501479</v>
      </c>
      <c r="O343">
        <v>0.37294618466705781</v>
      </c>
      <c r="P343">
        <v>0</v>
      </c>
      <c r="Q343">
        <v>0</v>
      </c>
      <c r="R343">
        <v>1</v>
      </c>
      <c r="S343">
        <v>1</v>
      </c>
      <c r="T343">
        <v>3954609.2095618579</v>
      </c>
      <c r="U343">
        <v>2500000</v>
      </c>
      <c r="V343">
        <v>-10437258.154388331</v>
      </c>
    </row>
    <row r="344" spans="1:22" x14ac:dyDescent="0.25">
      <c r="A344">
        <v>341</v>
      </c>
      <c r="B344" s="3">
        <f t="shared" si="5"/>
        <v>40155</v>
      </c>
      <c r="C344">
        <v>3882719693.2614002</v>
      </c>
      <c r="D344">
        <v>43313091.703562379</v>
      </c>
      <c r="E344">
        <v>-3159733.7266892078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0.2861471283326471</v>
      </c>
      <c r="O344">
        <v>0.37308307633117538</v>
      </c>
      <c r="P344">
        <v>0</v>
      </c>
      <c r="Q344">
        <v>0</v>
      </c>
      <c r="R344">
        <v>1</v>
      </c>
      <c r="S344">
        <v>1</v>
      </c>
      <c r="T344">
        <v>3903412.3856825228</v>
      </c>
      <c r="U344">
        <v>2500000</v>
      </c>
      <c r="V344">
        <v>-12232885.57517736</v>
      </c>
    </row>
    <row r="345" spans="1:22" x14ac:dyDescent="0.25">
      <c r="A345">
        <v>342</v>
      </c>
      <c r="B345" s="3">
        <f t="shared" si="5"/>
        <v>40156</v>
      </c>
      <c r="C345">
        <v>3882720813.3026142</v>
      </c>
      <c r="D345">
        <v>43953907.079163902</v>
      </c>
      <c r="E345">
        <v>-3728136.390128572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0.28630732694525218</v>
      </c>
      <c r="O345">
        <v>0.37321984111141798</v>
      </c>
      <c r="P345">
        <v>0</v>
      </c>
      <c r="Q345">
        <v>0</v>
      </c>
      <c r="R345">
        <v>1</v>
      </c>
      <c r="S345">
        <v>1</v>
      </c>
      <c r="T345">
        <v>3855282.5949523798</v>
      </c>
      <c r="U345">
        <v>2500000</v>
      </c>
      <c r="V345">
        <v>-14010556.722159849</v>
      </c>
    </row>
    <row r="346" spans="1:22" x14ac:dyDescent="0.25">
      <c r="A346">
        <v>343</v>
      </c>
      <c r="B346" s="3">
        <f t="shared" si="5"/>
        <v>40157</v>
      </c>
      <c r="C346">
        <v>3882721570.6260772</v>
      </c>
      <c r="D346">
        <v>44594722.454765417</v>
      </c>
      <c r="E346">
        <v>-4290855.0270605888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0.28646910818526888</v>
      </c>
      <c r="O346">
        <v>0.37335643161884968</v>
      </c>
      <c r="P346">
        <v>0</v>
      </c>
      <c r="Q346">
        <v>0</v>
      </c>
      <c r="R346">
        <v>1</v>
      </c>
      <c r="S346">
        <v>1</v>
      </c>
      <c r="T346">
        <v>7028696.2347440179</v>
      </c>
      <c r="U346">
        <v>5718660.1332301171</v>
      </c>
      <c r="V346">
        <v>-15770451.158069851</v>
      </c>
    </row>
    <row r="347" spans="1:22" x14ac:dyDescent="0.25">
      <c r="A347">
        <v>344</v>
      </c>
      <c r="B347" s="3">
        <f t="shared" si="5"/>
        <v>40158</v>
      </c>
      <c r="C347">
        <v>3882722001.5037832</v>
      </c>
      <c r="D347">
        <v>40776065.518439077</v>
      </c>
      <c r="E347">
        <v>29700293.522250939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0.28656765128763562</v>
      </c>
      <c r="O347">
        <v>0.3734586158262333</v>
      </c>
      <c r="P347">
        <v>0</v>
      </c>
      <c r="Q347">
        <v>0</v>
      </c>
      <c r="R347">
        <v>1</v>
      </c>
      <c r="S347">
        <v>1</v>
      </c>
      <c r="T347">
        <v>16188180.24096383</v>
      </c>
      <c r="U347">
        <v>8887132.0595172271</v>
      </c>
      <c r="V347">
        <v>1397453.349985881</v>
      </c>
    </row>
    <row r="348" spans="1:22" x14ac:dyDescent="0.25">
      <c r="A348">
        <v>345</v>
      </c>
      <c r="B348" s="3">
        <f t="shared" si="5"/>
        <v>40159</v>
      </c>
      <c r="C348">
        <v>3882722138.5805082</v>
      </c>
      <c r="D348">
        <v>41416880.894040607</v>
      </c>
      <c r="E348">
        <v>7490190.8914280683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0.28646560289285161</v>
      </c>
      <c r="O348">
        <v>0.37315185865637651</v>
      </c>
      <c r="P348">
        <v>0</v>
      </c>
      <c r="Q348">
        <v>0</v>
      </c>
      <c r="R348">
        <v>1</v>
      </c>
      <c r="S348">
        <v>1</v>
      </c>
      <c r="T348">
        <v>5291976.5364696681</v>
      </c>
      <c r="U348">
        <v>2500000</v>
      </c>
      <c r="V348">
        <v>1461592.1016626491</v>
      </c>
    </row>
    <row r="349" spans="1:22" x14ac:dyDescent="0.25">
      <c r="A349">
        <v>346</v>
      </c>
      <c r="B349" s="3">
        <f t="shared" si="5"/>
        <v>40160</v>
      </c>
      <c r="C349">
        <v>3882722011.236526</v>
      </c>
      <c r="D349">
        <v>42057696.26964213</v>
      </c>
      <c r="E349">
        <v>0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0.28662160062806469</v>
      </c>
      <c r="O349">
        <v>0.37327487332061388</v>
      </c>
      <c r="P349">
        <v>0</v>
      </c>
      <c r="Q349">
        <v>0</v>
      </c>
      <c r="R349">
        <v>1</v>
      </c>
      <c r="S349">
        <v>1</v>
      </c>
      <c r="T349">
        <v>4275968.1933919722</v>
      </c>
      <c r="U349">
        <v>2500000</v>
      </c>
      <c r="V349">
        <v>-447936.20676259493</v>
      </c>
    </row>
    <row r="350" spans="1:22" x14ac:dyDescent="0.25">
      <c r="A350">
        <v>347</v>
      </c>
      <c r="B350" s="3">
        <f t="shared" si="5"/>
        <v>40161</v>
      </c>
      <c r="C350">
        <v>3882721645.914072</v>
      </c>
      <c r="D350">
        <v>42698511.645243652</v>
      </c>
      <c r="E350">
        <v>1559265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0.28676591508263682</v>
      </c>
      <c r="O350">
        <v>0.3734128238572807</v>
      </c>
      <c r="P350">
        <v>0</v>
      </c>
      <c r="Q350">
        <v>0</v>
      </c>
      <c r="R350">
        <v>1</v>
      </c>
      <c r="S350">
        <v>1</v>
      </c>
      <c r="T350">
        <v>4205519.8108901549</v>
      </c>
      <c r="U350">
        <v>2500000</v>
      </c>
      <c r="V350">
        <v>-1161569.3447950899</v>
      </c>
    </row>
    <row r="351" spans="1:22" x14ac:dyDescent="0.25">
      <c r="A351">
        <v>348</v>
      </c>
      <c r="B351" s="3">
        <f t="shared" si="5"/>
        <v>40162</v>
      </c>
      <c r="C351">
        <v>3882721066.4111338</v>
      </c>
      <c r="D351">
        <v>43339327.020845167</v>
      </c>
      <c r="E351">
        <v>0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0.2869084132439097</v>
      </c>
      <c r="O351">
        <v>0.37354917168426521</v>
      </c>
      <c r="P351">
        <v>0</v>
      </c>
      <c r="Q351">
        <v>0</v>
      </c>
      <c r="R351">
        <v>1</v>
      </c>
      <c r="S351">
        <v>1</v>
      </c>
      <c r="T351">
        <v>4165097.2414617459</v>
      </c>
      <c r="U351">
        <v>2500000</v>
      </c>
      <c r="V351">
        <v>-3049953.6516067702</v>
      </c>
    </row>
    <row r="352" spans="1:22" x14ac:dyDescent="0.25">
      <c r="A352">
        <v>349</v>
      </c>
      <c r="B352" s="3">
        <f t="shared" si="5"/>
        <v>40163</v>
      </c>
      <c r="C352">
        <v>3882720294.1458921</v>
      </c>
      <c r="D352">
        <v>43980142.396446697</v>
      </c>
      <c r="E352">
        <v>-600000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0.28704357427809091</v>
      </c>
      <c r="O352">
        <v>0.37368688896499608</v>
      </c>
      <c r="P352">
        <v>0</v>
      </c>
      <c r="Q352">
        <v>0</v>
      </c>
      <c r="R352">
        <v>1</v>
      </c>
      <c r="S352">
        <v>1</v>
      </c>
      <c r="T352">
        <v>4101290.7726390669</v>
      </c>
      <c r="U352">
        <v>2500000</v>
      </c>
      <c r="V352">
        <v>-4919454.1157724205</v>
      </c>
    </row>
    <row r="353" spans="1:22" x14ac:dyDescent="0.25">
      <c r="A353">
        <v>350</v>
      </c>
      <c r="B353" s="3">
        <f t="shared" si="5"/>
        <v>40164</v>
      </c>
      <c r="C353">
        <v>3882719348.3946948</v>
      </c>
      <c r="D353">
        <v>44620957.77204822</v>
      </c>
      <c r="E353">
        <v>-1194000.00013411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0.28717321346917879</v>
      </c>
      <c r="O353">
        <v>0.37382359552839239</v>
      </c>
      <c r="P353">
        <v>0</v>
      </c>
      <c r="Q353">
        <v>0</v>
      </c>
      <c r="R353">
        <v>1</v>
      </c>
      <c r="S353">
        <v>1</v>
      </c>
      <c r="T353">
        <v>7262443.6192446947</v>
      </c>
      <c r="U353">
        <v>5721136.8799687689</v>
      </c>
      <c r="V353">
        <v>-6770259.5757142799</v>
      </c>
    </row>
    <row r="354" spans="1:22" x14ac:dyDescent="0.25">
      <c r="A354">
        <v>351</v>
      </c>
      <c r="B354" s="3">
        <f t="shared" si="5"/>
        <v>40165</v>
      </c>
      <c r="C354">
        <v>3882718246.5062408</v>
      </c>
      <c r="D354">
        <v>40799677.303954512</v>
      </c>
      <c r="E354">
        <v>-342550.00039964909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0.28725807044298618</v>
      </c>
      <c r="O354">
        <v>0.37392741474237667</v>
      </c>
      <c r="P354">
        <v>0</v>
      </c>
      <c r="Q354">
        <v>0</v>
      </c>
      <c r="R354">
        <v>1</v>
      </c>
      <c r="S354">
        <v>1</v>
      </c>
      <c r="T354">
        <v>3984916.1518496</v>
      </c>
      <c r="U354">
        <v>2500000</v>
      </c>
      <c r="V354">
        <v>-7814631.9814704079</v>
      </c>
    </row>
    <row r="355" spans="1:22" x14ac:dyDescent="0.25">
      <c r="A355">
        <v>352</v>
      </c>
      <c r="B355" s="3">
        <f t="shared" si="5"/>
        <v>40166</v>
      </c>
      <c r="C355">
        <v>3882717004.0943518</v>
      </c>
      <c r="D355">
        <v>41440492.679556027</v>
      </c>
      <c r="E355">
        <v>2659650.4995277808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0.28739039604389238</v>
      </c>
      <c r="O355">
        <v>0.37405609029254677</v>
      </c>
      <c r="P355">
        <v>0</v>
      </c>
      <c r="Q355">
        <v>0</v>
      </c>
      <c r="R355">
        <v>1</v>
      </c>
      <c r="S355">
        <v>1</v>
      </c>
      <c r="T355">
        <v>3931903.7388457069</v>
      </c>
      <c r="U355">
        <v>2500000</v>
      </c>
      <c r="V355">
        <v>-7666673.1634024102</v>
      </c>
    </row>
    <row r="356" spans="1:22" x14ac:dyDescent="0.25">
      <c r="A356">
        <v>353</v>
      </c>
      <c r="B356" s="3">
        <f t="shared" si="5"/>
        <v>40167</v>
      </c>
      <c r="C356">
        <v>3882715635.2114568</v>
      </c>
      <c r="D356">
        <v>42081308.055157557</v>
      </c>
      <c r="E356">
        <v>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0.28752451452097849</v>
      </c>
      <c r="O356">
        <v>0.37419239078045757</v>
      </c>
      <c r="P356">
        <v>0</v>
      </c>
      <c r="Q356">
        <v>0</v>
      </c>
      <c r="R356">
        <v>1</v>
      </c>
      <c r="S356">
        <v>1</v>
      </c>
      <c r="T356">
        <v>3926083.7380714249</v>
      </c>
      <c r="U356">
        <v>2500000</v>
      </c>
      <c r="V356">
        <v>-9490006.4334820211</v>
      </c>
    </row>
    <row r="357" spans="1:22" x14ac:dyDescent="0.25">
      <c r="A357">
        <v>354</v>
      </c>
      <c r="B357" s="3">
        <f t="shared" si="5"/>
        <v>40168</v>
      </c>
      <c r="C357">
        <v>3882714152.504734</v>
      </c>
      <c r="D357">
        <v>42722123.43075908</v>
      </c>
      <c r="E357">
        <v>-600000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0.28766011432674571</v>
      </c>
      <c r="O357">
        <v>0.37432920834283101</v>
      </c>
      <c r="P357">
        <v>0</v>
      </c>
      <c r="Q357">
        <v>0</v>
      </c>
      <c r="R357">
        <v>1</v>
      </c>
      <c r="S357">
        <v>1</v>
      </c>
      <c r="T357">
        <v>3876595.7812668071</v>
      </c>
      <c r="U357">
        <v>2500000</v>
      </c>
      <c r="V357">
        <v>-11295106.37126838</v>
      </c>
    </row>
    <row r="358" spans="1:22" x14ac:dyDescent="0.25">
      <c r="A358">
        <v>355</v>
      </c>
      <c r="B358" s="3">
        <f t="shared" si="5"/>
        <v>40169</v>
      </c>
      <c r="C358">
        <v>3882712567.3566322</v>
      </c>
      <c r="D358">
        <v>43362938.806360602</v>
      </c>
      <c r="E358">
        <v>-474245.00013411051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0.28779711525948931</v>
      </c>
      <c r="O358">
        <v>0.37446545380149437</v>
      </c>
      <c r="P358">
        <v>0</v>
      </c>
      <c r="Q358">
        <v>0</v>
      </c>
      <c r="R358">
        <v>1</v>
      </c>
      <c r="S358">
        <v>1</v>
      </c>
      <c r="T358">
        <v>3830072.4850115101</v>
      </c>
      <c r="U358">
        <v>2500000</v>
      </c>
      <c r="V358">
        <v>-12688192.810080349</v>
      </c>
    </row>
    <row r="359" spans="1:22" x14ac:dyDescent="0.25">
      <c r="A359">
        <v>356</v>
      </c>
      <c r="B359" s="3">
        <f t="shared" si="5"/>
        <v>40170</v>
      </c>
      <c r="C359">
        <v>3882710890.0113549</v>
      </c>
      <c r="D359">
        <v>44003754.181962132</v>
      </c>
      <c r="E359">
        <v>-1069502.5502387709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0.2879090713602861</v>
      </c>
      <c r="O359">
        <v>0.37460264405935478</v>
      </c>
      <c r="P359">
        <v>0</v>
      </c>
      <c r="Q359">
        <v>0</v>
      </c>
      <c r="R359">
        <v>1</v>
      </c>
      <c r="S359">
        <v>1</v>
      </c>
      <c r="T359">
        <v>3786336.2462533931</v>
      </c>
      <c r="U359">
        <v>2500000</v>
      </c>
      <c r="V359">
        <v>-14461310.884815579</v>
      </c>
    </row>
    <row r="360" spans="1:22" x14ac:dyDescent="0.25">
      <c r="A360">
        <v>357</v>
      </c>
      <c r="B360" s="3">
        <f t="shared" si="5"/>
        <v>40171</v>
      </c>
      <c r="C360">
        <v>3882709129.688674</v>
      </c>
      <c r="D360">
        <v>44644569.557563648</v>
      </c>
      <c r="E360">
        <v>-1658807.524975436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0.28802395529043828</v>
      </c>
      <c r="O360">
        <v>0.37473219290812271</v>
      </c>
      <c r="P360">
        <v>0</v>
      </c>
      <c r="Q360">
        <v>0</v>
      </c>
      <c r="R360">
        <v>1</v>
      </c>
      <c r="S360">
        <v>1</v>
      </c>
      <c r="T360">
        <v>6969573.474972981</v>
      </c>
      <c r="U360">
        <v>5724353.3734185835</v>
      </c>
      <c r="V360">
        <v>-16216697.779199781</v>
      </c>
    </row>
    <row r="361" spans="1:22" x14ac:dyDescent="0.25">
      <c r="A361">
        <v>358</v>
      </c>
      <c r="B361" s="3">
        <f t="shared" si="5"/>
        <v>40172</v>
      </c>
      <c r="C361">
        <v>3882707294.6863809</v>
      </c>
      <c r="D361">
        <v>40820927.910883211</v>
      </c>
      <c r="E361">
        <v>-2242219.450096454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0.28811325489830047</v>
      </c>
      <c r="O361">
        <v>0.37484159345120149</v>
      </c>
      <c r="P361">
        <v>0</v>
      </c>
      <c r="Q361">
        <v>0</v>
      </c>
      <c r="R361">
        <v>1</v>
      </c>
      <c r="S361">
        <v>1</v>
      </c>
      <c r="T361">
        <v>3706567.0897062998</v>
      </c>
      <c r="U361">
        <v>2500000</v>
      </c>
      <c r="V361">
        <v>-17954530.805032499</v>
      </c>
    </row>
    <row r="362" spans="1:22" x14ac:dyDescent="0.25">
      <c r="A362">
        <v>359</v>
      </c>
      <c r="B362" s="3">
        <f t="shared" si="5"/>
        <v>40173</v>
      </c>
      <c r="C362">
        <v>3882705392.4724808</v>
      </c>
      <c r="D362">
        <v>41461743.286484733</v>
      </c>
      <c r="E362">
        <v>778977.74390333565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0.28822930769804589</v>
      </c>
      <c r="O362">
        <v>0.37497376897873907</v>
      </c>
      <c r="P362">
        <v>0</v>
      </c>
      <c r="Q362">
        <v>0</v>
      </c>
      <c r="R362">
        <v>1</v>
      </c>
      <c r="S362">
        <v>1</v>
      </c>
      <c r="T362">
        <v>3670229.652530055</v>
      </c>
      <c r="U362">
        <v>2500000</v>
      </c>
      <c r="V362">
        <v>-17705173.000995319</v>
      </c>
    </row>
    <row r="363" spans="1:22" x14ac:dyDescent="0.25">
      <c r="A363">
        <v>360</v>
      </c>
      <c r="B363" s="3">
        <f t="shared" si="5"/>
        <v>40174</v>
      </c>
      <c r="C363">
        <v>3882703429.768178</v>
      </c>
      <c r="D363">
        <v>42102558.662086263</v>
      </c>
      <c r="E363">
        <v>-218300.90531325049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0.2883495142274336</v>
      </c>
      <c r="O363">
        <v>0.3751067765409527</v>
      </c>
      <c r="P363">
        <v>0</v>
      </c>
      <c r="Q363">
        <v>0</v>
      </c>
      <c r="R363">
        <v>1</v>
      </c>
      <c r="S363">
        <v>1</v>
      </c>
      <c r="T363">
        <v>3648960.9767234172</v>
      </c>
      <c r="U363">
        <v>2500000</v>
      </c>
      <c r="V363">
        <v>-19428121.274942782</v>
      </c>
    </row>
    <row r="364" spans="1:22" x14ac:dyDescent="0.25">
      <c r="A364">
        <v>361</v>
      </c>
      <c r="B364" s="3">
        <f t="shared" si="5"/>
        <v>40175</v>
      </c>
      <c r="C364">
        <v>3882701412.6225471</v>
      </c>
      <c r="D364">
        <v>42743374.037687778</v>
      </c>
      <c r="E364">
        <v>-96362.896308912037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0.28847091631128452</v>
      </c>
      <c r="O364">
        <v>0.37524311536311972</v>
      </c>
      <c r="P364">
        <v>0</v>
      </c>
      <c r="Q364">
        <v>0</v>
      </c>
      <c r="R364">
        <v>1</v>
      </c>
      <c r="S364">
        <v>1</v>
      </c>
      <c r="T364">
        <v>3616074.5321034882</v>
      </c>
      <c r="U364">
        <v>2500000</v>
      </c>
      <c r="V364">
        <v>-20739877.566535879</v>
      </c>
    </row>
    <row r="365" spans="1:22" x14ac:dyDescent="0.25">
      <c r="A365">
        <v>362</v>
      </c>
      <c r="B365" s="3">
        <f t="shared" si="5"/>
        <v>40176</v>
      </c>
      <c r="C365">
        <v>3882699346.479754</v>
      </c>
      <c r="D365">
        <v>43384189.413289301</v>
      </c>
      <c r="E365">
        <v>1463865.732632638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0.28859103397466529</v>
      </c>
      <c r="O365">
        <v>0.3753767419658165</v>
      </c>
      <c r="P365">
        <v>0</v>
      </c>
      <c r="Q365">
        <v>0</v>
      </c>
      <c r="R365">
        <v>1</v>
      </c>
      <c r="S365">
        <v>1</v>
      </c>
      <c r="T365">
        <v>3585158.2060996308</v>
      </c>
      <c r="U365">
        <v>2500000</v>
      </c>
      <c r="V365">
        <v>-21250591.295506239</v>
      </c>
    </row>
    <row r="366" spans="1:22" x14ac:dyDescent="0.25">
      <c r="A366">
        <v>363</v>
      </c>
      <c r="B366" s="3">
        <f t="shared" si="5"/>
        <v>40177</v>
      </c>
      <c r="C366">
        <v>3882697236.2395468</v>
      </c>
      <c r="D366">
        <v>44025004.788890824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0.28871172711780868</v>
      </c>
      <c r="O366">
        <v>0.37551220187778828</v>
      </c>
      <c r="P366">
        <v>0</v>
      </c>
      <c r="Q366">
        <v>0</v>
      </c>
      <c r="R366">
        <v>1</v>
      </c>
      <c r="S366">
        <v>1</v>
      </c>
      <c r="T366">
        <v>3580320.6215683781</v>
      </c>
      <c r="U366">
        <v>2500000</v>
      </c>
      <c r="V366">
        <v>-22938085.387301061</v>
      </c>
    </row>
    <row r="367" spans="1:22" x14ac:dyDescent="0.25">
      <c r="A367">
        <v>364</v>
      </c>
      <c r="B367" s="3">
        <f t="shared" si="5"/>
        <v>40178</v>
      </c>
      <c r="C367">
        <v>3882695086.3116922</v>
      </c>
      <c r="D367">
        <v>44665820.164492346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0.28883105888159127</v>
      </c>
      <c r="O367">
        <v>0.37564851734115229</v>
      </c>
      <c r="P367">
        <v>0</v>
      </c>
      <c r="Q367">
        <v>0</v>
      </c>
      <c r="R367">
        <v>1</v>
      </c>
      <c r="S367">
        <v>1</v>
      </c>
      <c r="T367">
        <v>7097233.5539857913</v>
      </c>
      <c r="U367">
        <v>6045687.3593635689</v>
      </c>
      <c r="V367">
        <v>-23820779.538555112</v>
      </c>
    </row>
    <row r="368" spans="1:22" x14ac:dyDescent="0.25">
      <c r="A368">
        <v>365</v>
      </c>
      <c r="B368" s="3">
        <f t="shared" si="5"/>
        <v>40179</v>
      </c>
      <c r="C368">
        <v>3882692900.664978</v>
      </c>
      <c r="D368">
        <v>40840053.457087383</v>
      </c>
      <c r="E368">
        <v>2694705.9189598602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0.28890730872792802</v>
      </c>
      <c r="O368">
        <v>0.37575420246085128</v>
      </c>
      <c r="P368">
        <v>0</v>
      </c>
      <c r="Q368">
        <v>0</v>
      </c>
      <c r="R368">
        <v>1</v>
      </c>
      <c r="S368">
        <v>1</v>
      </c>
      <c r="T368">
        <v>3540250.6771693062</v>
      </c>
      <c r="U368">
        <v>2500000</v>
      </c>
      <c r="V368">
        <v>-23906721.748493921</v>
      </c>
    </row>
    <row r="369" spans="1:22" x14ac:dyDescent="0.25">
      <c r="A369">
        <v>366</v>
      </c>
      <c r="B369" s="3">
        <f t="shared" si="5"/>
        <v>40180</v>
      </c>
      <c r="C369">
        <v>3882690682.8713131</v>
      </c>
      <c r="D369">
        <v>41480868.832688898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0.28903827542154298</v>
      </c>
      <c r="O369">
        <v>0.37588826980357909</v>
      </c>
      <c r="P369">
        <v>0</v>
      </c>
      <c r="Q369">
        <v>0</v>
      </c>
      <c r="R369">
        <v>1</v>
      </c>
      <c r="S369">
        <v>1</v>
      </c>
      <c r="T369">
        <v>3556723.5650037779</v>
      </c>
      <c r="U369">
        <v>2500000</v>
      </c>
      <c r="V369">
        <v>-25567654.536352549</v>
      </c>
    </row>
    <row r="370" spans="1:22" x14ac:dyDescent="0.25">
      <c r="A370">
        <v>367</v>
      </c>
      <c r="B370" s="3">
        <f t="shared" si="5"/>
        <v>40181</v>
      </c>
      <c r="C370">
        <v>3882688436.145412</v>
      </c>
      <c r="D370">
        <v>42121684.20829042</v>
      </c>
      <c r="E370">
        <v>119755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0.28917041651878878</v>
      </c>
      <c r="O370">
        <v>0.37602458726146393</v>
      </c>
      <c r="P370">
        <v>0</v>
      </c>
      <c r="Q370">
        <v>0</v>
      </c>
      <c r="R370">
        <v>1</v>
      </c>
      <c r="S370">
        <v>1</v>
      </c>
      <c r="T370">
        <v>3529362.7600213131</v>
      </c>
      <c r="U370">
        <v>2500000</v>
      </c>
      <c r="V370">
        <v>-26818015.496703841</v>
      </c>
    </row>
    <row r="371" spans="1:22" x14ac:dyDescent="0.25">
      <c r="A371">
        <v>368</v>
      </c>
      <c r="B371" s="3">
        <f t="shared" si="5"/>
        <v>40182</v>
      </c>
      <c r="C371">
        <v>3882686163.380517</v>
      </c>
      <c r="D371">
        <v>42762499.583891943</v>
      </c>
      <c r="E371">
        <v>-541320.04997323267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0.28930128033060237</v>
      </c>
      <c r="O371">
        <v>0.3761613918414406</v>
      </c>
      <c r="P371">
        <v>0</v>
      </c>
      <c r="Q371">
        <v>0</v>
      </c>
      <c r="R371">
        <v>1</v>
      </c>
      <c r="S371">
        <v>1</v>
      </c>
      <c r="T371">
        <v>3505622.9688924029</v>
      </c>
      <c r="U371">
        <v>2500000</v>
      </c>
      <c r="V371">
        <v>-28449835.347731091</v>
      </c>
    </row>
    <row r="372" spans="1:22" x14ac:dyDescent="0.25">
      <c r="A372">
        <v>369</v>
      </c>
      <c r="B372" s="3">
        <f t="shared" si="5"/>
        <v>40183</v>
      </c>
      <c r="C372">
        <v>3882683867.180541</v>
      </c>
      <c r="D372">
        <v>43403314.959493473</v>
      </c>
      <c r="E372">
        <v>3182623.1504055052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0.28942856419253238</v>
      </c>
      <c r="O372">
        <v>0.37629708599840711</v>
      </c>
      <c r="P372">
        <v>0</v>
      </c>
      <c r="Q372">
        <v>0</v>
      </c>
      <c r="R372">
        <v>1</v>
      </c>
      <c r="S372">
        <v>1</v>
      </c>
      <c r="T372">
        <v>3592160.967830752</v>
      </c>
      <c r="U372">
        <v>2500000</v>
      </c>
      <c r="V372">
        <v>-27701562.00061281</v>
      </c>
    </row>
    <row r="373" spans="1:22" x14ac:dyDescent="0.25">
      <c r="A373">
        <v>370</v>
      </c>
      <c r="B373" s="3">
        <f t="shared" si="5"/>
        <v>40184</v>
      </c>
      <c r="C373">
        <v>3882681549.889009</v>
      </c>
      <c r="D373">
        <v>44044130.335094988</v>
      </c>
      <c r="E373">
        <v>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0.28955902053834359</v>
      </c>
      <c r="O373">
        <v>0.37643006584089223</v>
      </c>
      <c r="P373">
        <v>0</v>
      </c>
      <c r="Q373">
        <v>0</v>
      </c>
      <c r="R373">
        <v>1</v>
      </c>
      <c r="S373">
        <v>1</v>
      </c>
      <c r="T373">
        <v>3511151.2930583302</v>
      </c>
      <c r="U373">
        <v>2500000</v>
      </c>
      <c r="V373">
        <v>-29324546.386798471</v>
      </c>
    </row>
    <row r="374" spans="1:22" x14ac:dyDescent="0.25">
      <c r="A374">
        <v>371</v>
      </c>
      <c r="B374" s="3">
        <f t="shared" si="5"/>
        <v>40185</v>
      </c>
      <c r="C374">
        <v>3882679213.615087</v>
      </c>
      <c r="D374">
        <v>44684945.710696511</v>
      </c>
      <c r="E374">
        <v>-600000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0.28969553431163619</v>
      </c>
      <c r="O374">
        <v>0.37656860993468277</v>
      </c>
      <c r="P374">
        <v>0</v>
      </c>
      <c r="Q374">
        <v>0</v>
      </c>
      <c r="R374">
        <v>1</v>
      </c>
      <c r="S374">
        <v>1</v>
      </c>
      <c r="T374">
        <v>6718479.6986572444</v>
      </c>
      <c r="U374">
        <v>5731959.1258192826</v>
      </c>
      <c r="V374">
        <v>-30931300.92948503</v>
      </c>
    </row>
    <row r="375" spans="1:22" x14ac:dyDescent="0.25">
      <c r="A375">
        <v>372</v>
      </c>
      <c r="B375" s="3">
        <f t="shared" si="5"/>
        <v>40186</v>
      </c>
      <c r="C375">
        <v>3882676860.2570248</v>
      </c>
      <c r="D375">
        <v>40857266.448642619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0.28979129232671452</v>
      </c>
      <c r="O375">
        <v>0.37668479494183432</v>
      </c>
      <c r="P375">
        <v>0</v>
      </c>
      <c r="Q375">
        <v>0</v>
      </c>
      <c r="R375">
        <v>1</v>
      </c>
      <c r="S375">
        <v>1</v>
      </c>
      <c r="T375">
        <v>3463365.3979674838</v>
      </c>
      <c r="U375">
        <v>2500000</v>
      </c>
      <c r="V375">
        <v>-32521987.92710387</v>
      </c>
    </row>
    <row r="376" spans="1:22" x14ac:dyDescent="0.25">
      <c r="A376">
        <v>373</v>
      </c>
      <c r="B376" s="3">
        <f t="shared" si="5"/>
        <v>40187</v>
      </c>
      <c r="C376">
        <v>3882674491.5232511</v>
      </c>
      <c r="D376">
        <v>41498081.824244142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0.28992861566576422</v>
      </c>
      <c r="O376">
        <v>0.3768267107509955</v>
      </c>
      <c r="P376">
        <v>0</v>
      </c>
      <c r="Q376">
        <v>0</v>
      </c>
      <c r="R376">
        <v>1</v>
      </c>
      <c r="S376">
        <v>1</v>
      </c>
      <c r="T376">
        <v>3441597.373383332</v>
      </c>
      <c r="U376">
        <v>2500000</v>
      </c>
      <c r="V376">
        <v>-34096768.055102058</v>
      </c>
    </row>
    <row r="377" spans="1:22" x14ac:dyDescent="0.25">
      <c r="A377">
        <v>374</v>
      </c>
      <c r="B377" s="3">
        <f t="shared" si="5"/>
        <v>40188</v>
      </c>
      <c r="C377">
        <v>3882672108.9513421</v>
      </c>
      <c r="D377">
        <v>42138897.199845657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0.29007255166489598</v>
      </c>
      <c r="O377">
        <v>0.376961992871781</v>
      </c>
      <c r="P377">
        <v>0</v>
      </c>
      <c r="Q377">
        <v>0</v>
      </c>
      <c r="R377">
        <v>1</v>
      </c>
      <c r="S377">
        <v>1</v>
      </c>
      <c r="T377">
        <v>3421133.399479147</v>
      </c>
      <c r="U377">
        <v>2500000</v>
      </c>
      <c r="V377">
        <v>-35655800.382172257</v>
      </c>
    </row>
    <row r="378" spans="1:22" x14ac:dyDescent="0.25">
      <c r="A378">
        <v>375</v>
      </c>
      <c r="B378" s="3">
        <f t="shared" si="5"/>
        <v>40189</v>
      </c>
      <c r="C378">
        <v>3882669713.9251208</v>
      </c>
      <c r="D378">
        <v>42779712.575447187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0.29022087371174587</v>
      </c>
      <c r="O378">
        <v>0.37709870331474959</v>
      </c>
      <c r="P378">
        <v>0</v>
      </c>
      <c r="Q378">
        <v>0</v>
      </c>
      <c r="R378">
        <v>1</v>
      </c>
      <c r="S378">
        <v>1</v>
      </c>
      <c r="T378">
        <v>3401895.3548723781</v>
      </c>
      <c r="U378">
        <v>2500000</v>
      </c>
      <c r="V378">
        <v>-37199242.386320233</v>
      </c>
    </row>
    <row r="379" spans="1:22" x14ac:dyDescent="0.25">
      <c r="A379">
        <v>376</v>
      </c>
      <c r="B379" s="3">
        <f t="shared" si="5"/>
        <v>40190</v>
      </c>
      <c r="C379">
        <v>3882667307.6900282</v>
      </c>
      <c r="D379">
        <v>43420527.951048709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0.29036559248957472</v>
      </c>
      <c r="O379">
        <v>0.37723681063198822</v>
      </c>
      <c r="P379">
        <v>0</v>
      </c>
      <c r="Q379">
        <v>0</v>
      </c>
      <c r="R379">
        <v>1</v>
      </c>
      <c r="S379">
        <v>1</v>
      </c>
      <c r="T379">
        <v>3383809.7981752828</v>
      </c>
      <c r="U379">
        <v>2500000</v>
      </c>
      <c r="V379">
        <v>-38727249.9707717</v>
      </c>
    </row>
    <row r="380" spans="1:22" x14ac:dyDescent="0.25">
      <c r="A380">
        <v>377</v>
      </c>
      <c r="B380" s="3">
        <f t="shared" si="5"/>
        <v>40191</v>
      </c>
      <c r="C380">
        <v>3882664891.3669562</v>
      </c>
      <c r="D380">
        <v>44061343.326650232</v>
      </c>
      <c r="E380">
        <v>-4076079.1283044401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0.29050397402667932</v>
      </c>
      <c r="O380">
        <v>0.3773690744714282</v>
      </c>
      <c r="P380">
        <v>0</v>
      </c>
      <c r="Q380">
        <v>0</v>
      </c>
      <c r="R380">
        <v>1</v>
      </c>
      <c r="S380">
        <v>1</v>
      </c>
      <c r="T380">
        <v>3366807.6876318459</v>
      </c>
      <c r="U380">
        <v>2500000</v>
      </c>
      <c r="V380">
        <v>-40239977.479720198</v>
      </c>
    </row>
    <row r="381" spans="1:22" x14ac:dyDescent="0.25">
      <c r="A381">
        <v>378</v>
      </c>
      <c r="B381" s="3">
        <f t="shared" si="5"/>
        <v>40192</v>
      </c>
      <c r="C381">
        <v>3882662465.9647079</v>
      </c>
      <c r="D381">
        <v>44702158.702251747</v>
      </c>
      <c r="E381">
        <v>5441251.6620675297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0.29065787898595008</v>
      </c>
      <c r="O381">
        <v>0.37749672056689149</v>
      </c>
      <c r="P381">
        <v>0</v>
      </c>
      <c r="Q381">
        <v>0</v>
      </c>
      <c r="R381">
        <v>1</v>
      </c>
      <c r="S381">
        <v>1</v>
      </c>
      <c r="T381">
        <v>9420344.0020129234</v>
      </c>
      <c r="U381">
        <v>7954218.6255652346</v>
      </c>
      <c r="V381">
        <v>-36222102.71391733</v>
      </c>
    </row>
    <row r="382" spans="1:22" x14ac:dyDescent="0.25">
      <c r="A382">
        <v>379</v>
      </c>
      <c r="B382" s="3">
        <f t="shared" si="5"/>
        <v>40193</v>
      </c>
      <c r="C382">
        <v>3882660032.3912101</v>
      </c>
      <c r="D382">
        <v>40872758.141016692</v>
      </c>
      <c r="E382">
        <v>0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0.29060557008190302</v>
      </c>
      <c r="O382">
        <v>0.37753637349571029</v>
      </c>
      <c r="P382">
        <v>0</v>
      </c>
      <c r="Q382">
        <v>0</v>
      </c>
      <c r="R382">
        <v>1</v>
      </c>
      <c r="S382">
        <v>1</v>
      </c>
      <c r="T382">
        <v>3425849.5525930519</v>
      </c>
      <c r="U382">
        <v>2500000</v>
      </c>
      <c r="V382">
        <v>-37759881.694874428</v>
      </c>
    </row>
    <row r="383" spans="1:22" x14ac:dyDescent="0.25">
      <c r="A383">
        <v>380</v>
      </c>
      <c r="B383" s="3">
        <f t="shared" si="5"/>
        <v>40194</v>
      </c>
      <c r="C383">
        <v>3882657591.4635882</v>
      </c>
      <c r="D383">
        <v>41513573.516618207</v>
      </c>
      <c r="E383">
        <v>-600000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0.29075594134417748</v>
      </c>
      <c r="O383">
        <v>0.37767413790777837</v>
      </c>
      <c r="P383">
        <v>0</v>
      </c>
      <c r="Q383">
        <v>0</v>
      </c>
      <c r="R383">
        <v>1</v>
      </c>
      <c r="S383">
        <v>1</v>
      </c>
      <c r="T383">
        <v>3406328.9787815199</v>
      </c>
      <c r="U383">
        <v>2500000</v>
      </c>
      <c r="V383">
        <v>-39282282.886365667</v>
      </c>
    </row>
    <row r="384" spans="1:22" x14ac:dyDescent="0.25">
      <c r="A384">
        <v>381</v>
      </c>
      <c r="B384" s="3">
        <f t="shared" si="5"/>
        <v>40195</v>
      </c>
      <c r="C384">
        <v>3882655143.917263</v>
      </c>
      <c r="D384">
        <v>42154388.892219737</v>
      </c>
      <c r="E384">
        <v>-1194000.00013411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0.29089827914272143</v>
      </c>
      <c r="O384">
        <v>0.37781103296719809</v>
      </c>
      <c r="P384">
        <v>0</v>
      </c>
      <c r="Q384">
        <v>0</v>
      </c>
      <c r="R384">
        <v>1</v>
      </c>
      <c r="S384">
        <v>1</v>
      </c>
      <c r="T384">
        <v>3387977.818274071</v>
      </c>
      <c r="U384">
        <v>2500000</v>
      </c>
      <c r="V384">
        <v>-40789460.066282287</v>
      </c>
    </row>
    <row r="385" spans="1:22" x14ac:dyDescent="0.25">
      <c r="A385">
        <v>382</v>
      </c>
      <c r="B385" s="3">
        <f t="shared" si="5"/>
        <v>40196</v>
      </c>
      <c r="C385">
        <v>3882652690.4141059</v>
      </c>
      <c r="D385">
        <v>42795204.26782126</v>
      </c>
      <c r="E385">
        <v>-1782060.0003996489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0.29103935020856042</v>
      </c>
      <c r="O385">
        <v>0.37794801440986459</v>
      </c>
      <c r="P385">
        <v>0</v>
      </c>
      <c r="Q385">
        <v>0</v>
      </c>
      <c r="R385">
        <v>1</v>
      </c>
      <c r="S385">
        <v>1</v>
      </c>
      <c r="T385">
        <v>3370726.0153700369</v>
      </c>
      <c r="U385">
        <v>2500000</v>
      </c>
      <c r="V385">
        <v>-42281565.474736623</v>
      </c>
    </row>
    <row r="386" spans="1:22" x14ac:dyDescent="0.25">
      <c r="A386">
        <v>383</v>
      </c>
      <c r="B386" s="3">
        <f t="shared" si="5"/>
        <v>40197</v>
      </c>
      <c r="C386">
        <v>3882650231.5498061</v>
      </c>
      <c r="D386">
        <v>43436019.643422782</v>
      </c>
      <c r="E386">
        <v>-2364239.4007939738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0.29116860191820593</v>
      </c>
      <c r="O386">
        <v>0.37808288614888541</v>
      </c>
      <c r="P386">
        <v>0</v>
      </c>
      <c r="Q386">
        <v>0</v>
      </c>
      <c r="R386">
        <v>1</v>
      </c>
      <c r="S386">
        <v>1</v>
      </c>
      <c r="T386">
        <v>3354507.7111751181</v>
      </c>
      <c r="U386">
        <v>2500000</v>
      </c>
      <c r="V386">
        <v>-43758749.829439923</v>
      </c>
    </row>
    <row r="387" spans="1:22" x14ac:dyDescent="0.25">
      <c r="A387">
        <v>384</v>
      </c>
      <c r="B387" s="3">
        <f t="shared" si="5"/>
        <v>40198</v>
      </c>
      <c r="C387">
        <v>3882647767.8604789</v>
      </c>
      <c r="D387">
        <v>44076835.019024312</v>
      </c>
      <c r="E387">
        <v>-2940597.0073144832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0.29129505490288599</v>
      </c>
      <c r="O387">
        <v>0.37821660320833628</v>
      </c>
      <c r="P387">
        <v>0</v>
      </c>
      <c r="Q387">
        <v>0</v>
      </c>
      <c r="R387">
        <v>1</v>
      </c>
      <c r="S387">
        <v>1</v>
      </c>
      <c r="T387">
        <v>3339260.9921845221</v>
      </c>
      <c r="U387">
        <v>2500000</v>
      </c>
      <c r="V387">
        <v>-45221162.340926357</v>
      </c>
    </row>
    <row r="388" spans="1:22" x14ac:dyDescent="0.25">
      <c r="A388">
        <v>385</v>
      </c>
      <c r="B388" s="3">
        <f t="shared" ref="B388:B451" si="6">DATE(2009,1,1)+A388</f>
        <v>40199</v>
      </c>
      <c r="C388">
        <v>3882645299.8286309</v>
      </c>
      <c r="D388">
        <v>44717650.394625828</v>
      </c>
      <c r="E388">
        <v>37514843.962101392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0.29140993825273109</v>
      </c>
      <c r="O388">
        <v>0.37829434440815951</v>
      </c>
      <c r="P388">
        <v>0</v>
      </c>
      <c r="Q388">
        <v>0</v>
      </c>
      <c r="R388">
        <v>1</v>
      </c>
      <c r="S388">
        <v>1</v>
      </c>
      <c r="T388">
        <v>23392989.747160848</v>
      </c>
      <c r="U388">
        <v>14789137.550501021</v>
      </c>
      <c r="V388">
        <v>-24213088.227624819</v>
      </c>
    </row>
    <row r="389" spans="1:22" x14ac:dyDescent="0.25">
      <c r="A389">
        <v>386</v>
      </c>
      <c r="B389" s="3">
        <f t="shared" si="6"/>
        <v>40200</v>
      </c>
      <c r="C389">
        <v>3882642827.8885179</v>
      </c>
      <c r="D389">
        <v>40886700.66413027</v>
      </c>
      <c r="E389">
        <v>6053817.7952805907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0.29056485379048491</v>
      </c>
      <c r="O389">
        <v>0.37752680942524292</v>
      </c>
      <c r="P389">
        <v>0</v>
      </c>
      <c r="Q389">
        <v>0</v>
      </c>
      <c r="R389">
        <v>1</v>
      </c>
      <c r="S389">
        <v>1</v>
      </c>
      <c r="T389">
        <v>4684432.791653851</v>
      </c>
      <c r="U389">
        <v>2500000</v>
      </c>
      <c r="V389">
        <v>-25870957.35076062</v>
      </c>
    </row>
    <row r="390" spans="1:22" x14ac:dyDescent="0.25">
      <c r="A390">
        <v>387</v>
      </c>
      <c r="B390" s="3">
        <f t="shared" si="6"/>
        <v>40201</v>
      </c>
      <c r="C390">
        <v>3882640352.4309678</v>
      </c>
      <c r="D390">
        <v>41527516.039731793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0.2907023171587787</v>
      </c>
      <c r="O390">
        <v>0.377633553956363</v>
      </c>
      <c r="P390">
        <v>0</v>
      </c>
      <c r="Q390">
        <v>0</v>
      </c>
      <c r="R390">
        <v>1</v>
      </c>
      <c r="S390">
        <v>1</v>
      </c>
      <c r="T390">
        <v>3982643.198658803</v>
      </c>
      <c r="U390">
        <v>2500000</v>
      </c>
      <c r="V390">
        <v>-27512247.783035621</v>
      </c>
    </row>
    <row r="391" spans="1:22" x14ac:dyDescent="0.25">
      <c r="A391">
        <v>388</v>
      </c>
      <c r="B391" s="3">
        <f t="shared" si="6"/>
        <v>40202</v>
      </c>
      <c r="C391">
        <v>3882637873.8077259</v>
      </c>
      <c r="D391">
        <v>42168331.415333323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0.29084153954031461</v>
      </c>
      <c r="O391">
        <v>0.3777684552292252</v>
      </c>
      <c r="P391">
        <v>0</v>
      </c>
      <c r="Q391">
        <v>0</v>
      </c>
      <c r="R391">
        <v>1</v>
      </c>
      <c r="S391">
        <v>1</v>
      </c>
      <c r="T391">
        <v>3929766.9507967001</v>
      </c>
      <c r="U391">
        <v>2500000</v>
      </c>
      <c r="V391">
        <v>-29137125.31135473</v>
      </c>
    </row>
    <row r="392" spans="1:22" x14ac:dyDescent="0.25">
      <c r="A392">
        <v>389</v>
      </c>
      <c r="B392" s="3">
        <f t="shared" si="6"/>
        <v>40203</v>
      </c>
      <c r="C392">
        <v>3882635392.3353639</v>
      </c>
      <c r="D392">
        <v>42809146.790934838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0.29097972253642851</v>
      </c>
      <c r="O392">
        <v>0.37790750290290998</v>
      </c>
      <c r="P392">
        <v>0</v>
      </c>
      <c r="Q392">
        <v>0</v>
      </c>
      <c r="R392">
        <v>1</v>
      </c>
      <c r="S392">
        <v>1</v>
      </c>
      <c r="T392">
        <v>3880058.3448449681</v>
      </c>
      <c r="U392">
        <v>2500000</v>
      </c>
      <c r="V392">
        <v>-30745754.064753842</v>
      </c>
    </row>
    <row r="393" spans="1:22" x14ac:dyDescent="0.25">
      <c r="A393">
        <v>390</v>
      </c>
      <c r="B393" s="3">
        <f t="shared" si="6"/>
        <v>40204</v>
      </c>
      <c r="C393">
        <v>3882632908.2987971</v>
      </c>
      <c r="D393">
        <v>43449962.166536361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0.29111459494435737</v>
      </c>
      <c r="O393">
        <v>0.37804427867324553</v>
      </c>
      <c r="P393">
        <v>0</v>
      </c>
      <c r="Q393">
        <v>0</v>
      </c>
      <c r="R393">
        <v>1</v>
      </c>
      <c r="S393">
        <v>1</v>
      </c>
      <c r="T393">
        <v>3833327.6178064561</v>
      </c>
      <c r="U393">
        <v>2500000</v>
      </c>
      <c r="V393">
        <v>-32338296.530978508</v>
      </c>
    </row>
    <row r="394" spans="1:22" x14ac:dyDescent="0.25">
      <c r="A394">
        <v>391</v>
      </c>
      <c r="B394" s="3">
        <f t="shared" si="6"/>
        <v>40205</v>
      </c>
      <c r="C394">
        <v>3882630421.9544439</v>
      </c>
      <c r="D394">
        <v>44090777.542137884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0.29123974915378281</v>
      </c>
      <c r="O394">
        <v>0.37818284367236088</v>
      </c>
      <c r="P394">
        <v>0</v>
      </c>
      <c r="Q394">
        <v>0</v>
      </c>
      <c r="R394">
        <v>1</v>
      </c>
      <c r="S394">
        <v>1</v>
      </c>
      <c r="T394">
        <v>3789396.3747603651</v>
      </c>
      <c r="U394">
        <v>2500000</v>
      </c>
      <c r="V394">
        <v>-33914913.572896898</v>
      </c>
    </row>
    <row r="395" spans="1:22" x14ac:dyDescent="0.25">
      <c r="A395">
        <v>392</v>
      </c>
      <c r="B395" s="3">
        <f t="shared" si="6"/>
        <v>40206</v>
      </c>
      <c r="C395">
        <v>3882627933.5330882</v>
      </c>
      <c r="D395">
        <v>44731592.917739414</v>
      </c>
      <c r="E395">
        <v>7135972.9926855164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0.29135441711400017</v>
      </c>
      <c r="O395">
        <v>0.37831811258110032</v>
      </c>
      <c r="P395">
        <v>0</v>
      </c>
      <c r="Q395">
        <v>0</v>
      </c>
      <c r="R395">
        <v>1</v>
      </c>
      <c r="S395">
        <v>1</v>
      </c>
      <c r="T395">
        <v>10199075.452077121</v>
      </c>
      <c r="U395">
        <v>7957161.9924470242</v>
      </c>
      <c r="V395">
        <v>-29960289.444748498</v>
      </c>
    </row>
    <row r="396" spans="1:22" x14ac:dyDescent="0.25">
      <c r="A396">
        <v>393</v>
      </c>
      <c r="B396" s="3">
        <f t="shared" si="6"/>
        <v>40207</v>
      </c>
      <c r="C396">
        <v>3882625443.2424269</v>
      </c>
      <c r="D396">
        <v>40899248.93491172</v>
      </c>
      <c r="E396">
        <v>29509955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0.2913204493346635</v>
      </c>
      <c r="O396">
        <v>0.37833792401664862</v>
      </c>
      <c r="P396">
        <v>0</v>
      </c>
      <c r="Q396">
        <v>0</v>
      </c>
      <c r="R396">
        <v>1</v>
      </c>
      <c r="S396">
        <v>1</v>
      </c>
      <c r="T396">
        <v>14944129.76353273</v>
      </c>
      <c r="U396">
        <v>7625723.495022893</v>
      </c>
      <c r="V396">
        <v>-15408224.056997661</v>
      </c>
    </row>
    <row r="397" spans="1:22" x14ac:dyDescent="0.25">
      <c r="A397">
        <v>394</v>
      </c>
      <c r="B397" s="3">
        <f t="shared" si="6"/>
        <v>40208</v>
      </c>
      <c r="C397">
        <v>3882622951.2693968</v>
      </c>
      <c r="D397">
        <v>41540064.310513243</v>
      </c>
      <c r="E397">
        <v>3829194.237014744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0.29130908119307553</v>
      </c>
      <c r="O397">
        <v>0.37809223409334197</v>
      </c>
      <c r="P397">
        <v>0</v>
      </c>
      <c r="Q397">
        <v>0</v>
      </c>
      <c r="R397">
        <v>1</v>
      </c>
      <c r="S397">
        <v>1</v>
      </c>
      <c r="T397">
        <v>4527427.9157289257</v>
      </c>
      <c r="U397">
        <v>2500000</v>
      </c>
      <c r="V397">
        <v>-17154141.81987169</v>
      </c>
    </row>
    <row r="398" spans="1:22" x14ac:dyDescent="0.25">
      <c r="A398">
        <v>395</v>
      </c>
      <c r="B398" s="3">
        <f t="shared" si="6"/>
        <v>40209</v>
      </c>
      <c r="C398">
        <v>3882620457.7822332</v>
      </c>
      <c r="D398">
        <v>42180879.686114773</v>
      </c>
      <c r="E398">
        <v>1439510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0.29138632681701349</v>
      </c>
      <c r="O398">
        <v>0.37821178476444978</v>
      </c>
      <c r="P398">
        <v>0</v>
      </c>
      <c r="Q398">
        <v>0</v>
      </c>
      <c r="R398">
        <v>1</v>
      </c>
      <c r="S398">
        <v>1</v>
      </c>
      <c r="T398">
        <v>4265329.9138350813</v>
      </c>
      <c r="U398">
        <v>2500000</v>
      </c>
      <c r="V398">
        <v>-18094675.405507229</v>
      </c>
    </row>
    <row r="399" spans="1:22" x14ac:dyDescent="0.25">
      <c r="A399">
        <v>396</v>
      </c>
      <c r="B399" s="3">
        <f t="shared" si="6"/>
        <v>40210</v>
      </c>
      <c r="C399">
        <v>3882617962.9323511</v>
      </c>
      <c r="D399">
        <v>42821695.061716288</v>
      </c>
      <c r="E399">
        <v>2159265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0.29146878816580363</v>
      </c>
      <c r="O399">
        <v>0.37833027353552068</v>
      </c>
      <c r="P399">
        <v>0</v>
      </c>
      <c r="Q399">
        <v>0</v>
      </c>
      <c r="R399">
        <v>1</v>
      </c>
      <c r="S399">
        <v>1</v>
      </c>
      <c r="T399">
        <v>4219342.3999539558</v>
      </c>
      <c r="U399">
        <v>2500000</v>
      </c>
      <c r="V399">
        <v>-18631841.155496631</v>
      </c>
    </row>
    <row r="400" spans="1:22" x14ac:dyDescent="0.25">
      <c r="A400">
        <v>397</v>
      </c>
      <c r="B400" s="3">
        <f t="shared" si="6"/>
        <v>40211</v>
      </c>
      <c r="C400">
        <v>3882615466.8560219</v>
      </c>
      <c r="D400">
        <v>43462510.437317811</v>
      </c>
      <c r="E400">
        <v>31669220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0.29143882797320059</v>
      </c>
      <c r="O400">
        <v>0.37832674705536962</v>
      </c>
      <c r="P400">
        <v>0</v>
      </c>
      <c r="Q400">
        <v>0</v>
      </c>
      <c r="R400">
        <v>1</v>
      </c>
      <c r="S400">
        <v>1</v>
      </c>
      <c r="T400">
        <v>16382423.595032729</v>
      </c>
      <c r="U400">
        <v>8221095.0647246018</v>
      </c>
      <c r="V400">
        <v>-3011172.748106204</v>
      </c>
    </row>
    <row r="401" spans="1:22" x14ac:dyDescent="0.25">
      <c r="A401">
        <v>398</v>
      </c>
      <c r="B401" s="3">
        <f t="shared" si="6"/>
        <v>40212</v>
      </c>
      <c r="C401">
        <v>3882612969.6758919</v>
      </c>
      <c r="D401">
        <v>44103325.812919334</v>
      </c>
      <c r="E401">
        <v>4428239.9771621749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0.29140243402979682</v>
      </c>
      <c r="O401">
        <v>0.37809829746078538</v>
      </c>
      <c r="P401">
        <v>0</v>
      </c>
      <c r="Q401">
        <v>0</v>
      </c>
      <c r="R401">
        <v>1</v>
      </c>
      <c r="S401">
        <v>1</v>
      </c>
      <c r="T401">
        <v>5036005.7776590632</v>
      </c>
      <c r="U401">
        <v>2500000</v>
      </c>
      <c r="V401">
        <v>-4881061.0212981924</v>
      </c>
    </row>
    <row r="402" spans="1:22" x14ac:dyDescent="0.25">
      <c r="A402">
        <v>399</v>
      </c>
      <c r="B402" s="3">
        <f t="shared" si="6"/>
        <v>40213</v>
      </c>
      <c r="C402">
        <v>3882610471.5023422</v>
      </c>
      <c r="D402">
        <v>44744141.188520864</v>
      </c>
      <c r="E402">
        <v>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0.29153211121049571</v>
      </c>
      <c r="O402">
        <v>0.37821068252242679</v>
      </c>
      <c r="P402">
        <v>0</v>
      </c>
      <c r="Q402">
        <v>0</v>
      </c>
      <c r="R402">
        <v>1</v>
      </c>
      <c r="S402">
        <v>1</v>
      </c>
      <c r="T402">
        <v>7892397.71301053</v>
      </c>
      <c r="U402">
        <v>5764824.3894865019</v>
      </c>
      <c r="V402">
        <v>-6732250.4121762123</v>
      </c>
    </row>
    <row r="403" spans="1:22" x14ac:dyDescent="0.25">
      <c r="A403">
        <v>400</v>
      </c>
      <c r="B403" s="3">
        <f t="shared" si="6"/>
        <v>40214</v>
      </c>
      <c r="C403">
        <v>3882607972.4347148</v>
      </c>
      <c r="D403">
        <v>40910542.378596328</v>
      </c>
      <c r="E403">
        <v>-600000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0.29162270098378129</v>
      </c>
      <c r="O403">
        <v>0.37829548774924387</v>
      </c>
      <c r="P403">
        <v>0</v>
      </c>
      <c r="Q403">
        <v>0</v>
      </c>
      <c r="R403">
        <v>1</v>
      </c>
      <c r="S403">
        <v>1</v>
      </c>
      <c r="T403">
        <v>4536061.4353625067</v>
      </c>
      <c r="U403">
        <v>2500000</v>
      </c>
      <c r="V403">
        <v>-8564927.9095592257</v>
      </c>
    </row>
    <row r="404" spans="1:22" x14ac:dyDescent="0.25">
      <c r="A404">
        <v>401</v>
      </c>
      <c r="B404" s="3">
        <f t="shared" si="6"/>
        <v>40215</v>
      </c>
      <c r="C404">
        <v>3882605472.562418</v>
      </c>
      <c r="D404">
        <v>41551357.754197851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0.29175258848217361</v>
      </c>
      <c r="O404">
        <v>0.3784253991782085</v>
      </c>
      <c r="P404">
        <v>0</v>
      </c>
      <c r="Q404">
        <v>0</v>
      </c>
      <c r="R404">
        <v>1</v>
      </c>
      <c r="S404">
        <v>1</v>
      </c>
      <c r="T404">
        <v>4450031.7231109235</v>
      </c>
      <c r="U404">
        <v>2500000</v>
      </c>
      <c r="V404">
        <v>-10379278.63237804</v>
      </c>
    </row>
    <row r="405" spans="1:22" x14ac:dyDescent="0.25">
      <c r="A405">
        <v>402</v>
      </c>
      <c r="B405" s="3">
        <f t="shared" si="6"/>
        <v>40216</v>
      </c>
      <c r="C405">
        <v>3882602971.96592</v>
      </c>
      <c r="D405">
        <v>42192173.129799373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0.29188644067876729</v>
      </c>
      <c r="O405">
        <v>0.37855891457603269</v>
      </c>
      <c r="P405">
        <v>0</v>
      </c>
      <c r="Q405">
        <v>0</v>
      </c>
      <c r="R405">
        <v>1</v>
      </c>
      <c r="S405">
        <v>1</v>
      </c>
      <c r="T405">
        <v>4369155.7676609913</v>
      </c>
      <c r="U405">
        <v>2500000</v>
      </c>
      <c r="V405">
        <v>-12175485.84837421</v>
      </c>
    </row>
    <row r="406" spans="1:22" x14ac:dyDescent="0.25">
      <c r="A406">
        <v>403</v>
      </c>
      <c r="B406" s="3">
        <f t="shared" si="6"/>
        <v>40217</v>
      </c>
      <c r="C406">
        <v>3882600470.7176418</v>
      </c>
      <c r="D406">
        <v>42832988.505400904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0.29201128302079871</v>
      </c>
      <c r="O406">
        <v>0.37869518066609381</v>
      </c>
      <c r="P406">
        <v>0</v>
      </c>
      <c r="Q406">
        <v>0</v>
      </c>
      <c r="R406">
        <v>1</v>
      </c>
      <c r="S406">
        <v>1</v>
      </c>
      <c r="T406">
        <v>4293124.8244118597</v>
      </c>
      <c r="U406">
        <v>2500000</v>
      </c>
      <c r="V406">
        <v>-13953730.9926119</v>
      </c>
    </row>
    <row r="407" spans="1:22" x14ac:dyDescent="0.25">
      <c r="A407">
        <v>404</v>
      </c>
      <c r="B407" s="3">
        <f t="shared" si="6"/>
        <v>40218</v>
      </c>
      <c r="C407">
        <v>3882597968.88276</v>
      </c>
      <c r="D407">
        <v>43473803.881002419</v>
      </c>
      <c r="E407">
        <v>-2220842.0073144832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0.29214071573837341</v>
      </c>
      <c r="O407">
        <v>0.37883054557672141</v>
      </c>
      <c r="P407">
        <v>0</v>
      </c>
      <c r="Q407">
        <v>0</v>
      </c>
      <c r="R407">
        <v>1</v>
      </c>
      <c r="S407">
        <v>1</v>
      </c>
      <c r="T407">
        <v>4221648.6446351483</v>
      </c>
      <c r="U407">
        <v>2500000</v>
      </c>
      <c r="V407">
        <v>-15320231.185804689</v>
      </c>
    </row>
    <row r="408" spans="1:22" x14ac:dyDescent="0.25">
      <c r="A408">
        <v>405</v>
      </c>
      <c r="B408" s="3">
        <f t="shared" si="6"/>
        <v>40219</v>
      </c>
      <c r="C408">
        <v>3882595466.5199351</v>
      </c>
      <c r="D408">
        <v>44114619.256603941</v>
      </c>
      <c r="E408">
        <v>2239651.4122622651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0.29224066833249879</v>
      </c>
      <c r="O408">
        <v>0.3789572051865463</v>
      </c>
      <c r="P408">
        <v>0</v>
      </c>
      <c r="Q408">
        <v>0</v>
      </c>
      <c r="R408">
        <v>1</v>
      </c>
      <c r="S408">
        <v>1</v>
      </c>
      <c r="T408">
        <v>4154454.367448126</v>
      </c>
      <c r="U408">
        <v>2500000</v>
      </c>
      <c r="V408">
        <v>-14309291.37737098</v>
      </c>
    </row>
    <row r="409" spans="1:22" x14ac:dyDescent="0.25">
      <c r="A409">
        <v>406</v>
      </c>
      <c r="B409" s="3">
        <f t="shared" si="6"/>
        <v>40220</v>
      </c>
      <c r="C409">
        <v>3882592963.6819639</v>
      </c>
      <c r="D409">
        <v>44755434.632205456</v>
      </c>
      <c r="E409">
        <v>15834610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0.2923269690106135</v>
      </c>
      <c r="O409">
        <v>0.37905310953173632</v>
      </c>
      <c r="P409">
        <v>0</v>
      </c>
      <c r="Q409">
        <v>0</v>
      </c>
      <c r="R409">
        <v>1</v>
      </c>
      <c r="S409">
        <v>1</v>
      </c>
      <c r="T409">
        <v>13722088.372531541</v>
      </c>
      <c r="U409">
        <v>9157083.7202105634</v>
      </c>
      <c r="V409">
        <v>-7399023.4667956457</v>
      </c>
    </row>
    <row r="410" spans="1:22" x14ac:dyDescent="0.25">
      <c r="A410">
        <v>407</v>
      </c>
      <c r="B410" s="3">
        <f t="shared" si="6"/>
        <v>40221</v>
      </c>
      <c r="C410">
        <v>3882590460.4163599</v>
      </c>
      <c r="D410">
        <v>40920706.47789564</v>
      </c>
      <c r="E410">
        <v>13014928.552852901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0.29223654509745289</v>
      </c>
      <c r="O410">
        <v>0.3789435378603796</v>
      </c>
      <c r="P410">
        <v>0</v>
      </c>
      <c r="Q410">
        <v>0</v>
      </c>
      <c r="R410">
        <v>1</v>
      </c>
      <c r="S410">
        <v>1</v>
      </c>
      <c r="T410">
        <v>8026148.2390007377</v>
      </c>
      <c r="U410">
        <v>3890464.1731633181</v>
      </c>
      <c r="V410">
        <v>-2133708.2337814998</v>
      </c>
    </row>
    <row r="411" spans="1:22" x14ac:dyDescent="0.25">
      <c r="A411">
        <v>408</v>
      </c>
      <c r="B411" s="3">
        <f t="shared" si="6"/>
        <v>40222</v>
      </c>
      <c r="C411">
        <v>3882587956.7658882</v>
      </c>
      <c r="D411">
        <v>41561521.853497162</v>
      </c>
      <c r="E411">
        <v>719755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0.29213258550938909</v>
      </c>
      <c r="O411">
        <v>0.37896368155613841</v>
      </c>
      <c r="P411">
        <v>0</v>
      </c>
      <c r="Q411">
        <v>0</v>
      </c>
      <c r="R411">
        <v>1</v>
      </c>
      <c r="S411">
        <v>1</v>
      </c>
      <c r="T411">
        <v>4470585.7149302606</v>
      </c>
      <c r="U411">
        <v>2500000</v>
      </c>
      <c r="V411">
        <v>-3618408.6519206059</v>
      </c>
    </row>
    <row r="412" spans="1:22" x14ac:dyDescent="0.25">
      <c r="A412">
        <v>409</v>
      </c>
      <c r="B412" s="3">
        <f t="shared" si="6"/>
        <v>40223</v>
      </c>
      <c r="C412">
        <v>3882585452.769033</v>
      </c>
      <c r="D412">
        <v>42202337.229098693</v>
      </c>
      <c r="E412">
        <v>-247320.04983912219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0.29200922252415601</v>
      </c>
      <c r="O412">
        <v>0.37895229230305011</v>
      </c>
      <c r="P412">
        <v>0</v>
      </c>
      <c r="Q412">
        <v>0</v>
      </c>
      <c r="R412">
        <v>1</v>
      </c>
      <c r="S412">
        <v>1</v>
      </c>
      <c r="T412">
        <v>4400390.2196658971</v>
      </c>
      <c r="U412">
        <v>2500000</v>
      </c>
      <c r="V412">
        <v>-5482224.5662101768</v>
      </c>
    </row>
    <row r="413" spans="1:22" x14ac:dyDescent="0.25">
      <c r="A413">
        <v>410</v>
      </c>
      <c r="B413" s="3">
        <f t="shared" si="6"/>
        <v>40224</v>
      </c>
      <c r="C413">
        <v>3882582948.4604349</v>
      </c>
      <c r="D413">
        <v>42843152.604700208</v>
      </c>
      <c r="E413">
        <v>3473683.1506039891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0.29196004607056958</v>
      </c>
      <c r="O413">
        <v>0.37898795806648072</v>
      </c>
      <c r="P413">
        <v>0</v>
      </c>
      <c r="Q413">
        <v>0</v>
      </c>
      <c r="R413">
        <v>1</v>
      </c>
      <c r="S413">
        <v>1</v>
      </c>
      <c r="T413">
        <v>4498333.7867228333</v>
      </c>
      <c r="U413">
        <v>2500000</v>
      </c>
      <c r="V413">
        <v>-4963627.321773448</v>
      </c>
    </row>
    <row r="414" spans="1:22" x14ac:dyDescent="0.25">
      <c r="A414">
        <v>411</v>
      </c>
      <c r="B414" s="3">
        <f t="shared" si="6"/>
        <v>40225</v>
      </c>
      <c r="C414">
        <v>3882580443.8712678</v>
      </c>
      <c r="D414">
        <v>43483967.98030173</v>
      </c>
      <c r="E414">
        <v>719755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0.29194048362034941</v>
      </c>
      <c r="O414">
        <v>0.3790488898294555</v>
      </c>
      <c r="P414">
        <v>0</v>
      </c>
      <c r="Q414">
        <v>0</v>
      </c>
      <c r="R414">
        <v>1</v>
      </c>
      <c r="S414">
        <v>1</v>
      </c>
      <c r="T414">
        <v>4306741.5539470408</v>
      </c>
      <c r="U414">
        <v>2500000</v>
      </c>
      <c r="V414">
        <v>-6420028.5496651707</v>
      </c>
    </row>
    <row r="415" spans="1:22" x14ac:dyDescent="0.25">
      <c r="A415">
        <v>412</v>
      </c>
      <c r="B415" s="3">
        <f t="shared" si="6"/>
        <v>40226</v>
      </c>
      <c r="C415">
        <v>3882577939.0295901</v>
      </c>
      <c r="D415">
        <v>44124783.355903253</v>
      </c>
      <c r="E415">
        <v>-245412.64449390961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0.29199618533444099</v>
      </c>
      <c r="O415">
        <v>0.37913119152651709</v>
      </c>
      <c r="P415">
        <v>0</v>
      </c>
      <c r="Q415">
        <v>0</v>
      </c>
      <c r="R415">
        <v>1</v>
      </c>
      <c r="S415">
        <v>1</v>
      </c>
      <c r="T415">
        <v>4246361.4228978781</v>
      </c>
      <c r="U415">
        <v>2500000</v>
      </c>
      <c r="V415">
        <v>-8255828.2656035069</v>
      </c>
    </row>
    <row r="416" spans="1:22" x14ac:dyDescent="0.25">
      <c r="A416">
        <v>413</v>
      </c>
      <c r="B416" s="3">
        <f t="shared" si="6"/>
        <v>40227</v>
      </c>
      <c r="C416">
        <v>3882575433.96065</v>
      </c>
      <c r="D416">
        <v>44765598.731504783</v>
      </c>
      <c r="E416">
        <v>-842958.51810382446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0.29205219601157761</v>
      </c>
      <c r="O416">
        <v>0.37923551731657068</v>
      </c>
      <c r="P416">
        <v>0</v>
      </c>
      <c r="Q416">
        <v>0</v>
      </c>
      <c r="R416">
        <v>1</v>
      </c>
      <c r="S416">
        <v>1</v>
      </c>
      <c r="T416">
        <v>7413857.6289263247</v>
      </c>
      <c r="U416">
        <v>5736170.9443924958</v>
      </c>
      <c r="V416">
        <v>-10073269.984792789</v>
      </c>
    </row>
    <row r="417" spans="1:22" x14ac:dyDescent="0.25">
      <c r="A417">
        <v>414</v>
      </c>
      <c r="B417" s="3">
        <f t="shared" si="6"/>
        <v>40228</v>
      </c>
      <c r="C417">
        <v>3882572928.6871772</v>
      </c>
      <c r="D417">
        <v>40929854.167249881</v>
      </c>
      <c r="E417">
        <v>-1434528.933111202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0.2921212878709627</v>
      </c>
      <c r="O417">
        <v>0.37932350281433491</v>
      </c>
      <c r="P417">
        <v>0</v>
      </c>
      <c r="Q417">
        <v>0</v>
      </c>
      <c r="R417">
        <v>1</v>
      </c>
      <c r="S417">
        <v>1</v>
      </c>
      <c r="T417">
        <v>4113126.023628396</v>
      </c>
      <c r="U417">
        <v>2500000</v>
      </c>
      <c r="V417">
        <v>-11872537.28719642</v>
      </c>
    </row>
    <row r="418" spans="1:22" x14ac:dyDescent="0.25">
      <c r="A418">
        <v>415</v>
      </c>
      <c r="B418" s="3">
        <f t="shared" si="6"/>
        <v>40229</v>
      </c>
      <c r="C418">
        <v>3882570423.2296219</v>
      </c>
      <c r="D418">
        <v>41570669.542851403</v>
      </c>
      <c r="E418">
        <v>-2020183.6441007319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0.29217355407656698</v>
      </c>
      <c r="O418">
        <v>0.3794286393044034</v>
      </c>
      <c r="P418">
        <v>0</v>
      </c>
      <c r="Q418">
        <v>0</v>
      </c>
      <c r="R418">
        <v>1</v>
      </c>
      <c r="S418">
        <v>1</v>
      </c>
      <c r="T418">
        <v>4052432.979346944</v>
      </c>
      <c r="U418">
        <v>2500000</v>
      </c>
      <c r="V418">
        <v>-13653811.916978169</v>
      </c>
    </row>
    <row r="419" spans="1:22" x14ac:dyDescent="0.25">
      <c r="A419">
        <v>416</v>
      </c>
      <c r="B419" s="3">
        <f t="shared" si="6"/>
        <v>40230</v>
      </c>
      <c r="C419">
        <v>3882567917.6063948</v>
      </c>
      <c r="D419">
        <v>42211484.918452933</v>
      </c>
      <c r="E419">
        <v>-2599981.8081112709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0.29223844129222742</v>
      </c>
      <c r="O419">
        <v>0.37953957534659599</v>
      </c>
      <c r="P419">
        <v>0</v>
      </c>
      <c r="Q419">
        <v>0</v>
      </c>
      <c r="R419">
        <v>1</v>
      </c>
      <c r="S419">
        <v>1</v>
      </c>
      <c r="T419">
        <v>3995375.8555119508</v>
      </c>
      <c r="U419">
        <v>2500000</v>
      </c>
      <c r="V419">
        <v>-15417273.80086025</v>
      </c>
    </row>
    <row r="420" spans="1:22" x14ac:dyDescent="0.25">
      <c r="A420">
        <v>417</v>
      </c>
      <c r="B420" s="3">
        <f t="shared" si="6"/>
        <v>40231</v>
      </c>
      <c r="C420">
        <v>3882565411.834064</v>
      </c>
      <c r="D420">
        <v>42852300.294054449</v>
      </c>
      <c r="E420">
        <v>-3173981.9906112989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0.29231208497571531</v>
      </c>
      <c r="O420">
        <v>0.37965673221635732</v>
      </c>
      <c r="P420">
        <v>0</v>
      </c>
      <c r="Q420">
        <v>0</v>
      </c>
      <c r="R420">
        <v>1</v>
      </c>
      <c r="S420">
        <v>1</v>
      </c>
      <c r="T420">
        <v>3941736.8361010128</v>
      </c>
      <c r="U420">
        <v>2500000</v>
      </c>
      <c r="V420">
        <v>-17163101.06629768</v>
      </c>
    </row>
    <row r="421" spans="1:22" x14ac:dyDescent="0.25">
      <c r="A421">
        <v>418</v>
      </c>
      <c r="B421" s="3">
        <f t="shared" si="6"/>
        <v>40232</v>
      </c>
      <c r="C421">
        <v>3882562905.927537</v>
      </c>
      <c r="D421">
        <v>43493115.669655971</v>
      </c>
      <c r="E421">
        <v>-3742242.1714146272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0.29239275921453428</v>
      </c>
      <c r="O421">
        <v>0.37977443545720591</v>
      </c>
      <c r="P421">
        <v>0</v>
      </c>
      <c r="Q421">
        <v>0</v>
      </c>
      <c r="R421">
        <v>1</v>
      </c>
      <c r="S421">
        <v>1</v>
      </c>
      <c r="T421">
        <v>3891311.153732453</v>
      </c>
      <c r="U421">
        <v>2500000</v>
      </c>
      <c r="V421">
        <v>-18891470.059470959</v>
      </c>
    </row>
    <row r="422" spans="1:22" x14ac:dyDescent="0.25">
      <c r="A422">
        <v>419</v>
      </c>
      <c r="B422" s="3">
        <f t="shared" si="6"/>
        <v>40233</v>
      </c>
      <c r="C422">
        <v>3882560399.9002352</v>
      </c>
      <c r="D422">
        <v>44133931.045257486</v>
      </c>
      <c r="E422">
        <v>-4304819.7505369373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0.29247412056419869</v>
      </c>
      <c r="O422">
        <v>0.37989571401748001</v>
      </c>
      <c r="P422">
        <v>0</v>
      </c>
      <c r="Q422">
        <v>0</v>
      </c>
      <c r="R422">
        <v>1</v>
      </c>
      <c r="S422">
        <v>1</v>
      </c>
      <c r="T422">
        <v>3843906.307964216</v>
      </c>
      <c r="U422">
        <v>2500000</v>
      </c>
      <c r="V422">
        <v>-20602555.363098819</v>
      </c>
    </row>
    <row r="423" spans="1:22" x14ac:dyDescent="0.25">
      <c r="A423">
        <v>420</v>
      </c>
      <c r="B423" s="3">
        <f t="shared" si="6"/>
        <v>40234</v>
      </c>
      <c r="C423">
        <v>3882557893.764236</v>
      </c>
      <c r="D423">
        <v>44774746.420859016</v>
      </c>
      <c r="E423">
        <v>-4861771.5539937699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0.29256442028203672</v>
      </c>
      <c r="O423">
        <v>0.3800178814546844</v>
      </c>
      <c r="P423">
        <v>0</v>
      </c>
      <c r="Q423">
        <v>0</v>
      </c>
      <c r="R423">
        <v>1</v>
      </c>
      <c r="S423">
        <v>1</v>
      </c>
      <c r="T423">
        <v>7036000.6636232873</v>
      </c>
      <c r="U423">
        <v>5736659.3332013758</v>
      </c>
      <c r="V423">
        <v>-22296529.814072859</v>
      </c>
    </row>
    <row r="424" spans="1:22" x14ac:dyDescent="0.25">
      <c r="A424">
        <v>421</v>
      </c>
      <c r="B424" s="3">
        <f t="shared" si="6"/>
        <v>40235</v>
      </c>
      <c r="C424">
        <v>3882555387.5304089</v>
      </c>
      <c r="D424">
        <v>40938087.087655067</v>
      </c>
      <c r="E424">
        <v>11141211.160459479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0.29264557106848771</v>
      </c>
      <c r="O424">
        <v>0.38011996357744282</v>
      </c>
      <c r="P424">
        <v>0</v>
      </c>
      <c r="Q424">
        <v>0</v>
      </c>
      <c r="R424">
        <v>1</v>
      </c>
      <c r="S424">
        <v>1</v>
      </c>
      <c r="T424">
        <v>8060073.7706252541</v>
      </c>
      <c r="U424">
        <v>4914242.8729835656</v>
      </c>
      <c r="V424">
        <v>-14912427.020915801</v>
      </c>
    </row>
    <row r="425" spans="1:22" x14ac:dyDescent="0.25">
      <c r="A425">
        <v>422</v>
      </c>
      <c r="B425" s="3">
        <f t="shared" si="6"/>
        <v>40236</v>
      </c>
      <c r="C425">
        <v>3882552881.2085371</v>
      </c>
      <c r="D425">
        <v>41578902.46325659</v>
      </c>
      <c r="E425">
        <v>24471670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0.29270920765839292</v>
      </c>
      <c r="O425">
        <v>0.38018453908269417</v>
      </c>
      <c r="P425">
        <v>0</v>
      </c>
      <c r="Q425">
        <v>0</v>
      </c>
      <c r="R425">
        <v>1</v>
      </c>
      <c r="S425">
        <v>1</v>
      </c>
      <c r="T425">
        <v>12685711.24009948</v>
      </c>
      <c r="U425">
        <v>6417528.9055535868</v>
      </c>
      <c r="V425">
        <v>-3268577.754039824</v>
      </c>
    </row>
    <row r="426" spans="1:22" x14ac:dyDescent="0.25">
      <c r="A426">
        <v>423</v>
      </c>
      <c r="B426" s="3">
        <f t="shared" si="6"/>
        <v>40237</v>
      </c>
      <c r="C426">
        <v>3882550374.807425</v>
      </c>
      <c r="D426">
        <v>42219717.838858113</v>
      </c>
      <c r="E426">
        <v>14680660.98205827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0.29273120172320638</v>
      </c>
      <c r="O426">
        <v>0.38014549201118852</v>
      </c>
      <c r="P426">
        <v>0</v>
      </c>
      <c r="Q426">
        <v>0</v>
      </c>
      <c r="R426">
        <v>1</v>
      </c>
      <c r="S426">
        <v>1</v>
      </c>
      <c r="T426">
        <v>8053579.911383939</v>
      </c>
      <c r="U426">
        <v>3615286.5580679532</v>
      </c>
      <c r="V426">
        <v>1561470.522769989</v>
      </c>
    </row>
    <row r="427" spans="1:22" x14ac:dyDescent="0.25">
      <c r="A427">
        <v>424</v>
      </c>
      <c r="B427" s="3">
        <f t="shared" si="6"/>
        <v>40238</v>
      </c>
      <c r="C427">
        <v>3882547868.3349972</v>
      </c>
      <c r="D427">
        <v>42860533.214459643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0.29270183706551539</v>
      </c>
      <c r="O427">
        <v>0.38018475648610212</v>
      </c>
      <c r="P427">
        <v>0</v>
      </c>
      <c r="Q427">
        <v>0</v>
      </c>
      <c r="R427">
        <v>1</v>
      </c>
      <c r="S427">
        <v>1</v>
      </c>
      <c r="T427">
        <v>4432881.266018494</v>
      </c>
      <c r="U427">
        <v>2500000</v>
      </c>
      <c r="V427">
        <v>-354144.18210869469</v>
      </c>
    </row>
    <row r="428" spans="1:22" x14ac:dyDescent="0.25">
      <c r="A428">
        <v>425</v>
      </c>
      <c r="B428" s="3">
        <f t="shared" si="6"/>
        <v>40239</v>
      </c>
      <c r="C428">
        <v>3882545361.7983842</v>
      </c>
      <c r="D428">
        <v>43501348.590061158</v>
      </c>
      <c r="E428">
        <v>27470445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0.29261666740602338</v>
      </c>
      <c r="O428">
        <v>0.38015536806062311</v>
      </c>
      <c r="P428">
        <v>0</v>
      </c>
      <c r="Q428">
        <v>0</v>
      </c>
      <c r="R428">
        <v>1</v>
      </c>
      <c r="S428">
        <v>1</v>
      </c>
      <c r="T428">
        <v>15225205.36679773</v>
      </c>
      <c r="U428">
        <v>7836660.3488534726</v>
      </c>
      <c r="V428">
        <v>13113934.75963323</v>
      </c>
    </row>
    <row r="429" spans="1:22" x14ac:dyDescent="0.25">
      <c r="A429">
        <v>426</v>
      </c>
      <c r="B429" s="3">
        <f t="shared" si="6"/>
        <v>40240</v>
      </c>
      <c r="C429">
        <v>3882542855.2040048</v>
      </c>
      <c r="D429">
        <v>44330054.969119117</v>
      </c>
      <c r="E429">
        <v>3273093.2180346618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0.29261824197448422</v>
      </c>
      <c r="O429">
        <v>0.38004427991022438</v>
      </c>
      <c r="P429">
        <v>0</v>
      </c>
      <c r="Q429">
        <v>0</v>
      </c>
      <c r="R429">
        <v>1</v>
      </c>
      <c r="S429">
        <v>1</v>
      </c>
      <c r="T429">
        <v>4863641.2993735326</v>
      </c>
      <c r="U429">
        <v>2500000</v>
      </c>
      <c r="V429">
        <v>10649599.374799671</v>
      </c>
    </row>
    <row r="430" spans="1:22" x14ac:dyDescent="0.25">
      <c r="A430">
        <v>427</v>
      </c>
      <c r="B430" s="3">
        <f t="shared" si="6"/>
        <v>40241</v>
      </c>
      <c r="C430">
        <v>3882540348.5576358</v>
      </c>
      <c r="D430">
        <v>45003033.072035588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0.29247152092142592</v>
      </c>
      <c r="O430">
        <v>0.38003569372814011</v>
      </c>
      <c r="P430">
        <v>0</v>
      </c>
      <c r="Q430">
        <v>0</v>
      </c>
      <c r="R430">
        <v>1</v>
      </c>
      <c r="S430">
        <v>1</v>
      </c>
      <c r="T430">
        <v>8294127.2569314502</v>
      </c>
      <c r="U430">
        <v>6105164.5228246478</v>
      </c>
      <c r="V430">
        <v>9437971.8655480277</v>
      </c>
    </row>
    <row r="431" spans="1:22" x14ac:dyDescent="0.25">
      <c r="A431">
        <v>428</v>
      </c>
      <c r="B431" s="3">
        <f t="shared" si="6"/>
        <v>40242</v>
      </c>
      <c r="C431">
        <v>3882537841.8644781</v>
      </c>
      <c r="D431">
        <v>41143545.073373802</v>
      </c>
      <c r="E431">
        <v>20153140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0.29248319746470758</v>
      </c>
      <c r="O431">
        <v>0.38006116956807828</v>
      </c>
      <c r="P431">
        <v>0</v>
      </c>
      <c r="Q431">
        <v>0</v>
      </c>
      <c r="R431">
        <v>1</v>
      </c>
      <c r="S431">
        <v>1</v>
      </c>
      <c r="T431">
        <v>12750518.089181481</v>
      </c>
      <c r="U431">
        <v>6731726.015397598</v>
      </c>
      <c r="V431">
        <v>18564876.889174949</v>
      </c>
    </row>
    <row r="432" spans="1:22" x14ac:dyDescent="0.25">
      <c r="A432">
        <v>429</v>
      </c>
      <c r="B432" s="3">
        <f t="shared" si="6"/>
        <v>40243</v>
      </c>
      <c r="C432">
        <v>3882535335.1292081</v>
      </c>
      <c r="D432">
        <v>42316711.79918687</v>
      </c>
      <c r="E432">
        <v>7727011.6026118733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0.29248657694483687</v>
      </c>
      <c r="O432">
        <v>0.38003970550429012</v>
      </c>
      <c r="P432">
        <v>0</v>
      </c>
      <c r="Q432">
        <v>0</v>
      </c>
      <c r="R432">
        <v>1</v>
      </c>
      <c r="S432">
        <v>1</v>
      </c>
      <c r="T432">
        <v>6932582.9062721236</v>
      </c>
      <c r="U432">
        <v>3446545.6833377401</v>
      </c>
      <c r="V432">
        <v>18625390.900543381</v>
      </c>
    </row>
    <row r="433" spans="1:22" x14ac:dyDescent="0.25">
      <c r="A433">
        <v>430</v>
      </c>
      <c r="B433" s="3">
        <f t="shared" si="6"/>
        <v>40244</v>
      </c>
      <c r="C433">
        <v>3882532828.3560371</v>
      </c>
      <c r="D433">
        <v>43493702.575383186</v>
      </c>
      <c r="E433">
        <v>17274120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0.2923217069470313</v>
      </c>
      <c r="O433">
        <v>0.37998195797170908</v>
      </c>
      <c r="P433">
        <v>0</v>
      </c>
      <c r="Q433">
        <v>0</v>
      </c>
      <c r="R433">
        <v>1</v>
      </c>
      <c r="S433">
        <v>1</v>
      </c>
      <c r="T433">
        <v>12431597.25386727</v>
      </c>
      <c r="U433">
        <v>6790785.6465444826</v>
      </c>
      <c r="V433">
        <v>24584772.32725447</v>
      </c>
    </row>
    <row r="434" spans="1:22" x14ac:dyDescent="0.25">
      <c r="A434">
        <v>431</v>
      </c>
      <c r="B434" s="3">
        <f t="shared" si="6"/>
        <v>40245</v>
      </c>
      <c r="C434">
        <v>3882530321.5487571</v>
      </c>
      <c r="D434">
        <v>45047283.405905277</v>
      </c>
      <c r="E434">
        <v>3335703.4990447611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0.29231032296903808</v>
      </c>
      <c r="O434">
        <v>0.37998004452995587</v>
      </c>
      <c r="P434">
        <v>0</v>
      </c>
      <c r="Q434">
        <v>0</v>
      </c>
      <c r="R434">
        <v>1</v>
      </c>
      <c r="S434">
        <v>1</v>
      </c>
      <c r="T434">
        <v>10272953.35892822</v>
      </c>
      <c r="U434">
        <v>7566190.7588982424</v>
      </c>
      <c r="V434">
        <v>21551879.476231661</v>
      </c>
    </row>
    <row r="435" spans="1:22" x14ac:dyDescent="0.25">
      <c r="A435">
        <v>432</v>
      </c>
      <c r="B435" s="3">
        <f t="shared" si="6"/>
        <v>40246</v>
      </c>
      <c r="C435">
        <v>3882527814.7107768</v>
      </c>
      <c r="D435">
        <v>41904478.809005797</v>
      </c>
      <c r="E435">
        <v>2879020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0.2923087297856608</v>
      </c>
      <c r="O435">
        <v>0.37998560338938059</v>
      </c>
      <c r="P435">
        <v>0</v>
      </c>
      <c r="Q435">
        <v>0</v>
      </c>
      <c r="R435">
        <v>1</v>
      </c>
      <c r="S435">
        <v>1</v>
      </c>
      <c r="T435">
        <v>5520831.164697621</v>
      </c>
      <c r="U435">
        <v>2978384.5568143218</v>
      </c>
      <c r="V435">
        <v>19074550.96030502</v>
      </c>
    </row>
    <row r="436" spans="1:22" x14ac:dyDescent="0.25">
      <c r="A436">
        <v>433</v>
      </c>
      <c r="B436" s="3">
        <f t="shared" si="6"/>
        <v>40247</v>
      </c>
      <c r="C436">
        <v>3882525307.8451681</v>
      </c>
      <c r="D436">
        <v>43109853.271225043</v>
      </c>
      <c r="E436">
        <v>41026034.999999993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0.29197523659027003</v>
      </c>
      <c r="O436">
        <v>0.37950697143578083</v>
      </c>
      <c r="P436">
        <v>0</v>
      </c>
      <c r="Q436">
        <v>0</v>
      </c>
      <c r="R436">
        <v>1</v>
      </c>
      <c r="S436">
        <v>1</v>
      </c>
      <c r="T436">
        <v>24726368.394290619</v>
      </c>
      <c r="U436">
        <v>13729942.90171843</v>
      </c>
      <c r="V436">
        <v>37952139.227250621</v>
      </c>
    </row>
    <row r="437" spans="1:22" x14ac:dyDescent="0.25">
      <c r="A437">
        <v>434</v>
      </c>
      <c r="B437" s="3">
        <f t="shared" si="6"/>
        <v>40248</v>
      </c>
      <c r="C437">
        <v>3882522800.9546928</v>
      </c>
      <c r="D437">
        <v>45508155.56973353</v>
      </c>
      <c r="E437">
        <v>10620004.950535679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0.29186075871473871</v>
      </c>
      <c r="O437">
        <v>0.37919718590898921</v>
      </c>
      <c r="P437">
        <v>0</v>
      </c>
      <c r="Q437">
        <v>0</v>
      </c>
      <c r="R437">
        <v>1</v>
      </c>
      <c r="S437">
        <v>1</v>
      </c>
      <c r="T437">
        <v>13588928.326188071</v>
      </c>
      <c r="U437">
        <v>8814530.854208298</v>
      </c>
      <c r="V437">
        <v>32801592.95079767</v>
      </c>
    </row>
    <row r="438" spans="1:22" x14ac:dyDescent="0.25">
      <c r="A438">
        <v>435</v>
      </c>
      <c r="B438" s="3">
        <f t="shared" si="6"/>
        <v>40249</v>
      </c>
      <c r="C438">
        <v>3882520294.0418391</v>
      </c>
      <c r="D438">
        <v>43030164.754574083</v>
      </c>
      <c r="E438">
        <v>0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0.29186719279783779</v>
      </c>
      <c r="O438">
        <v>0.37920382282655268</v>
      </c>
      <c r="P438">
        <v>0</v>
      </c>
      <c r="Q438">
        <v>0</v>
      </c>
      <c r="R438">
        <v>1</v>
      </c>
      <c r="S438">
        <v>1</v>
      </c>
      <c r="T438">
        <v>6328425.3629314657</v>
      </c>
      <c r="U438">
        <v>3294164.135408964</v>
      </c>
      <c r="V438">
        <v>26631850.125754479</v>
      </c>
    </row>
    <row r="439" spans="1:22" x14ac:dyDescent="0.25">
      <c r="A439">
        <v>436</v>
      </c>
      <c r="B439" s="3">
        <f t="shared" si="6"/>
        <v>40250</v>
      </c>
      <c r="C439">
        <v>3882517787.1088419</v>
      </c>
      <c r="D439">
        <v>44713106.182135813</v>
      </c>
      <c r="E439">
        <v>-600000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0.29163267145605548</v>
      </c>
      <c r="O439">
        <v>0.37910702931791701</v>
      </c>
      <c r="P439">
        <v>0</v>
      </c>
      <c r="Q439">
        <v>0</v>
      </c>
      <c r="R439">
        <v>1</v>
      </c>
      <c r="S439">
        <v>1</v>
      </c>
      <c r="T439">
        <v>10044455.256130939</v>
      </c>
      <c r="U439">
        <v>7156022.6037599547</v>
      </c>
      <c r="V439">
        <v>21614001.400766261</v>
      </c>
    </row>
    <row r="440" spans="1:22" x14ac:dyDescent="0.25">
      <c r="A440">
        <v>437</v>
      </c>
      <c r="B440" s="3">
        <f t="shared" si="6"/>
        <v>40251</v>
      </c>
      <c r="C440">
        <v>3882515280.1577191</v>
      </c>
      <c r="D440">
        <v>41607644.967044637</v>
      </c>
      <c r="E440">
        <v>7443059.9998658895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0.2916261712118452</v>
      </c>
      <c r="O440">
        <v>0.37910518590478642</v>
      </c>
      <c r="P440">
        <v>0</v>
      </c>
      <c r="Q440">
        <v>0</v>
      </c>
      <c r="R440">
        <v>1</v>
      </c>
      <c r="S440">
        <v>1</v>
      </c>
      <c r="T440">
        <v>8488193.7383456882</v>
      </c>
      <c r="U440">
        <v>4674449.246289758</v>
      </c>
      <c r="V440">
        <v>22287766.802003879</v>
      </c>
    </row>
    <row r="441" spans="1:22" x14ac:dyDescent="0.25">
      <c r="A441">
        <v>438</v>
      </c>
      <c r="B441" s="3">
        <f t="shared" si="6"/>
        <v>40252</v>
      </c>
      <c r="C441">
        <v>3882512773.19028</v>
      </c>
      <c r="D441">
        <v>43016071.56533996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0.29155155342091038</v>
      </c>
      <c r="O441">
        <v>0.37910192548504512</v>
      </c>
      <c r="P441">
        <v>0</v>
      </c>
      <c r="Q441">
        <v>0</v>
      </c>
      <c r="R441">
        <v>1</v>
      </c>
      <c r="S441">
        <v>1</v>
      </c>
      <c r="T441">
        <v>5245641.4363184087</v>
      </c>
      <c r="U441">
        <v>2500000</v>
      </c>
      <c r="V441">
        <v>18092500.065538209</v>
      </c>
    </row>
    <row r="442" spans="1:22" x14ac:dyDescent="0.25">
      <c r="A442">
        <v>439</v>
      </c>
      <c r="B442" s="3">
        <f t="shared" si="6"/>
        <v>40253</v>
      </c>
      <c r="C442">
        <v>3882510266.208158</v>
      </c>
      <c r="D442">
        <v>44159387.472596891</v>
      </c>
      <c r="E442">
        <v>19553140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0.29134293604322281</v>
      </c>
      <c r="O442">
        <v>0.37902047764040581</v>
      </c>
      <c r="P442">
        <v>0</v>
      </c>
      <c r="Q442">
        <v>0</v>
      </c>
      <c r="R442">
        <v>1</v>
      </c>
      <c r="S442">
        <v>1</v>
      </c>
      <c r="T442">
        <v>14037771.109651569</v>
      </c>
      <c r="U442">
        <v>7653482.432519719</v>
      </c>
      <c r="V442">
        <v>25732772.612843469</v>
      </c>
    </row>
    <row r="443" spans="1:22" x14ac:dyDescent="0.25">
      <c r="A443">
        <v>440</v>
      </c>
      <c r="B443" s="3">
        <f t="shared" si="6"/>
        <v>40254</v>
      </c>
      <c r="C443">
        <v>3882507759.212822</v>
      </c>
      <c r="D443">
        <v>45785513.666296817</v>
      </c>
      <c r="E443">
        <v>1065115.7531659531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0.29134623302994928</v>
      </c>
      <c r="O443">
        <v>0.3789727147867652</v>
      </c>
      <c r="P443">
        <v>0</v>
      </c>
      <c r="Q443">
        <v>0</v>
      </c>
      <c r="R443">
        <v>1</v>
      </c>
      <c r="S443">
        <v>1</v>
      </c>
      <c r="T443">
        <v>9693152.7454387527</v>
      </c>
      <c r="U443">
        <v>6873287.5930593042</v>
      </c>
      <c r="V443">
        <v>20884785.833643019</v>
      </c>
    </row>
    <row r="444" spans="1:22" x14ac:dyDescent="0.25">
      <c r="A444">
        <v>441</v>
      </c>
      <c r="B444" s="3">
        <f t="shared" si="6"/>
        <v>40255</v>
      </c>
      <c r="C444">
        <v>3882505252.2055912</v>
      </c>
      <c r="D444">
        <v>42526730.520885259</v>
      </c>
      <c r="E444">
        <v>-78093.28071061126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0.29135840031781851</v>
      </c>
      <c r="O444">
        <v>0.37899137492288359</v>
      </c>
      <c r="P444">
        <v>0</v>
      </c>
      <c r="Q444">
        <v>0</v>
      </c>
      <c r="R444">
        <v>1</v>
      </c>
      <c r="S444">
        <v>1</v>
      </c>
      <c r="T444">
        <v>5204507.7645435482</v>
      </c>
      <c r="U444">
        <v>2500000</v>
      </c>
      <c r="V444">
        <v>16939763.936036941</v>
      </c>
    </row>
    <row r="445" spans="1:22" x14ac:dyDescent="0.25">
      <c r="A445">
        <v>442</v>
      </c>
      <c r="B445" s="3">
        <f t="shared" si="6"/>
        <v>40256</v>
      </c>
      <c r="C445">
        <v>3882502745.1876569</v>
      </c>
      <c r="D445">
        <v>43597201.793682911</v>
      </c>
      <c r="E445">
        <v>42442.652079039653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0.29125553334800852</v>
      </c>
      <c r="O445">
        <v>0.37899834383756198</v>
      </c>
      <c r="P445">
        <v>0</v>
      </c>
      <c r="Q445">
        <v>0</v>
      </c>
      <c r="R445">
        <v>1</v>
      </c>
      <c r="S445">
        <v>1</v>
      </c>
      <c r="T445">
        <v>5078433.6336208684</v>
      </c>
      <c r="U445">
        <v>2500000</v>
      </c>
      <c r="V445">
        <v>14142490.7789627</v>
      </c>
    </row>
    <row r="446" spans="1:22" x14ac:dyDescent="0.25">
      <c r="A446">
        <v>443</v>
      </c>
      <c r="B446" s="3">
        <f t="shared" si="6"/>
        <v>40257</v>
      </c>
      <c r="C446">
        <v>3882500238.16009</v>
      </c>
      <c r="D446">
        <v>44490905.51717335</v>
      </c>
      <c r="E446">
        <v>-579203.10047178401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0.29118632182338738</v>
      </c>
      <c r="O446">
        <v>0.37902197023160328</v>
      </c>
      <c r="P446">
        <v>0</v>
      </c>
      <c r="Q446">
        <v>0</v>
      </c>
      <c r="R446">
        <v>1</v>
      </c>
      <c r="S446">
        <v>1</v>
      </c>
      <c r="T446">
        <v>4960614.6050479244</v>
      </c>
      <c r="U446">
        <v>2500000</v>
      </c>
      <c r="V446">
        <v>11456774.60231309</v>
      </c>
    </row>
    <row r="447" spans="1:22" x14ac:dyDescent="0.25">
      <c r="A447">
        <v>444</v>
      </c>
      <c r="B447" s="3">
        <f t="shared" si="6"/>
        <v>40258</v>
      </c>
      <c r="C447">
        <v>3882497731.1238518</v>
      </c>
      <c r="D447">
        <v>45214891.290351897</v>
      </c>
      <c r="E447">
        <v>10342668.930403469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0.29104086009131291</v>
      </c>
      <c r="O447">
        <v>0.37901700236023728</v>
      </c>
      <c r="P447">
        <v>0</v>
      </c>
      <c r="Q447">
        <v>0</v>
      </c>
      <c r="R447">
        <v>1</v>
      </c>
      <c r="S447">
        <v>1</v>
      </c>
      <c r="T447">
        <v>13061655.40931279</v>
      </c>
      <c r="U447">
        <v>9002473.3649151046</v>
      </c>
      <c r="V447">
        <v>15604371.91448815</v>
      </c>
    </row>
    <row r="448" spans="1:22" x14ac:dyDescent="0.25">
      <c r="A448">
        <v>445</v>
      </c>
      <c r="B448" s="3">
        <f t="shared" si="6"/>
        <v>40259</v>
      </c>
      <c r="C448">
        <v>3882495224.0798101</v>
      </c>
      <c r="D448">
        <v>41679486.193317339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0.29104659702801611</v>
      </c>
      <c r="O448">
        <v>0.37901487066875422</v>
      </c>
      <c r="P448">
        <v>0</v>
      </c>
      <c r="Q448">
        <v>0</v>
      </c>
      <c r="R448">
        <v>1</v>
      </c>
      <c r="S448">
        <v>1</v>
      </c>
      <c r="T448">
        <v>4915534.2417294933</v>
      </c>
      <c r="U448">
        <v>2500000</v>
      </c>
      <c r="V448">
        <v>12648188.587355729</v>
      </c>
    </row>
    <row r="449" spans="1:22" x14ac:dyDescent="0.25">
      <c r="A449">
        <v>446</v>
      </c>
      <c r="B449" s="3">
        <f t="shared" si="6"/>
        <v>40260</v>
      </c>
      <c r="C449">
        <v>3882492717.0287471</v>
      </c>
      <c r="D449">
        <v>42478760.763306357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0.29086584920649688</v>
      </c>
      <c r="O449">
        <v>0.37895568558510728</v>
      </c>
      <c r="P449">
        <v>0</v>
      </c>
      <c r="Q449">
        <v>0</v>
      </c>
      <c r="R449">
        <v>1</v>
      </c>
      <c r="S449">
        <v>1</v>
      </c>
      <c r="T449">
        <v>4806771.5630914038</v>
      </c>
      <c r="U449">
        <v>2500000</v>
      </c>
      <c r="V449">
        <v>10243977.115171719</v>
      </c>
    </row>
    <row r="450" spans="1:22" x14ac:dyDescent="0.25">
      <c r="A450">
        <v>447</v>
      </c>
      <c r="B450" s="3">
        <f t="shared" si="6"/>
        <v>40261</v>
      </c>
      <c r="C450">
        <v>3882490209.9713612</v>
      </c>
      <c r="D450">
        <v>43126106.456103154</v>
      </c>
      <c r="E450">
        <v>11041834.99986589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0.29079833733977928</v>
      </c>
      <c r="O450">
        <v>0.37894803123261422</v>
      </c>
      <c r="P450">
        <v>0</v>
      </c>
      <c r="Q450">
        <v>0</v>
      </c>
      <c r="R450">
        <v>1</v>
      </c>
      <c r="S450">
        <v>1</v>
      </c>
      <c r="T450">
        <v>8636720.3454810195</v>
      </c>
      <c r="U450">
        <v>4566006.6668345407</v>
      </c>
      <c r="V450">
        <v>15021130.44868364</v>
      </c>
    </row>
    <row r="451" spans="1:22" x14ac:dyDescent="0.25">
      <c r="A451">
        <v>448</v>
      </c>
      <c r="B451" s="3">
        <f t="shared" si="6"/>
        <v>40262</v>
      </c>
      <c r="C451">
        <v>3882487702.908288</v>
      </c>
      <c r="D451">
        <v>44075333.888727203</v>
      </c>
      <c r="E451">
        <v>20153140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0.29064713052680952</v>
      </c>
      <c r="O451">
        <v>0.37889571287130291</v>
      </c>
      <c r="P451">
        <v>0</v>
      </c>
      <c r="Q451">
        <v>0</v>
      </c>
      <c r="R451">
        <v>1</v>
      </c>
      <c r="S451">
        <v>1</v>
      </c>
      <c r="T451">
        <v>13346338.901611829</v>
      </c>
      <c r="U451">
        <v>7154001.0146294087</v>
      </c>
      <c r="V451">
        <v>23235824.75476075</v>
      </c>
    </row>
    <row r="452" spans="1:22" x14ac:dyDescent="0.25">
      <c r="A452">
        <v>449</v>
      </c>
      <c r="B452" s="3">
        <f t="shared" ref="B452:B515" si="7">DATE(2009,1,1)+A452</f>
        <v>40263</v>
      </c>
      <c r="C452">
        <v>3882485195.840096</v>
      </c>
      <c r="D452">
        <v>45543670.932481252</v>
      </c>
      <c r="E452">
        <v>18523360.015867699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0.29051277001492259</v>
      </c>
      <c r="O452">
        <v>0.37888619764036402</v>
      </c>
      <c r="P452">
        <v>0</v>
      </c>
      <c r="Q452">
        <v>0</v>
      </c>
      <c r="R452">
        <v>1</v>
      </c>
      <c r="S452">
        <v>1</v>
      </c>
      <c r="T452">
        <v>17660876.296499532</v>
      </c>
      <c r="U452">
        <v>11600329.96375812</v>
      </c>
      <c r="V452">
        <v>28330630.005856</v>
      </c>
    </row>
    <row r="453" spans="1:22" x14ac:dyDescent="0.25">
      <c r="A453">
        <v>450</v>
      </c>
      <c r="B453" s="3">
        <f t="shared" si="7"/>
        <v>40264</v>
      </c>
      <c r="C453">
        <v>3882482688.7672939</v>
      </c>
      <c r="D453">
        <v>42779595.872015722</v>
      </c>
      <c r="E453">
        <v>1499617.9075824099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0.29055559933890601</v>
      </c>
      <c r="O453">
        <v>0.37895065196500177</v>
      </c>
      <c r="P453">
        <v>0</v>
      </c>
      <c r="Q453">
        <v>0</v>
      </c>
      <c r="R453">
        <v>1</v>
      </c>
      <c r="S453">
        <v>1</v>
      </c>
      <c r="T453">
        <v>5541649.7455400359</v>
      </c>
      <c r="U453">
        <v>2826952.8989125369</v>
      </c>
      <c r="V453">
        <v>23389460.086344801</v>
      </c>
    </row>
    <row r="454" spans="1:22" x14ac:dyDescent="0.25">
      <c r="A454">
        <v>451</v>
      </c>
      <c r="B454" s="3">
        <f t="shared" si="7"/>
        <v>40265</v>
      </c>
      <c r="C454">
        <v>3882480181.6903472</v>
      </c>
      <c r="D454">
        <v>44257641.563987561</v>
      </c>
      <c r="E454">
        <v>0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0.29022276666923702</v>
      </c>
      <c r="O454">
        <v>0.37878618727331892</v>
      </c>
      <c r="P454">
        <v>0</v>
      </c>
      <c r="Q454">
        <v>0</v>
      </c>
      <c r="R454">
        <v>1</v>
      </c>
      <c r="S454">
        <v>1</v>
      </c>
      <c r="T454">
        <v>5112830.6579158418</v>
      </c>
      <c r="U454">
        <v>2500000</v>
      </c>
      <c r="V454">
        <v>18982064.469368741</v>
      </c>
    </row>
    <row r="455" spans="1:22" x14ac:dyDescent="0.25">
      <c r="A455">
        <v>452</v>
      </c>
      <c r="B455" s="3">
        <f t="shared" si="7"/>
        <v>40266</v>
      </c>
      <c r="C455">
        <v>3882477674.6096668</v>
      </c>
      <c r="D455">
        <v>45457171.545017868</v>
      </c>
      <c r="E455">
        <v>-600000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0.28995706104341218</v>
      </c>
      <c r="O455">
        <v>0.37868351052494631</v>
      </c>
      <c r="P455">
        <v>0</v>
      </c>
      <c r="Q455">
        <v>0</v>
      </c>
      <c r="R455">
        <v>1</v>
      </c>
      <c r="S455">
        <v>1</v>
      </c>
      <c r="T455">
        <v>8949807.8258371782</v>
      </c>
      <c r="U455">
        <v>6457559.2252397649</v>
      </c>
      <c r="V455">
        <v>15399501.609920019</v>
      </c>
    </row>
    <row r="456" spans="1:22" x14ac:dyDescent="0.25">
      <c r="A456">
        <v>453</v>
      </c>
      <c r="B456" s="3">
        <f t="shared" si="7"/>
        <v>40267</v>
      </c>
      <c r="C456">
        <v>3882475167.5256271</v>
      </c>
      <c r="D456">
        <v>41884592.092058189</v>
      </c>
      <c r="E456">
        <v>-1194000.00013411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0.28995810979631859</v>
      </c>
      <c r="O456">
        <v>0.37869617167426228</v>
      </c>
      <c r="P456">
        <v>0</v>
      </c>
      <c r="Q456">
        <v>0</v>
      </c>
      <c r="R456">
        <v>1</v>
      </c>
      <c r="S456">
        <v>1</v>
      </c>
      <c r="T456">
        <v>4878890.2173073813</v>
      </c>
      <c r="U456">
        <v>2500000</v>
      </c>
      <c r="V456">
        <v>12486527.909293121</v>
      </c>
    </row>
    <row r="457" spans="1:22" x14ac:dyDescent="0.25">
      <c r="A457">
        <v>454</v>
      </c>
      <c r="B457" s="3">
        <f t="shared" si="7"/>
        <v>40268</v>
      </c>
      <c r="C457">
        <v>3882472660.4385662</v>
      </c>
      <c r="D457">
        <v>42673650.869639449</v>
      </c>
      <c r="E457">
        <v>-1782060.0003996489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0.28981132868459097</v>
      </c>
      <c r="O457">
        <v>0.37866914949800012</v>
      </c>
      <c r="P457">
        <v>0</v>
      </c>
      <c r="Q457">
        <v>0</v>
      </c>
      <c r="R457">
        <v>1</v>
      </c>
      <c r="S457">
        <v>1</v>
      </c>
      <c r="T457">
        <v>4772322.7615191964</v>
      </c>
      <c r="U457">
        <v>2500000</v>
      </c>
      <c r="V457">
        <v>10120194.681917209</v>
      </c>
    </row>
    <row r="458" spans="1:22" x14ac:dyDescent="0.25">
      <c r="A458">
        <v>455</v>
      </c>
      <c r="B458" s="3">
        <f t="shared" si="7"/>
        <v>40269</v>
      </c>
      <c r="C458">
        <v>3882470153.348783</v>
      </c>
      <c r="D458">
        <v>43314466.245240971</v>
      </c>
      <c r="E458">
        <v>10591350.59920603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0.28969368546587132</v>
      </c>
      <c r="O458">
        <v>0.37866502963233439</v>
      </c>
      <c r="P458">
        <v>0</v>
      </c>
      <c r="Q458">
        <v>0</v>
      </c>
      <c r="R458">
        <v>1</v>
      </c>
      <c r="S458">
        <v>1</v>
      </c>
      <c r="T458">
        <v>8698261.326515004</v>
      </c>
      <c r="U458">
        <v>4760548.2356473217</v>
      </c>
      <c r="V458">
        <v>15301885.15535439</v>
      </c>
    </row>
    <row r="459" spans="1:22" x14ac:dyDescent="0.25">
      <c r="A459">
        <v>456</v>
      </c>
      <c r="B459" s="3">
        <f t="shared" si="7"/>
        <v>40270</v>
      </c>
      <c r="C459">
        <v>3882467646.2565508</v>
      </c>
      <c r="D459">
        <v>44281435.356517017</v>
      </c>
      <c r="E459">
        <v>57580400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0.28965620499789352</v>
      </c>
      <c r="O459">
        <v>0.37859630919015841</v>
      </c>
      <c r="P459">
        <v>0</v>
      </c>
      <c r="Q459">
        <v>0</v>
      </c>
      <c r="R459">
        <v>1</v>
      </c>
      <c r="S459">
        <v>1</v>
      </c>
      <c r="T459">
        <v>32492760.59940638</v>
      </c>
      <c r="U459">
        <v>17978960.428709429</v>
      </c>
      <c r="V459">
        <v>43949356.444455661</v>
      </c>
    </row>
    <row r="460" spans="1:22" x14ac:dyDescent="0.25">
      <c r="A460">
        <v>457</v>
      </c>
      <c r="B460" s="3">
        <f t="shared" si="7"/>
        <v>40271</v>
      </c>
      <c r="C460">
        <v>3882465139.1621161</v>
      </c>
      <c r="D460">
        <v>47058718.659246467</v>
      </c>
      <c r="E460">
        <v>12313167.452546511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0.28918709806764709</v>
      </c>
      <c r="O460">
        <v>0.37854887773465479</v>
      </c>
      <c r="P460">
        <v>0</v>
      </c>
      <c r="Q460">
        <v>0</v>
      </c>
      <c r="R460">
        <v>1</v>
      </c>
      <c r="S460">
        <v>1</v>
      </c>
      <c r="T460">
        <v>13764969.90211731</v>
      </c>
      <c r="U460">
        <v>8507684.7100922782</v>
      </c>
      <c r="V460">
        <v>36090983.490797877</v>
      </c>
    </row>
    <row r="461" spans="1:22" x14ac:dyDescent="0.25">
      <c r="A461">
        <v>458</v>
      </c>
      <c r="B461" s="3">
        <f t="shared" si="7"/>
        <v>40272</v>
      </c>
      <c r="C461">
        <v>3882462632.0656981</v>
      </c>
      <c r="D461">
        <v>44633537.362088136</v>
      </c>
      <c r="E461">
        <v>-1.862645149230957E-9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0.28918780170726249</v>
      </c>
      <c r="O461">
        <v>0.37854787362333298</v>
      </c>
      <c r="P461">
        <v>0</v>
      </c>
      <c r="Q461">
        <v>0</v>
      </c>
      <c r="R461">
        <v>1</v>
      </c>
      <c r="S461">
        <v>1</v>
      </c>
      <c r="T461">
        <v>11307021.695324151</v>
      </c>
      <c r="U461">
        <v>8146291.8869857313</v>
      </c>
      <c r="V461">
        <v>29293356.733149961</v>
      </c>
    </row>
    <row r="462" spans="1:22" x14ac:dyDescent="0.25">
      <c r="A462">
        <v>459</v>
      </c>
      <c r="B462" s="3">
        <f t="shared" si="7"/>
        <v>40273</v>
      </c>
      <c r="C462">
        <v>3882460124.9674931</v>
      </c>
      <c r="D462">
        <v>42021313.066549517</v>
      </c>
      <c r="E462">
        <v>-600000.00000000186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0.28918780655381321</v>
      </c>
      <c r="O462">
        <v>0.3785489864124707</v>
      </c>
      <c r="P462">
        <v>0</v>
      </c>
      <c r="Q462">
        <v>0</v>
      </c>
      <c r="R462">
        <v>1</v>
      </c>
      <c r="S462">
        <v>1</v>
      </c>
      <c r="T462">
        <v>5954953.3642637003</v>
      </c>
      <c r="U462">
        <v>2947628.4473460978</v>
      </c>
      <c r="V462">
        <v>23762794.57893344</v>
      </c>
    </row>
    <row r="463" spans="1:22" x14ac:dyDescent="0.25">
      <c r="A463">
        <v>460</v>
      </c>
      <c r="B463" s="3">
        <f t="shared" si="7"/>
        <v>40274</v>
      </c>
      <c r="C463">
        <v>3882457617.867682</v>
      </c>
      <c r="D463">
        <v>43522950.813934281</v>
      </c>
      <c r="E463">
        <v>-1194000.0001341121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0.28899147838279238</v>
      </c>
      <c r="O463">
        <v>0.37849133401687712</v>
      </c>
      <c r="P463">
        <v>0</v>
      </c>
      <c r="Q463">
        <v>0</v>
      </c>
      <c r="R463">
        <v>1</v>
      </c>
      <c r="S463">
        <v>1</v>
      </c>
      <c r="T463">
        <v>5363110.0074445903</v>
      </c>
      <c r="U463">
        <v>2500000</v>
      </c>
      <c r="V463">
        <v>19277346.592078611</v>
      </c>
    </row>
    <row r="464" spans="1:22" x14ac:dyDescent="0.25">
      <c r="A464">
        <v>461</v>
      </c>
      <c r="B464" s="3">
        <f t="shared" si="7"/>
        <v>40275</v>
      </c>
      <c r="C464">
        <v>3882455110.7664261</v>
      </c>
      <c r="D464">
        <v>44741140.501848653</v>
      </c>
      <c r="E464">
        <v>-1782060.000399651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0.28878855185120572</v>
      </c>
      <c r="O464">
        <v>0.37843294454649951</v>
      </c>
      <c r="P464">
        <v>0</v>
      </c>
      <c r="Q464">
        <v>0</v>
      </c>
      <c r="R464">
        <v>1</v>
      </c>
      <c r="S464">
        <v>1</v>
      </c>
      <c r="T464">
        <v>9142106.9081328548</v>
      </c>
      <c r="U464">
        <v>6414572.3697732557</v>
      </c>
      <c r="V464">
        <v>15627273.479059361</v>
      </c>
    </row>
    <row r="465" spans="1:22" x14ac:dyDescent="0.25">
      <c r="A465">
        <v>462</v>
      </c>
      <c r="B465" s="3">
        <f t="shared" si="7"/>
        <v>40276</v>
      </c>
      <c r="C465">
        <v>3882452603.663867</v>
      </c>
      <c r="D465">
        <v>41254557.698574051</v>
      </c>
      <c r="E465">
        <v>-2364239.4007939762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0.28880271223002307</v>
      </c>
      <c r="O465">
        <v>0.37845666383477722</v>
      </c>
      <c r="P465">
        <v>0</v>
      </c>
      <c r="Q465">
        <v>0</v>
      </c>
      <c r="R465">
        <v>1</v>
      </c>
      <c r="S465">
        <v>1</v>
      </c>
      <c r="T465">
        <v>5100080.9492349941</v>
      </c>
      <c r="U465">
        <v>2500000</v>
      </c>
      <c r="V465">
        <v>12672670.704777859</v>
      </c>
    </row>
    <row r="466" spans="1:22" x14ac:dyDescent="0.25">
      <c r="A466">
        <v>463</v>
      </c>
      <c r="B466" s="3">
        <f t="shared" si="7"/>
        <v>40277</v>
      </c>
      <c r="C466">
        <v>3882450096.5601392</v>
      </c>
      <c r="D466">
        <v>42055379.362341747</v>
      </c>
      <c r="E466">
        <v>-2940597.007314485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0.28871444738869811</v>
      </c>
      <c r="O466">
        <v>0.378471141809407</v>
      </c>
      <c r="P466">
        <v>0</v>
      </c>
      <c r="Q466">
        <v>0</v>
      </c>
      <c r="R466">
        <v>1</v>
      </c>
      <c r="S466">
        <v>1</v>
      </c>
      <c r="T466">
        <v>4980262.6849842547</v>
      </c>
      <c r="U466">
        <v>2500000</v>
      </c>
      <c r="V466">
        <v>10256460.70112654</v>
      </c>
    </row>
    <row r="467" spans="1:22" x14ac:dyDescent="0.25">
      <c r="A467">
        <v>464</v>
      </c>
      <c r="B467" s="3">
        <f t="shared" si="7"/>
        <v>40278</v>
      </c>
      <c r="C467">
        <v>3882447589.4553561</v>
      </c>
      <c r="D467">
        <v>42703513.928005747</v>
      </c>
      <c r="E467">
        <v>-3511191.037898615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0.28874769379884691</v>
      </c>
      <c r="O467">
        <v>0.37852375143484979</v>
      </c>
      <c r="P467">
        <v>0</v>
      </c>
      <c r="Q467">
        <v>0</v>
      </c>
      <c r="R467">
        <v>1</v>
      </c>
      <c r="S467">
        <v>1</v>
      </c>
      <c r="T467">
        <v>4867622.3384340722</v>
      </c>
      <c r="U467">
        <v>2500000</v>
      </c>
      <c r="V467">
        <v>8324323.3176736329</v>
      </c>
    </row>
    <row r="468" spans="1:22" x14ac:dyDescent="0.25">
      <c r="A468">
        <v>465</v>
      </c>
      <c r="B468" s="3">
        <f t="shared" si="7"/>
        <v>40279</v>
      </c>
      <c r="C468">
        <v>3882445082.3496242</v>
      </c>
      <c r="D468">
        <v>43344329.30360727</v>
      </c>
      <c r="E468">
        <v>-4076079.128304441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0.288801394956682</v>
      </c>
      <c r="O468">
        <v>0.37860280247977462</v>
      </c>
      <c r="P468">
        <v>0</v>
      </c>
      <c r="Q468">
        <v>0</v>
      </c>
      <c r="R468">
        <v>1</v>
      </c>
      <c r="S468">
        <v>1</v>
      </c>
      <c r="T468">
        <v>4761729.9041688424</v>
      </c>
      <c r="U468">
        <v>2500000</v>
      </c>
      <c r="V468">
        <v>6388233.8630694617</v>
      </c>
    </row>
    <row r="469" spans="1:22" x14ac:dyDescent="0.25">
      <c r="A469">
        <v>466</v>
      </c>
      <c r="B469" s="3">
        <f t="shared" si="7"/>
        <v>40280</v>
      </c>
      <c r="C469">
        <v>3882442575.2430382</v>
      </c>
      <c r="D469">
        <v>43985144.679208793</v>
      </c>
      <c r="E469">
        <v>1842476.6620675281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0.28886571229848967</v>
      </c>
      <c r="O469">
        <v>0.37868441788945828</v>
      </c>
      <c r="P469">
        <v>0</v>
      </c>
      <c r="Q469">
        <v>0</v>
      </c>
      <c r="R469">
        <v>1</v>
      </c>
      <c r="S469">
        <v>1</v>
      </c>
      <c r="T469">
        <v>4851605.9456273681</v>
      </c>
      <c r="U469">
        <v>2689424.8086457802</v>
      </c>
      <c r="V469">
        <v>8006781.2189508127</v>
      </c>
    </row>
    <row r="470" spans="1:22" x14ac:dyDescent="0.25">
      <c r="A470">
        <v>467</v>
      </c>
      <c r="B470" s="3">
        <f t="shared" si="7"/>
        <v>40281</v>
      </c>
      <c r="C470">
        <v>3882440068.135684</v>
      </c>
      <c r="D470">
        <v>44625960.054810323</v>
      </c>
      <c r="E470">
        <v>25911180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0.28882096576315641</v>
      </c>
      <c r="O470">
        <v>0.37869653418169441</v>
      </c>
      <c r="P470">
        <v>0</v>
      </c>
      <c r="Q470">
        <v>0</v>
      </c>
      <c r="R470">
        <v>1</v>
      </c>
      <c r="S470">
        <v>1</v>
      </c>
      <c r="T470">
        <v>19892965.15052129</v>
      </c>
      <c r="U470">
        <v>12606625.46933144</v>
      </c>
      <c r="V470">
        <v>20285180.69624966</v>
      </c>
    </row>
    <row r="471" spans="1:22" x14ac:dyDescent="0.25">
      <c r="A471">
        <v>468</v>
      </c>
      <c r="B471" s="3">
        <f t="shared" si="7"/>
        <v>40282</v>
      </c>
      <c r="C471">
        <v>3882437561.027638</v>
      </c>
      <c r="D471">
        <v>41445241.539144337</v>
      </c>
      <c r="E471">
        <v>3554869.877374582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0.28840053130628968</v>
      </c>
      <c r="O471">
        <v>0.37821074216715439</v>
      </c>
      <c r="P471">
        <v>0</v>
      </c>
      <c r="Q471">
        <v>0</v>
      </c>
      <c r="R471">
        <v>1</v>
      </c>
      <c r="S471">
        <v>1</v>
      </c>
      <c r="T471">
        <v>5132085.9613211844</v>
      </c>
      <c r="U471">
        <v>2500000</v>
      </c>
      <c r="V471">
        <v>16863934.92062217</v>
      </c>
    </row>
    <row r="472" spans="1:22" x14ac:dyDescent="0.25">
      <c r="A472">
        <v>469</v>
      </c>
      <c r="B472" s="3">
        <f t="shared" si="7"/>
        <v>40283</v>
      </c>
      <c r="C472">
        <v>3882435053.9189701</v>
      </c>
      <c r="D472">
        <v>42510920.963427886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0.2884328909574756</v>
      </c>
      <c r="O472">
        <v>0.37828481977969919</v>
      </c>
      <c r="P472">
        <v>0</v>
      </c>
      <c r="Q472">
        <v>0</v>
      </c>
      <c r="R472">
        <v>1</v>
      </c>
      <c r="S472">
        <v>1</v>
      </c>
      <c r="T472">
        <v>4886824.6128549539</v>
      </c>
      <c r="U472">
        <v>2500000</v>
      </c>
      <c r="V472">
        <v>13685526.9030785</v>
      </c>
    </row>
    <row r="473" spans="1:22" x14ac:dyDescent="0.25">
      <c r="A473">
        <v>470</v>
      </c>
      <c r="B473" s="3">
        <f t="shared" si="7"/>
        <v>40284</v>
      </c>
      <c r="C473">
        <v>3882432546.809741</v>
      </c>
      <c r="D473">
        <v>43375747.855830997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0.28848369048378741</v>
      </c>
      <c r="O473">
        <v>0.37837333750083191</v>
      </c>
      <c r="P473">
        <v>0</v>
      </c>
      <c r="Q473">
        <v>0</v>
      </c>
      <c r="R473">
        <v>1</v>
      </c>
      <c r="S473">
        <v>1</v>
      </c>
      <c r="T473">
        <v>4779781.8335541114</v>
      </c>
      <c r="U473">
        <v>2500000</v>
      </c>
      <c r="V473">
        <v>11109384.462457649</v>
      </c>
    </row>
    <row r="474" spans="1:22" x14ac:dyDescent="0.25">
      <c r="A474">
        <v>471</v>
      </c>
      <c r="B474" s="3">
        <f t="shared" si="7"/>
        <v>40285</v>
      </c>
      <c r="C474">
        <v>3882430039.7000089</v>
      </c>
      <c r="D474">
        <v>44077781.070132554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0.28851669148578912</v>
      </c>
      <c r="O474">
        <v>0.37846874012280018</v>
      </c>
      <c r="P474">
        <v>0</v>
      </c>
      <c r="Q474">
        <v>0</v>
      </c>
      <c r="R474">
        <v>1</v>
      </c>
      <c r="S474">
        <v>1</v>
      </c>
      <c r="T474">
        <v>4679151.6347147292</v>
      </c>
      <c r="U474">
        <v>2500000</v>
      </c>
      <c r="V474">
        <v>8995393.4799967892</v>
      </c>
    </row>
    <row r="475" spans="1:22" x14ac:dyDescent="0.25">
      <c r="A475">
        <v>472</v>
      </c>
      <c r="B475" s="3">
        <f t="shared" si="7"/>
        <v>40286</v>
      </c>
      <c r="C475">
        <v>3882427532.5898228</v>
      </c>
      <c r="D475">
        <v>44718596.445734069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0.288503735188823</v>
      </c>
      <c r="O475">
        <v>0.37853177627128382</v>
      </c>
      <c r="P475">
        <v>0</v>
      </c>
      <c r="Q475">
        <v>0</v>
      </c>
      <c r="R475">
        <v>1</v>
      </c>
      <c r="S475">
        <v>1</v>
      </c>
      <c r="T475">
        <v>7815589.813635217</v>
      </c>
      <c r="U475">
        <v>5731039.9538799506</v>
      </c>
      <c r="V475">
        <v>7049391.5172828846</v>
      </c>
    </row>
    <row r="476" spans="1:22" x14ac:dyDescent="0.25">
      <c r="A476">
        <v>473</v>
      </c>
      <c r="B476" s="3">
        <f t="shared" si="7"/>
        <v>40287</v>
      </c>
      <c r="C476">
        <v>3882425025.479228</v>
      </c>
      <c r="D476">
        <v>40887552.110126279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0.28855606323117761</v>
      </c>
      <c r="O476">
        <v>0.37859828265565038</v>
      </c>
      <c r="P476">
        <v>0</v>
      </c>
      <c r="Q476">
        <v>0</v>
      </c>
      <c r="R476">
        <v>1</v>
      </c>
      <c r="S476">
        <v>1</v>
      </c>
      <c r="T476">
        <v>4495615.3656501202</v>
      </c>
      <c r="U476">
        <v>2500000</v>
      </c>
      <c r="V476">
        <v>5116081.9906952903</v>
      </c>
    </row>
    <row r="477" spans="1:22" x14ac:dyDescent="0.25">
      <c r="A477">
        <v>474</v>
      </c>
      <c r="B477" s="3">
        <f t="shared" si="7"/>
        <v>40288</v>
      </c>
      <c r="C477">
        <v>3882422518.3682661</v>
      </c>
      <c r="D477">
        <v>41528367.485727802</v>
      </c>
      <c r="E477">
        <v>54639802.992685512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0.28851678798243791</v>
      </c>
      <c r="O477">
        <v>0.37863433609402519</v>
      </c>
      <c r="P477">
        <v>0</v>
      </c>
      <c r="Q477">
        <v>0</v>
      </c>
      <c r="R477">
        <v>1</v>
      </c>
      <c r="S477">
        <v>1</v>
      </c>
      <c r="T477">
        <v>30541411.060755439</v>
      </c>
      <c r="U477">
        <v>17025625.51239606</v>
      </c>
      <c r="V477">
        <v>34729043.025165342</v>
      </c>
    </row>
    <row r="478" spans="1:22" x14ac:dyDescent="0.25">
      <c r="A478">
        <v>475</v>
      </c>
      <c r="B478" s="3">
        <f t="shared" si="7"/>
        <v>40289</v>
      </c>
      <c r="C478">
        <v>3882420011.2569728</v>
      </c>
      <c r="D478">
        <v>43722993.280430026</v>
      </c>
      <c r="E478">
        <v>30945619.750909049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0.28813214651896019</v>
      </c>
      <c r="O478">
        <v>0.37840817357941142</v>
      </c>
      <c r="P478">
        <v>0</v>
      </c>
      <c r="Q478">
        <v>0</v>
      </c>
      <c r="R478">
        <v>1</v>
      </c>
      <c r="S478">
        <v>1</v>
      </c>
      <c r="T478">
        <v>17521218.842708889</v>
      </c>
      <c r="U478">
        <v>8471840.8660602588</v>
      </c>
      <c r="V478">
        <v>39248997.726039909</v>
      </c>
    </row>
    <row r="479" spans="1:22" x14ac:dyDescent="0.25">
      <c r="A479">
        <v>476</v>
      </c>
      <c r="B479" s="3">
        <f t="shared" si="7"/>
        <v>40290</v>
      </c>
      <c r="C479">
        <v>3882417504.1453819</v>
      </c>
      <c r="D479">
        <v>46203247.71080289</v>
      </c>
      <c r="E479">
        <v>17902418.789706141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0.2881308768664913</v>
      </c>
      <c r="O479">
        <v>0.37828407986251289</v>
      </c>
      <c r="P479">
        <v>0</v>
      </c>
      <c r="Q479">
        <v>0</v>
      </c>
      <c r="R479">
        <v>1</v>
      </c>
      <c r="S479">
        <v>1</v>
      </c>
      <c r="T479">
        <v>18807047.60699084</v>
      </c>
      <c r="U479">
        <v>12286781.840030011</v>
      </c>
      <c r="V479">
        <v>39365023.681804627</v>
      </c>
    </row>
    <row r="480" spans="1:22" x14ac:dyDescent="0.25">
      <c r="A480">
        <v>477</v>
      </c>
      <c r="B480" s="3">
        <f t="shared" si="7"/>
        <v>40291</v>
      </c>
      <c r="C480">
        <v>3881016125.8896928</v>
      </c>
      <c r="D480">
        <v>44070509.307349227</v>
      </c>
      <c r="E480">
        <v>113631465.6997873</v>
      </c>
      <c r="F480">
        <v>0</v>
      </c>
      <c r="G480">
        <v>1398871.143830478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51.058796749812437</v>
      </c>
      <c r="N480">
        <v>0.28412590230910839</v>
      </c>
      <c r="O480">
        <v>0.37523756677503839</v>
      </c>
      <c r="P480">
        <v>0</v>
      </c>
      <c r="Q480">
        <v>0</v>
      </c>
      <c r="R480">
        <v>1</v>
      </c>
      <c r="S480">
        <v>1</v>
      </c>
      <c r="T480">
        <v>64462311.053565033</v>
      </c>
      <c r="U480">
        <v>36415792.969672889</v>
      </c>
      <c r="V480">
        <v>93838466.251476228</v>
      </c>
    </row>
    <row r="481" spans="1:22" x14ac:dyDescent="0.25">
      <c r="A481">
        <v>478</v>
      </c>
      <c r="B481" s="3">
        <f t="shared" si="7"/>
        <v>40292</v>
      </c>
      <c r="C481">
        <v>3848099134.9114261</v>
      </c>
      <c r="D481">
        <v>50000425.614618503</v>
      </c>
      <c r="E481">
        <v>27104005.262949299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0.28955262995281222</v>
      </c>
      <c r="O481">
        <v>0.37921595421683962</v>
      </c>
      <c r="P481">
        <v>0</v>
      </c>
      <c r="Q481">
        <v>0</v>
      </c>
      <c r="R481">
        <v>1</v>
      </c>
      <c r="S481">
        <v>1</v>
      </c>
      <c r="T481">
        <v>23250296.84690683</v>
      </c>
      <c r="U481">
        <v>12808845.355626879</v>
      </c>
      <c r="V481">
        <v>76243085.073938757</v>
      </c>
    </row>
    <row r="482" spans="1:22" x14ac:dyDescent="0.25">
      <c r="A482">
        <v>479</v>
      </c>
      <c r="B482" s="3">
        <f t="shared" si="7"/>
        <v>40293</v>
      </c>
      <c r="C482">
        <v>3851905679.0968289</v>
      </c>
      <c r="D482">
        <v>49818397.71777489</v>
      </c>
      <c r="E482">
        <v>4585888.0431318879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0.2899149669000598</v>
      </c>
      <c r="O482">
        <v>0.37963309996479128</v>
      </c>
      <c r="P482">
        <v>0</v>
      </c>
      <c r="Q482">
        <v>0</v>
      </c>
      <c r="R482">
        <v>1</v>
      </c>
      <c r="S482">
        <v>1</v>
      </c>
      <c r="T482">
        <v>18795415.304586921</v>
      </c>
      <c r="U482">
        <v>13197668.28585415</v>
      </c>
      <c r="V482">
        <v>62710745.459077701</v>
      </c>
    </row>
    <row r="483" spans="1:22" x14ac:dyDescent="0.25">
      <c r="A483">
        <v>480</v>
      </c>
      <c r="B483" s="3">
        <f t="shared" si="7"/>
        <v>40294</v>
      </c>
      <c r="C483">
        <v>3854953620.884644</v>
      </c>
      <c r="D483">
        <v>48799426.053582542</v>
      </c>
      <c r="E483">
        <v>0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0.29015011825732923</v>
      </c>
      <c r="O483">
        <v>0.37979788904667822</v>
      </c>
      <c r="P483">
        <v>0</v>
      </c>
      <c r="Q483">
        <v>0</v>
      </c>
      <c r="R483">
        <v>1</v>
      </c>
      <c r="S483">
        <v>1</v>
      </c>
      <c r="T483">
        <v>16147509.029168511</v>
      </c>
      <c r="U483">
        <v>11172105.53759674</v>
      </c>
      <c r="V483">
        <v>50904230.967677452</v>
      </c>
    </row>
    <row r="484" spans="1:22" x14ac:dyDescent="0.25">
      <c r="A484">
        <v>481</v>
      </c>
      <c r="B484" s="3">
        <f t="shared" si="7"/>
        <v>40295</v>
      </c>
      <c r="C484">
        <v>3857696515.9293389</v>
      </c>
      <c r="D484">
        <v>47136264.738017038</v>
      </c>
      <c r="E484">
        <v>839510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0.29022172441292959</v>
      </c>
      <c r="O484">
        <v>0.37985169246510059</v>
      </c>
      <c r="P484">
        <v>0</v>
      </c>
      <c r="Q484">
        <v>0</v>
      </c>
      <c r="R484">
        <v>1</v>
      </c>
      <c r="S484">
        <v>1</v>
      </c>
      <c r="T484">
        <v>14978337.15390216</v>
      </c>
      <c r="U484">
        <v>10265049.679163249</v>
      </c>
      <c r="V484">
        <v>42132385.308548689</v>
      </c>
    </row>
    <row r="485" spans="1:22" x14ac:dyDescent="0.25">
      <c r="A485">
        <v>482</v>
      </c>
      <c r="B485" s="3">
        <f t="shared" si="7"/>
        <v>40296</v>
      </c>
      <c r="C485">
        <v>3860164869.090519</v>
      </c>
      <c r="D485">
        <v>45085101.986125432</v>
      </c>
      <c r="E485">
        <v>55232494.900187641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0.29031413942769863</v>
      </c>
      <c r="O485">
        <v>0.37981133240556958</v>
      </c>
      <c r="P485">
        <v>0</v>
      </c>
      <c r="Q485">
        <v>0</v>
      </c>
      <c r="R485">
        <v>1</v>
      </c>
      <c r="S485">
        <v>1</v>
      </c>
      <c r="T485">
        <v>40954051.312730163</v>
      </c>
      <c r="U485">
        <v>24737129.25589129</v>
      </c>
      <c r="V485">
        <v>64535687.422591127</v>
      </c>
    </row>
    <row r="486" spans="1:22" x14ac:dyDescent="0.25">
      <c r="A486">
        <v>483</v>
      </c>
      <c r="B486" s="3">
        <f t="shared" si="7"/>
        <v>40297</v>
      </c>
      <c r="C486">
        <v>3862386134.7232971</v>
      </c>
      <c r="D486">
        <v>44654783.111721307</v>
      </c>
      <c r="E486">
        <v>21000465.265900388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0.28906333970824871</v>
      </c>
      <c r="O486">
        <v>0.3785186704720831</v>
      </c>
      <c r="P486">
        <v>0</v>
      </c>
      <c r="Q486">
        <v>0</v>
      </c>
      <c r="R486">
        <v>1</v>
      </c>
      <c r="S486">
        <v>1</v>
      </c>
      <c r="T486">
        <v>22317072.555641308</v>
      </c>
      <c r="U486">
        <v>13064258.586675011</v>
      </c>
      <c r="V486">
        <v>57919810.695672929</v>
      </c>
    </row>
    <row r="487" spans="1:22" x14ac:dyDescent="0.25">
      <c r="A487">
        <v>484</v>
      </c>
      <c r="B487" s="3">
        <f t="shared" si="7"/>
        <v>40298</v>
      </c>
      <c r="C487">
        <v>3864385021.7305989</v>
      </c>
      <c r="D487">
        <v>43849420.28872969</v>
      </c>
      <c r="E487">
        <v>1450076.490798153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0.28906335277975359</v>
      </c>
      <c r="O487">
        <v>0.3785404632512358</v>
      </c>
      <c r="P487">
        <v>0</v>
      </c>
      <c r="Q487">
        <v>0</v>
      </c>
      <c r="R487">
        <v>1</v>
      </c>
      <c r="S487">
        <v>1</v>
      </c>
      <c r="T487">
        <v>10981487.64219488</v>
      </c>
      <c r="U487">
        <v>5744882.2731097788</v>
      </c>
      <c r="V487">
        <v>47024196.286125779</v>
      </c>
    </row>
    <row r="488" spans="1:22" x14ac:dyDescent="0.25">
      <c r="A488">
        <v>485</v>
      </c>
      <c r="B488" s="3">
        <f t="shared" si="7"/>
        <v>40299</v>
      </c>
      <c r="C488">
        <v>3866183768.1100502</v>
      </c>
      <c r="D488">
        <v>46821011.359347187</v>
      </c>
      <c r="E488">
        <v>0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0.28895862406001188</v>
      </c>
      <c r="O488">
        <v>0.37851644491263869</v>
      </c>
      <c r="P488">
        <v>0</v>
      </c>
      <c r="Q488">
        <v>0</v>
      </c>
      <c r="R488">
        <v>1</v>
      </c>
      <c r="S488">
        <v>1</v>
      </c>
      <c r="T488">
        <v>14412465.323630219</v>
      </c>
      <c r="U488">
        <v>9429625.2784846276</v>
      </c>
      <c r="V488">
        <v>38182595.986954272</v>
      </c>
    </row>
    <row r="489" spans="1:22" x14ac:dyDescent="0.25">
      <c r="A489">
        <v>486</v>
      </c>
      <c r="B489" s="3">
        <f t="shared" si="7"/>
        <v>40300</v>
      </c>
      <c r="C489">
        <v>3867802388.0460038</v>
      </c>
      <c r="D489">
        <v>44551775.662230954</v>
      </c>
      <c r="E489">
        <v>-600000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0.28895707547145799</v>
      </c>
      <c r="O489">
        <v>0.37850275652614618</v>
      </c>
      <c r="P489">
        <v>0</v>
      </c>
      <c r="Q489">
        <v>0</v>
      </c>
      <c r="R489">
        <v>1</v>
      </c>
      <c r="S489">
        <v>1</v>
      </c>
      <c r="T489">
        <v>13021638.961210569</v>
      </c>
      <c r="U489">
        <v>8301360.4323370317</v>
      </c>
      <c r="V489">
        <v>30978007.543330058</v>
      </c>
    </row>
    <row r="490" spans="1:22" x14ac:dyDescent="0.25">
      <c r="A490">
        <v>487</v>
      </c>
      <c r="B490" s="3">
        <f t="shared" si="7"/>
        <v>40301</v>
      </c>
      <c r="C490">
        <v>3869258894.292223</v>
      </c>
      <c r="D490">
        <v>42054185.354264319</v>
      </c>
      <c r="E490">
        <v>-1194000.00013411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0.28895716426135998</v>
      </c>
      <c r="O490">
        <v>0.37849435914328061</v>
      </c>
      <c r="P490">
        <v>0</v>
      </c>
      <c r="Q490">
        <v>0</v>
      </c>
      <c r="R490">
        <v>1</v>
      </c>
      <c r="S490">
        <v>1</v>
      </c>
      <c r="T490">
        <v>7593139.3045304641</v>
      </c>
      <c r="U490">
        <v>3119693.0959927789</v>
      </c>
      <c r="V490">
        <v>25123710.515171479</v>
      </c>
    </row>
    <row r="491" spans="1:22" x14ac:dyDescent="0.25">
      <c r="A491">
        <v>488</v>
      </c>
      <c r="B491" s="3">
        <f t="shared" si="7"/>
        <v>40302</v>
      </c>
      <c r="C491">
        <v>3870569498.3161521</v>
      </c>
      <c r="D491">
        <v>43641823.202945419</v>
      </c>
      <c r="E491">
        <v>-1782060.0003996489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0.28875732535881238</v>
      </c>
      <c r="O491">
        <v>0.3784654246011312</v>
      </c>
      <c r="P491">
        <v>0</v>
      </c>
      <c r="Q491">
        <v>0</v>
      </c>
      <c r="R491">
        <v>1</v>
      </c>
      <c r="S491">
        <v>1</v>
      </c>
      <c r="T491">
        <v>6769939.9755364116</v>
      </c>
      <c r="U491">
        <v>2528539.175737361</v>
      </c>
      <c r="V491">
        <v>20363192.21536513</v>
      </c>
    </row>
    <row r="492" spans="1:22" x14ac:dyDescent="0.25">
      <c r="A492">
        <v>489</v>
      </c>
      <c r="B492" s="3">
        <f t="shared" si="7"/>
        <v>40303</v>
      </c>
      <c r="C492">
        <v>3871748790.4286451</v>
      </c>
      <c r="D492">
        <v>44928630.526312687</v>
      </c>
      <c r="E492">
        <v>-2364239.4007939738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0.28853880380700148</v>
      </c>
      <c r="O492">
        <v>0.37843609920207522</v>
      </c>
      <c r="P492">
        <v>0</v>
      </c>
      <c r="Q492">
        <v>0</v>
      </c>
      <c r="R492">
        <v>1</v>
      </c>
      <c r="S492">
        <v>1</v>
      </c>
      <c r="T492">
        <v>10563740.49968156</v>
      </c>
      <c r="U492">
        <v>6540484.0322106918</v>
      </c>
      <c r="V492">
        <v>16490179.30589987</v>
      </c>
    </row>
    <row r="493" spans="1:22" x14ac:dyDescent="0.25">
      <c r="A493">
        <v>490</v>
      </c>
      <c r="B493" s="3">
        <f t="shared" si="7"/>
        <v>40304</v>
      </c>
      <c r="C493">
        <v>3872809901.9006052</v>
      </c>
      <c r="D493">
        <v>41477828.163712479</v>
      </c>
      <c r="E493">
        <v>-2940597.0073144832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0.28853549347294621</v>
      </c>
      <c r="O493">
        <v>0.37844538386767362</v>
      </c>
      <c r="P493">
        <v>0</v>
      </c>
      <c r="Q493">
        <v>0</v>
      </c>
      <c r="R493">
        <v>1</v>
      </c>
      <c r="S493">
        <v>1</v>
      </c>
      <c r="T493">
        <v>6318180.4438357456</v>
      </c>
      <c r="U493">
        <v>2500000</v>
      </c>
      <c r="V493">
        <v>13366004.7742282</v>
      </c>
    </row>
    <row r="494" spans="1:22" x14ac:dyDescent="0.25">
      <c r="A494">
        <v>491</v>
      </c>
      <c r="B494" s="3">
        <f t="shared" si="7"/>
        <v>40305</v>
      </c>
      <c r="C494">
        <v>3873764650.8678741</v>
      </c>
      <c r="D494">
        <v>42322463.555144913</v>
      </c>
      <c r="E494">
        <v>-2791436.0378986131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0.28834968447211162</v>
      </c>
      <c r="O494">
        <v>0.37841521042175907</v>
      </c>
      <c r="P494">
        <v>0</v>
      </c>
      <c r="Q494">
        <v>0</v>
      </c>
      <c r="R494">
        <v>1</v>
      </c>
      <c r="S494">
        <v>1</v>
      </c>
      <c r="T494">
        <v>6125389.8495482709</v>
      </c>
      <c r="U494">
        <v>2500000</v>
      </c>
      <c r="V494">
        <v>11252484.894103089</v>
      </c>
    </row>
    <row r="495" spans="1:22" x14ac:dyDescent="0.25">
      <c r="A495">
        <v>492</v>
      </c>
      <c r="B495" s="3">
        <f t="shared" si="7"/>
        <v>40306</v>
      </c>
      <c r="C495">
        <v>3874623673.645525</v>
      </c>
      <c r="D495">
        <v>43033539.687740937</v>
      </c>
      <c r="E495">
        <v>-3363521.6781435618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0.28817502604883372</v>
      </c>
      <c r="O495">
        <v>0.37838087888870492</v>
      </c>
      <c r="P495">
        <v>0</v>
      </c>
      <c r="Q495">
        <v>0</v>
      </c>
      <c r="R495">
        <v>1</v>
      </c>
      <c r="S495">
        <v>1</v>
      </c>
      <c r="T495">
        <v>5944148.7049869318</v>
      </c>
      <c r="U495">
        <v>2500000</v>
      </c>
      <c r="V495">
        <v>9100800.3323529586</v>
      </c>
    </row>
    <row r="496" spans="1:22" x14ac:dyDescent="0.25">
      <c r="A496">
        <v>493</v>
      </c>
      <c r="B496" s="3">
        <f t="shared" si="7"/>
        <v>40307</v>
      </c>
      <c r="C496">
        <v>3875396542.9106679</v>
      </c>
      <c r="D496">
        <v>43674355.063342467</v>
      </c>
      <c r="E496">
        <v>-3929886.4621139318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0.28802379514799581</v>
      </c>
      <c r="O496">
        <v>0.37837281686583008</v>
      </c>
      <c r="P496">
        <v>0</v>
      </c>
      <c r="Q496">
        <v>0</v>
      </c>
      <c r="R496">
        <v>1</v>
      </c>
      <c r="S496">
        <v>1</v>
      </c>
      <c r="T496">
        <v>5773765.1206460744</v>
      </c>
      <c r="U496">
        <v>2500000</v>
      </c>
      <c r="V496">
        <v>7131831.6043154523</v>
      </c>
    </row>
    <row r="497" spans="1:22" x14ac:dyDescent="0.25">
      <c r="A497">
        <v>494</v>
      </c>
      <c r="B497" s="3">
        <f t="shared" si="7"/>
        <v>40308</v>
      </c>
      <c r="C497">
        <v>3876091874.0668859</v>
      </c>
      <c r="D497">
        <v>44315170.43894399</v>
      </c>
      <c r="E497">
        <v>-4490587.598371191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0.28789238430789538</v>
      </c>
      <c r="O497">
        <v>0.37837587043474741</v>
      </c>
      <c r="P497">
        <v>0</v>
      </c>
      <c r="Q497">
        <v>0</v>
      </c>
      <c r="R497">
        <v>1</v>
      </c>
      <c r="S497">
        <v>1</v>
      </c>
      <c r="T497">
        <v>5613588.6558422279</v>
      </c>
      <c r="U497">
        <v>2500000</v>
      </c>
      <c r="V497">
        <v>5209493.4127088264</v>
      </c>
    </row>
    <row r="498" spans="1:22" x14ac:dyDescent="0.25">
      <c r="A498">
        <v>495</v>
      </c>
      <c r="B498" s="3">
        <f t="shared" si="7"/>
        <v>40309</v>
      </c>
      <c r="C498">
        <v>3876717420.972168</v>
      </c>
      <c r="D498">
        <v>44955985.814545512</v>
      </c>
      <c r="E498">
        <v>33101333.276608791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0.28764434500289671</v>
      </c>
      <c r="O498">
        <v>0.37822963997923381</v>
      </c>
      <c r="P498">
        <v>0</v>
      </c>
      <c r="Q498">
        <v>0</v>
      </c>
      <c r="R498">
        <v>1</v>
      </c>
      <c r="S498">
        <v>1</v>
      </c>
      <c r="T498">
        <v>25677657.841409821</v>
      </c>
      <c r="U498">
        <v>15921481.20919528</v>
      </c>
      <c r="V498">
        <v>24187019.195981599</v>
      </c>
    </row>
    <row r="499" spans="1:22" x14ac:dyDescent="0.25">
      <c r="A499">
        <v>496</v>
      </c>
      <c r="B499" s="3">
        <f t="shared" si="7"/>
        <v>40310</v>
      </c>
      <c r="C499">
        <v>3877280162.093997</v>
      </c>
      <c r="D499">
        <v>41988832.858831607</v>
      </c>
      <c r="E499">
        <v>5525718.3493234478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0.28701948277742573</v>
      </c>
      <c r="O499">
        <v>0.37748228525586658</v>
      </c>
      <c r="P499">
        <v>0</v>
      </c>
      <c r="Q499">
        <v>0</v>
      </c>
      <c r="R499">
        <v>1</v>
      </c>
      <c r="S499">
        <v>1</v>
      </c>
      <c r="T499">
        <v>6503434.2396536358</v>
      </c>
      <c r="U499">
        <v>2500000</v>
      </c>
      <c r="V499">
        <v>20014660.95676595</v>
      </c>
    </row>
    <row r="500" spans="1:22" x14ac:dyDescent="0.25">
      <c r="A500">
        <v>497</v>
      </c>
      <c r="B500" s="3">
        <f t="shared" si="7"/>
        <v>40311</v>
      </c>
      <c r="C500">
        <v>3877786378.0488682</v>
      </c>
      <c r="D500">
        <v>43253615.512822673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0.28688605240398829</v>
      </c>
      <c r="O500">
        <v>0.37748409701398727</v>
      </c>
      <c r="P500">
        <v>0</v>
      </c>
      <c r="Q500">
        <v>0</v>
      </c>
      <c r="R500">
        <v>1</v>
      </c>
      <c r="S500">
        <v>1</v>
      </c>
      <c r="T500">
        <v>5794819.0776365381</v>
      </c>
      <c r="U500">
        <v>2500000</v>
      </c>
      <c r="V500">
        <v>16214813.55767733</v>
      </c>
    </row>
    <row r="501" spans="1:22" x14ac:dyDescent="0.25">
      <c r="A501">
        <v>498</v>
      </c>
      <c r="B501" s="3">
        <f t="shared" si="7"/>
        <v>40312</v>
      </c>
      <c r="C501">
        <v>3878241721.3878131</v>
      </c>
      <c r="D501">
        <v>44278275.134574413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0.28676404822066109</v>
      </c>
      <c r="O501">
        <v>0.3775043254279411</v>
      </c>
      <c r="P501">
        <v>0</v>
      </c>
      <c r="Q501">
        <v>0</v>
      </c>
      <c r="R501">
        <v>1</v>
      </c>
      <c r="S501">
        <v>1</v>
      </c>
      <c r="T501">
        <v>5633381.3395911399</v>
      </c>
      <c r="U501">
        <v>2500000</v>
      </c>
      <c r="V501">
        <v>13138389.55366881</v>
      </c>
    </row>
    <row r="502" spans="1:22" x14ac:dyDescent="0.25">
      <c r="A502">
        <v>499</v>
      </c>
      <c r="B502" s="3">
        <f t="shared" si="7"/>
        <v>40313</v>
      </c>
      <c r="C502">
        <v>3878651279.4033232</v>
      </c>
      <c r="D502">
        <v>45108526.880769499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0.28667357823598472</v>
      </c>
      <c r="O502">
        <v>0.37752064964734711</v>
      </c>
      <c r="P502">
        <v>0</v>
      </c>
      <c r="Q502">
        <v>0</v>
      </c>
      <c r="R502">
        <v>1</v>
      </c>
      <c r="S502">
        <v>1</v>
      </c>
      <c r="T502">
        <v>8811941.1572355479</v>
      </c>
      <c r="U502">
        <v>5830326.3523494797</v>
      </c>
      <c r="V502">
        <v>10625184.84090839</v>
      </c>
    </row>
    <row r="503" spans="1:22" x14ac:dyDescent="0.25">
      <c r="A503">
        <v>500</v>
      </c>
      <c r="B503" s="3">
        <f t="shared" si="7"/>
        <v>40314</v>
      </c>
      <c r="C503">
        <v>3879019630.6555562</v>
      </c>
      <c r="D503">
        <v>41269109.405406579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0.28670563299947949</v>
      </c>
      <c r="O503">
        <v>0.37756034227886731</v>
      </c>
      <c r="P503">
        <v>0</v>
      </c>
      <c r="Q503">
        <v>0</v>
      </c>
      <c r="R503">
        <v>1</v>
      </c>
      <c r="S503">
        <v>1</v>
      </c>
      <c r="T503">
        <v>5338940.1035723751</v>
      </c>
      <c r="U503">
        <v>2500000</v>
      </c>
      <c r="V503">
        <v>8579038.9766630605</v>
      </c>
    </row>
    <row r="504" spans="1:22" x14ac:dyDescent="0.25">
      <c r="A504">
        <v>501</v>
      </c>
      <c r="B504" s="3">
        <f t="shared" si="7"/>
        <v>40315</v>
      </c>
      <c r="C504">
        <v>3879350895.8458672</v>
      </c>
      <c r="D504">
        <v>41909924.781008102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0.28663646053623559</v>
      </c>
      <c r="O504">
        <v>0.37759873538482258</v>
      </c>
      <c r="P504">
        <v>0</v>
      </c>
      <c r="Q504">
        <v>0</v>
      </c>
      <c r="R504">
        <v>1</v>
      </c>
      <c r="S504">
        <v>1</v>
      </c>
      <c r="T504">
        <v>5204812.5738471299</v>
      </c>
      <c r="U504">
        <v>2500000</v>
      </c>
      <c r="V504">
        <v>6611458.6391093526</v>
      </c>
    </row>
    <row r="505" spans="1:22" x14ac:dyDescent="0.25">
      <c r="A505">
        <v>502</v>
      </c>
      <c r="B505" s="3">
        <f t="shared" si="7"/>
        <v>40316</v>
      </c>
      <c r="C505">
        <v>3879648783.6029758</v>
      </c>
      <c r="D505">
        <v>42550740.156609617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0.28658727230964048</v>
      </c>
      <c r="O505">
        <v>0.37764437717687771</v>
      </c>
      <c r="P505">
        <v>0</v>
      </c>
      <c r="Q505">
        <v>0</v>
      </c>
      <c r="R505">
        <v>1</v>
      </c>
      <c r="S505">
        <v>1</v>
      </c>
      <c r="T505">
        <v>5078720.182802679</v>
      </c>
      <c r="U505">
        <v>2500000</v>
      </c>
      <c r="V505">
        <v>4645344.0541960346</v>
      </c>
    </row>
    <row r="506" spans="1:22" x14ac:dyDescent="0.25">
      <c r="A506">
        <v>503</v>
      </c>
      <c r="B506" s="3">
        <f t="shared" si="7"/>
        <v>40317</v>
      </c>
      <c r="C506">
        <v>3879916631.6904778</v>
      </c>
      <c r="D506">
        <v>43191555.532211147</v>
      </c>
      <c r="E506">
        <v>10883908.962101391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0.28656457701022681</v>
      </c>
      <c r="O506">
        <v>0.37769733069701011</v>
      </c>
      <c r="P506">
        <v>0</v>
      </c>
      <c r="Q506">
        <v>0</v>
      </c>
      <c r="R506">
        <v>1</v>
      </c>
      <c r="S506">
        <v>1</v>
      </c>
      <c r="T506">
        <v>8787632.1064000856</v>
      </c>
      <c r="U506">
        <v>4496534.0682227453</v>
      </c>
      <c r="V506">
        <v>10616089.79959471</v>
      </c>
    </row>
    <row r="507" spans="1:22" x14ac:dyDescent="0.25">
      <c r="A507">
        <v>504</v>
      </c>
      <c r="B507" s="3">
        <f t="shared" si="7"/>
        <v>40318</v>
      </c>
      <c r="C507">
        <v>3880157444.0935822</v>
      </c>
      <c r="D507">
        <v>43862416.070930377</v>
      </c>
      <c r="E507">
        <v>51822360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0.28653282631288002</v>
      </c>
      <c r="O507">
        <v>0.37767312567239952</v>
      </c>
      <c r="P507">
        <v>0</v>
      </c>
      <c r="Q507">
        <v>0</v>
      </c>
      <c r="R507">
        <v>1</v>
      </c>
      <c r="S507">
        <v>1</v>
      </c>
      <c r="T507">
        <v>29325563.14124766</v>
      </c>
      <c r="U507">
        <v>15822190.493045719</v>
      </c>
      <c r="V507">
        <v>36989987.907651201</v>
      </c>
    </row>
    <row r="508" spans="1:22" x14ac:dyDescent="0.25">
      <c r="A508">
        <v>505</v>
      </c>
      <c r="B508" s="3">
        <f t="shared" si="7"/>
        <v>40319</v>
      </c>
      <c r="C508">
        <v>3880373924.3971481</v>
      </c>
      <c r="D508">
        <v>46199917.324536197</v>
      </c>
      <c r="E508">
        <v>10722832.890981119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0.28576002473725542</v>
      </c>
      <c r="O508">
        <v>0.37626383473522262</v>
      </c>
      <c r="P508">
        <v>0</v>
      </c>
      <c r="Q508">
        <v>0</v>
      </c>
      <c r="R508">
        <v>1</v>
      </c>
      <c r="S508">
        <v>1</v>
      </c>
      <c r="T508">
        <v>12872390.529168559</v>
      </c>
      <c r="U508">
        <v>7806483.8513806779</v>
      </c>
      <c r="V508">
        <v>30438435.35731706</v>
      </c>
    </row>
    <row r="509" spans="1:22" x14ac:dyDescent="0.25">
      <c r="A509">
        <v>506</v>
      </c>
      <c r="B509" s="3">
        <f t="shared" si="7"/>
        <v>40320</v>
      </c>
      <c r="C509">
        <v>3880568505.8259101</v>
      </c>
      <c r="D509">
        <v>43503415.765603319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0.28575682797324742</v>
      </c>
      <c r="O509">
        <v>0.37619503563898088</v>
      </c>
      <c r="P509">
        <v>0</v>
      </c>
      <c r="Q509">
        <v>0</v>
      </c>
      <c r="R509">
        <v>1</v>
      </c>
      <c r="S509">
        <v>1</v>
      </c>
      <c r="T509">
        <v>6392199.363177822</v>
      </c>
      <c r="U509">
        <v>3103781.2324622301</v>
      </c>
      <c r="V509">
        <v>24675901.870626438</v>
      </c>
    </row>
    <row r="510" spans="1:22" x14ac:dyDescent="0.25">
      <c r="A510">
        <v>507</v>
      </c>
      <c r="B510" s="3">
        <f t="shared" si="7"/>
        <v>40321</v>
      </c>
      <c r="C510">
        <v>3880743378.2806511</v>
      </c>
      <c r="D510">
        <v>45062755.327985622</v>
      </c>
      <c r="E510">
        <v>21712405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0.28574573345314341</v>
      </c>
      <c r="O510">
        <v>0.37625040848288849</v>
      </c>
      <c r="P510">
        <v>0</v>
      </c>
      <c r="Q510">
        <v>0</v>
      </c>
      <c r="R510">
        <v>1</v>
      </c>
      <c r="S510">
        <v>1</v>
      </c>
      <c r="T510">
        <v>20811311.70935959</v>
      </c>
      <c r="U510">
        <v>13434491.3773538</v>
      </c>
      <c r="V510">
        <v>32249531.071986642</v>
      </c>
    </row>
    <row r="511" spans="1:22" x14ac:dyDescent="0.25">
      <c r="A511">
        <v>508</v>
      </c>
      <c r="B511" s="3">
        <f t="shared" si="7"/>
        <v>40322</v>
      </c>
      <c r="C511">
        <v>3857749968.9445629</v>
      </c>
      <c r="D511">
        <v>42594418.196609057</v>
      </c>
      <c r="E511">
        <v>170827110.62297621</v>
      </c>
      <c r="F511">
        <v>0</v>
      </c>
      <c r="G511">
        <v>23150543.7261815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844.99484600562459</v>
      </c>
      <c r="N511">
        <v>0.28174041641738301</v>
      </c>
      <c r="O511">
        <v>0.3741063770876234</v>
      </c>
      <c r="P511">
        <v>0</v>
      </c>
      <c r="Q511">
        <v>0</v>
      </c>
      <c r="R511">
        <v>1</v>
      </c>
      <c r="S511">
        <v>1</v>
      </c>
      <c r="T511">
        <v>92654781.885694072</v>
      </c>
      <c r="U511">
        <v>51765325.742275164</v>
      </c>
      <c r="V511">
        <v>118786031.4052926</v>
      </c>
    </row>
    <row r="512" spans="1:22" x14ac:dyDescent="0.25">
      <c r="A512">
        <v>509</v>
      </c>
      <c r="B512" s="3">
        <f t="shared" si="7"/>
        <v>40323</v>
      </c>
      <c r="C512">
        <v>3840217901.0556259</v>
      </c>
      <c r="D512">
        <v>50100841.232321903</v>
      </c>
      <c r="E512">
        <v>48681091.06995751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0.30628790532082778</v>
      </c>
      <c r="O512">
        <v>0.39490470708002012</v>
      </c>
      <c r="P512">
        <v>0</v>
      </c>
      <c r="Q512">
        <v>0</v>
      </c>
      <c r="R512">
        <v>1</v>
      </c>
      <c r="S512">
        <v>1</v>
      </c>
      <c r="T512">
        <v>32449337.511164971</v>
      </c>
      <c r="U512">
        <v>16177855.643949069</v>
      </c>
      <c r="V512">
        <v>99663504.120294049</v>
      </c>
    </row>
    <row r="513" spans="1:22" x14ac:dyDescent="0.25">
      <c r="A513">
        <v>510</v>
      </c>
      <c r="B513" s="3">
        <f t="shared" si="7"/>
        <v>40324</v>
      </c>
      <c r="C513">
        <v>3848020378.5099001</v>
      </c>
      <c r="D513">
        <v>51388773.849187687</v>
      </c>
      <c r="E513">
        <v>9123448.5420505553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0.30725862898245693</v>
      </c>
      <c r="O513">
        <v>0.39641274273064442</v>
      </c>
      <c r="P513">
        <v>0</v>
      </c>
      <c r="Q513">
        <v>0</v>
      </c>
      <c r="R513">
        <v>1</v>
      </c>
      <c r="S513">
        <v>1</v>
      </c>
      <c r="T513">
        <v>23191724.689474922</v>
      </c>
      <c r="U513">
        <v>15273175.73238915</v>
      </c>
      <c r="V513">
        <v>80963569.590940654</v>
      </c>
    </row>
    <row r="514" spans="1:22" x14ac:dyDescent="0.25">
      <c r="A514">
        <v>511</v>
      </c>
      <c r="B514" s="3">
        <f t="shared" si="7"/>
        <v>40325</v>
      </c>
      <c r="C514">
        <v>3853840712.394042</v>
      </c>
      <c r="D514">
        <v>51366211.80492799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0.30741987988205199</v>
      </c>
      <c r="O514">
        <v>0.39667914992286052</v>
      </c>
      <c r="P514">
        <v>0</v>
      </c>
      <c r="Q514">
        <v>0</v>
      </c>
      <c r="R514">
        <v>1</v>
      </c>
      <c r="S514">
        <v>1</v>
      </c>
      <c r="T514">
        <v>19578770.75718696</v>
      </c>
      <c r="U514">
        <v>13299250.366780121</v>
      </c>
      <c r="V514">
        <v>65780020.977356717</v>
      </c>
    </row>
    <row r="515" spans="1:22" x14ac:dyDescent="0.25">
      <c r="A515">
        <v>512</v>
      </c>
      <c r="B515" s="3">
        <f t="shared" si="7"/>
        <v>40326</v>
      </c>
      <c r="C515">
        <v>3856687126.862721</v>
      </c>
      <c r="D515">
        <v>50386414.872374743</v>
      </c>
      <c r="E515">
        <v>-600000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0.30743695403372262</v>
      </c>
      <c r="O515">
        <v>0.39675441293052849</v>
      </c>
      <c r="P515">
        <v>0</v>
      </c>
      <c r="Q515">
        <v>0</v>
      </c>
      <c r="R515">
        <v>1</v>
      </c>
      <c r="S515">
        <v>1</v>
      </c>
      <c r="T515">
        <v>17612550.388884641</v>
      </c>
      <c r="U515">
        <v>11673271.36481625</v>
      </c>
      <c r="V515">
        <v>53427985.243304268</v>
      </c>
    </row>
    <row r="516" spans="1:22" x14ac:dyDescent="0.25">
      <c r="A516">
        <v>513</v>
      </c>
      <c r="B516" s="3">
        <f t="shared" ref="B516:B579" si="8">DATE(2009,1,1)+A516</f>
        <v>40327</v>
      </c>
      <c r="C516">
        <v>3859248647.4425712</v>
      </c>
      <c r="D516">
        <v>48724037.795344248</v>
      </c>
      <c r="E516">
        <v>-1194000.00013411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0.30735481435153839</v>
      </c>
      <c r="O516">
        <v>0.39668150563602789</v>
      </c>
      <c r="P516">
        <v>0</v>
      </c>
      <c r="Q516">
        <v>0</v>
      </c>
      <c r="R516">
        <v>1</v>
      </c>
      <c r="S516">
        <v>1</v>
      </c>
      <c r="T516">
        <v>15879932.40580347</v>
      </c>
      <c r="U516">
        <v>10260512.008086661</v>
      </c>
      <c r="V516">
        <v>43392443.978244893</v>
      </c>
    </row>
    <row r="517" spans="1:22" x14ac:dyDescent="0.25">
      <c r="A517">
        <v>514</v>
      </c>
      <c r="B517" s="3">
        <f t="shared" si="8"/>
        <v>40328</v>
      </c>
      <c r="C517">
        <v>3861553763.6955271</v>
      </c>
      <c r="D517">
        <v>46593724.382634439</v>
      </c>
      <c r="E517">
        <v>-1782060.0003996489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0.30730640469627107</v>
      </c>
      <c r="O517">
        <v>0.3966193059223263</v>
      </c>
      <c r="P517">
        <v>0</v>
      </c>
      <c r="Q517">
        <v>0</v>
      </c>
      <c r="R517">
        <v>1</v>
      </c>
      <c r="S517">
        <v>1</v>
      </c>
      <c r="T517">
        <v>14350529.977226609</v>
      </c>
      <c r="U517">
        <v>9031806.5287153907</v>
      </c>
      <c r="V517">
        <v>35212669.593478873</v>
      </c>
    </row>
    <row r="518" spans="1:22" x14ac:dyDescent="0.25">
      <c r="A518">
        <v>515</v>
      </c>
      <c r="B518" s="3">
        <f t="shared" si="8"/>
        <v>40329</v>
      </c>
      <c r="C518">
        <v>3863628116.2100272</v>
      </c>
      <c r="D518">
        <v>44159539.391169868</v>
      </c>
      <c r="E518">
        <v>-2364239.4007939738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0.30728855955938489</v>
      </c>
      <c r="O518">
        <v>0.39657955636941838</v>
      </c>
      <c r="P518">
        <v>0</v>
      </c>
      <c r="Q518">
        <v>0</v>
      </c>
      <c r="R518">
        <v>1</v>
      </c>
      <c r="S518">
        <v>1</v>
      </c>
      <c r="T518">
        <v>8582301.8927154578</v>
      </c>
      <c r="U518">
        <v>3546261.629250383</v>
      </c>
      <c r="V518">
        <v>28559239.2581768</v>
      </c>
    </row>
    <row r="519" spans="1:22" x14ac:dyDescent="0.25">
      <c r="A519">
        <v>516</v>
      </c>
      <c r="B519" s="3">
        <f t="shared" si="8"/>
        <v>40330</v>
      </c>
      <c r="C519">
        <v>3865494781.5000911</v>
      </c>
      <c r="D519">
        <v>45964277.952714749</v>
      </c>
      <c r="E519">
        <v>-2940597.0073144832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0.30720671149178391</v>
      </c>
      <c r="O519">
        <v>0.39658323820760411</v>
      </c>
      <c r="P519">
        <v>0</v>
      </c>
      <c r="Q519">
        <v>0</v>
      </c>
      <c r="R519">
        <v>1</v>
      </c>
      <c r="S519">
        <v>1</v>
      </c>
      <c r="T519">
        <v>12243086.18971356</v>
      </c>
      <c r="U519">
        <v>7472794.4924343107</v>
      </c>
      <c r="V519">
        <v>23164348.431694601</v>
      </c>
    </row>
    <row r="520" spans="1:22" x14ac:dyDescent="0.25">
      <c r="A520">
        <v>517</v>
      </c>
      <c r="B520" s="3">
        <f t="shared" si="8"/>
        <v>40331</v>
      </c>
      <c r="C520">
        <v>3867174528.4143171</v>
      </c>
      <c r="D520">
        <v>42831670.343048848</v>
      </c>
      <c r="E520">
        <v>-2791436.0378986131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0.30721284053224229</v>
      </c>
      <c r="O520">
        <v>0.39657290008512341</v>
      </c>
      <c r="P520">
        <v>0</v>
      </c>
      <c r="Q520">
        <v>0</v>
      </c>
      <c r="R520">
        <v>1</v>
      </c>
      <c r="S520">
        <v>1</v>
      </c>
      <c r="T520">
        <v>7060382.0413777223</v>
      </c>
      <c r="U520">
        <v>2539918.7886813721</v>
      </c>
      <c r="V520">
        <v>19175020.19264096</v>
      </c>
    </row>
    <row r="521" spans="1:22" x14ac:dyDescent="0.25">
      <c r="A521">
        <v>518</v>
      </c>
      <c r="B521" s="3">
        <f t="shared" si="8"/>
        <v>40332</v>
      </c>
      <c r="C521">
        <v>3868686048.9038301</v>
      </c>
      <c r="D521">
        <v>44043393.738312364</v>
      </c>
      <c r="E521">
        <v>-1204256.6781435621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0.30705294207496753</v>
      </c>
      <c r="O521">
        <v>0.39650041790656171</v>
      </c>
      <c r="P521">
        <v>0</v>
      </c>
      <c r="Q521">
        <v>0</v>
      </c>
      <c r="R521">
        <v>1</v>
      </c>
      <c r="S521">
        <v>1</v>
      </c>
      <c r="T521">
        <v>6826795.3632520894</v>
      </c>
      <c r="U521">
        <v>2541194.1556027438</v>
      </c>
      <c r="V521">
        <v>16711400.281821361</v>
      </c>
    </row>
    <row r="522" spans="1:22" x14ac:dyDescent="0.25">
      <c r="A522">
        <v>519</v>
      </c>
      <c r="B522" s="3">
        <f t="shared" si="8"/>
        <v>40333</v>
      </c>
      <c r="C522">
        <v>3870046165.7132869</v>
      </c>
      <c r="D522">
        <v>45099434.070247307</v>
      </c>
      <c r="E522">
        <v>-1792214.111631298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0.30693014564836368</v>
      </c>
      <c r="O522">
        <v>0.39645989401029452</v>
      </c>
      <c r="P522">
        <v>0</v>
      </c>
      <c r="Q522">
        <v>0</v>
      </c>
      <c r="R522">
        <v>1</v>
      </c>
      <c r="S522">
        <v>1</v>
      </c>
      <c r="T522">
        <v>10221234.408547411</v>
      </c>
      <c r="U522">
        <v>6156425.4341273643</v>
      </c>
      <c r="V522">
        <v>13511064.274733961</v>
      </c>
    </row>
    <row r="523" spans="1:22" x14ac:dyDescent="0.25">
      <c r="A523">
        <v>520</v>
      </c>
      <c r="B523" s="3">
        <f t="shared" si="8"/>
        <v>40334</v>
      </c>
      <c r="C523">
        <v>3871270019.3026619</v>
      </c>
      <c r="D523">
        <v>41443292.704811089</v>
      </c>
      <c r="E523">
        <v>-2374291.970915576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0.30696349778653959</v>
      </c>
      <c r="O523">
        <v>0.39647594527736241</v>
      </c>
      <c r="P523">
        <v>0</v>
      </c>
      <c r="Q523">
        <v>0</v>
      </c>
      <c r="R523">
        <v>1</v>
      </c>
      <c r="S523">
        <v>1</v>
      </c>
      <c r="T523">
        <v>6357243.6769083701</v>
      </c>
      <c r="U523">
        <v>2500000</v>
      </c>
      <c r="V523">
        <v>10957761.770597359</v>
      </c>
    </row>
    <row r="524" spans="1:22" x14ac:dyDescent="0.25">
      <c r="A524">
        <v>521</v>
      </c>
      <c r="B524" s="3">
        <f t="shared" si="8"/>
        <v>40335</v>
      </c>
      <c r="C524">
        <v>3872371236.076735</v>
      </c>
      <c r="D524">
        <v>42135744.455253191</v>
      </c>
      <c r="E524">
        <v>-2950549.0517371162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0.30693332060512529</v>
      </c>
      <c r="O524">
        <v>0.39651342124153299</v>
      </c>
      <c r="P524">
        <v>0</v>
      </c>
      <c r="Q524">
        <v>0</v>
      </c>
      <c r="R524">
        <v>1</v>
      </c>
      <c r="S524">
        <v>1</v>
      </c>
      <c r="T524">
        <v>6162112.9329461642</v>
      </c>
      <c r="U524">
        <v>2500000</v>
      </c>
      <c r="V524">
        <v>8832387.6392204799</v>
      </c>
    </row>
    <row r="525" spans="1:22" x14ac:dyDescent="0.25">
      <c r="A525">
        <v>522</v>
      </c>
      <c r="B525" s="3">
        <f t="shared" si="8"/>
        <v>40336</v>
      </c>
      <c r="C525">
        <v>3873362079.7915282</v>
      </c>
      <c r="D525">
        <v>42776559.830854706</v>
      </c>
      <c r="E525">
        <v>77731.438120755833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0.30690774739058979</v>
      </c>
      <c r="O525">
        <v>0.39655408795172892</v>
      </c>
      <c r="P525">
        <v>0</v>
      </c>
      <c r="Q525">
        <v>0</v>
      </c>
      <c r="R525">
        <v>1</v>
      </c>
      <c r="S525">
        <v>1</v>
      </c>
      <c r="T525">
        <v>5978671.8293719906</v>
      </c>
      <c r="U525">
        <v>2500000</v>
      </c>
      <c r="V525">
        <v>8846105.1315703914</v>
      </c>
    </row>
    <row r="526" spans="1:22" x14ac:dyDescent="0.25">
      <c r="A526">
        <v>523</v>
      </c>
      <c r="B526" s="3">
        <f t="shared" si="8"/>
        <v>40337</v>
      </c>
      <c r="C526">
        <v>3874253587.820015</v>
      </c>
      <c r="D526">
        <v>43417375.206456237</v>
      </c>
      <c r="E526">
        <v>157843.40469654469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0.30689958383228311</v>
      </c>
      <c r="O526">
        <v>0.39659382580141223</v>
      </c>
      <c r="P526">
        <v>0</v>
      </c>
      <c r="Q526">
        <v>0</v>
      </c>
      <c r="R526">
        <v>1</v>
      </c>
      <c r="S526">
        <v>1</v>
      </c>
      <c r="T526">
        <v>5807506.5160068655</v>
      </c>
      <c r="U526">
        <v>2500000</v>
      </c>
      <c r="V526">
        <v>7321883.9163459605</v>
      </c>
    </row>
    <row r="527" spans="1:22" x14ac:dyDescent="0.25">
      <c r="A527">
        <v>524</v>
      </c>
      <c r="B527" s="3">
        <f t="shared" si="8"/>
        <v>40338</v>
      </c>
      <c r="C527">
        <v>3875055693.7911658</v>
      </c>
      <c r="D527">
        <v>44058190.582057759</v>
      </c>
      <c r="E527">
        <v>-522656.73166341241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0.30695283621500702</v>
      </c>
      <c r="O527">
        <v>0.39666946128355929</v>
      </c>
      <c r="P527">
        <v>0</v>
      </c>
      <c r="Q527">
        <v>0</v>
      </c>
      <c r="R527">
        <v>1</v>
      </c>
      <c r="S527">
        <v>1</v>
      </c>
      <c r="T527">
        <v>5647920.9878848642</v>
      </c>
      <c r="U527">
        <v>2500000</v>
      </c>
      <c r="V527">
        <v>5389853.1337961638</v>
      </c>
    </row>
    <row r="528" spans="1:22" x14ac:dyDescent="0.25">
      <c r="A528">
        <v>525</v>
      </c>
      <c r="B528" s="3">
        <f t="shared" si="8"/>
        <v>40339</v>
      </c>
      <c r="C528">
        <v>3875777337.9650211</v>
      </c>
      <c r="D528">
        <v>44699005.957659282</v>
      </c>
      <c r="E528">
        <v>-1117430.1644636011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0.30701291472471143</v>
      </c>
      <c r="O528">
        <v>0.39675204851332718</v>
      </c>
      <c r="P528">
        <v>0</v>
      </c>
      <c r="Q528">
        <v>0</v>
      </c>
      <c r="R528">
        <v>1</v>
      </c>
      <c r="S528">
        <v>1</v>
      </c>
      <c r="T528">
        <v>8724842.8067918643</v>
      </c>
      <c r="U528">
        <v>5729559.3760684561</v>
      </c>
      <c r="V528">
        <v>3435954.603662929</v>
      </c>
    </row>
    <row r="529" spans="1:22" x14ac:dyDescent="0.25">
      <c r="A529">
        <v>526</v>
      </c>
      <c r="B529" s="3">
        <f t="shared" si="8"/>
        <v>40340</v>
      </c>
      <c r="C529">
        <v>3795225102.7011542</v>
      </c>
      <c r="D529">
        <v>40869920.670888163</v>
      </c>
      <c r="E529">
        <v>-1706255.8630687301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0.30707705568012073</v>
      </c>
      <c r="O529">
        <v>0.39680329924730212</v>
      </c>
      <c r="P529">
        <v>0</v>
      </c>
      <c r="Q529">
        <v>0</v>
      </c>
      <c r="R529">
        <v>1</v>
      </c>
      <c r="S529">
        <v>1</v>
      </c>
      <c r="T529">
        <v>5351789.8870407864</v>
      </c>
      <c r="U529">
        <v>2500000</v>
      </c>
      <c r="V529">
        <v>1501595.0583942949</v>
      </c>
    </row>
    <row r="530" spans="1:22" x14ac:dyDescent="0.25">
      <c r="A530">
        <v>527</v>
      </c>
      <c r="B530" s="3">
        <f t="shared" si="8"/>
        <v>40341</v>
      </c>
      <c r="C530">
        <v>3768723305.7612252</v>
      </c>
      <c r="D530">
        <v>41510736.046489693</v>
      </c>
      <c r="E530">
        <v>-2289193.3048194209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0.3071452055774565</v>
      </c>
      <c r="O530">
        <v>0.39689511918844728</v>
      </c>
      <c r="P530">
        <v>0</v>
      </c>
      <c r="Q530">
        <v>0</v>
      </c>
      <c r="R530">
        <v>1</v>
      </c>
      <c r="S530">
        <v>1</v>
      </c>
      <c r="T530">
        <v>5216892.5690968325</v>
      </c>
      <c r="U530">
        <v>2500000</v>
      </c>
      <c r="V530">
        <v>-413420.89185401541</v>
      </c>
    </row>
    <row r="531" spans="1:22" x14ac:dyDescent="0.25">
      <c r="A531">
        <v>528</v>
      </c>
      <c r="B531" s="3">
        <f t="shared" si="8"/>
        <v>40342</v>
      </c>
      <c r="C531">
        <v>3877536019.3133812</v>
      </c>
      <c r="D531">
        <v>42151551.422091208</v>
      </c>
      <c r="E531">
        <v>-2866301.3722829008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0.30719110062681249</v>
      </c>
      <c r="O531">
        <v>0.39698161851104302</v>
      </c>
      <c r="P531">
        <v>0</v>
      </c>
      <c r="Q531">
        <v>0</v>
      </c>
      <c r="R531">
        <v>1</v>
      </c>
      <c r="S531">
        <v>1</v>
      </c>
      <c r="T531">
        <v>5090076.5053112712</v>
      </c>
      <c r="U531">
        <v>2500000</v>
      </c>
      <c r="V531">
        <v>-2309286.6830278821</v>
      </c>
    </row>
    <row r="532" spans="1:22" x14ac:dyDescent="0.25">
      <c r="A532">
        <v>529</v>
      </c>
      <c r="B532" s="3">
        <f t="shared" si="8"/>
        <v>40343</v>
      </c>
      <c r="C532">
        <v>3878008626.5765629</v>
      </c>
      <c r="D532">
        <v>42792366.797692731</v>
      </c>
      <c r="E532">
        <v>2320401.6407992588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0.3069557866930267</v>
      </c>
      <c r="O532">
        <v>0.39697861331542922</v>
      </c>
      <c r="P532">
        <v>0</v>
      </c>
      <c r="Q532">
        <v>0</v>
      </c>
      <c r="R532">
        <v>1</v>
      </c>
      <c r="S532">
        <v>1</v>
      </c>
      <c r="T532">
        <v>5001366.816494816</v>
      </c>
      <c r="U532">
        <v>2530509.242139203</v>
      </c>
      <c r="V532">
        <v>-1034493.816713769</v>
      </c>
    </row>
    <row r="533" spans="1:22" x14ac:dyDescent="0.25">
      <c r="A533">
        <v>530</v>
      </c>
      <c r="B533" s="3">
        <f t="shared" si="8"/>
        <v>40344</v>
      </c>
      <c r="C533">
        <v>3878433722.1133962</v>
      </c>
      <c r="D533">
        <v>43433182.173294254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0.30668552375246327</v>
      </c>
      <c r="O533">
        <v>0.39692374382682338</v>
      </c>
      <c r="P533">
        <v>0</v>
      </c>
      <c r="Q533">
        <v>0</v>
      </c>
      <c r="R533">
        <v>1</v>
      </c>
      <c r="S533">
        <v>1</v>
      </c>
      <c r="T533">
        <v>4897182.7783889137</v>
      </c>
      <c r="U533">
        <v>2500000</v>
      </c>
      <c r="V533">
        <v>-2924148.8787778588</v>
      </c>
    </row>
    <row r="534" spans="1:22" x14ac:dyDescent="0.25">
      <c r="A534">
        <v>531</v>
      </c>
      <c r="B534" s="3">
        <f t="shared" si="8"/>
        <v>40345</v>
      </c>
      <c r="C534">
        <v>3865272917.3479891</v>
      </c>
      <c r="D534">
        <v>44073997.548895784</v>
      </c>
      <c r="E534">
        <v>44744565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0.30603361842172172</v>
      </c>
      <c r="O534">
        <v>0.39641603014063298</v>
      </c>
      <c r="P534">
        <v>0</v>
      </c>
      <c r="Q534">
        <v>0</v>
      </c>
      <c r="R534">
        <v>1</v>
      </c>
      <c r="S534">
        <v>1</v>
      </c>
      <c r="T534">
        <v>24187096.102909289</v>
      </c>
      <c r="U534">
        <v>12503896.94661493</v>
      </c>
      <c r="V534">
        <v>20024730.109356329</v>
      </c>
    </row>
    <row r="535" spans="1:22" x14ac:dyDescent="0.25">
      <c r="A535">
        <v>532</v>
      </c>
      <c r="B535" s="3">
        <f t="shared" si="8"/>
        <v>40346</v>
      </c>
      <c r="C535">
        <v>3797892811.208683</v>
      </c>
      <c r="D535">
        <v>45339416.500926763</v>
      </c>
      <c r="E535">
        <v>8012099.5192902163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0.30598803954180243</v>
      </c>
      <c r="O535">
        <v>0.39612120048409971</v>
      </c>
      <c r="P535">
        <v>0</v>
      </c>
      <c r="Q535">
        <v>0</v>
      </c>
      <c r="R535">
        <v>1</v>
      </c>
      <c r="S535">
        <v>1</v>
      </c>
      <c r="T535">
        <v>9995685.055898238</v>
      </c>
      <c r="U535">
        <v>5877367.6760795172</v>
      </c>
      <c r="V535">
        <v>16221889.89201016</v>
      </c>
    </row>
    <row r="536" spans="1:22" x14ac:dyDescent="0.25">
      <c r="A536">
        <v>533</v>
      </c>
      <c r="B536" s="3">
        <f t="shared" si="8"/>
        <v>40347</v>
      </c>
      <c r="C536">
        <v>3879469122.2781639</v>
      </c>
      <c r="D536">
        <v>41830581.578471214</v>
      </c>
      <c r="E536">
        <v>4318530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0.3059442295455439</v>
      </c>
      <c r="O536">
        <v>0.39613537030307089</v>
      </c>
      <c r="P536">
        <v>0</v>
      </c>
      <c r="Q536">
        <v>0</v>
      </c>
      <c r="R536">
        <v>1</v>
      </c>
      <c r="S536">
        <v>1</v>
      </c>
      <c r="T536">
        <v>6211291.2332038432</v>
      </c>
      <c r="U536">
        <v>2924844.4516593181</v>
      </c>
      <c r="V536">
        <v>15514116.64379124</v>
      </c>
    </row>
    <row r="537" spans="1:22" x14ac:dyDescent="0.25">
      <c r="A537">
        <v>534</v>
      </c>
      <c r="B537" s="3">
        <f t="shared" si="8"/>
        <v>40348</v>
      </c>
      <c r="C537">
        <v>3784919096.1421518</v>
      </c>
      <c r="D537">
        <v>42810962.193733528</v>
      </c>
      <c r="E537">
        <v>18713630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0.30530452553361048</v>
      </c>
      <c r="O537">
        <v>0.39606742876375672</v>
      </c>
      <c r="P537">
        <v>0</v>
      </c>
      <c r="Q537">
        <v>0</v>
      </c>
      <c r="R537">
        <v>1</v>
      </c>
      <c r="S537">
        <v>1</v>
      </c>
      <c r="T537">
        <v>13335656.360617001</v>
      </c>
      <c r="U537">
        <v>6901697.0648034103</v>
      </c>
      <c r="V537">
        <v>22845368.162862699</v>
      </c>
    </row>
    <row r="538" spans="1:22" x14ac:dyDescent="0.25">
      <c r="A538">
        <v>535</v>
      </c>
      <c r="B538" s="3">
        <f t="shared" si="8"/>
        <v>40349</v>
      </c>
      <c r="C538">
        <v>3879997151.6289592</v>
      </c>
      <c r="D538">
        <v>44254625.188517377</v>
      </c>
      <c r="E538">
        <v>829797.92954050004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0.30502475535242252</v>
      </c>
      <c r="O538">
        <v>0.39601733908909381</v>
      </c>
      <c r="P538">
        <v>0</v>
      </c>
      <c r="Q538">
        <v>0</v>
      </c>
      <c r="R538">
        <v>1</v>
      </c>
      <c r="S538">
        <v>1</v>
      </c>
      <c r="T538">
        <v>5528937.911764456</v>
      </c>
      <c r="U538">
        <v>2500000</v>
      </c>
      <c r="V538">
        <v>18535022.24633595</v>
      </c>
    </row>
    <row r="539" spans="1:22" x14ac:dyDescent="0.25">
      <c r="A539">
        <v>536</v>
      </c>
      <c r="B539" s="3">
        <f t="shared" si="8"/>
        <v>40350</v>
      </c>
      <c r="C539">
        <v>3880221889.1749358</v>
      </c>
      <c r="D539">
        <v>45425905.315577403</v>
      </c>
      <c r="E539">
        <v>11328343.04237663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0.30456736130771989</v>
      </c>
      <c r="O539">
        <v>0.39583111548835098</v>
      </c>
      <c r="P539">
        <v>0</v>
      </c>
      <c r="Q539">
        <v>0</v>
      </c>
      <c r="R539">
        <v>1</v>
      </c>
      <c r="S539">
        <v>1</v>
      </c>
      <c r="T539">
        <v>14583468.70096115</v>
      </c>
      <c r="U539">
        <v>9756126.8638963066</v>
      </c>
      <c r="V539">
        <v>21362723.240149699</v>
      </c>
    </row>
    <row r="540" spans="1:22" x14ac:dyDescent="0.25">
      <c r="A540">
        <v>537</v>
      </c>
      <c r="B540" s="3">
        <f t="shared" si="8"/>
        <v>40351</v>
      </c>
      <c r="C540">
        <v>3880423902.1168499</v>
      </c>
      <c r="D540">
        <v>42233285.213182941</v>
      </c>
      <c r="E540">
        <v>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0.30458177194982172</v>
      </c>
      <c r="O540">
        <v>0.39583943808511002</v>
      </c>
      <c r="P540">
        <v>0</v>
      </c>
      <c r="Q540">
        <v>0</v>
      </c>
      <c r="R540">
        <v>1</v>
      </c>
      <c r="S540">
        <v>1</v>
      </c>
      <c r="T540">
        <v>5447027.3527779859</v>
      </c>
      <c r="U540">
        <v>2500000</v>
      </c>
      <c r="V540">
        <v>17352097.42425942</v>
      </c>
    </row>
    <row r="541" spans="1:22" x14ac:dyDescent="0.25">
      <c r="A541">
        <v>538</v>
      </c>
      <c r="B541" s="3">
        <f t="shared" si="8"/>
        <v>40352</v>
      </c>
      <c r="C541">
        <v>3880605462.9289112</v>
      </c>
      <c r="D541">
        <v>43329812.997489333</v>
      </c>
      <c r="E541">
        <v>1559265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0.30440069813707332</v>
      </c>
      <c r="O541">
        <v>0.39578660724817699</v>
      </c>
      <c r="P541">
        <v>0</v>
      </c>
      <c r="Q541">
        <v>0</v>
      </c>
      <c r="R541">
        <v>1</v>
      </c>
      <c r="S541">
        <v>1</v>
      </c>
      <c r="T541">
        <v>5306424.6718382817</v>
      </c>
      <c r="U541">
        <v>2500000</v>
      </c>
      <c r="V541">
        <v>15255624.922967739</v>
      </c>
    </row>
    <row r="542" spans="1:22" x14ac:dyDescent="0.25">
      <c r="A542">
        <v>539</v>
      </c>
      <c r="B542" s="3">
        <f t="shared" si="8"/>
        <v>40353</v>
      </c>
      <c r="C542">
        <v>3718157130.171515</v>
      </c>
      <c r="D542">
        <v>44293858.7947198</v>
      </c>
      <c r="E542">
        <v>10076570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0.3042804160828978</v>
      </c>
      <c r="O542">
        <v>0.39575227749281833</v>
      </c>
      <c r="P542">
        <v>0</v>
      </c>
      <c r="Q542">
        <v>0</v>
      </c>
      <c r="R542">
        <v>1</v>
      </c>
      <c r="S542">
        <v>1</v>
      </c>
      <c r="T542">
        <v>8763397.6191361099</v>
      </c>
      <c r="U542">
        <v>4412749.4516442679</v>
      </c>
      <c r="V542">
        <v>17883473.859941691</v>
      </c>
    </row>
    <row r="543" spans="1:22" x14ac:dyDescent="0.25">
      <c r="A543">
        <v>540</v>
      </c>
      <c r="B543" s="3">
        <f t="shared" si="8"/>
        <v>40354</v>
      </c>
      <c r="C543">
        <v>3880915204.5413251</v>
      </c>
      <c r="D543">
        <v>45423965.748817883</v>
      </c>
      <c r="E543">
        <v>0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0.30431387078949768</v>
      </c>
      <c r="O543">
        <v>0.39579011447470558</v>
      </c>
      <c r="P543">
        <v>0</v>
      </c>
      <c r="Q543">
        <v>0</v>
      </c>
      <c r="R543">
        <v>1</v>
      </c>
      <c r="S543">
        <v>1</v>
      </c>
      <c r="T543">
        <v>8936625.8517831992</v>
      </c>
      <c r="U543">
        <v>6195617.4964400362</v>
      </c>
      <c r="V543">
        <v>14496253.671641661</v>
      </c>
    </row>
    <row r="544" spans="1:22" x14ac:dyDescent="0.25">
      <c r="A544">
        <v>541</v>
      </c>
      <c r="B544" s="3">
        <f t="shared" si="8"/>
        <v>40355</v>
      </c>
      <c r="C544">
        <v>3881046882.6736488</v>
      </c>
      <c r="D544">
        <v>41797628.100770749</v>
      </c>
      <c r="E544">
        <v>31069220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0.30431739219929649</v>
      </c>
      <c r="O544">
        <v>0.39578546861626041</v>
      </c>
      <c r="P544">
        <v>0</v>
      </c>
      <c r="Q544">
        <v>0</v>
      </c>
      <c r="R544">
        <v>1</v>
      </c>
      <c r="S544">
        <v>1</v>
      </c>
      <c r="T544">
        <v>19568939.232169189</v>
      </c>
      <c r="U544">
        <v>10616894.48282752</v>
      </c>
      <c r="V544">
        <v>29111015.991891108</v>
      </c>
    </row>
    <row r="545" spans="1:22" x14ac:dyDescent="0.25">
      <c r="A545">
        <v>542</v>
      </c>
      <c r="B545" s="3">
        <f t="shared" si="8"/>
        <v>40356</v>
      </c>
      <c r="C545">
        <v>3782987378.9135871</v>
      </c>
      <c r="D545">
        <v>43637234.984251492</v>
      </c>
      <c r="E545">
        <v>189968546.43026659</v>
      </c>
      <c r="F545">
        <v>0</v>
      </c>
      <c r="G545">
        <v>30415033.157551561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1110.1487102506319</v>
      </c>
      <c r="N545">
        <v>0.30436487916305383</v>
      </c>
      <c r="O545">
        <v>0.39564138106294938</v>
      </c>
      <c r="P545">
        <v>0</v>
      </c>
      <c r="Q545">
        <v>0</v>
      </c>
      <c r="R545">
        <v>1</v>
      </c>
      <c r="S545">
        <v>1</v>
      </c>
      <c r="T545">
        <v>100925184.5214377</v>
      </c>
      <c r="U545">
        <v>56089430.905299783</v>
      </c>
      <c r="V545">
        <v>125295063.82210501</v>
      </c>
    </row>
    <row r="546" spans="1:22" x14ac:dyDescent="0.25">
      <c r="A546">
        <v>543</v>
      </c>
      <c r="B546" s="3">
        <f t="shared" si="8"/>
        <v>40357</v>
      </c>
      <c r="C546">
        <v>3824848027.2546201</v>
      </c>
      <c r="D546">
        <v>51554982.064515121</v>
      </c>
      <c r="E546">
        <v>84209111.613145202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0.3076020060548702</v>
      </c>
      <c r="O546">
        <v>0.40049089145112388</v>
      </c>
      <c r="P546">
        <v>0</v>
      </c>
      <c r="Q546">
        <v>0</v>
      </c>
      <c r="R546">
        <v>1</v>
      </c>
      <c r="S546">
        <v>1</v>
      </c>
      <c r="T546">
        <v>49688261.909975901</v>
      </c>
      <c r="U546">
        <v>25474054.009625699</v>
      </c>
      <c r="V546">
        <v>121502488.7627624</v>
      </c>
    </row>
    <row r="547" spans="1:22" x14ac:dyDescent="0.25">
      <c r="A547">
        <v>544</v>
      </c>
      <c r="B547" s="3">
        <f t="shared" si="8"/>
        <v>40358</v>
      </c>
      <c r="C547">
        <v>3845888960.8999619</v>
      </c>
      <c r="D547">
        <v>54077567.388844103</v>
      </c>
      <c r="E547">
        <v>47037951.373137772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0.30883117520647441</v>
      </c>
      <c r="O547">
        <v>0.40464505752596658</v>
      </c>
      <c r="P547">
        <v>0</v>
      </c>
      <c r="Q547">
        <v>0</v>
      </c>
      <c r="R547">
        <v>1</v>
      </c>
      <c r="S547">
        <v>1</v>
      </c>
      <c r="T547">
        <v>42403969.542301863</v>
      </c>
      <c r="U547">
        <v>25422146.806708269</v>
      </c>
      <c r="V547">
        <v>114091888.6463283</v>
      </c>
    </row>
    <row r="548" spans="1:22" x14ac:dyDescent="0.25">
      <c r="A548">
        <v>545</v>
      </c>
      <c r="B548" s="3">
        <f t="shared" si="8"/>
        <v>40359</v>
      </c>
      <c r="C548">
        <v>3853157849.569067</v>
      </c>
      <c r="D548">
        <v>55879597.536674596</v>
      </c>
      <c r="E548">
        <v>48997675.241759077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0.31143986218798247</v>
      </c>
      <c r="O548">
        <v>0.40788759969144173</v>
      </c>
      <c r="P548">
        <v>0</v>
      </c>
      <c r="Q548">
        <v>0</v>
      </c>
      <c r="R548">
        <v>1</v>
      </c>
      <c r="S548">
        <v>1</v>
      </c>
      <c r="T548">
        <v>46157541.555621609</v>
      </c>
      <c r="U548">
        <v>28347498.701196682</v>
      </c>
      <c r="V548">
        <v>114775135.75216</v>
      </c>
    </row>
    <row r="549" spans="1:22" x14ac:dyDescent="0.25">
      <c r="A549">
        <v>546</v>
      </c>
      <c r="B549" s="3">
        <f t="shared" si="8"/>
        <v>40360</v>
      </c>
      <c r="C549">
        <v>3655001347.1364422</v>
      </c>
      <c r="D549">
        <v>57544600.971132718</v>
      </c>
      <c r="E549">
        <v>27945283.075877119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0.31451620113229273</v>
      </c>
      <c r="O549">
        <v>0.41049216894557999</v>
      </c>
      <c r="P549">
        <v>0</v>
      </c>
      <c r="Q549">
        <v>0</v>
      </c>
      <c r="R549">
        <v>1</v>
      </c>
      <c r="S549">
        <v>1</v>
      </c>
      <c r="T549">
        <v>35677032.352986887</v>
      </c>
      <c r="U549">
        <v>22169477.34861983</v>
      </c>
      <c r="V549">
        <v>103509410.6876296</v>
      </c>
    </row>
    <row r="550" spans="1:22" x14ac:dyDescent="0.25">
      <c r="A550">
        <v>547</v>
      </c>
      <c r="B550" s="3">
        <f t="shared" si="8"/>
        <v>40361</v>
      </c>
      <c r="C550">
        <v>3590060957.642952</v>
      </c>
      <c r="D550">
        <v>58331191.243502401</v>
      </c>
      <c r="E550">
        <v>3389817.3325641379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0.31520391995813862</v>
      </c>
      <c r="O550">
        <v>0.41127616134376149</v>
      </c>
      <c r="P550">
        <v>0</v>
      </c>
      <c r="Q550">
        <v>0</v>
      </c>
      <c r="R550">
        <v>1</v>
      </c>
      <c r="S550">
        <v>1</v>
      </c>
      <c r="T550">
        <v>24086769.119470991</v>
      </c>
      <c r="U550">
        <v>16036460.315121099</v>
      </c>
      <c r="V550">
        <v>84092105.26662828</v>
      </c>
    </row>
    <row r="551" spans="1:22" x14ac:dyDescent="0.25">
      <c r="A551">
        <v>548</v>
      </c>
      <c r="B551" s="3">
        <f t="shared" si="8"/>
        <v>40362</v>
      </c>
      <c r="C551">
        <v>3740382328.9346819</v>
      </c>
      <c r="D551">
        <v>57812088.407956056</v>
      </c>
      <c r="E551">
        <v>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0.31525501663822292</v>
      </c>
      <c r="O551">
        <v>0.41146580847025321</v>
      </c>
      <c r="P551">
        <v>0</v>
      </c>
      <c r="Q551">
        <v>0</v>
      </c>
      <c r="R551">
        <v>1</v>
      </c>
      <c r="S551">
        <v>1</v>
      </c>
      <c r="T551">
        <v>21793823.230399299</v>
      </c>
      <c r="U551">
        <v>14281439.25701924</v>
      </c>
      <c r="V551">
        <v>68326551.93436645</v>
      </c>
    </row>
    <row r="552" spans="1:22" x14ac:dyDescent="0.25">
      <c r="A552">
        <v>549</v>
      </c>
      <c r="B552" s="3">
        <f t="shared" si="8"/>
        <v>40363</v>
      </c>
      <c r="C552">
        <v>3863708768.91782</v>
      </c>
      <c r="D552">
        <v>56348626.250758119</v>
      </c>
      <c r="E552">
        <v>13795100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0.31533647733175091</v>
      </c>
      <c r="O552">
        <v>0.41162060310998549</v>
      </c>
      <c r="P552">
        <v>0</v>
      </c>
      <c r="Q552">
        <v>0</v>
      </c>
      <c r="R552">
        <v>1</v>
      </c>
      <c r="S552">
        <v>1</v>
      </c>
      <c r="T552">
        <v>26264190.616316002</v>
      </c>
      <c r="U552">
        <v>16684775.05293652</v>
      </c>
      <c r="V552">
        <v>63401267.403301097</v>
      </c>
    </row>
    <row r="553" spans="1:22" x14ac:dyDescent="0.25">
      <c r="A553">
        <v>550</v>
      </c>
      <c r="B553" s="3">
        <f t="shared" si="8"/>
        <v>40364</v>
      </c>
      <c r="C553">
        <v>3730657564.2342639</v>
      </c>
      <c r="D553">
        <v>54720267.745108061</v>
      </c>
      <c r="E553">
        <v>18713630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0.31652314356883932</v>
      </c>
      <c r="O553">
        <v>0.4124678027615567</v>
      </c>
      <c r="P553">
        <v>0</v>
      </c>
      <c r="Q553">
        <v>0</v>
      </c>
      <c r="R553">
        <v>1</v>
      </c>
      <c r="S553">
        <v>1</v>
      </c>
      <c r="T553">
        <v>27577347.037069011</v>
      </c>
      <c r="U553">
        <v>17060365.00465063</v>
      </c>
      <c r="V553">
        <v>61763601.350245222</v>
      </c>
    </row>
    <row r="554" spans="1:22" x14ac:dyDescent="0.25">
      <c r="A554">
        <v>551</v>
      </c>
      <c r="B554" s="3">
        <f t="shared" si="8"/>
        <v>40365</v>
      </c>
      <c r="C554">
        <v>3759249355.3093638</v>
      </c>
      <c r="D554">
        <v>53151256.373784199</v>
      </c>
      <c r="E554">
        <v>840655.65848952904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0.31737880436929161</v>
      </c>
      <c r="O554">
        <v>0.41338588920554509</v>
      </c>
      <c r="P554">
        <v>0</v>
      </c>
      <c r="Q554">
        <v>0</v>
      </c>
      <c r="R554">
        <v>1</v>
      </c>
      <c r="S554">
        <v>1</v>
      </c>
      <c r="T554">
        <v>18150139.664331369</v>
      </c>
      <c r="U554">
        <v>11282779.46445067</v>
      </c>
      <c r="V554">
        <v>50173228.898337632</v>
      </c>
    </row>
    <row r="555" spans="1:22" x14ac:dyDescent="0.25">
      <c r="A555">
        <v>552</v>
      </c>
      <c r="B555" s="3">
        <f t="shared" si="8"/>
        <v>40366</v>
      </c>
      <c r="C555">
        <v>3558157770.8130708</v>
      </c>
      <c r="D555">
        <v>51006717.945313551</v>
      </c>
      <c r="E555">
        <v>-188078.72715222961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0.31750255327689808</v>
      </c>
      <c r="O555">
        <v>0.41353881329645648</v>
      </c>
      <c r="P555">
        <v>0</v>
      </c>
      <c r="Q555">
        <v>0</v>
      </c>
      <c r="R555">
        <v>1</v>
      </c>
      <c r="S555">
        <v>1</v>
      </c>
      <c r="T555">
        <v>16685138.893807679</v>
      </c>
      <c r="U555">
        <v>10179322.94708107</v>
      </c>
      <c r="V555">
        <v>40758528.003390253</v>
      </c>
    </row>
    <row r="556" spans="1:22" x14ac:dyDescent="0.25">
      <c r="A556">
        <v>553</v>
      </c>
      <c r="B556" s="3">
        <f t="shared" si="8"/>
        <v>40367</v>
      </c>
      <c r="C556">
        <v>3626922627.1853681</v>
      </c>
      <c r="D556">
        <v>48481691.964169651</v>
      </c>
      <c r="E556">
        <v>-786197.93992274615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0.31754201592111359</v>
      </c>
      <c r="O556">
        <v>0.41360316810196379</v>
      </c>
      <c r="P556">
        <v>0</v>
      </c>
      <c r="Q556">
        <v>0</v>
      </c>
      <c r="R556">
        <v>1</v>
      </c>
      <c r="S556">
        <v>1</v>
      </c>
      <c r="T556">
        <v>15104933.3503861</v>
      </c>
      <c r="U556">
        <v>8952915.3916818164</v>
      </c>
      <c r="V556">
        <v>33066382.35955476</v>
      </c>
    </row>
    <row r="557" spans="1:22" x14ac:dyDescent="0.25">
      <c r="A557">
        <v>554</v>
      </c>
      <c r="B557" s="3">
        <f t="shared" si="8"/>
        <v>40368</v>
      </c>
      <c r="C557">
        <v>3601022191.976758</v>
      </c>
      <c r="D557">
        <v>45723080.29176043</v>
      </c>
      <c r="E557">
        <v>-1378335.9606992479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0.31754333010151248</v>
      </c>
      <c r="O557">
        <v>0.41360067143446527</v>
      </c>
      <c r="P557">
        <v>0</v>
      </c>
      <c r="Q557">
        <v>0</v>
      </c>
      <c r="R557">
        <v>1</v>
      </c>
      <c r="S557">
        <v>1</v>
      </c>
      <c r="T557">
        <v>13724918.389217069</v>
      </c>
      <c r="U557">
        <v>7905503.5459793536</v>
      </c>
      <c r="V557">
        <v>26842709.804109398</v>
      </c>
    </row>
    <row r="558" spans="1:22" x14ac:dyDescent="0.25">
      <c r="A558">
        <v>555</v>
      </c>
      <c r="B558" s="3">
        <f t="shared" si="8"/>
        <v>40369</v>
      </c>
      <c r="C558">
        <v>3764235006.66748</v>
      </c>
      <c r="D558">
        <v>42847038.437466733</v>
      </c>
      <c r="E558">
        <v>-1964552.6014003369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0.31754241517659881</v>
      </c>
      <c r="O558">
        <v>0.4136040685852802</v>
      </c>
      <c r="P558">
        <v>0</v>
      </c>
      <c r="Q558">
        <v>0</v>
      </c>
      <c r="R558">
        <v>1</v>
      </c>
      <c r="S558">
        <v>1</v>
      </c>
      <c r="T558">
        <v>8211891.3066433063</v>
      </c>
      <c r="U558">
        <v>2705154.421345484</v>
      </c>
      <c r="V558">
        <v>21785561.485578019</v>
      </c>
    </row>
    <row r="559" spans="1:22" x14ac:dyDescent="0.25">
      <c r="A559">
        <v>556</v>
      </c>
      <c r="B559" s="3">
        <f t="shared" si="8"/>
        <v>40370</v>
      </c>
      <c r="C559">
        <v>3535323114.2822871</v>
      </c>
      <c r="D559">
        <v>44223729.27094797</v>
      </c>
      <c r="E559">
        <v>54315737.924174547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0.31732309576873102</v>
      </c>
      <c r="O559">
        <v>0.41345974633218852</v>
      </c>
      <c r="P559">
        <v>0</v>
      </c>
      <c r="Q559">
        <v>0</v>
      </c>
      <c r="R559">
        <v>1</v>
      </c>
      <c r="S559">
        <v>1</v>
      </c>
      <c r="T559">
        <v>35358864.993873052</v>
      </c>
      <c r="U559">
        <v>18614677.45155571</v>
      </c>
      <c r="V559">
        <v>48806010.690478057</v>
      </c>
    </row>
    <row r="560" spans="1:22" x14ac:dyDescent="0.25">
      <c r="A560">
        <v>557</v>
      </c>
      <c r="B560" s="3">
        <f t="shared" si="8"/>
        <v>40371</v>
      </c>
      <c r="C560">
        <v>3874239757.7328229</v>
      </c>
      <c r="D560">
        <v>47307918.199511908</v>
      </c>
      <c r="E560">
        <v>42364976.024091132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0.31700113056610751</v>
      </c>
      <c r="O560">
        <v>0.41508117868537969</v>
      </c>
      <c r="P560">
        <v>0</v>
      </c>
      <c r="Q560">
        <v>0</v>
      </c>
      <c r="R560">
        <v>1</v>
      </c>
      <c r="S560">
        <v>1</v>
      </c>
      <c r="T560">
        <v>32655695.614560019</v>
      </c>
      <c r="U560">
        <v>17958129.623237759</v>
      </c>
      <c r="V560">
        <v>56984094.413903058</v>
      </c>
    </row>
    <row r="561" spans="1:22" x14ac:dyDescent="0.25">
      <c r="A561">
        <v>558</v>
      </c>
      <c r="B561" s="3">
        <f t="shared" si="8"/>
        <v>40372</v>
      </c>
      <c r="C561">
        <v>3807394528.6880732</v>
      </c>
      <c r="D561">
        <v>46178111.323190726</v>
      </c>
      <c r="E561">
        <v>82251238.966460675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0.31758243081891868</v>
      </c>
      <c r="O561">
        <v>0.41647770815272789</v>
      </c>
      <c r="P561">
        <v>0</v>
      </c>
      <c r="Q561">
        <v>0</v>
      </c>
      <c r="R561">
        <v>1</v>
      </c>
      <c r="S561">
        <v>1</v>
      </c>
      <c r="T561">
        <v>55563878.948872201</v>
      </c>
      <c r="U561">
        <v>31570235.80354568</v>
      </c>
      <c r="V561">
        <v>87275465.044928804</v>
      </c>
    </row>
    <row r="562" spans="1:22" x14ac:dyDescent="0.25">
      <c r="A562">
        <v>559</v>
      </c>
      <c r="B562" s="3">
        <f t="shared" si="8"/>
        <v>40373</v>
      </c>
      <c r="C562">
        <v>3856088028.3612642</v>
      </c>
      <c r="D562">
        <v>47075481.94533895</v>
      </c>
      <c r="E562">
        <v>161662436.41458249</v>
      </c>
      <c r="F562">
        <v>0</v>
      </c>
      <c r="G562">
        <v>19661911.197065242</v>
      </c>
      <c r="H562">
        <v>559</v>
      </c>
      <c r="I562">
        <v>138351000</v>
      </c>
      <c r="J562">
        <v>275678000</v>
      </c>
      <c r="K562">
        <v>559</v>
      </c>
      <c r="L562">
        <v>0</v>
      </c>
      <c r="M562">
        <v>717.65975869288138</v>
      </c>
      <c r="N562">
        <v>0.32567948439807998</v>
      </c>
      <c r="O562">
        <v>0.42277809960835733</v>
      </c>
      <c r="P562">
        <v>0</v>
      </c>
      <c r="Q562">
        <v>0</v>
      </c>
      <c r="R562">
        <v>1</v>
      </c>
      <c r="S562">
        <v>1</v>
      </c>
      <c r="T562">
        <v>96548066.970535472</v>
      </c>
      <c r="U562">
        <v>53793574.321770638</v>
      </c>
      <c r="V562">
        <v>149317645.6355966</v>
      </c>
    </row>
    <row r="563" spans="1:22" x14ac:dyDescent="0.25">
      <c r="A563">
        <v>560</v>
      </c>
      <c r="B563" s="3">
        <f t="shared" si="8"/>
        <v>40374</v>
      </c>
      <c r="C563">
        <v>3753873446.4027038</v>
      </c>
      <c r="D563">
        <v>51803735.19348979</v>
      </c>
      <c r="E563">
        <v>223219443.04933989</v>
      </c>
      <c r="F563">
        <v>0</v>
      </c>
      <c r="G563">
        <v>42599637.349428609</v>
      </c>
      <c r="H563">
        <v>560</v>
      </c>
      <c r="I563">
        <v>59441000</v>
      </c>
      <c r="J563">
        <v>129176000</v>
      </c>
      <c r="K563">
        <v>560</v>
      </c>
      <c r="L563">
        <v>0</v>
      </c>
      <c r="M563">
        <v>1554.8867632541439</v>
      </c>
      <c r="N563">
        <v>0.353476455640368</v>
      </c>
      <c r="O563">
        <v>0.44182360854584701</v>
      </c>
      <c r="P563">
        <v>0</v>
      </c>
      <c r="Q563">
        <v>0</v>
      </c>
      <c r="R563">
        <v>1</v>
      </c>
      <c r="S563">
        <v>1</v>
      </c>
      <c r="T563">
        <v>129772065.2127497</v>
      </c>
      <c r="U563">
        <v>70991579.667365611</v>
      </c>
      <c r="V563">
        <v>221404701.1968241</v>
      </c>
    </row>
    <row r="564" spans="1:22" x14ac:dyDescent="0.25">
      <c r="A564">
        <v>561</v>
      </c>
      <c r="B564" s="3">
        <f t="shared" si="8"/>
        <v>40375</v>
      </c>
      <c r="C564">
        <v>3585901573.0111709</v>
      </c>
      <c r="D564">
        <v>60614546.668266222</v>
      </c>
      <c r="E564">
        <v>69659606.621890575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0.36348257731443739</v>
      </c>
      <c r="O564">
        <v>0.45942128688005018</v>
      </c>
      <c r="P564">
        <v>0</v>
      </c>
      <c r="Q564">
        <v>0</v>
      </c>
      <c r="R564">
        <v>1</v>
      </c>
      <c r="S564">
        <v>1</v>
      </c>
      <c r="T564">
        <v>57010763.672905669</v>
      </c>
      <c r="U564">
        <v>29368209.932375051</v>
      </c>
      <c r="V564">
        <v>186607656.9466958</v>
      </c>
    </row>
    <row r="565" spans="1:22" x14ac:dyDescent="0.25">
      <c r="A565">
        <v>562</v>
      </c>
      <c r="B565" s="3">
        <f t="shared" si="8"/>
        <v>40376</v>
      </c>
      <c r="C565">
        <v>3410087082.7762718</v>
      </c>
      <c r="D565">
        <v>66345353.999289177</v>
      </c>
      <c r="E565">
        <v>17800146.418196581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0.36589052457634019</v>
      </c>
      <c r="O565">
        <v>0.46199456718484289</v>
      </c>
      <c r="P565">
        <v>0</v>
      </c>
      <c r="Q565">
        <v>0</v>
      </c>
      <c r="R565">
        <v>1</v>
      </c>
      <c r="S565">
        <v>1</v>
      </c>
      <c r="T565">
        <v>42771351.159526803</v>
      </c>
      <c r="U565">
        <v>26282654.475882389</v>
      </c>
      <c r="V565">
        <v>153186676.85452321</v>
      </c>
    </row>
    <row r="566" spans="1:22" x14ac:dyDescent="0.25">
      <c r="A566">
        <v>563</v>
      </c>
      <c r="B566" s="3">
        <f t="shared" si="8"/>
        <v>40377</v>
      </c>
      <c r="C566">
        <v>3299583814.1618681</v>
      </c>
      <c r="D566">
        <v>69391114.965506896</v>
      </c>
      <c r="E566">
        <v>544977.30618099496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0.36713620498735527</v>
      </c>
      <c r="O566">
        <v>0.4633507627655431</v>
      </c>
      <c r="P566">
        <v>0</v>
      </c>
      <c r="Q566">
        <v>0</v>
      </c>
      <c r="R566">
        <v>1</v>
      </c>
      <c r="S566">
        <v>1</v>
      </c>
      <c r="T566">
        <v>28065521.64243013</v>
      </c>
      <c r="U566">
        <v>15407506.864335731</v>
      </c>
      <c r="V566">
        <v>124419793.0135085</v>
      </c>
    </row>
    <row r="567" spans="1:22" x14ac:dyDescent="0.25">
      <c r="A567">
        <v>564</v>
      </c>
      <c r="B567" s="3">
        <f t="shared" si="8"/>
        <v>40378</v>
      </c>
      <c r="C567">
        <v>3241542097.706295</v>
      </c>
      <c r="D567">
        <v>77253551.224435657</v>
      </c>
      <c r="E567">
        <v>-332961.1198495006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0.36752383125328297</v>
      </c>
      <c r="O567">
        <v>0.46390686900689337</v>
      </c>
      <c r="P567">
        <v>0</v>
      </c>
      <c r="Q567">
        <v>0</v>
      </c>
      <c r="R567">
        <v>1</v>
      </c>
      <c r="S567">
        <v>1</v>
      </c>
      <c r="T567">
        <v>27546789.474213019</v>
      </c>
      <c r="U567">
        <v>15602111.40861756</v>
      </c>
      <c r="V567">
        <v>101035144.93208361</v>
      </c>
    </row>
    <row r="568" spans="1:22" x14ac:dyDescent="0.25">
      <c r="A568">
        <v>565</v>
      </c>
      <c r="B568" s="3">
        <f t="shared" si="8"/>
        <v>40379</v>
      </c>
      <c r="C568">
        <v>3127927816.6374698</v>
      </c>
      <c r="D568">
        <v>80584694.651066408</v>
      </c>
      <c r="E568">
        <v>-929631.50872542826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0.36765028408544909</v>
      </c>
      <c r="O568">
        <v>0.46416231667008112</v>
      </c>
      <c r="P568">
        <v>0</v>
      </c>
      <c r="Q568">
        <v>0</v>
      </c>
      <c r="R568">
        <v>1</v>
      </c>
      <c r="S568">
        <v>1</v>
      </c>
      <c r="T568">
        <v>27836576.492518201</v>
      </c>
      <c r="U568">
        <v>16571520.736621261</v>
      </c>
      <c r="V568">
        <v>82039454.599116579</v>
      </c>
    </row>
    <row r="569" spans="1:22" x14ac:dyDescent="0.25">
      <c r="A569">
        <v>566</v>
      </c>
      <c r="B569" s="3">
        <f t="shared" si="8"/>
        <v>40380</v>
      </c>
      <c r="C569">
        <v>3171681927.5088968</v>
      </c>
      <c r="D569">
        <v>79384303.613435537</v>
      </c>
      <c r="E569">
        <v>-1520335.1938459631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0.36747247383863718</v>
      </c>
      <c r="O569">
        <v>0.46416732450993547</v>
      </c>
      <c r="P569">
        <v>0</v>
      </c>
      <c r="Q569">
        <v>0</v>
      </c>
      <c r="R569">
        <v>1</v>
      </c>
      <c r="S569">
        <v>1</v>
      </c>
      <c r="T569">
        <v>24079709.868292481</v>
      </c>
      <c r="U569">
        <v>13453562.48722792</v>
      </c>
      <c r="V569">
        <v>66595023.181539379</v>
      </c>
    </row>
    <row r="570" spans="1:22" x14ac:dyDescent="0.25">
      <c r="A570">
        <v>567</v>
      </c>
      <c r="B570" s="3">
        <f t="shared" si="8"/>
        <v>40381</v>
      </c>
      <c r="C570">
        <v>3107899404.832221</v>
      </c>
      <c r="D570">
        <v>78408326.603387684</v>
      </c>
      <c r="E570">
        <v>-2105131.842247325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0.36729018554443599</v>
      </c>
      <c r="O570">
        <v>0.46402095971168622</v>
      </c>
      <c r="P570">
        <v>0</v>
      </c>
      <c r="Q570">
        <v>0</v>
      </c>
      <c r="R570">
        <v>1</v>
      </c>
      <c r="S570">
        <v>1</v>
      </c>
      <c r="T570">
        <v>20947410.056494031</v>
      </c>
      <c r="U570">
        <v>10921896.153179821</v>
      </c>
      <c r="V570">
        <v>54066641.808331363</v>
      </c>
    </row>
    <row r="571" spans="1:22" x14ac:dyDescent="0.25">
      <c r="A571">
        <v>568</v>
      </c>
      <c r="B571" s="3">
        <f t="shared" si="8"/>
        <v>40382</v>
      </c>
      <c r="C571">
        <v>3177886341.6581631</v>
      </c>
      <c r="D571">
        <v>77616622.987840727</v>
      </c>
      <c r="E571">
        <v>-2684080.524295385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0.36722862561149672</v>
      </c>
      <c r="O571">
        <v>0.46392336874631779</v>
      </c>
      <c r="P571">
        <v>0</v>
      </c>
      <c r="Q571">
        <v>0</v>
      </c>
      <c r="R571">
        <v>1</v>
      </c>
      <c r="S571">
        <v>1</v>
      </c>
      <c r="T571">
        <v>18325685.254707791</v>
      </c>
      <c r="U571">
        <v>8864822.855123112</v>
      </c>
      <c r="V571">
        <v>43876186.645962462</v>
      </c>
    </row>
    <row r="572" spans="1:22" x14ac:dyDescent="0.25">
      <c r="A572">
        <v>569</v>
      </c>
      <c r="B572" s="3">
        <f t="shared" si="8"/>
        <v>40383</v>
      </c>
      <c r="C572">
        <v>3167093533.832139</v>
      </c>
      <c r="D572">
        <v>76972659.497603297</v>
      </c>
      <c r="E572">
        <v>-3257239.7196523701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0.36722113005463691</v>
      </c>
      <c r="O572">
        <v>0.46384377229868701</v>
      </c>
      <c r="P572">
        <v>0</v>
      </c>
      <c r="Q572">
        <v>0</v>
      </c>
      <c r="R572">
        <v>1</v>
      </c>
      <c r="S572">
        <v>1</v>
      </c>
      <c r="T572">
        <v>16121778.286935911</v>
      </c>
      <c r="U572">
        <v>7191740.9786501462</v>
      </c>
      <c r="V572">
        <v>35588350.421707317</v>
      </c>
    </row>
    <row r="573" spans="1:22" x14ac:dyDescent="0.25">
      <c r="A573">
        <v>570</v>
      </c>
      <c r="B573" s="3">
        <f t="shared" si="8"/>
        <v>40384</v>
      </c>
      <c r="C573">
        <v>3344304459.0784998</v>
      </c>
      <c r="D573">
        <v>76448927.843182594</v>
      </c>
      <c r="E573">
        <v>-3824667.323183896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0.36722889767790112</v>
      </c>
      <c r="O573">
        <v>0.46377956202212539</v>
      </c>
      <c r="P573">
        <v>0</v>
      </c>
      <c r="Q573">
        <v>0</v>
      </c>
      <c r="R573">
        <v>1</v>
      </c>
      <c r="S573">
        <v>1</v>
      </c>
      <c r="T573">
        <v>14262866.10975056</v>
      </c>
      <c r="U573">
        <v>5831853.9093257813</v>
      </c>
      <c r="V573">
        <v>28854509.428164419</v>
      </c>
    </row>
    <row r="574" spans="1:22" x14ac:dyDescent="0.25">
      <c r="A574">
        <v>571</v>
      </c>
      <c r="B574" s="3">
        <f t="shared" si="8"/>
        <v>40385</v>
      </c>
      <c r="C574">
        <v>3319654517.1023979</v>
      </c>
      <c r="D574">
        <v>76023397.513102844</v>
      </c>
      <c r="E574">
        <v>-1507400.6508069369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0.36721970845857732</v>
      </c>
      <c r="O574">
        <v>0.46374899975581102</v>
      </c>
      <c r="P574">
        <v>0</v>
      </c>
      <c r="Q574">
        <v>0</v>
      </c>
      <c r="R574">
        <v>1</v>
      </c>
      <c r="S574">
        <v>1</v>
      </c>
      <c r="T574">
        <v>13520985.03215849</v>
      </c>
      <c r="U574">
        <v>5559102.9884606898</v>
      </c>
      <c r="V574">
        <v>24965690.965494972</v>
      </c>
    </row>
    <row r="575" spans="1:22" x14ac:dyDescent="0.25">
      <c r="A575">
        <v>572</v>
      </c>
      <c r="B575" s="3">
        <f t="shared" si="8"/>
        <v>40386</v>
      </c>
      <c r="C575">
        <v>3281268974.7784581</v>
      </c>
      <c r="D575">
        <v>75777652.149405256</v>
      </c>
      <c r="E575">
        <v>-2092326.6446357979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0.36721095930187231</v>
      </c>
      <c r="O575">
        <v>0.46374388487688012</v>
      </c>
      <c r="P575">
        <v>0</v>
      </c>
      <c r="Q575">
        <v>0</v>
      </c>
      <c r="R575">
        <v>1</v>
      </c>
      <c r="S575">
        <v>1</v>
      </c>
      <c r="T575">
        <v>11568083.00791388</v>
      </c>
      <c r="U575">
        <v>4047227.0779001061</v>
      </c>
      <c r="V575">
        <v>20231159.491292469</v>
      </c>
    </row>
    <row r="576" spans="1:22" x14ac:dyDescent="0.25">
      <c r="A576">
        <v>573</v>
      </c>
      <c r="B576" s="3">
        <f t="shared" si="8"/>
        <v>40387</v>
      </c>
      <c r="C576">
        <v>3714375114.116334</v>
      </c>
      <c r="D576">
        <v>75478463.804607347</v>
      </c>
      <c r="E576">
        <v>-2671403.378657111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0.36716019519052923</v>
      </c>
      <c r="O576">
        <v>0.46374449057290928</v>
      </c>
      <c r="P576">
        <v>0</v>
      </c>
      <c r="Q576">
        <v>0</v>
      </c>
      <c r="R576">
        <v>1</v>
      </c>
      <c r="S576">
        <v>1</v>
      </c>
      <c r="T576">
        <v>10424879.394347459</v>
      </c>
      <c r="U576">
        <v>3318629.1556587592</v>
      </c>
      <c r="V576">
        <v>16407177.520815579</v>
      </c>
    </row>
    <row r="577" spans="1:22" x14ac:dyDescent="0.25">
      <c r="A577">
        <v>574</v>
      </c>
      <c r="B577" s="3">
        <f t="shared" si="8"/>
        <v>40388</v>
      </c>
      <c r="C577">
        <v>3419542389.572547</v>
      </c>
      <c r="D577">
        <v>75236815.64099963</v>
      </c>
      <c r="E577">
        <v>19067715.654532351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0.36703774847643539</v>
      </c>
      <c r="O577">
        <v>0.46373324566538537</v>
      </c>
      <c r="P577">
        <v>0</v>
      </c>
      <c r="Q577">
        <v>0</v>
      </c>
      <c r="R577">
        <v>1</v>
      </c>
      <c r="S577">
        <v>1</v>
      </c>
      <c r="T577">
        <v>19509332.365459342</v>
      </c>
      <c r="U577">
        <v>9134083.9240610544</v>
      </c>
      <c r="V577">
        <v>25537745.200163521</v>
      </c>
    </row>
    <row r="578" spans="1:22" x14ac:dyDescent="0.25">
      <c r="A578">
        <v>575</v>
      </c>
      <c r="B578" s="3">
        <f t="shared" si="8"/>
        <v>40389</v>
      </c>
      <c r="C578">
        <v>3326613280.5139031</v>
      </c>
      <c r="D578">
        <v>75813801.863592952</v>
      </c>
      <c r="E578">
        <v>5234837.7120607439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0.36700854875116129</v>
      </c>
      <c r="O578">
        <v>0.46361815910325199</v>
      </c>
      <c r="P578">
        <v>0</v>
      </c>
      <c r="Q578">
        <v>0</v>
      </c>
      <c r="R578">
        <v>1</v>
      </c>
      <c r="S578">
        <v>1</v>
      </c>
      <c r="T578">
        <v>12337379.957552589</v>
      </c>
      <c r="U578">
        <v>5102550.8946011942</v>
      </c>
      <c r="V578">
        <v>23074184.756570499</v>
      </c>
    </row>
    <row r="579" spans="1:22" x14ac:dyDescent="0.25">
      <c r="A579">
        <v>576</v>
      </c>
      <c r="B579" s="3">
        <f t="shared" si="8"/>
        <v>40390</v>
      </c>
      <c r="C579">
        <v>3260442298.0562248</v>
      </c>
      <c r="D579">
        <v>75658122.55816552</v>
      </c>
      <c r="E579">
        <v>0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0.36702253622132069</v>
      </c>
      <c r="O579">
        <v>0.46360728593005651</v>
      </c>
      <c r="P579">
        <v>0</v>
      </c>
      <c r="Q579">
        <v>0</v>
      </c>
      <c r="R579">
        <v>1</v>
      </c>
      <c r="S579">
        <v>1</v>
      </c>
      <c r="T579">
        <v>10129534.370947709</v>
      </c>
      <c r="U579">
        <v>3740640.6585181258</v>
      </c>
      <c r="V579">
        <v>18718210.410360541</v>
      </c>
    </row>
    <row r="580" spans="1:22" x14ac:dyDescent="0.25">
      <c r="A580">
        <v>577</v>
      </c>
      <c r="B580" s="3">
        <f t="shared" ref="B580:B643" si="9">DATE(2009,1,1)+A580</f>
        <v>40391</v>
      </c>
      <c r="C580">
        <v>3221092122.211123</v>
      </c>
      <c r="D580">
        <v>75382856.30178389</v>
      </c>
      <c r="E580">
        <v>-600000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0.36702760357343439</v>
      </c>
      <c r="O580">
        <v>0.46361693395901588</v>
      </c>
      <c r="P580">
        <v>0</v>
      </c>
      <c r="Q580">
        <v>0</v>
      </c>
      <c r="R580">
        <v>1</v>
      </c>
      <c r="S580">
        <v>1</v>
      </c>
      <c r="T580">
        <v>9113210.2988031041</v>
      </c>
      <c r="U580">
        <v>3071110.1483144108</v>
      </c>
      <c r="V580">
        <v>15184219.53683768</v>
      </c>
    </row>
    <row r="581" spans="1:22" x14ac:dyDescent="0.25">
      <c r="A581">
        <v>578</v>
      </c>
      <c r="B581" s="3">
        <f t="shared" si="9"/>
        <v>40392</v>
      </c>
      <c r="C581">
        <v>3195104876.5863018</v>
      </c>
      <c r="D581">
        <v>75159533.490278393</v>
      </c>
      <c r="E581">
        <v>-1194000.00013411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0.36703597060904519</v>
      </c>
      <c r="O581">
        <v>0.46363663169481878</v>
      </c>
      <c r="P581">
        <v>0</v>
      </c>
      <c r="Q581">
        <v>0</v>
      </c>
      <c r="R581">
        <v>1</v>
      </c>
      <c r="S581">
        <v>1</v>
      </c>
      <c r="T581">
        <v>8216081.8489996213</v>
      </c>
      <c r="U581">
        <v>2500000</v>
      </c>
      <c r="V581">
        <v>12310359.790461659</v>
      </c>
    </row>
    <row r="582" spans="1:22" x14ac:dyDescent="0.25">
      <c r="A582">
        <v>579</v>
      </c>
      <c r="B582" s="3">
        <f t="shared" si="9"/>
        <v>40393</v>
      </c>
      <c r="C582">
        <v>3141965588.8170028</v>
      </c>
      <c r="D582">
        <v>74977926.219234869</v>
      </c>
      <c r="E582">
        <v>-1782060.0003996489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0.36704930170434108</v>
      </c>
      <c r="O582">
        <v>0.46366453904015298</v>
      </c>
      <c r="P582">
        <v>0</v>
      </c>
      <c r="Q582">
        <v>0</v>
      </c>
      <c r="R582">
        <v>1</v>
      </c>
      <c r="S582">
        <v>1</v>
      </c>
      <c r="T582">
        <v>7909594.230512823</v>
      </c>
      <c r="U582">
        <v>2500000</v>
      </c>
      <c r="V582">
        <v>9970059.926120881</v>
      </c>
    </row>
    <row r="583" spans="1:22" x14ac:dyDescent="0.25">
      <c r="A583">
        <v>580</v>
      </c>
      <c r="B583" s="3">
        <f t="shared" si="9"/>
        <v>40394</v>
      </c>
      <c r="C583">
        <v>3169815887.6098289</v>
      </c>
      <c r="D583">
        <v>74840815.375601515</v>
      </c>
      <c r="E583">
        <v>-2364239.4007939738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0.36704047112984972</v>
      </c>
      <c r="O583">
        <v>0.46369665449018937</v>
      </c>
      <c r="P583">
        <v>0</v>
      </c>
      <c r="Q583">
        <v>0</v>
      </c>
      <c r="R583">
        <v>1</v>
      </c>
      <c r="S583">
        <v>1</v>
      </c>
      <c r="T583">
        <v>7621467.2761158841</v>
      </c>
      <c r="U583">
        <v>2500000</v>
      </c>
      <c r="V583">
        <v>8029049.232633844</v>
      </c>
    </row>
    <row r="584" spans="1:22" x14ac:dyDescent="0.25">
      <c r="A584">
        <v>581</v>
      </c>
      <c r="B584" s="3">
        <f t="shared" si="9"/>
        <v>40395</v>
      </c>
      <c r="C584">
        <v>3170553904.2425518</v>
      </c>
      <c r="D584">
        <v>74840815.375601515</v>
      </c>
      <c r="E584">
        <v>-2940597.0073144832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0.36706115585481058</v>
      </c>
      <c r="O584">
        <v>0.46372446262287143</v>
      </c>
      <c r="P584">
        <v>0</v>
      </c>
      <c r="Q584">
        <v>0</v>
      </c>
      <c r="R584">
        <v>1</v>
      </c>
      <c r="S584">
        <v>1</v>
      </c>
      <c r="T584">
        <v>7350601.0588770574</v>
      </c>
      <c r="U584">
        <v>2500000</v>
      </c>
      <c r="V584">
        <v>6088038.3236942142</v>
      </c>
    </row>
    <row r="585" spans="1:22" x14ac:dyDescent="0.25">
      <c r="A585">
        <v>582</v>
      </c>
      <c r="B585" s="3">
        <f t="shared" si="9"/>
        <v>40396</v>
      </c>
      <c r="C585">
        <v>3292954201.2909698</v>
      </c>
      <c r="D585">
        <v>74840815.375601515</v>
      </c>
      <c r="E585">
        <v>-3511191.0378986131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0.36709393071926211</v>
      </c>
      <c r="O585">
        <v>0.4637666764591466</v>
      </c>
      <c r="P585">
        <v>0</v>
      </c>
      <c r="Q585">
        <v>0</v>
      </c>
      <c r="R585">
        <v>1</v>
      </c>
      <c r="S585">
        <v>1</v>
      </c>
      <c r="T585">
        <v>7095961.5448654843</v>
      </c>
      <c r="U585">
        <v>2500000</v>
      </c>
      <c r="V585">
        <v>4140644.0460428898</v>
      </c>
    </row>
    <row r="586" spans="1:22" x14ac:dyDescent="0.25">
      <c r="A586">
        <v>583</v>
      </c>
      <c r="B586" s="3">
        <f t="shared" si="9"/>
        <v>40397</v>
      </c>
      <c r="C586">
        <v>3401812951.395793</v>
      </c>
      <c r="D586">
        <v>74840815.375601515</v>
      </c>
      <c r="E586">
        <v>47746280.871695563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0.36713223216459773</v>
      </c>
      <c r="O586">
        <v>0.46378582120802958</v>
      </c>
      <c r="P586">
        <v>0</v>
      </c>
      <c r="Q586">
        <v>0</v>
      </c>
      <c r="R586">
        <v>1</v>
      </c>
      <c r="S586">
        <v>1</v>
      </c>
      <c r="T586">
        <v>30298689.064660061</v>
      </c>
      <c r="U586">
        <v>15878000.766919591</v>
      </c>
      <c r="V586">
        <v>30564537.606507961</v>
      </c>
    </row>
    <row r="587" spans="1:22" x14ac:dyDescent="0.25">
      <c r="A587">
        <v>584</v>
      </c>
      <c r="B587" s="3">
        <f t="shared" si="9"/>
        <v>40398</v>
      </c>
      <c r="C587">
        <v>3280608687.5206628</v>
      </c>
      <c r="D587">
        <v>76131458.997755364</v>
      </c>
      <c r="E587">
        <v>14597051.369970329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0.36630944257784342</v>
      </c>
      <c r="O587">
        <v>0.46262806708315912</v>
      </c>
      <c r="P587">
        <v>0</v>
      </c>
      <c r="Q587">
        <v>0</v>
      </c>
      <c r="R587">
        <v>1</v>
      </c>
      <c r="S587">
        <v>1</v>
      </c>
      <c r="T587">
        <v>13487185.881547671</v>
      </c>
      <c r="U587">
        <v>5905217.9904957702</v>
      </c>
      <c r="V587">
        <v>27934759.98913718</v>
      </c>
    </row>
    <row r="588" spans="1:22" x14ac:dyDescent="0.25">
      <c r="A588">
        <v>585</v>
      </c>
      <c r="B588" s="3">
        <f t="shared" si="9"/>
        <v>40399</v>
      </c>
      <c r="C588">
        <v>3402921624.1720071</v>
      </c>
      <c r="D588">
        <v>75965275.962155133</v>
      </c>
      <c r="E588">
        <v>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0.36635585242610852</v>
      </c>
      <c r="O588">
        <v>0.46254473434439353</v>
      </c>
      <c r="P588">
        <v>0</v>
      </c>
      <c r="Q588">
        <v>0</v>
      </c>
      <c r="R588">
        <v>1</v>
      </c>
      <c r="S588">
        <v>1</v>
      </c>
      <c r="T588">
        <v>9446345.3902640715</v>
      </c>
      <c r="U588">
        <v>4541945.0340225827</v>
      </c>
      <c r="V588">
        <v>22633841.552022401</v>
      </c>
    </row>
    <row r="589" spans="1:22" x14ac:dyDescent="0.25">
      <c r="A589">
        <v>586</v>
      </c>
      <c r="B589" s="3">
        <f t="shared" si="9"/>
        <v>40400</v>
      </c>
      <c r="C589">
        <v>3159734625.402617</v>
      </c>
      <c r="D589">
        <v>75630296.03399314</v>
      </c>
      <c r="E589">
        <v>119755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0.36641456805803241</v>
      </c>
      <c r="O589">
        <v>0.46256261115896008</v>
      </c>
      <c r="P589">
        <v>0</v>
      </c>
      <c r="Q589">
        <v>0</v>
      </c>
      <c r="R589">
        <v>1</v>
      </c>
      <c r="S589">
        <v>1</v>
      </c>
      <c r="T589">
        <v>8568055.4041993096</v>
      </c>
      <c r="U589">
        <v>3921517.500736238</v>
      </c>
      <c r="V589">
        <v>18764601.787261419</v>
      </c>
    </row>
    <row r="590" spans="1:22" x14ac:dyDescent="0.25">
      <c r="A590">
        <v>587</v>
      </c>
      <c r="B590" s="3">
        <f t="shared" si="9"/>
        <v>40401</v>
      </c>
      <c r="C590">
        <v>3579820696.054152</v>
      </c>
      <c r="D590">
        <v>75385787.903219745</v>
      </c>
      <c r="E590">
        <v>-541320.04997323267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0.36645759179189241</v>
      </c>
      <c r="O590">
        <v>0.46258776538186458</v>
      </c>
      <c r="P590">
        <v>0</v>
      </c>
      <c r="Q590">
        <v>0</v>
      </c>
      <c r="R590">
        <v>1</v>
      </c>
      <c r="S590">
        <v>1</v>
      </c>
      <c r="T590">
        <v>7469918.5763884205</v>
      </c>
      <c r="U590">
        <v>3063813.5170748802</v>
      </c>
      <c r="V590">
        <v>15211304.406095169</v>
      </c>
    </row>
    <row r="591" spans="1:22" x14ac:dyDescent="0.25">
      <c r="A591">
        <v>588</v>
      </c>
      <c r="B591" s="3">
        <f t="shared" si="9"/>
        <v>40402</v>
      </c>
      <c r="C591">
        <v>3309418288.4306722</v>
      </c>
      <c r="D591">
        <v>75161245.059257582</v>
      </c>
      <c r="E591">
        <v>67240818.150405496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0.36646744857928232</v>
      </c>
      <c r="O591">
        <v>0.46247316188015802</v>
      </c>
      <c r="P591">
        <v>0</v>
      </c>
      <c r="Q591">
        <v>0</v>
      </c>
      <c r="R591">
        <v>1</v>
      </c>
      <c r="S591">
        <v>1</v>
      </c>
      <c r="T591">
        <v>40837146.959435187</v>
      </c>
      <c r="U591">
        <v>22240844.8087685</v>
      </c>
      <c r="V591">
        <v>49784897.828036189</v>
      </c>
    </row>
    <row r="592" spans="1:22" x14ac:dyDescent="0.25">
      <c r="A592">
        <v>589</v>
      </c>
      <c r="B592" s="3">
        <f t="shared" si="9"/>
        <v>40403</v>
      </c>
      <c r="C592">
        <v>3458712647.9977951</v>
      </c>
      <c r="D592">
        <v>77346047.556820139</v>
      </c>
      <c r="E592">
        <v>14245450.735641809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0.36462160538157462</v>
      </c>
      <c r="O592">
        <v>0.46027172459034132</v>
      </c>
      <c r="P592">
        <v>0</v>
      </c>
      <c r="Q592">
        <v>0</v>
      </c>
      <c r="R592">
        <v>1</v>
      </c>
      <c r="S592">
        <v>1</v>
      </c>
      <c r="T592">
        <v>14811837.8822206</v>
      </c>
      <c r="U592">
        <v>7153560.1607868057</v>
      </c>
      <c r="V592">
        <v>40416722.449333243</v>
      </c>
    </row>
    <row r="593" spans="1:22" x14ac:dyDescent="0.25">
      <c r="A593">
        <v>590</v>
      </c>
      <c r="B593" s="3">
        <f t="shared" si="9"/>
        <v>40404</v>
      </c>
      <c r="C593">
        <v>3310049883.90274</v>
      </c>
      <c r="D593">
        <v>76754046.236182019</v>
      </c>
      <c r="E593">
        <v>0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0.3646308193365827</v>
      </c>
      <c r="O593">
        <v>0.46021315977151461</v>
      </c>
      <c r="P593">
        <v>0</v>
      </c>
      <c r="Q593">
        <v>0</v>
      </c>
      <c r="R593">
        <v>1</v>
      </c>
      <c r="S593">
        <v>1</v>
      </c>
      <c r="T593">
        <v>11743603.582780579</v>
      </c>
      <c r="U593">
        <v>6699458.3895317866</v>
      </c>
      <c r="V593">
        <v>32839057.387140799</v>
      </c>
    </row>
    <row r="594" spans="1:22" x14ac:dyDescent="0.25">
      <c r="A594">
        <v>591</v>
      </c>
      <c r="B594" s="3">
        <f t="shared" si="9"/>
        <v>40405</v>
      </c>
      <c r="C594">
        <v>3269684677.4456291</v>
      </c>
      <c r="D594">
        <v>76275192.292609468</v>
      </c>
      <c r="E594">
        <v>-600000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0.3646487168056638</v>
      </c>
      <c r="O594">
        <v>0.46020930096488732</v>
      </c>
      <c r="P594">
        <v>0</v>
      </c>
      <c r="Q594">
        <v>0</v>
      </c>
      <c r="R594">
        <v>1</v>
      </c>
      <c r="S594">
        <v>1</v>
      </c>
      <c r="T594">
        <v>10159289.989820911</v>
      </c>
      <c r="U594">
        <v>5381378.9024151918</v>
      </c>
      <c r="V594">
        <v>26662355.89657905</v>
      </c>
    </row>
    <row r="595" spans="1:22" x14ac:dyDescent="0.25">
      <c r="A595">
        <v>592</v>
      </c>
      <c r="B595" s="3">
        <f t="shared" si="9"/>
        <v>40406</v>
      </c>
      <c r="C595">
        <v>3242831262.4597292</v>
      </c>
      <c r="D595">
        <v>75884869.172921434</v>
      </c>
      <c r="E595">
        <v>-474245.00013411051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0.36469662502727063</v>
      </c>
      <c r="O595">
        <v>0.46021772417079648</v>
      </c>
      <c r="P595">
        <v>0</v>
      </c>
      <c r="Q595">
        <v>0</v>
      </c>
      <c r="R595">
        <v>1</v>
      </c>
      <c r="S595">
        <v>1</v>
      </c>
      <c r="T595">
        <v>9105863.1856276616</v>
      </c>
      <c r="U595">
        <v>4578236.9953798996</v>
      </c>
      <c r="V595">
        <v>22019018.241037939</v>
      </c>
    </row>
    <row r="596" spans="1:22" x14ac:dyDescent="0.25">
      <c r="A596">
        <v>593</v>
      </c>
      <c r="B596" s="3">
        <f t="shared" si="9"/>
        <v>40407</v>
      </c>
      <c r="C596">
        <v>3243043472.4125628</v>
      </c>
      <c r="D596">
        <v>75591443.621719852</v>
      </c>
      <c r="E596">
        <v>-1069502.5502387709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0.36476077154032521</v>
      </c>
      <c r="O596">
        <v>0.46024113879092532</v>
      </c>
      <c r="P596">
        <v>0</v>
      </c>
      <c r="Q596">
        <v>0</v>
      </c>
      <c r="R596">
        <v>1</v>
      </c>
      <c r="S596">
        <v>1</v>
      </c>
      <c r="T596">
        <v>7888497.4334318982</v>
      </c>
      <c r="U596">
        <v>3596162.3962353328</v>
      </c>
      <c r="V596">
        <v>17841216.457717001</v>
      </c>
    </row>
    <row r="597" spans="1:22" x14ac:dyDescent="0.25">
      <c r="A597">
        <v>594</v>
      </c>
      <c r="B597" s="3">
        <f t="shared" si="9"/>
        <v>40408</v>
      </c>
      <c r="C597">
        <v>3256782122.0356021</v>
      </c>
      <c r="D597">
        <v>75327436.590135783</v>
      </c>
      <c r="E597">
        <v>-1658807.524975436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0.36482905891638301</v>
      </c>
      <c r="O597">
        <v>0.46027983698572739</v>
      </c>
      <c r="P597">
        <v>0</v>
      </c>
      <c r="Q597">
        <v>0</v>
      </c>
      <c r="R597">
        <v>1</v>
      </c>
      <c r="S597">
        <v>1</v>
      </c>
      <c r="T597">
        <v>6993953.6982264603</v>
      </c>
      <c r="U597">
        <v>2922814.2958157258</v>
      </c>
      <c r="V597">
        <v>14453029.755231529</v>
      </c>
    </row>
    <row r="598" spans="1:22" x14ac:dyDescent="0.25">
      <c r="A598">
        <v>595</v>
      </c>
      <c r="B598" s="3">
        <f t="shared" si="9"/>
        <v>40409</v>
      </c>
      <c r="C598">
        <v>3148564746.782577</v>
      </c>
      <c r="D598">
        <v>75113327.553812683</v>
      </c>
      <c r="E598">
        <v>30866510.549903549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0.3648952952043486</v>
      </c>
      <c r="O598">
        <v>0.46031169212262468</v>
      </c>
      <c r="P598">
        <v>0</v>
      </c>
      <c r="Q598">
        <v>0</v>
      </c>
      <c r="R598">
        <v>1</v>
      </c>
      <c r="S598">
        <v>1</v>
      </c>
      <c r="T598">
        <v>22083099.175712291</v>
      </c>
      <c r="U598">
        <v>11925882.22077661</v>
      </c>
      <c r="V598">
        <v>29817365.78532391</v>
      </c>
    </row>
    <row r="599" spans="1:22" x14ac:dyDescent="0.25">
      <c r="A599">
        <v>596</v>
      </c>
      <c r="B599" s="3">
        <f t="shared" si="9"/>
        <v>40410</v>
      </c>
      <c r="C599">
        <v>3162263036.4267511</v>
      </c>
      <c r="D599">
        <v>76084243.111309618</v>
      </c>
      <c r="E599">
        <v>4168799.4591986872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0.36455371208028697</v>
      </c>
      <c r="O599">
        <v>0.45978797230805318</v>
      </c>
      <c r="P599">
        <v>0</v>
      </c>
      <c r="Q599">
        <v>0</v>
      </c>
      <c r="R599">
        <v>1</v>
      </c>
      <c r="S599">
        <v>1</v>
      </c>
      <c r="T599">
        <v>8906230.9800102357</v>
      </c>
      <c r="U599">
        <v>4396590.0178121366</v>
      </c>
      <c r="V599">
        <v>24175426.228032339</v>
      </c>
    </row>
    <row r="600" spans="1:22" x14ac:dyDescent="0.25">
      <c r="A600">
        <v>597</v>
      </c>
      <c r="B600" s="3">
        <f t="shared" si="9"/>
        <v>40411</v>
      </c>
      <c r="C600">
        <v>3148847293.2326331</v>
      </c>
      <c r="D600">
        <v>75727713.1005169</v>
      </c>
      <c r="E600">
        <v>22312405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0.36463088704812358</v>
      </c>
      <c r="O600">
        <v>0.4598127882553984</v>
      </c>
      <c r="P600">
        <v>0</v>
      </c>
      <c r="Q600">
        <v>0</v>
      </c>
      <c r="R600">
        <v>1</v>
      </c>
      <c r="S600">
        <v>1</v>
      </c>
      <c r="T600">
        <v>18852853.528462891</v>
      </c>
      <c r="U600">
        <v>10436231.88151139</v>
      </c>
      <c r="V600">
        <v>31805434.898494329</v>
      </c>
    </row>
    <row r="601" spans="1:22" x14ac:dyDescent="0.25">
      <c r="A601">
        <v>598</v>
      </c>
      <c r="B601" s="3">
        <f t="shared" si="9"/>
        <v>40412</v>
      </c>
      <c r="C601">
        <v>3243822858.3150859</v>
      </c>
      <c r="D601">
        <v>76209874.78374739</v>
      </c>
      <c r="E601">
        <v>4682851.5358974636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0.36441079701421802</v>
      </c>
      <c r="O601">
        <v>0.45953415565626499</v>
      </c>
      <c r="P601">
        <v>0</v>
      </c>
      <c r="Q601">
        <v>0</v>
      </c>
      <c r="R601">
        <v>1</v>
      </c>
      <c r="S601">
        <v>1</v>
      </c>
      <c r="T601">
        <v>10354485.96935834</v>
      </c>
      <c r="U601">
        <v>5711821.4276064336</v>
      </c>
      <c r="V601">
        <v>27368524.688421071</v>
      </c>
    </row>
    <row r="602" spans="1:22" x14ac:dyDescent="0.25">
      <c r="A602">
        <v>599</v>
      </c>
      <c r="B602" s="3">
        <f t="shared" si="9"/>
        <v>40413</v>
      </c>
      <c r="C602">
        <v>3203280687.892417</v>
      </c>
      <c r="D602">
        <v>75929493.962751299</v>
      </c>
      <c r="E602">
        <v>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0.36446541646888803</v>
      </c>
      <c r="O602">
        <v>0.45954027511167311</v>
      </c>
      <c r="P602">
        <v>0</v>
      </c>
      <c r="Q602">
        <v>0</v>
      </c>
      <c r="R602">
        <v>1</v>
      </c>
      <c r="S602">
        <v>1</v>
      </c>
      <c r="T602">
        <v>8524625.3343305662</v>
      </c>
      <c r="U602">
        <v>4465843.1196239274</v>
      </c>
      <c r="V602">
        <v>22200452.714101851</v>
      </c>
    </row>
    <row r="603" spans="1:22" x14ac:dyDescent="0.25">
      <c r="A603">
        <v>600</v>
      </c>
      <c r="B603" s="3">
        <f t="shared" si="9"/>
        <v>40414</v>
      </c>
      <c r="C603">
        <v>3216931435.5253282</v>
      </c>
      <c r="D603">
        <v>75602908.975785196</v>
      </c>
      <c r="E603">
        <v>6597550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0.36453961004633351</v>
      </c>
      <c r="O603">
        <v>0.45956396593910331</v>
      </c>
      <c r="P603">
        <v>0</v>
      </c>
      <c r="Q603">
        <v>0</v>
      </c>
      <c r="R603">
        <v>1</v>
      </c>
      <c r="S603">
        <v>1</v>
      </c>
      <c r="T603">
        <v>10441427.83991714</v>
      </c>
      <c r="U603">
        <v>5716289.875443317</v>
      </c>
      <c r="V603">
        <v>21928137.80793117</v>
      </c>
    </row>
    <row r="604" spans="1:22" x14ac:dyDescent="0.25">
      <c r="A604">
        <v>601</v>
      </c>
      <c r="B604" s="3">
        <f t="shared" si="9"/>
        <v>40415</v>
      </c>
      <c r="C604">
        <v>3189916179.404655</v>
      </c>
      <c r="D604">
        <v>75585700.631837144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0.3645778127270688</v>
      </c>
      <c r="O604">
        <v>0.45956774048536247</v>
      </c>
      <c r="P604">
        <v>0</v>
      </c>
      <c r="Q604">
        <v>0</v>
      </c>
      <c r="R604">
        <v>1</v>
      </c>
      <c r="S604">
        <v>1</v>
      </c>
      <c r="T604">
        <v>7251924.7495565182</v>
      </c>
      <c r="U604">
        <v>3485950.1610256298</v>
      </c>
      <c r="V604">
        <v>17771854.237132341</v>
      </c>
    </row>
    <row r="605" spans="1:22" x14ac:dyDescent="0.25">
      <c r="A605">
        <v>602</v>
      </c>
      <c r="B605" s="3">
        <f t="shared" si="9"/>
        <v>40416</v>
      </c>
      <c r="C605">
        <v>3230653516.966043</v>
      </c>
      <c r="D605">
        <v>75323053.396554485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0.36459470037412611</v>
      </c>
      <c r="O605">
        <v>0.45960539882372031</v>
      </c>
      <c r="P605">
        <v>0</v>
      </c>
      <c r="Q605">
        <v>0</v>
      </c>
      <c r="R605">
        <v>1</v>
      </c>
      <c r="S605">
        <v>1</v>
      </c>
      <c r="T605">
        <v>6493625.4720680322</v>
      </c>
      <c r="U605">
        <v>2917313.996925036</v>
      </c>
      <c r="V605">
        <v>14392333.638113569</v>
      </c>
    </row>
    <row r="606" spans="1:22" x14ac:dyDescent="0.25">
      <c r="A606">
        <v>603</v>
      </c>
      <c r="B606" s="3">
        <f t="shared" si="9"/>
        <v>40417</v>
      </c>
      <c r="C606">
        <v>3217172772.796782</v>
      </c>
      <c r="D606">
        <v>75109491.995655537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0.36461107319113639</v>
      </c>
      <c r="O606">
        <v>0.4596421599171997</v>
      </c>
      <c r="P606">
        <v>0</v>
      </c>
      <c r="Q606">
        <v>0</v>
      </c>
      <c r="R606">
        <v>1</v>
      </c>
      <c r="S606">
        <v>1</v>
      </c>
      <c r="T606">
        <v>5898010.4543980137</v>
      </c>
      <c r="U606">
        <v>2500000</v>
      </c>
      <c r="V606">
        <v>11643611.19284448</v>
      </c>
    </row>
    <row r="607" spans="1:22" x14ac:dyDescent="0.25">
      <c r="A607">
        <v>604</v>
      </c>
      <c r="B607" s="3">
        <f t="shared" si="9"/>
        <v>40418</v>
      </c>
      <c r="C607">
        <v>3041043792.9164119</v>
      </c>
      <c r="D607">
        <v>74935792.502223104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0.36466249647108689</v>
      </c>
      <c r="O607">
        <v>0.45968987656660948</v>
      </c>
      <c r="P607">
        <v>0</v>
      </c>
      <c r="Q607">
        <v>0</v>
      </c>
      <c r="R607">
        <v>1</v>
      </c>
      <c r="S607">
        <v>1</v>
      </c>
      <c r="T607">
        <v>5730390.8607362565</v>
      </c>
      <c r="U607">
        <v>2500000</v>
      </c>
      <c r="V607">
        <v>9423216.1004163288</v>
      </c>
    </row>
    <row r="608" spans="1:22" x14ac:dyDescent="0.25">
      <c r="A608">
        <v>605</v>
      </c>
      <c r="B608" s="3">
        <f t="shared" si="9"/>
        <v>40419</v>
      </c>
      <c r="C608">
        <v>3325724243.4933181</v>
      </c>
      <c r="D608">
        <v>74840815.375601515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0.36472674989451148</v>
      </c>
      <c r="O608">
        <v>0.4597490307366654</v>
      </c>
      <c r="P608">
        <v>0</v>
      </c>
      <c r="Q608">
        <v>0</v>
      </c>
      <c r="R608">
        <v>1</v>
      </c>
      <c r="S608">
        <v>1</v>
      </c>
      <c r="T608">
        <v>5572812.8050305732</v>
      </c>
      <c r="U608">
        <v>2500000</v>
      </c>
      <c r="V608">
        <v>7466336.7680795034</v>
      </c>
    </row>
    <row r="609" spans="1:22" x14ac:dyDescent="0.25">
      <c r="A609">
        <v>606</v>
      </c>
      <c r="B609" s="3">
        <f t="shared" si="9"/>
        <v>40420</v>
      </c>
      <c r="C609">
        <v>3447763240.3306479</v>
      </c>
      <c r="D609">
        <v>74840815.375601515</v>
      </c>
      <c r="E609">
        <v>1377932.9926855171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0.36479572944365452</v>
      </c>
      <c r="O609">
        <v>0.45971921817602679</v>
      </c>
      <c r="P609">
        <v>0</v>
      </c>
      <c r="Q609">
        <v>0</v>
      </c>
      <c r="R609">
        <v>1</v>
      </c>
      <c r="S609">
        <v>1</v>
      </c>
      <c r="T609">
        <v>5778168.3314679246</v>
      </c>
      <c r="U609">
        <v>2853493.5996633838</v>
      </c>
      <c r="V609">
        <v>7880181.4830648312</v>
      </c>
    </row>
    <row r="610" spans="1:22" x14ac:dyDescent="0.25">
      <c r="A610">
        <v>607</v>
      </c>
      <c r="B610" s="3">
        <f t="shared" si="9"/>
        <v>40421</v>
      </c>
      <c r="C610">
        <v>3285164146.2276559</v>
      </c>
      <c r="D610">
        <v>74840815.375601515</v>
      </c>
      <c r="E610">
        <v>1439510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0.36485052986273292</v>
      </c>
      <c r="O610">
        <v>0.45972010333298752</v>
      </c>
      <c r="P610">
        <v>0</v>
      </c>
      <c r="Q610">
        <v>0</v>
      </c>
      <c r="R610">
        <v>1</v>
      </c>
      <c r="S610">
        <v>1</v>
      </c>
      <c r="T610">
        <v>5308215.6015911894</v>
      </c>
      <c r="U610">
        <v>2500000</v>
      </c>
      <c r="V610">
        <v>6722197.8061474273</v>
      </c>
    </row>
    <row r="611" spans="1:22" x14ac:dyDescent="0.25">
      <c r="A611">
        <v>608</v>
      </c>
      <c r="B611" s="3">
        <f t="shared" si="9"/>
        <v>40422</v>
      </c>
      <c r="C611">
        <v>3163217796.0615568</v>
      </c>
      <c r="D611">
        <v>74840815.375601515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0.36489938818690598</v>
      </c>
      <c r="O611">
        <v>0.45974794537957059</v>
      </c>
      <c r="P611">
        <v>0</v>
      </c>
      <c r="Q611">
        <v>0</v>
      </c>
      <c r="R611">
        <v>1</v>
      </c>
      <c r="S611">
        <v>1</v>
      </c>
      <c r="T611">
        <v>5199752.2399366684</v>
      </c>
      <c r="U611">
        <v>2500000</v>
      </c>
      <c r="V611">
        <v>4775337.2561797183</v>
      </c>
    </row>
    <row r="612" spans="1:22" x14ac:dyDescent="0.25">
      <c r="A612">
        <v>609</v>
      </c>
      <c r="B612" s="3">
        <f t="shared" si="9"/>
        <v>40423</v>
      </c>
      <c r="C612">
        <v>3217472393.1359248</v>
      </c>
      <c r="D612">
        <v>74840815.375601515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0.36497633333989349</v>
      </c>
      <c r="O612">
        <v>0.45980429831032638</v>
      </c>
      <c r="P612">
        <v>0</v>
      </c>
      <c r="Q612">
        <v>0</v>
      </c>
      <c r="R612">
        <v>1</v>
      </c>
      <c r="S612">
        <v>1</v>
      </c>
      <c r="T612">
        <v>5073962.9968352607</v>
      </c>
      <c r="U612">
        <v>2500000</v>
      </c>
      <c r="V612">
        <v>2827583.8846852919</v>
      </c>
    </row>
    <row r="613" spans="1:22" x14ac:dyDescent="0.25">
      <c r="A613">
        <v>610</v>
      </c>
      <c r="B613" s="3">
        <f t="shared" si="9"/>
        <v>40424</v>
      </c>
      <c r="C613">
        <v>3244615095.0546031</v>
      </c>
      <c r="D613">
        <v>74840815.375601515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0.3650532581512691</v>
      </c>
      <c r="O613">
        <v>0.45986884388752453</v>
      </c>
      <c r="P613">
        <v>0</v>
      </c>
      <c r="Q613">
        <v>0</v>
      </c>
      <c r="R613">
        <v>1</v>
      </c>
      <c r="S613">
        <v>1</v>
      </c>
      <c r="T613">
        <v>4955709.3731174543</v>
      </c>
      <c r="U613">
        <v>2500000</v>
      </c>
      <c r="V613">
        <v>899308.04647045326</v>
      </c>
    </row>
    <row r="614" spans="1:22" x14ac:dyDescent="0.25">
      <c r="A614">
        <v>611</v>
      </c>
      <c r="B614" s="3">
        <f t="shared" si="9"/>
        <v>40425</v>
      </c>
      <c r="C614">
        <v>3190425828.6739969</v>
      </c>
      <c r="D614">
        <v>74840815.375601515</v>
      </c>
      <c r="E614">
        <v>-1062305.0003996489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0.3651381503842368</v>
      </c>
      <c r="O614">
        <v>0.45993179066971451</v>
      </c>
      <c r="P614">
        <v>0</v>
      </c>
      <c r="Q614">
        <v>0</v>
      </c>
      <c r="R614">
        <v>1</v>
      </c>
      <c r="S614">
        <v>1</v>
      </c>
      <c r="T614">
        <v>4844539.9346375726</v>
      </c>
      <c r="U614">
        <v>2500000</v>
      </c>
      <c r="V614">
        <v>-615722.53379324009</v>
      </c>
    </row>
    <row r="615" spans="1:22" x14ac:dyDescent="0.25">
      <c r="A615">
        <v>612</v>
      </c>
      <c r="B615" s="3">
        <f t="shared" si="9"/>
        <v>40426</v>
      </c>
      <c r="C615">
        <v>3353111819.171495</v>
      </c>
      <c r="D615">
        <v>74840815.375601515</v>
      </c>
      <c r="E615">
        <v>-1651681.950633096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0.36522933079876918</v>
      </c>
      <c r="O615">
        <v>0.45998657616179978</v>
      </c>
      <c r="P615">
        <v>0</v>
      </c>
      <c r="Q615">
        <v>0</v>
      </c>
      <c r="R615">
        <v>1</v>
      </c>
      <c r="S615">
        <v>1</v>
      </c>
      <c r="T615">
        <v>4740030.2911832295</v>
      </c>
      <c r="U615">
        <v>2500000</v>
      </c>
      <c r="V615">
        <v>-2509565.3085929318</v>
      </c>
    </row>
    <row r="616" spans="1:22" x14ac:dyDescent="0.25">
      <c r="A616">
        <v>613</v>
      </c>
      <c r="B616" s="3">
        <f t="shared" si="9"/>
        <v>40427</v>
      </c>
      <c r="C616">
        <v>3393802018.3455262</v>
      </c>
      <c r="D616">
        <v>74840815.375601515</v>
      </c>
      <c r="E616">
        <v>-2235165.1314959452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0.3653214554712253</v>
      </c>
      <c r="O616">
        <v>0.46005062248025408</v>
      </c>
      <c r="P616">
        <v>0</v>
      </c>
      <c r="Q616">
        <v>0</v>
      </c>
      <c r="R616">
        <v>1</v>
      </c>
      <c r="S616">
        <v>1</v>
      </c>
      <c r="T616">
        <v>4641781.4763623253</v>
      </c>
      <c r="U616">
        <v>2500000</v>
      </c>
      <c r="V616">
        <v>-4384469.6560679348</v>
      </c>
    </row>
    <row r="617" spans="1:22" x14ac:dyDescent="0.25">
      <c r="A617">
        <v>614</v>
      </c>
      <c r="B617" s="3">
        <f t="shared" si="9"/>
        <v>40428</v>
      </c>
      <c r="C617">
        <v>3583597313.6689401</v>
      </c>
      <c r="D617">
        <v>74840815.375601515</v>
      </c>
      <c r="E617">
        <v>-653548.48068058398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0.36540754999531572</v>
      </c>
      <c r="O617">
        <v>0.46011428614160038</v>
      </c>
      <c r="P617">
        <v>0</v>
      </c>
      <c r="Q617">
        <v>0</v>
      </c>
      <c r="R617">
        <v>1</v>
      </c>
      <c r="S617">
        <v>1</v>
      </c>
      <c r="T617">
        <v>4549418.4245456802</v>
      </c>
      <c r="U617">
        <v>2500000</v>
      </c>
      <c r="V617">
        <v>-5058737.4604872614</v>
      </c>
    </row>
    <row r="618" spans="1:22" x14ac:dyDescent="0.25">
      <c r="A618">
        <v>615</v>
      </c>
      <c r="B618" s="3">
        <f t="shared" si="9"/>
        <v>40429</v>
      </c>
      <c r="C618">
        <v>3854724542.5922952</v>
      </c>
      <c r="D618">
        <v>74840815.375601515</v>
      </c>
      <c r="E618">
        <v>16027107.003980139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0.36546629314019002</v>
      </c>
      <c r="O618">
        <v>0.46014755423222409</v>
      </c>
      <c r="P618">
        <v>0</v>
      </c>
      <c r="Q618">
        <v>0</v>
      </c>
      <c r="R618">
        <v>1</v>
      </c>
      <c r="S618">
        <v>1</v>
      </c>
      <c r="T618">
        <v>10624284.61804587</v>
      </c>
      <c r="U618">
        <v>5682048.5037494944</v>
      </c>
      <c r="V618">
        <v>2546949.9129868969</v>
      </c>
    </row>
    <row r="619" spans="1:22" x14ac:dyDescent="0.25">
      <c r="A619">
        <v>616</v>
      </c>
      <c r="B619" s="3">
        <f t="shared" si="9"/>
        <v>40430</v>
      </c>
      <c r="C619">
        <v>3570082356.686655</v>
      </c>
      <c r="D619">
        <v>74840815.375601515</v>
      </c>
      <c r="E619">
        <v>5864218.8450624608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0.36551157763450998</v>
      </c>
      <c r="O619">
        <v>0.46015312222545518</v>
      </c>
      <c r="P619">
        <v>0</v>
      </c>
      <c r="Q619">
        <v>0</v>
      </c>
      <c r="R619">
        <v>1</v>
      </c>
      <c r="S619">
        <v>1</v>
      </c>
      <c r="T619">
        <v>5774010.6926724575</v>
      </c>
      <c r="U619">
        <v>2918034.556808793</v>
      </c>
      <c r="V619">
        <v>3790190.977884674</v>
      </c>
    </row>
    <row r="620" spans="1:22" x14ac:dyDescent="0.25">
      <c r="A620">
        <v>617</v>
      </c>
      <c r="B620" s="3">
        <f t="shared" si="9"/>
        <v>40431</v>
      </c>
      <c r="C620">
        <v>3420989209.6695681</v>
      </c>
      <c r="D620">
        <v>74840815.375601515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0.36557169894263741</v>
      </c>
      <c r="O620">
        <v>0.46019322069673912</v>
      </c>
      <c r="P620">
        <v>0</v>
      </c>
      <c r="Q620">
        <v>0</v>
      </c>
      <c r="R620">
        <v>1</v>
      </c>
      <c r="S620">
        <v>1</v>
      </c>
      <c r="T620">
        <v>4650628.7578766719</v>
      </c>
      <c r="U620">
        <v>2500000</v>
      </c>
      <c r="V620">
        <v>1852289.0689530009</v>
      </c>
    </row>
    <row r="621" spans="1:22" x14ac:dyDescent="0.25">
      <c r="A621">
        <v>618</v>
      </c>
      <c r="B621" s="3">
        <f t="shared" si="9"/>
        <v>40432</v>
      </c>
      <c r="C621">
        <v>3339670274.2699332</v>
      </c>
      <c r="D621">
        <v>74840815.375601515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0.36564846643289928</v>
      </c>
      <c r="O621">
        <v>0.46024871041092202</v>
      </c>
      <c r="P621">
        <v>0</v>
      </c>
      <c r="Q621">
        <v>0</v>
      </c>
      <c r="R621">
        <v>1</v>
      </c>
      <c r="S621">
        <v>1</v>
      </c>
      <c r="T621">
        <v>4557735.6945548467</v>
      </c>
      <c r="U621">
        <v>2500000</v>
      </c>
      <c r="V621">
        <v>-66233.821322509786</v>
      </c>
    </row>
    <row r="622" spans="1:22" x14ac:dyDescent="0.25">
      <c r="A622">
        <v>619</v>
      </c>
      <c r="B622" s="3">
        <f t="shared" si="9"/>
        <v>40433</v>
      </c>
      <c r="C622">
        <v>3515904955.0282331</v>
      </c>
      <c r="D622">
        <v>74840815.375601515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0.36572521365195809</v>
      </c>
      <c r="O622">
        <v>0.46030751486404081</v>
      </c>
      <c r="P622">
        <v>0</v>
      </c>
      <c r="Q622">
        <v>0</v>
      </c>
      <c r="R622">
        <v>1</v>
      </c>
      <c r="S622">
        <v>1</v>
      </c>
      <c r="T622">
        <v>4470407.5487991888</v>
      </c>
      <c r="U622">
        <v>2500000</v>
      </c>
      <c r="V622">
        <v>-1571608.983124089</v>
      </c>
    </row>
    <row r="623" spans="1:22" x14ac:dyDescent="0.25">
      <c r="A623">
        <v>620</v>
      </c>
      <c r="B623" s="3">
        <f t="shared" si="9"/>
        <v>40434</v>
      </c>
      <c r="C623">
        <v>3868362741.7111101</v>
      </c>
      <c r="D623">
        <v>74840815.375601515</v>
      </c>
      <c r="E623">
        <v>2529272.4497612291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0.36579369677945073</v>
      </c>
      <c r="O623">
        <v>0.4603568388622149</v>
      </c>
      <c r="P623">
        <v>0</v>
      </c>
      <c r="Q623">
        <v>0</v>
      </c>
      <c r="R623">
        <v>1</v>
      </c>
      <c r="S623">
        <v>1</v>
      </c>
      <c r="T623">
        <v>4572266.4654019494</v>
      </c>
      <c r="U623">
        <v>2683955.520680727</v>
      </c>
      <c r="V623">
        <v>-1486080.3936441301</v>
      </c>
    </row>
    <row r="624" spans="1:22" x14ac:dyDescent="0.25">
      <c r="A624">
        <v>621</v>
      </c>
      <c r="B624" s="3">
        <f t="shared" si="9"/>
        <v>40435</v>
      </c>
      <c r="C624">
        <v>3881929674.7589788</v>
      </c>
      <c r="D624">
        <v>74840815.375601515</v>
      </c>
      <c r="E624">
        <v>16554365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0.36574642629366311</v>
      </c>
      <c r="O624">
        <v>0.46024104173102398</v>
      </c>
      <c r="P624">
        <v>0</v>
      </c>
      <c r="Q624">
        <v>0</v>
      </c>
      <c r="R624">
        <v>1</v>
      </c>
      <c r="S624">
        <v>1</v>
      </c>
      <c r="T624">
        <v>10452957.238749219</v>
      </c>
      <c r="U624">
        <v>5502555.4491291419</v>
      </c>
      <c r="V624">
        <v>5689917.9099601451</v>
      </c>
    </row>
    <row r="625" spans="1:22" x14ac:dyDescent="0.25">
      <c r="A625">
        <v>622</v>
      </c>
      <c r="B625" s="3">
        <f t="shared" si="9"/>
        <v>40436</v>
      </c>
      <c r="C625">
        <v>3881939597.504354</v>
      </c>
      <c r="D625">
        <v>74840815.375601515</v>
      </c>
      <c r="E625">
        <v>223891.3353575822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0.36579550350246859</v>
      </c>
      <c r="O625">
        <v>0.46024732271972019</v>
      </c>
      <c r="P625">
        <v>0</v>
      </c>
      <c r="Q625">
        <v>0</v>
      </c>
      <c r="R625">
        <v>1</v>
      </c>
      <c r="S625">
        <v>1</v>
      </c>
      <c r="T625">
        <v>4551899.7664571833</v>
      </c>
      <c r="U625">
        <v>2500000</v>
      </c>
      <c r="V625">
        <v>3750638.806445681</v>
      </c>
    </row>
    <row r="626" spans="1:22" x14ac:dyDescent="0.25">
      <c r="A626">
        <v>623</v>
      </c>
      <c r="B626" s="3">
        <f t="shared" si="9"/>
        <v>40437</v>
      </c>
      <c r="C626">
        <v>3868392525.730978</v>
      </c>
      <c r="D626">
        <v>74840815.375601515</v>
      </c>
      <c r="E626">
        <v>229461.7543752589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0.36585728916057642</v>
      </c>
      <c r="O626">
        <v>0.46028438245498798</v>
      </c>
      <c r="P626">
        <v>0</v>
      </c>
      <c r="Q626">
        <v>0</v>
      </c>
      <c r="R626">
        <v>1</v>
      </c>
      <c r="S626">
        <v>1</v>
      </c>
      <c r="T626">
        <v>4468626.5828069951</v>
      </c>
      <c r="U626">
        <v>2500000</v>
      </c>
      <c r="V626">
        <v>2238003.7892082371</v>
      </c>
    </row>
    <row r="627" spans="1:22" x14ac:dyDescent="0.25">
      <c r="A627">
        <v>624</v>
      </c>
      <c r="B627" s="3">
        <f t="shared" si="9"/>
        <v>40438</v>
      </c>
      <c r="C627">
        <v>3800621142.293447</v>
      </c>
      <c r="D627">
        <v>74840815.375601515</v>
      </c>
      <c r="E627">
        <v>-487563.74030483438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0.3659188556073395</v>
      </c>
      <c r="O627">
        <v>0.46032822619328562</v>
      </c>
      <c r="P627">
        <v>0</v>
      </c>
      <c r="Q627">
        <v>0</v>
      </c>
      <c r="R627">
        <v>1</v>
      </c>
      <c r="S627">
        <v>1</v>
      </c>
      <c r="T627">
        <v>4390434.2105785636</v>
      </c>
      <c r="U627">
        <v>2500000</v>
      </c>
      <c r="V627">
        <v>315623.75181638752</v>
      </c>
    </row>
    <row r="628" spans="1:22" x14ac:dyDescent="0.25">
      <c r="A628">
        <v>625</v>
      </c>
      <c r="B628" s="3">
        <f t="shared" si="9"/>
        <v>40439</v>
      </c>
      <c r="C628">
        <v>3759960104.4588509</v>
      </c>
      <c r="D628">
        <v>74840815.375601515</v>
      </c>
      <c r="E628">
        <v>-1082688.103010765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0.36598945447314662</v>
      </c>
      <c r="O628">
        <v>0.46038102057175362</v>
      </c>
      <c r="P628">
        <v>0</v>
      </c>
      <c r="Q628">
        <v>0</v>
      </c>
      <c r="R628">
        <v>1</v>
      </c>
      <c r="S628">
        <v>1</v>
      </c>
      <c r="T628">
        <v>4313128.5458751246</v>
      </c>
      <c r="U628">
        <v>2500000</v>
      </c>
      <c r="V628">
        <v>-1587532.4856312289</v>
      </c>
    </row>
    <row r="629" spans="1:22" x14ac:dyDescent="0.25">
      <c r="A629">
        <v>626</v>
      </c>
      <c r="B629" s="3">
        <f t="shared" si="9"/>
        <v>40440</v>
      </c>
      <c r="C629">
        <v>3624407208.3056231</v>
      </c>
      <c r="D629">
        <v>74840815.375601515</v>
      </c>
      <c r="E629">
        <v>-1671861.2222226569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0.36606933059978353</v>
      </c>
      <c r="O629">
        <v>0.46044200981636763</v>
      </c>
      <c r="P629">
        <v>0</v>
      </c>
      <c r="Q629">
        <v>0</v>
      </c>
      <c r="R629">
        <v>1</v>
      </c>
      <c r="S629">
        <v>1</v>
      </c>
      <c r="T629">
        <v>4240454.0090093156</v>
      </c>
      <c r="U629">
        <v>2500000</v>
      </c>
      <c r="V629">
        <v>-3471657.1611297582</v>
      </c>
    </row>
    <row r="630" spans="1:22" x14ac:dyDescent="0.25">
      <c r="A630">
        <v>627</v>
      </c>
      <c r="B630" s="3">
        <f t="shared" si="9"/>
        <v>40441</v>
      </c>
      <c r="C630">
        <v>3624411656.485271</v>
      </c>
      <c r="D630">
        <v>74840815.375601515</v>
      </c>
      <c r="E630">
        <v>-2255142.610374121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0.36614300760567331</v>
      </c>
      <c r="O630">
        <v>0.46049826507650449</v>
      </c>
      <c r="P630">
        <v>0</v>
      </c>
      <c r="Q630">
        <v>0</v>
      </c>
      <c r="R630">
        <v>1</v>
      </c>
      <c r="S630">
        <v>1</v>
      </c>
      <c r="T630">
        <v>4172133.164360723</v>
      </c>
      <c r="U630">
        <v>2500000</v>
      </c>
      <c r="V630">
        <v>-5336940.5902944356</v>
      </c>
    </row>
    <row r="631" spans="1:22" x14ac:dyDescent="0.25">
      <c r="A631">
        <v>628</v>
      </c>
      <c r="B631" s="3">
        <f t="shared" si="9"/>
        <v>40442</v>
      </c>
      <c r="C631">
        <v>3407521493.5603428</v>
      </c>
      <c r="D631">
        <v>74840815.375601515</v>
      </c>
      <c r="E631">
        <v>13721773.81522556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0.36620091456294579</v>
      </c>
      <c r="O631">
        <v>0.46049602257822408</v>
      </c>
      <c r="P631">
        <v>0</v>
      </c>
      <c r="Q631">
        <v>0</v>
      </c>
      <c r="R631">
        <v>1</v>
      </c>
      <c r="S631">
        <v>1</v>
      </c>
      <c r="T631">
        <v>9627715.5911965966</v>
      </c>
      <c r="U631">
        <v>5555058.0127129741</v>
      </c>
      <c r="V631">
        <v>1877566.3144156111</v>
      </c>
    </row>
    <row r="632" spans="1:22" x14ac:dyDescent="0.25">
      <c r="A632">
        <v>629</v>
      </c>
      <c r="B632" s="3">
        <f t="shared" si="9"/>
        <v>40443</v>
      </c>
      <c r="C632">
        <v>3759977440.690814</v>
      </c>
      <c r="D632">
        <v>74840815.375601515</v>
      </c>
      <c r="E632">
        <v>0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0.36625806284380857</v>
      </c>
      <c r="O632">
        <v>0.46051086985271361</v>
      </c>
      <c r="P632">
        <v>0</v>
      </c>
      <c r="Q632">
        <v>0</v>
      </c>
      <c r="R632">
        <v>1</v>
      </c>
      <c r="S632">
        <v>1</v>
      </c>
      <c r="T632">
        <v>4274617.1622510413</v>
      </c>
      <c r="U632">
        <v>2500000</v>
      </c>
      <c r="V632">
        <v>-41209.348308875917</v>
      </c>
    </row>
    <row r="633" spans="1:22" x14ac:dyDescent="0.25">
      <c r="A633">
        <v>630</v>
      </c>
      <c r="B633" s="3">
        <f t="shared" si="9"/>
        <v>40444</v>
      </c>
      <c r="C633">
        <v>3881983253.3339772</v>
      </c>
      <c r="D633">
        <v>74840815.375601515</v>
      </c>
      <c r="E633">
        <v>51222360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0.36628312041572381</v>
      </c>
      <c r="O633">
        <v>0.46047012169029572</v>
      </c>
      <c r="P633">
        <v>0</v>
      </c>
      <c r="Q633">
        <v>0</v>
      </c>
      <c r="R633">
        <v>1</v>
      </c>
      <c r="S633">
        <v>1</v>
      </c>
      <c r="T633">
        <v>27925059.643042412</v>
      </c>
      <c r="U633">
        <v>15380317.471353309</v>
      </c>
      <c r="V633">
        <v>26424502.745165002</v>
      </c>
    </row>
    <row r="634" spans="1:22" x14ac:dyDescent="0.25">
      <c r="A634">
        <v>631</v>
      </c>
      <c r="B634" s="3">
        <f t="shared" si="9"/>
        <v>40445</v>
      </c>
      <c r="C634">
        <v>3881985561.7727561</v>
      </c>
      <c r="D634">
        <v>75869838.564071476</v>
      </c>
      <c r="E634">
        <v>46545630.19994054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0.36613152239164892</v>
      </c>
      <c r="O634">
        <v>0.46060876787034188</v>
      </c>
      <c r="P634">
        <v>0</v>
      </c>
      <c r="Q634">
        <v>0</v>
      </c>
      <c r="R634">
        <v>1</v>
      </c>
      <c r="S634">
        <v>1</v>
      </c>
      <c r="T634">
        <v>26448490.953048039</v>
      </c>
      <c r="U634">
        <v>14166727.918680931</v>
      </c>
      <c r="V634">
        <v>41551812.576752096</v>
      </c>
    </row>
    <row r="635" spans="1:22" x14ac:dyDescent="0.25">
      <c r="A635">
        <v>632</v>
      </c>
      <c r="B635" s="3">
        <f t="shared" si="9"/>
        <v>40446</v>
      </c>
      <c r="C635">
        <v>3881987388.6533041</v>
      </c>
      <c r="D635">
        <v>76825775.770195961</v>
      </c>
      <c r="E635">
        <v>8523135.1109095961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0.36565505625779998</v>
      </c>
      <c r="O635">
        <v>0.459900063618358</v>
      </c>
      <c r="P635">
        <v>0</v>
      </c>
      <c r="Q635">
        <v>0</v>
      </c>
      <c r="R635">
        <v>1</v>
      </c>
      <c r="S635">
        <v>1</v>
      </c>
      <c r="T635">
        <v>10769453.20592526</v>
      </c>
      <c r="U635">
        <v>6322651.7854361609</v>
      </c>
      <c r="V635">
        <v>33729531.370271802</v>
      </c>
    </row>
    <row r="636" spans="1:22" x14ac:dyDescent="0.25">
      <c r="A636">
        <v>633</v>
      </c>
      <c r="B636" s="3">
        <f t="shared" si="9"/>
        <v>40447</v>
      </c>
      <c r="C636">
        <v>3881988782.1317382</v>
      </c>
      <c r="D636">
        <v>76331463.845254168</v>
      </c>
      <c r="E636">
        <v>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0.36568422784968158</v>
      </c>
      <c r="O636">
        <v>0.45989676467830792</v>
      </c>
      <c r="P636">
        <v>0</v>
      </c>
      <c r="Q636">
        <v>0</v>
      </c>
      <c r="R636">
        <v>1</v>
      </c>
      <c r="S636">
        <v>1</v>
      </c>
      <c r="T636">
        <v>8696397.1166136414</v>
      </c>
      <c r="U636">
        <v>5564530.8754447317</v>
      </c>
      <c r="V636">
        <v>27382614.25457624</v>
      </c>
    </row>
    <row r="637" spans="1:22" x14ac:dyDescent="0.25">
      <c r="A637">
        <v>634</v>
      </c>
      <c r="B637" s="3">
        <f t="shared" si="9"/>
        <v>40448</v>
      </c>
      <c r="C637">
        <v>3881989785.548532</v>
      </c>
      <c r="D637">
        <v>75930384.32201913</v>
      </c>
      <c r="E637">
        <v>-600000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0.36573243084701018</v>
      </c>
      <c r="O637">
        <v>0.45992342328389318</v>
      </c>
      <c r="P637">
        <v>0</v>
      </c>
      <c r="Q637">
        <v>0</v>
      </c>
      <c r="R637">
        <v>1</v>
      </c>
      <c r="S637">
        <v>1</v>
      </c>
      <c r="T637">
        <v>7468810.1790219406</v>
      </c>
      <c r="U637">
        <v>4488619.7080002008</v>
      </c>
      <c r="V637">
        <v>22230747.329428408</v>
      </c>
    </row>
    <row r="638" spans="1:22" x14ac:dyDescent="0.25">
      <c r="A638">
        <v>635</v>
      </c>
      <c r="B638" s="3">
        <f t="shared" si="9"/>
        <v>40449</v>
      </c>
      <c r="C638">
        <v>3881990437.9100881</v>
      </c>
      <c r="D638">
        <v>75604823.377635777</v>
      </c>
      <c r="E638">
        <v>40551789.99986589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0.36575027730079218</v>
      </c>
      <c r="O638">
        <v>0.45988252317303019</v>
      </c>
      <c r="P638">
        <v>0</v>
      </c>
      <c r="Q638">
        <v>0</v>
      </c>
      <c r="R638">
        <v>1</v>
      </c>
      <c r="S638">
        <v>1</v>
      </c>
      <c r="T638">
        <v>26997171.72588405</v>
      </c>
      <c r="U638">
        <v>15702345.47236719</v>
      </c>
      <c r="V638">
        <v>40913132.754190639</v>
      </c>
    </row>
    <row r="639" spans="1:22" x14ac:dyDescent="0.25">
      <c r="A639">
        <v>636</v>
      </c>
      <c r="B639" s="3">
        <f t="shared" si="9"/>
        <v>40450</v>
      </c>
      <c r="C639">
        <v>3881990774.3221412</v>
      </c>
      <c r="D639">
        <v>76785415.79793489</v>
      </c>
      <c r="E639">
        <v>6873728.5402195752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0.36534696587708132</v>
      </c>
      <c r="O639">
        <v>0.4597190732475227</v>
      </c>
      <c r="P639">
        <v>0</v>
      </c>
      <c r="Q639">
        <v>0</v>
      </c>
      <c r="R639">
        <v>1</v>
      </c>
      <c r="S639">
        <v>1</v>
      </c>
      <c r="T639">
        <v>10403058.34197301</v>
      </c>
      <c r="U639">
        <v>6093137.2593584759</v>
      </c>
      <c r="V639">
        <v>33220142.312712539</v>
      </c>
    </row>
    <row r="640" spans="1:22" x14ac:dyDescent="0.25">
      <c r="A640">
        <v>637</v>
      </c>
      <c r="B640" s="3">
        <f t="shared" si="9"/>
        <v>40451</v>
      </c>
      <c r="C640">
        <v>3881990826.3798351</v>
      </c>
      <c r="D640">
        <v>76299274.119656235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0.36537536448955898</v>
      </c>
      <c r="O640">
        <v>0.45972644475905522</v>
      </c>
      <c r="P640">
        <v>0</v>
      </c>
      <c r="Q640">
        <v>0</v>
      </c>
      <c r="R640">
        <v>1</v>
      </c>
      <c r="S640">
        <v>1</v>
      </c>
      <c r="T640">
        <v>8813594.8627224974</v>
      </c>
      <c r="U640">
        <v>5491381.2408370208</v>
      </c>
      <c r="V640">
        <v>26984845.33444966</v>
      </c>
    </row>
    <row r="641" spans="1:22" x14ac:dyDescent="0.25">
      <c r="A641">
        <v>638</v>
      </c>
      <c r="B641" s="3">
        <f t="shared" si="9"/>
        <v>40452</v>
      </c>
      <c r="C641">
        <v>3881990622.5187769</v>
      </c>
      <c r="D641">
        <v>75905248.186485305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0.36541683102402428</v>
      </c>
      <c r="O641">
        <v>0.45974834185617808</v>
      </c>
      <c r="P641">
        <v>0</v>
      </c>
      <c r="Q641">
        <v>0</v>
      </c>
      <c r="R641">
        <v>1</v>
      </c>
      <c r="S641">
        <v>1</v>
      </c>
      <c r="T641">
        <v>7789503.062265072</v>
      </c>
      <c r="U641">
        <v>4630368.2953723362</v>
      </c>
      <c r="V641">
        <v>22299473.260737959</v>
      </c>
    </row>
    <row r="642" spans="1:22" x14ac:dyDescent="0.25">
      <c r="A642">
        <v>639</v>
      </c>
      <c r="B642" s="3">
        <f t="shared" si="9"/>
        <v>40453</v>
      </c>
      <c r="C642">
        <v>3881990188.3309989</v>
      </c>
      <c r="D642">
        <v>75609166.362310246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0.36545929579011188</v>
      </c>
      <c r="O642">
        <v>0.45977736727441548</v>
      </c>
      <c r="P642">
        <v>0</v>
      </c>
      <c r="Q642">
        <v>0</v>
      </c>
      <c r="R642">
        <v>1</v>
      </c>
      <c r="S642">
        <v>1</v>
      </c>
      <c r="T642">
        <v>6651542.0871290388</v>
      </c>
      <c r="U642">
        <v>3643734.7398613272</v>
      </c>
      <c r="V642">
        <v>18079948.265592478</v>
      </c>
    </row>
    <row r="643" spans="1:22" x14ac:dyDescent="0.25">
      <c r="A643">
        <v>640</v>
      </c>
      <c r="B643" s="3">
        <f t="shared" si="9"/>
        <v>40454</v>
      </c>
      <c r="C643">
        <v>3881989546.8493128</v>
      </c>
      <c r="D643">
        <v>75342522.723755985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0.36550270004761343</v>
      </c>
      <c r="O643">
        <v>0.45980214149460391</v>
      </c>
      <c r="P643">
        <v>0</v>
      </c>
      <c r="Q643">
        <v>0</v>
      </c>
      <c r="R643">
        <v>1</v>
      </c>
      <c r="S643">
        <v>1</v>
      </c>
      <c r="T643">
        <v>5829403.4073375585</v>
      </c>
      <c r="U643">
        <v>2965839.8703566962</v>
      </c>
      <c r="V643">
        <v>14678146.454011999</v>
      </c>
    </row>
    <row r="644" spans="1:22" x14ac:dyDescent="0.25">
      <c r="A644">
        <v>641</v>
      </c>
      <c r="B644" s="3">
        <f t="shared" ref="B644:B707" si="10">DATE(2009,1,1)+A644</f>
        <v>40455</v>
      </c>
      <c r="C644">
        <v>3881988718.8032351</v>
      </c>
      <c r="D644">
        <v>75127553.310439602</v>
      </c>
      <c r="E644">
        <v>32103937.218647551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0.36550986893000098</v>
      </c>
      <c r="O644">
        <v>0.459805660096399</v>
      </c>
      <c r="P644">
        <v>0</v>
      </c>
      <c r="Q644">
        <v>0</v>
      </c>
      <c r="R644">
        <v>1</v>
      </c>
      <c r="S644">
        <v>1</v>
      </c>
      <c r="T644">
        <v>21474605.709239282</v>
      </c>
      <c r="U644">
        <v>12176244.00222321</v>
      </c>
      <c r="V644">
        <v>30439240.615310129</v>
      </c>
    </row>
    <row r="645" spans="1:22" x14ac:dyDescent="0.25">
      <c r="A645">
        <v>642</v>
      </c>
      <c r="B645" s="3">
        <f t="shared" si="10"/>
        <v>40456</v>
      </c>
      <c r="C645">
        <v>3881987722.8493171</v>
      </c>
      <c r="D645">
        <v>76123541.128878802</v>
      </c>
      <c r="E645">
        <v>4539004.6948214136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0.36524208661316482</v>
      </c>
      <c r="O645">
        <v>0.45941146698313468</v>
      </c>
      <c r="P645">
        <v>0</v>
      </c>
      <c r="Q645">
        <v>0</v>
      </c>
      <c r="R645">
        <v>1</v>
      </c>
      <c r="S645">
        <v>1</v>
      </c>
      <c r="T645">
        <v>8037364.3947708663</v>
      </c>
      <c r="U645">
        <v>4491784.9606774701</v>
      </c>
      <c r="V645">
        <v>24711293.843711711</v>
      </c>
    </row>
    <row r="646" spans="1:22" x14ac:dyDescent="0.25">
      <c r="A646">
        <v>643</v>
      </c>
      <c r="B646" s="3">
        <f t="shared" si="10"/>
        <v>40457</v>
      </c>
      <c r="C646">
        <v>3881986575.7784472</v>
      </c>
      <c r="D646">
        <v>75761576.080589905</v>
      </c>
      <c r="E646">
        <v>0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0.36529187474193858</v>
      </c>
      <c r="O646">
        <v>0.45944296955955488</v>
      </c>
      <c r="P646">
        <v>0</v>
      </c>
      <c r="Q646">
        <v>0</v>
      </c>
      <c r="R646">
        <v>1</v>
      </c>
      <c r="S646">
        <v>1</v>
      </c>
      <c r="T646">
        <v>7142273.8798168106</v>
      </c>
      <c r="U646">
        <v>4087031.208227884</v>
      </c>
      <c r="V646">
        <v>20068554.0050616</v>
      </c>
    </row>
    <row r="647" spans="1:22" x14ac:dyDescent="0.25">
      <c r="A647">
        <v>644</v>
      </c>
      <c r="B647" s="3">
        <f t="shared" si="10"/>
        <v>40458</v>
      </c>
      <c r="C647">
        <v>3881985292.7024102</v>
      </c>
      <c r="D647">
        <v>75468188.307117134</v>
      </c>
      <c r="E647">
        <v>-600000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0.36534219239255911</v>
      </c>
      <c r="O647">
        <v>0.459483108969725</v>
      </c>
      <c r="P647">
        <v>0</v>
      </c>
      <c r="Q647">
        <v>0</v>
      </c>
      <c r="R647">
        <v>1</v>
      </c>
      <c r="S647">
        <v>1</v>
      </c>
      <c r="T647">
        <v>6195295.099335853</v>
      </c>
      <c r="U647">
        <v>3287137.932129465</v>
      </c>
      <c r="V647">
        <v>16277348.819568491</v>
      </c>
    </row>
    <row r="648" spans="1:22" x14ac:dyDescent="0.25">
      <c r="A648">
        <v>645</v>
      </c>
      <c r="B648" s="3">
        <f t="shared" si="10"/>
        <v>40459</v>
      </c>
      <c r="C648">
        <v>3881983887.221806</v>
      </c>
      <c r="D648">
        <v>75228611.400633916</v>
      </c>
      <c r="E648">
        <v>-1194000.00013411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0.36539226866991847</v>
      </c>
      <c r="O648">
        <v>0.45953267616763688</v>
      </c>
      <c r="P648">
        <v>0</v>
      </c>
      <c r="Q648">
        <v>0</v>
      </c>
      <c r="R648">
        <v>1</v>
      </c>
      <c r="S648">
        <v>1</v>
      </c>
      <c r="T648">
        <v>5436368.3933196738</v>
      </c>
      <c r="U648">
        <v>2666485.3222184218</v>
      </c>
      <c r="V648">
        <v>13189139.865281001</v>
      </c>
    </row>
    <row r="649" spans="1:22" x14ac:dyDescent="0.25">
      <c r="A649">
        <v>646</v>
      </c>
      <c r="B649" s="3">
        <f t="shared" si="10"/>
        <v>40460</v>
      </c>
      <c r="C649">
        <v>3881982371.577167</v>
      </c>
      <c r="D649">
        <v>75033458.800961107</v>
      </c>
      <c r="E649">
        <v>2536469.9996003509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0.36542880111760362</v>
      </c>
      <c r="O649">
        <v>0.45958103074121842</v>
      </c>
      <c r="P649">
        <v>0</v>
      </c>
      <c r="Q649">
        <v>0</v>
      </c>
      <c r="R649">
        <v>1</v>
      </c>
      <c r="S649">
        <v>1</v>
      </c>
      <c r="T649">
        <v>6050877.5090185162</v>
      </c>
      <c r="U649">
        <v>3410984.988202672</v>
      </c>
      <c r="V649">
        <v>13078963.183964901</v>
      </c>
    </row>
    <row r="650" spans="1:22" x14ac:dyDescent="0.25">
      <c r="A650">
        <v>647</v>
      </c>
      <c r="B650" s="3">
        <f t="shared" si="10"/>
        <v>40461</v>
      </c>
      <c r="C650">
        <v>3881980756.7849631</v>
      </c>
      <c r="D650">
        <v>75026496.426944181</v>
      </c>
      <c r="E650">
        <v>3598775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0.36546114554029407</v>
      </c>
      <c r="O650">
        <v>0.45962478634988452</v>
      </c>
      <c r="P650">
        <v>0</v>
      </c>
      <c r="Q650">
        <v>0</v>
      </c>
      <c r="R650">
        <v>1</v>
      </c>
      <c r="S650">
        <v>1</v>
      </c>
      <c r="T650">
        <v>5883657.0229741735</v>
      </c>
      <c r="U650">
        <v>3120204.867653558</v>
      </c>
      <c r="V650">
        <v>12587259.703243639</v>
      </c>
    </row>
    <row r="651" spans="1:22" x14ac:dyDescent="0.25">
      <c r="A651">
        <v>648</v>
      </c>
      <c r="B651" s="3">
        <f t="shared" si="10"/>
        <v>40462</v>
      </c>
      <c r="C651">
        <v>3881979052.7600088</v>
      </c>
      <c r="D651">
        <v>74995424.302631587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0.36551265960892049</v>
      </c>
      <c r="O651">
        <v>0.45967478893909741</v>
      </c>
      <c r="P651">
        <v>0</v>
      </c>
      <c r="Q651">
        <v>0</v>
      </c>
      <c r="R651">
        <v>1</v>
      </c>
      <c r="S651">
        <v>1</v>
      </c>
      <c r="T651">
        <v>5001828.9765448133</v>
      </c>
      <c r="U651">
        <v>2500000</v>
      </c>
      <c r="V651">
        <v>10197347.55364852</v>
      </c>
    </row>
    <row r="652" spans="1:22" x14ac:dyDescent="0.25">
      <c r="A652">
        <v>649</v>
      </c>
      <c r="B652" s="3">
        <f t="shared" si="10"/>
        <v>40463</v>
      </c>
      <c r="C652">
        <v>3881977268.4256358</v>
      </c>
      <c r="D652">
        <v>74844399.039805502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0.36555764170567412</v>
      </c>
      <c r="O652">
        <v>0.45973273751460692</v>
      </c>
      <c r="P652">
        <v>0</v>
      </c>
      <c r="Q652">
        <v>0</v>
      </c>
      <c r="R652">
        <v>1</v>
      </c>
      <c r="S652">
        <v>1</v>
      </c>
      <c r="T652">
        <v>4887896.6644758852</v>
      </c>
      <c r="U652">
        <v>2500000</v>
      </c>
      <c r="V652">
        <v>8257729.1396828983</v>
      </c>
    </row>
    <row r="653" spans="1:22" x14ac:dyDescent="0.25">
      <c r="A653">
        <v>650</v>
      </c>
      <c r="B653" s="3">
        <f t="shared" si="10"/>
        <v>40464</v>
      </c>
      <c r="C653">
        <v>3881975411.8128338</v>
      </c>
      <c r="D653">
        <v>74840815.375601515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0.36560018963348462</v>
      </c>
      <c r="O653">
        <v>0.45979382792318652</v>
      </c>
      <c r="P653">
        <v>0</v>
      </c>
      <c r="Q653">
        <v>0</v>
      </c>
      <c r="R653">
        <v>1</v>
      </c>
      <c r="S653">
        <v>1</v>
      </c>
      <c r="T653">
        <v>4780789.6620922443</v>
      </c>
      <c r="U653">
        <v>2500000</v>
      </c>
      <c r="V653">
        <v>6344077.4234888703</v>
      </c>
    </row>
    <row r="654" spans="1:22" x14ac:dyDescent="0.25">
      <c r="A654">
        <v>651</v>
      </c>
      <c r="B654" s="3">
        <f t="shared" si="10"/>
        <v>40465</v>
      </c>
      <c r="C654">
        <v>3881973490.1494899</v>
      </c>
      <c r="D654">
        <v>74840815.375601515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0.36563822280557701</v>
      </c>
      <c r="O654">
        <v>0.45985288767922378</v>
      </c>
      <c r="P654">
        <v>0</v>
      </c>
      <c r="Q654">
        <v>0</v>
      </c>
      <c r="R654">
        <v>1</v>
      </c>
      <c r="S654">
        <v>1</v>
      </c>
      <c r="T654">
        <v>4680099.0875634942</v>
      </c>
      <c r="U654">
        <v>2500000</v>
      </c>
      <c r="V654">
        <v>4423345.3783012712</v>
      </c>
    </row>
    <row r="655" spans="1:22" x14ac:dyDescent="0.25">
      <c r="A655">
        <v>652</v>
      </c>
      <c r="B655" s="3">
        <f t="shared" si="10"/>
        <v>40466</v>
      </c>
      <c r="C655">
        <v>3881971509.9406991</v>
      </c>
      <c r="D655">
        <v>74840815.375601515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0.36568354773509271</v>
      </c>
      <c r="O655">
        <v>0.45991214052426849</v>
      </c>
      <c r="P655">
        <v>0</v>
      </c>
      <c r="Q655">
        <v>0</v>
      </c>
      <c r="R655">
        <v>1</v>
      </c>
      <c r="S655">
        <v>1</v>
      </c>
      <c r="T655">
        <v>4585440.5538234226</v>
      </c>
      <c r="U655">
        <v>2500000</v>
      </c>
      <c r="V655">
        <v>2501260.5256041228</v>
      </c>
    </row>
    <row r="656" spans="1:22" x14ac:dyDescent="0.25">
      <c r="A656">
        <v>653</v>
      </c>
      <c r="B656" s="3">
        <f t="shared" si="10"/>
        <v>40467</v>
      </c>
      <c r="C656">
        <v>3881969477.041039</v>
      </c>
      <c r="D656">
        <v>74840815.375601515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0.36573856101550939</v>
      </c>
      <c r="O656">
        <v>0.45997905926552868</v>
      </c>
      <c r="P656">
        <v>0</v>
      </c>
      <c r="Q656">
        <v>0</v>
      </c>
      <c r="R656">
        <v>1</v>
      </c>
      <c r="S656">
        <v>1</v>
      </c>
      <c r="T656">
        <v>4496452.7011693306</v>
      </c>
      <c r="U656">
        <v>2500000</v>
      </c>
      <c r="V656">
        <v>576247.92090715724</v>
      </c>
    </row>
    <row r="657" spans="1:22" x14ac:dyDescent="0.25">
      <c r="A657">
        <v>654</v>
      </c>
      <c r="B657" s="3">
        <f t="shared" si="10"/>
        <v>40468</v>
      </c>
      <c r="C657">
        <v>3881967396.7196298</v>
      </c>
      <c r="D657">
        <v>74840815.375601515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0.3657862793311194</v>
      </c>
      <c r="O657">
        <v>0.46004526414919023</v>
      </c>
      <c r="P657">
        <v>0</v>
      </c>
      <c r="Q657">
        <v>0</v>
      </c>
      <c r="R657">
        <v>1</v>
      </c>
      <c r="S657">
        <v>1</v>
      </c>
      <c r="T657">
        <v>4412795.8177685048</v>
      </c>
      <c r="U657">
        <v>2500000</v>
      </c>
      <c r="V657">
        <v>-1329514.558173113</v>
      </c>
    </row>
    <row r="658" spans="1:22" x14ac:dyDescent="0.25">
      <c r="A658">
        <v>655</v>
      </c>
      <c r="B658" s="3">
        <f t="shared" si="10"/>
        <v>40469</v>
      </c>
      <c r="C658">
        <v>3881965273.7186761</v>
      </c>
      <c r="D658">
        <v>74840815.375601515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0.3658358169438447</v>
      </c>
      <c r="O658">
        <v>0.46011135678079212</v>
      </c>
      <c r="P658">
        <v>0</v>
      </c>
      <c r="Q658">
        <v>0</v>
      </c>
      <c r="R658">
        <v>1</v>
      </c>
      <c r="S658">
        <v>1</v>
      </c>
      <c r="T658">
        <v>4334150.5428056</v>
      </c>
      <c r="U658">
        <v>2500000</v>
      </c>
      <c r="V658">
        <v>-3216219.4128885511</v>
      </c>
    </row>
    <row r="659" spans="1:22" x14ac:dyDescent="0.25">
      <c r="A659">
        <v>656</v>
      </c>
      <c r="B659" s="3">
        <f t="shared" si="10"/>
        <v>40470</v>
      </c>
      <c r="C659">
        <v>3881963112.3061562</v>
      </c>
      <c r="D659">
        <v>74840815.375601515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0.36588398645065112</v>
      </c>
      <c r="O659">
        <v>0.46017800199561021</v>
      </c>
      <c r="P659">
        <v>0</v>
      </c>
      <c r="Q659">
        <v>0</v>
      </c>
      <c r="R659">
        <v>1</v>
      </c>
      <c r="S659">
        <v>1</v>
      </c>
      <c r="T659">
        <v>4260216.6473202026</v>
      </c>
      <c r="U659">
        <v>2500000</v>
      </c>
      <c r="V659">
        <v>-5084057.2194785466</v>
      </c>
    </row>
    <row r="660" spans="1:22" x14ac:dyDescent="0.25">
      <c r="A660">
        <v>657</v>
      </c>
      <c r="B660" s="3">
        <f t="shared" si="10"/>
        <v>40471</v>
      </c>
      <c r="C660">
        <v>3881960916.3232522</v>
      </c>
      <c r="D660">
        <v>74840815.375601515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0.36593781725243518</v>
      </c>
      <c r="O660">
        <v>0.46024559893853401</v>
      </c>
      <c r="P660">
        <v>0</v>
      </c>
      <c r="Q660">
        <v>0</v>
      </c>
      <c r="R660">
        <v>1</v>
      </c>
      <c r="S660">
        <v>1</v>
      </c>
      <c r="T660">
        <v>4190711.8880803869</v>
      </c>
      <c r="U660">
        <v>2500000</v>
      </c>
      <c r="V660">
        <v>-6933216.6484201364</v>
      </c>
    </row>
    <row r="661" spans="1:22" x14ac:dyDescent="0.25">
      <c r="A661">
        <v>658</v>
      </c>
      <c r="B661" s="3">
        <f t="shared" si="10"/>
        <v>40472</v>
      </c>
      <c r="C661">
        <v>3881958689.2270231</v>
      </c>
      <c r="D661">
        <v>74840815.375601515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0.3659989923735063</v>
      </c>
      <c r="O661">
        <v>0.46031581543175548</v>
      </c>
      <c r="P661">
        <v>0</v>
      </c>
      <c r="Q661">
        <v>0</v>
      </c>
      <c r="R661">
        <v>1</v>
      </c>
      <c r="S661">
        <v>1</v>
      </c>
      <c r="T661">
        <v>4125370.9301169491</v>
      </c>
      <c r="U661">
        <v>2500000</v>
      </c>
      <c r="V661">
        <v>-8763884.4834856298</v>
      </c>
    </row>
    <row r="662" spans="1:22" x14ac:dyDescent="0.25">
      <c r="A662">
        <v>659</v>
      </c>
      <c r="B662" s="3">
        <f t="shared" si="10"/>
        <v>40473</v>
      </c>
      <c r="C662">
        <v>3881956434.128818</v>
      </c>
      <c r="D662">
        <v>74840815.375601515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0.36605728457514231</v>
      </c>
      <c r="O662">
        <v>0.46038591838418569</v>
      </c>
      <c r="P662">
        <v>0</v>
      </c>
      <c r="Q662">
        <v>0</v>
      </c>
      <c r="R662">
        <v>1</v>
      </c>
      <c r="S662">
        <v>1</v>
      </c>
      <c r="T662">
        <v>4063944.3338050488</v>
      </c>
      <c r="U662">
        <v>2500000</v>
      </c>
      <c r="V662">
        <v>-10576245.64060965</v>
      </c>
    </row>
    <row r="663" spans="1:22" x14ac:dyDescent="0.25">
      <c r="A663">
        <v>660</v>
      </c>
      <c r="B663" s="3">
        <f t="shared" si="10"/>
        <v>40474</v>
      </c>
      <c r="C663">
        <v>3881954153.828855</v>
      </c>
      <c r="D663">
        <v>74840815.375601515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0.36611884073061951</v>
      </c>
      <c r="O663">
        <v>0.46045612042009509</v>
      </c>
      <c r="P663">
        <v>0</v>
      </c>
      <c r="Q663">
        <v>0</v>
      </c>
      <c r="R663">
        <v>1</v>
      </c>
      <c r="S663">
        <v>1</v>
      </c>
      <c r="T663">
        <v>4006197.6026264769</v>
      </c>
      <c r="U663">
        <v>2500000</v>
      </c>
      <c r="V663">
        <v>-12370483.18656753</v>
      </c>
    </row>
    <row r="664" spans="1:22" x14ac:dyDescent="0.25">
      <c r="A664">
        <v>661</v>
      </c>
      <c r="B664" s="3">
        <f t="shared" si="10"/>
        <v>40475</v>
      </c>
      <c r="C664">
        <v>3881951850.847322</v>
      </c>
      <c r="D664">
        <v>74840815.375601515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0.36618521131070542</v>
      </c>
      <c r="O664">
        <v>0.46052995566662153</v>
      </c>
      <c r="P664">
        <v>0</v>
      </c>
      <c r="Q664">
        <v>0</v>
      </c>
      <c r="R664">
        <v>1</v>
      </c>
      <c r="S664">
        <v>1</v>
      </c>
      <c r="T664">
        <v>3951910.287977329</v>
      </c>
      <c r="U664">
        <v>2500000</v>
      </c>
      <c r="V664">
        <v>-14146778.357466871</v>
      </c>
    </row>
    <row r="665" spans="1:22" x14ac:dyDescent="0.25">
      <c r="A665">
        <v>662</v>
      </c>
      <c r="B665" s="3">
        <f t="shared" si="10"/>
        <v>40476</v>
      </c>
      <c r="C665">
        <v>3881949527.4523931</v>
      </c>
      <c r="D665">
        <v>74840815.375601515</v>
      </c>
      <c r="E665">
        <v>30271763.75487176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0.36617461371055299</v>
      </c>
      <c r="O665">
        <v>0.46054703284648751</v>
      </c>
      <c r="P665">
        <v>0</v>
      </c>
      <c r="Q665">
        <v>0</v>
      </c>
      <c r="R665">
        <v>1</v>
      </c>
      <c r="S665">
        <v>1</v>
      </c>
      <c r="T665">
        <v>17884586.316793859</v>
      </c>
      <c r="U665">
        <v>10322525.529347841</v>
      </c>
      <c r="V665">
        <v>4974701.9229457397</v>
      </c>
    </row>
    <row r="666" spans="1:22" x14ac:dyDescent="0.25">
      <c r="A666">
        <v>663</v>
      </c>
      <c r="B666" s="3">
        <f t="shared" si="10"/>
        <v>40477</v>
      </c>
      <c r="C666">
        <v>3881947185.6854172</v>
      </c>
      <c r="D666">
        <v>74840815.375601515</v>
      </c>
      <c r="E666">
        <v>29962680.192481391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0.36609320954002761</v>
      </c>
      <c r="O666">
        <v>0.46042823168943497</v>
      </c>
      <c r="P666">
        <v>0</v>
      </c>
      <c r="Q666">
        <v>0</v>
      </c>
      <c r="R666">
        <v>1</v>
      </c>
      <c r="S666">
        <v>1</v>
      </c>
      <c r="T666">
        <v>15886193.57287881</v>
      </c>
      <c r="U666">
        <v>7940153.4307753434</v>
      </c>
      <c r="V666">
        <v>17253853.171502519</v>
      </c>
    </row>
    <row r="667" spans="1:22" x14ac:dyDescent="0.25">
      <c r="A667">
        <v>664</v>
      </c>
      <c r="B667" s="3">
        <f t="shared" si="10"/>
        <v>40478</v>
      </c>
      <c r="C667">
        <v>3881944827.3836122</v>
      </c>
      <c r="D667">
        <v>75290319.453972459</v>
      </c>
      <c r="E667">
        <v>3959818.3814972122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0.36608076450150462</v>
      </c>
      <c r="O667">
        <v>0.46033357111181877</v>
      </c>
      <c r="P667">
        <v>0</v>
      </c>
      <c r="Q667">
        <v>0</v>
      </c>
      <c r="R667">
        <v>1</v>
      </c>
      <c r="S667">
        <v>1</v>
      </c>
      <c r="T667">
        <v>5059071.2023629844</v>
      </c>
      <c r="U667">
        <v>2500000</v>
      </c>
      <c r="V667">
        <v>14010828.72302811</v>
      </c>
    </row>
    <row r="668" spans="1:22" x14ac:dyDescent="0.25">
      <c r="A668">
        <v>665</v>
      </c>
      <c r="B668" s="3">
        <f t="shared" si="10"/>
        <v>40479</v>
      </c>
      <c r="C668">
        <v>3881942454.200469</v>
      </c>
      <c r="D668">
        <v>75085383.628291488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0.36611192049684649</v>
      </c>
      <c r="O668">
        <v>0.46035777566490738</v>
      </c>
      <c r="P668">
        <v>0</v>
      </c>
      <c r="Q668">
        <v>0</v>
      </c>
      <c r="R668">
        <v>1</v>
      </c>
      <c r="S668">
        <v>1</v>
      </c>
      <c r="T668">
        <v>4739858.923226567</v>
      </c>
      <c r="U668">
        <v>2500000</v>
      </c>
      <c r="V668">
        <v>11365104.09565636</v>
      </c>
    </row>
    <row r="669" spans="1:22" x14ac:dyDescent="0.25">
      <c r="A669">
        <v>666</v>
      </c>
      <c r="B669" s="3">
        <f t="shared" si="10"/>
        <v>40480</v>
      </c>
      <c r="C669">
        <v>3881940067.6241331</v>
      </c>
      <c r="D669">
        <v>74918192.856328622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0.36616319687850962</v>
      </c>
      <c r="O669">
        <v>0.46038872216339938</v>
      </c>
      <c r="P669">
        <v>0</v>
      </c>
      <c r="Q669">
        <v>0</v>
      </c>
      <c r="R669">
        <v>1</v>
      </c>
      <c r="S669">
        <v>1</v>
      </c>
      <c r="T669">
        <v>4641620.3744957028</v>
      </c>
      <c r="U669">
        <v>2500000</v>
      </c>
      <c r="V669">
        <v>9219659.5795001928</v>
      </c>
    </row>
    <row r="670" spans="1:22" x14ac:dyDescent="0.25">
      <c r="A670">
        <v>667</v>
      </c>
      <c r="B670" s="3">
        <f t="shared" si="10"/>
        <v>40481</v>
      </c>
      <c r="C670">
        <v>3881937668.9939299</v>
      </c>
      <c r="D670">
        <v>74840815.375601515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0.36623436815059029</v>
      </c>
      <c r="O670">
        <v>0.46042365128182827</v>
      </c>
      <c r="P670">
        <v>0</v>
      </c>
      <c r="Q670">
        <v>0</v>
      </c>
      <c r="R670">
        <v>1</v>
      </c>
      <c r="S670">
        <v>1</v>
      </c>
      <c r="T670">
        <v>4549266.9737614468</v>
      </c>
      <c r="U670">
        <v>2500000</v>
      </c>
      <c r="V670">
        <v>7303579.0884116674</v>
      </c>
    </row>
    <row r="671" spans="1:22" x14ac:dyDescent="0.25">
      <c r="A671">
        <v>668</v>
      </c>
      <c r="B671" s="3">
        <f t="shared" si="10"/>
        <v>40482</v>
      </c>
      <c r="C671">
        <v>3881935259.515254</v>
      </c>
      <c r="D671">
        <v>74840815.375601515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0.36628426823609689</v>
      </c>
      <c r="O671">
        <v>0.46046094787558622</v>
      </c>
      <c r="P671">
        <v>0</v>
      </c>
      <c r="Q671">
        <v>0</v>
      </c>
      <c r="R671">
        <v>1</v>
      </c>
      <c r="S671">
        <v>1</v>
      </c>
      <c r="T671">
        <v>4462446.1611846173</v>
      </c>
      <c r="U671">
        <v>2500000</v>
      </c>
      <c r="V671">
        <v>5393646.7102883821</v>
      </c>
    </row>
    <row r="672" spans="1:22" x14ac:dyDescent="0.25">
      <c r="A672">
        <v>669</v>
      </c>
      <c r="B672" s="3">
        <f t="shared" si="10"/>
        <v>40483</v>
      </c>
      <c r="C672">
        <v>3881932840.2729611</v>
      </c>
      <c r="D672">
        <v>74840815.375601515</v>
      </c>
      <c r="E672">
        <v>-924729.40079397405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0.36634222017971141</v>
      </c>
      <c r="O672">
        <v>0.46051332688096419</v>
      </c>
      <c r="P672">
        <v>0</v>
      </c>
      <c r="Q672">
        <v>0</v>
      </c>
      <c r="R672">
        <v>1</v>
      </c>
      <c r="S672">
        <v>1</v>
      </c>
      <c r="T672">
        <v>4380826.4976251684</v>
      </c>
      <c r="U672">
        <v>2500000</v>
      </c>
      <c r="V672">
        <v>4272648.6323843347</v>
      </c>
    </row>
    <row r="673" spans="1:22" x14ac:dyDescent="0.25">
      <c r="A673">
        <v>670</v>
      </c>
      <c r="B673" s="3">
        <f t="shared" si="10"/>
        <v>40484</v>
      </c>
      <c r="C673">
        <v>3881930412.2434149</v>
      </c>
      <c r="D673">
        <v>74840815.375601515</v>
      </c>
      <c r="E673">
        <v>2083292.8930072731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0.36639090048577838</v>
      </c>
      <c r="O673">
        <v>0.46057664152924549</v>
      </c>
      <c r="P673">
        <v>0</v>
      </c>
      <c r="Q673">
        <v>0</v>
      </c>
      <c r="R673">
        <v>1</v>
      </c>
      <c r="S673">
        <v>1</v>
      </c>
      <c r="T673">
        <v>4477388.5697523691</v>
      </c>
      <c r="U673">
        <v>2673292.1703817239</v>
      </c>
      <c r="V673">
        <v>4319036.7559451014</v>
      </c>
    </row>
    <row r="674" spans="1:22" x14ac:dyDescent="0.25">
      <c r="A674">
        <v>671</v>
      </c>
      <c r="B674" s="3">
        <f t="shared" si="10"/>
        <v>40485</v>
      </c>
      <c r="C674">
        <v>3881927976.3053489</v>
      </c>
      <c r="D674">
        <v>74840815.375601515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0.36645461551240721</v>
      </c>
      <c r="O674">
        <v>0.46064562328725323</v>
      </c>
      <c r="P674">
        <v>0</v>
      </c>
      <c r="Q674">
        <v>0</v>
      </c>
      <c r="R674">
        <v>1</v>
      </c>
      <c r="S674">
        <v>1</v>
      </c>
      <c r="T674">
        <v>4266440.9739864394</v>
      </c>
      <c r="U674">
        <v>2500000</v>
      </c>
      <c r="V674">
        <v>2396498.0672411211</v>
      </c>
    </row>
    <row r="675" spans="1:22" x14ac:dyDescent="0.25">
      <c r="A675">
        <v>672</v>
      </c>
      <c r="B675" s="3">
        <f t="shared" si="10"/>
        <v>40486</v>
      </c>
      <c r="C675">
        <v>3881925533.249619</v>
      </c>
      <c r="D675">
        <v>74840815.375601515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0.36651915896989468</v>
      </c>
      <c r="O675">
        <v>0.46071814645787662</v>
      </c>
      <c r="P675">
        <v>0</v>
      </c>
      <c r="Q675">
        <v>0</v>
      </c>
      <c r="R675">
        <v>1</v>
      </c>
      <c r="S675">
        <v>1</v>
      </c>
      <c r="T675">
        <v>4196563.3358301166</v>
      </c>
      <c r="U675">
        <v>2500000</v>
      </c>
      <c r="V675">
        <v>476415.41231866367</v>
      </c>
    </row>
    <row r="676" spans="1:22" x14ac:dyDescent="0.25">
      <c r="A676">
        <v>673</v>
      </c>
      <c r="B676" s="3">
        <f t="shared" si="10"/>
        <v>40487</v>
      </c>
      <c r="C676">
        <v>3881923083.7879968</v>
      </c>
      <c r="D676">
        <v>74840815.375601515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0.36659571936147711</v>
      </c>
      <c r="O676">
        <v>0.46079150643285949</v>
      </c>
      <c r="P676">
        <v>0</v>
      </c>
      <c r="Q676">
        <v>0</v>
      </c>
      <c r="R676">
        <v>1</v>
      </c>
      <c r="S676">
        <v>1</v>
      </c>
      <c r="T676">
        <v>4130871.8368983259</v>
      </c>
      <c r="U676">
        <v>2500000</v>
      </c>
      <c r="V676">
        <v>-1428348.741698036</v>
      </c>
    </row>
    <row r="677" spans="1:22" x14ac:dyDescent="0.25">
      <c r="A677">
        <v>674</v>
      </c>
      <c r="B677" s="3">
        <f t="shared" si="10"/>
        <v>40488</v>
      </c>
      <c r="C677">
        <v>3881920628.5610738</v>
      </c>
      <c r="D677">
        <v>74840815.375601515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0.36667354685636427</v>
      </c>
      <c r="O677">
        <v>0.46086860972836341</v>
      </c>
      <c r="P677">
        <v>0</v>
      </c>
      <c r="Q677">
        <v>0</v>
      </c>
      <c r="R677">
        <v>1</v>
      </c>
      <c r="S677">
        <v>1</v>
      </c>
      <c r="T677">
        <v>4069115.6993733058</v>
      </c>
      <c r="U677">
        <v>2500000</v>
      </c>
      <c r="V677">
        <v>-3314065.2546003158</v>
      </c>
    </row>
    <row r="678" spans="1:22" x14ac:dyDescent="0.25">
      <c r="A678">
        <v>675</v>
      </c>
      <c r="B678" s="3">
        <f t="shared" si="10"/>
        <v>40489</v>
      </c>
      <c r="C678">
        <v>3881918168.1453862</v>
      </c>
      <c r="D678">
        <v>74840815.375601515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0.36674976919451402</v>
      </c>
      <c r="O678">
        <v>0.46094531354805068</v>
      </c>
      <c r="P678">
        <v>0</v>
      </c>
      <c r="Q678">
        <v>0</v>
      </c>
      <c r="R678">
        <v>1</v>
      </c>
      <c r="S678">
        <v>1</v>
      </c>
      <c r="T678">
        <v>4011059.1687106518</v>
      </c>
      <c r="U678">
        <v>2500000</v>
      </c>
      <c r="V678">
        <v>-3999037.102795064</v>
      </c>
    </row>
    <row r="679" spans="1:22" x14ac:dyDescent="0.25">
      <c r="A679">
        <v>676</v>
      </c>
      <c r="B679" s="3">
        <f t="shared" si="10"/>
        <v>40490</v>
      </c>
      <c r="C679">
        <v>3881915703.0598121</v>
      </c>
      <c r="D679">
        <v>74840815.375601515</v>
      </c>
      <c r="E679">
        <v>-83169.656831849657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0.36682368613566069</v>
      </c>
      <c r="O679">
        <v>0.46102001100735202</v>
      </c>
      <c r="P679">
        <v>0</v>
      </c>
      <c r="Q679">
        <v>0</v>
      </c>
      <c r="R679">
        <v>1</v>
      </c>
      <c r="S679">
        <v>1</v>
      </c>
      <c r="T679">
        <v>3956480.613644476</v>
      </c>
      <c r="U679">
        <v>2500000</v>
      </c>
      <c r="V679">
        <v>-5465084.2326609679</v>
      </c>
    </row>
    <row r="680" spans="1:22" x14ac:dyDescent="0.25">
      <c r="A680">
        <v>677</v>
      </c>
      <c r="B680" s="3">
        <f t="shared" si="10"/>
        <v>40491</v>
      </c>
      <c r="C680">
        <v>3881913233.7713418</v>
      </c>
      <c r="D680">
        <v>74840815.375601515</v>
      </c>
      <c r="E680">
        <v>-682337.96028212109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0.36689818104848021</v>
      </c>
      <c r="O680">
        <v>0.46109497145580952</v>
      </c>
      <c r="P680">
        <v>0</v>
      </c>
      <c r="Q680">
        <v>0</v>
      </c>
      <c r="R680">
        <v>1</v>
      </c>
      <c r="S680">
        <v>1</v>
      </c>
      <c r="T680">
        <v>3905171.6801082911</v>
      </c>
      <c r="U680">
        <v>2500000</v>
      </c>
      <c r="V680">
        <v>-7310433.3915558998</v>
      </c>
    </row>
    <row r="681" spans="1:22" x14ac:dyDescent="0.25">
      <c r="A681">
        <v>678</v>
      </c>
      <c r="B681" s="3">
        <f t="shared" si="10"/>
        <v>40492</v>
      </c>
      <c r="C681">
        <v>3881910760.7002692</v>
      </c>
      <c r="D681">
        <v>74840815.375601515</v>
      </c>
      <c r="E681">
        <v>-1275514.5808318141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0.36697834302831223</v>
      </c>
      <c r="O681">
        <v>0.46117139877037477</v>
      </c>
      <c r="P681">
        <v>0</v>
      </c>
      <c r="Q681">
        <v>0</v>
      </c>
      <c r="R681">
        <v>1</v>
      </c>
      <c r="S681">
        <v>1</v>
      </c>
      <c r="T681">
        <v>3856936.4958417099</v>
      </c>
      <c r="U681">
        <v>2500000</v>
      </c>
      <c r="V681">
        <v>-9137329.0592743494</v>
      </c>
    </row>
    <row r="682" spans="1:22" x14ac:dyDescent="0.25">
      <c r="A682">
        <v>679</v>
      </c>
      <c r="B682" s="3">
        <f t="shared" si="10"/>
        <v>40493</v>
      </c>
      <c r="C682">
        <v>3881908284.2248549</v>
      </c>
      <c r="D682">
        <v>74840815.375601515</v>
      </c>
      <c r="E682">
        <v>-1862759.4353085959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0.36705971101824819</v>
      </c>
      <c r="O682">
        <v>0.46124785061994061</v>
      </c>
      <c r="P682">
        <v>0</v>
      </c>
      <c r="Q682">
        <v>0</v>
      </c>
      <c r="R682">
        <v>1</v>
      </c>
      <c r="S682">
        <v>1</v>
      </c>
      <c r="T682">
        <v>3811590.9226465449</v>
      </c>
      <c r="U682">
        <v>2500000</v>
      </c>
      <c r="V682">
        <v>-10945955.770723959</v>
      </c>
    </row>
    <row r="683" spans="1:22" x14ac:dyDescent="0.25">
      <c r="A683">
        <v>680</v>
      </c>
      <c r="B683" s="3">
        <f t="shared" si="10"/>
        <v>40494</v>
      </c>
      <c r="C683">
        <v>3881905804.6855378</v>
      </c>
      <c r="D683">
        <v>74840815.375601515</v>
      </c>
      <c r="E683">
        <v>-2444131.8413718692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0.36714340541175011</v>
      </c>
      <c r="O683">
        <v>0.46132365737541259</v>
      </c>
      <c r="P683">
        <v>0</v>
      </c>
      <c r="Q683">
        <v>0</v>
      </c>
      <c r="R683">
        <v>1</v>
      </c>
      <c r="S683">
        <v>1</v>
      </c>
      <c r="T683">
        <v>3768961.8534377702</v>
      </c>
      <c r="U683">
        <v>2500000</v>
      </c>
      <c r="V683">
        <v>-12736496.215463329</v>
      </c>
    </row>
    <row r="684" spans="1:22" x14ac:dyDescent="0.25">
      <c r="A684">
        <v>681</v>
      </c>
      <c r="B684" s="3">
        <f t="shared" si="10"/>
        <v>40495</v>
      </c>
      <c r="C684">
        <v>3881903322.3887091</v>
      </c>
      <c r="D684">
        <v>74840815.375601515</v>
      </c>
      <c r="E684">
        <v>5617369.4764955426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0.36719499714530163</v>
      </c>
      <c r="O684">
        <v>0.46138919837094938</v>
      </c>
      <c r="P684">
        <v>0</v>
      </c>
      <c r="Q684">
        <v>0</v>
      </c>
      <c r="R684">
        <v>1</v>
      </c>
      <c r="S684">
        <v>1</v>
      </c>
      <c r="T684">
        <v>5690510.3909359146</v>
      </c>
      <c r="U684">
        <v>3806986.7412190018</v>
      </c>
      <c r="V684">
        <v>-9781581.2561555244</v>
      </c>
    </row>
    <row r="685" spans="1:22" x14ac:dyDescent="0.25">
      <c r="A685">
        <v>682</v>
      </c>
      <c r="B685" s="3">
        <f t="shared" si="10"/>
        <v>40496</v>
      </c>
      <c r="C685">
        <v>3881900837.6101198</v>
      </c>
      <c r="D685">
        <v>74840815.375601515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0.367280607412379</v>
      </c>
      <c r="O685">
        <v>0.46145870744606571</v>
      </c>
      <c r="P685">
        <v>0</v>
      </c>
      <c r="Q685">
        <v>0</v>
      </c>
      <c r="R685">
        <v>1</v>
      </c>
      <c r="S685">
        <v>1</v>
      </c>
      <c r="T685">
        <v>3784178.2207575198</v>
      </c>
      <c r="U685">
        <v>2500000</v>
      </c>
      <c r="V685">
        <v>-11583765.44578032</v>
      </c>
    </row>
    <row r="686" spans="1:22" x14ac:dyDescent="0.25">
      <c r="A686">
        <v>683</v>
      </c>
      <c r="B686" s="3">
        <f t="shared" si="10"/>
        <v>40497</v>
      </c>
      <c r="C686">
        <v>3881898350.597949</v>
      </c>
      <c r="D686">
        <v>74840815.375601515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0.36736149941478818</v>
      </c>
      <c r="O686">
        <v>0.46153651240261678</v>
      </c>
      <c r="P686">
        <v>0</v>
      </c>
      <c r="Q686">
        <v>0</v>
      </c>
      <c r="R686">
        <v>1</v>
      </c>
      <c r="S686">
        <v>1</v>
      </c>
      <c r="T686">
        <v>3743191.3562605199</v>
      </c>
      <c r="U686">
        <v>2500000</v>
      </c>
      <c r="V686">
        <v>-13367927.79391169</v>
      </c>
    </row>
    <row r="687" spans="1:22" x14ac:dyDescent="0.25">
      <c r="A687">
        <v>684</v>
      </c>
      <c r="B687" s="3">
        <f t="shared" si="10"/>
        <v>40498</v>
      </c>
      <c r="C687">
        <v>3881895861.5755572</v>
      </c>
      <c r="D687">
        <v>74840815.375601515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0.36744236927168139</v>
      </c>
      <c r="O687">
        <v>0.46161245535018752</v>
      </c>
      <c r="P687">
        <v>0</v>
      </c>
      <c r="Q687">
        <v>0</v>
      </c>
      <c r="R687">
        <v>1</v>
      </c>
      <c r="S687">
        <v>1</v>
      </c>
      <c r="T687">
        <v>3704659.8798631821</v>
      </c>
      <c r="U687">
        <v>2500000</v>
      </c>
      <c r="V687">
        <v>-15134248.518960539</v>
      </c>
    </row>
    <row r="688" spans="1:22" x14ac:dyDescent="0.25">
      <c r="A688">
        <v>685</v>
      </c>
      <c r="B688" s="3">
        <f t="shared" si="10"/>
        <v>40499</v>
      </c>
      <c r="C688">
        <v>3881893370.7439661</v>
      </c>
      <c r="D688">
        <v>74840815.375601515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0.36752619897410482</v>
      </c>
      <c r="O688">
        <v>0.4616881544118705</v>
      </c>
      <c r="P688">
        <v>0</v>
      </c>
      <c r="Q688">
        <v>0</v>
      </c>
      <c r="R688">
        <v>1</v>
      </c>
      <c r="S688">
        <v>1</v>
      </c>
      <c r="T688">
        <v>3668436.6973490049</v>
      </c>
      <c r="U688">
        <v>2500000</v>
      </c>
      <c r="V688">
        <v>-16882906.037153699</v>
      </c>
    </row>
    <row r="689" spans="1:22" x14ac:dyDescent="0.25">
      <c r="A689">
        <v>686</v>
      </c>
      <c r="B689" s="3">
        <f t="shared" si="10"/>
        <v>40500</v>
      </c>
      <c r="C689">
        <v>3881890878.2840972</v>
      </c>
      <c r="D689">
        <v>74840815.375601515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0.36761015130704289</v>
      </c>
      <c r="O689">
        <v>0.46176377707112648</v>
      </c>
      <c r="P689">
        <v>0</v>
      </c>
      <c r="Q689">
        <v>0</v>
      </c>
      <c r="R689">
        <v>1</v>
      </c>
      <c r="S689">
        <v>1</v>
      </c>
      <c r="T689">
        <v>3634383.5264316821</v>
      </c>
      <c r="U689">
        <v>2500000</v>
      </c>
      <c r="V689">
        <v>-18614076.980555791</v>
      </c>
    </row>
    <row r="690" spans="1:22" x14ac:dyDescent="0.25">
      <c r="A690">
        <v>687</v>
      </c>
      <c r="B690" s="3">
        <f t="shared" si="10"/>
        <v>40501</v>
      </c>
      <c r="C690">
        <v>3881888384.358779</v>
      </c>
      <c r="D690">
        <v>74840815.375601515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0.36769212807053309</v>
      </c>
      <c r="O690">
        <v>0.4618381553088502</v>
      </c>
      <c r="P690">
        <v>0</v>
      </c>
      <c r="Q690">
        <v>0</v>
      </c>
      <c r="R690">
        <v>1</v>
      </c>
      <c r="S690">
        <v>1</v>
      </c>
      <c r="T690">
        <v>3602370.368861373</v>
      </c>
      <c r="U690">
        <v>2500000</v>
      </c>
      <c r="V690">
        <v>-20327936.214910802</v>
      </c>
    </row>
    <row r="691" spans="1:22" x14ac:dyDescent="0.25">
      <c r="A691">
        <v>688</v>
      </c>
      <c r="B691" s="3">
        <f t="shared" si="10"/>
        <v>40502</v>
      </c>
      <c r="C691">
        <v>3881885889.1145582</v>
      </c>
      <c r="D691">
        <v>74840815.375601515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0.36778030098868458</v>
      </c>
      <c r="O691">
        <v>0.46191472869612138</v>
      </c>
      <c r="P691">
        <v>0</v>
      </c>
      <c r="Q691">
        <v>0</v>
      </c>
      <c r="R691">
        <v>1</v>
      </c>
      <c r="S691">
        <v>1</v>
      </c>
      <c r="T691">
        <v>3572275.0141553562</v>
      </c>
      <c r="U691">
        <v>2500000</v>
      </c>
      <c r="V691">
        <v>-22024656.85730534</v>
      </c>
    </row>
    <row r="692" spans="1:22" x14ac:dyDescent="0.25">
      <c r="A692">
        <v>689</v>
      </c>
      <c r="B692" s="3">
        <f t="shared" si="10"/>
        <v>40503</v>
      </c>
      <c r="C692">
        <v>3881883392.6833239</v>
      </c>
      <c r="D692">
        <v>74840815.375601515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0.36786612558502291</v>
      </c>
      <c r="O692">
        <v>0.46199279089306861</v>
      </c>
      <c r="P692">
        <v>0</v>
      </c>
      <c r="Q692">
        <v>0</v>
      </c>
      <c r="R692">
        <v>1</v>
      </c>
      <c r="S692">
        <v>1</v>
      </c>
      <c r="T692">
        <v>3543982.5730585442</v>
      </c>
      <c r="U692">
        <v>2500000</v>
      </c>
      <c r="V692">
        <v>-23704410.293655179</v>
      </c>
    </row>
    <row r="693" spans="1:22" x14ac:dyDescent="0.25">
      <c r="A693">
        <v>690</v>
      </c>
      <c r="B693" s="3">
        <f t="shared" si="10"/>
        <v>40504</v>
      </c>
      <c r="C693">
        <v>3881880895.1837811</v>
      </c>
      <c r="D693">
        <v>74840815.375601515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0.36794685812474243</v>
      </c>
      <c r="O693">
        <v>0.46206961776093047</v>
      </c>
      <c r="P693">
        <v>0</v>
      </c>
      <c r="Q693">
        <v>0</v>
      </c>
      <c r="R693">
        <v>1</v>
      </c>
      <c r="S693">
        <v>1</v>
      </c>
      <c r="T693">
        <v>3517385.0389528372</v>
      </c>
      <c r="U693">
        <v>2500000</v>
      </c>
      <c r="V693">
        <v>-25367366.196016978</v>
      </c>
    </row>
    <row r="694" spans="1:22" x14ac:dyDescent="0.25">
      <c r="A694">
        <v>691</v>
      </c>
      <c r="B694" s="3">
        <f t="shared" si="10"/>
        <v>40505</v>
      </c>
      <c r="C694">
        <v>3881878396.7227588</v>
      </c>
      <c r="D694">
        <v>74840815.375601515</v>
      </c>
      <c r="E694">
        <v>17123439.844410781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0.36799258722279998</v>
      </c>
      <c r="O694">
        <v>0.46213087634023559</v>
      </c>
      <c r="P694">
        <v>0</v>
      </c>
      <c r="Q694">
        <v>0</v>
      </c>
      <c r="R694">
        <v>1</v>
      </c>
      <c r="S694">
        <v>1</v>
      </c>
      <c r="T694">
        <v>11043276.78410708</v>
      </c>
      <c r="U694">
        <v>6826382.8567918167</v>
      </c>
      <c r="V694">
        <v>-14800855.039726861</v>
      </c>
    </row>
    <row r="695" spans="1:22" x14ac:dyDescent="0.25">
      <c r="A695">
        <v>692</v>
      </c>
      <c r="B695" s="3">
        <f t="shared" si="10"/>
        <v>40506</v>
      </c>
      <c r="C695">
        <v>3881875897.3964071</v>
      </c>
      <c r="D695">
        <v>74840815.375601515</v>
      </c>
      <c r="E695">
        <v>404109.45590771921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0.36800969566798969</v>
      </c>
      <c r="O695">
        <v>0.46210393001306882</v>
      </c>
      <c r="P695">
        <v>0</v>
      </c>
      <c r="Q695">
        <v>0</v>
      </c>
      <c r="R695">
        <v>1</v>
      </c>
      <c r="S695">
        <v>1</v>
      </c>
      <c r="T695">
        <v>3752263.6786362212</v>
      </c>
      <c r="U695">
        <v>2500000</v>
      </c>
      <c r="V695">
        <v>-16552846.492637839</v>
      </c>
    </row>
    <row r="696" spans="1:22" x14ac:dyDescent="0.25">
      <c r="A696">
        <v>693</v>
      </c>
      <c r="B696" s="3">
        <f t="shared" si="10"/>
        <v>40507</v>
      </c>
      <c r="C696">
        <v>3881873397.2912579</v>
      </c>
      <c r="D696">
        <v>74840815.375601515</v>
      </c>
      <c r="E696">
        <v>-401986.36651489208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0.36808856645119498</v>
      </c>
      <c r="O696">
        <v>0.46218167846460251</v>
      </c>
      <c r="P696">
        <v>0</v>
      </c>
      <c r="Q696">
        <v>0</v>
      </c>
      <c r="R696">
        <v>1</v>
      </c>
      <c r="S696">
        <v>1</v>
      </c>
      <c r="T696">
        <v>3719876.62920431</v>
      </c>
      <c r="U696">
        <v>2500000</v>
      </c>
      <c r="V696">
        <v>-18287318.031411309</v>
      </c>
    </row>
    <row r="697" spans="1:22" x14ac:dyDescent="0.25">
      <c r="A697">
        <v>694</v>
      </c>
      <c r="B697" s="3">
        <f t="shared" si="10"/>
        <v>40508</v>
      </c>
      <c r="C697">
        <v>3881870896.4851928</v>
      </c>
      <c r="D697">
        <v>74840815.375601515</v>
      </c>
      <c r="E697">
        <v>-997966.50293959409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0.36817312914734801</v>
      </c>
      <c r="O697">
        <v>0.46226044402132371</v>
      </c>
      <c r="P697">
        <v>0</v>
      </c>
      <c r="Q697">
        <v>0</v>
      </c>
      <c r="R697">
        <v>1</v>
      </c>
      <c r="S697">
        <v>1</v>
      </c>
      <c r="T697">
        <v>3682741.8613394061</v>
      </c>
      <c r="U697">
        <v>2500000</v>
      </c>
      <c r="V697">
        <v>-20004444.85518473</v>
      </c>
    </row>
    <row r="698" spans="1:22" x14ac:dyDescent="0.25">
      <c r="A698">
        <v>695</v>
      </c>
      <c r="B698" s="3">
        <f t="shared" si="10"/>
        <v>40509</v>
      </c>
      <c r="C698">
        <v>3881868395.0483041</v>
      </c>
      <c r="D698">
        <v>74840815.375601515</v>
      </c>
      <c r="E698">
        <v>-1587986.8381332611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0.36824993968212272</v>
      </c>
      <c r="O698">
        <v>0.46233558055290702</v>
      </c>
      <c r="P698">
        <v>0</v>
      </c>
      <c r="Q698">
        <v>0</v>
      </c>
      <c r="R698">
        <v>1</v>
      </c>
      <c r="S698">
        <v>1</v>
      </c>
      <c r="T698">
        <v>3647831.7151482529</v>
      </c>
      <c r="U698">
        <v>2500000</v>
      </c>
      <c r="V698">
        <v>-21704400.411104221</v>
      </c>
    </row>
    <row r="699" spans="1:22" x14ac:dyDescent="0.25">
      <c r="A699">
        <v>696</v>
      </c>
      <c r="B699" s="3">
        <f t="shared" si="10"/>
        <v>40510</v>
      </c>
      <c r="C699">
        <v>3881865893.043674</v>
      </c>
      <c r="D699">
        <v>74840815.375601515</v>
      </c>
      <c r="E699">
        <v>3585933.0298931291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0.36832574366250398</v>
      </c>
      <c r="O699">
        <v>0.46240999255535731</v>
      </c>
      <c r="P699">
        <v>0</v>
      </c>
      <c r="Q699">
        <v>0</v>
      </c>
      <c r="R699">
        <v>1</v>
      </c>
      <c r="S699">
        <v>1</v>
      </c>
      <c r="T699">
        <v>4487247.5184773644</v>
      </c>
      <c r="U699">
        <v>3171317.9710272071</v>
      </c>
      <c r="V699">
        <v>-20235656.411844488</v>
      </c>
    </row>
    <row r="700" spans="1:22" x14ac:dyDescent="0.25">
      <c r="A700">
        <v>697</v>
      </c>
      <c r="B700" s="3">
        <f t="shared" si="10"/>
        <v>40511</v>
      </c>
      <c r="C700">
        <v>3881863390.5280752</v>
      </c>
      <c r="D700">
        <v>74840815.375601515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0.36840756180058021</v>
      </c>
      <c r="O700">
        <v>0.46248330583342251</v>
      </c>
      <c r="P700">
        <v>0</v>
      </c>
      <c r="Q700">
        <v>0</v>
      </c>
      <c r="R700">
        <v>1</v>
      </c>
      <c r="S700">
        <v>1</v>
      </c>
      <c r="T700">
        <v>3643506.5716048088</v>
      </c>
      <c r="U700">
        <v>2500000</v>
      </c>
      <c r="V700">
        <v>-21933299.852249071</v>
      </c>
    </row>
    <row r="701" spans="1:22" x14ac:dyDescent="0.25">
      <c r="A701">
        <v>698</v>
      </c>
      <c r="B701" s="3">
        <f t="shared" si="10"/>
        <v>40512</v>
      </c>
      <c r="C701">
        <v>3881860887.552608</v>
      </c>
      <c r="D701">
        <v>74840815.375601515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0.36848332528445971</v>
      </c>
      <c r="O701">
        <v>0.46255697488657499</v>
      </c>
      <c r="P701">
        <v>0</v>
      </c>
      <c r="Q701">
        <v>0</v>
      </c>
      <c r="R701">
        <v>1</v>
      </c>
      <c r="S701">
        <v>1</v>
      </c>
      <c r="T701">
        <v>3610946.8824364948</v>
      </c>
      <c r="U701">
        <v>2500000</v>
      </c>
      <c r="V701">
        <v>-23613966.858629052</v>
      </c>
    </row>
    <row r="702" spans="1:22" x14ac:dyDescent="0.25">
      <c r="A702">
        <v>699</v>
      </c>
      <c r="B702" s="3">
        <f t="shared" si="10"/>
        <v>40513</v>
      </c>
      <c r="C702">
        <v>3881858384.1632571</v>
      </c>
      <c r="D702">
        <v>74840815.375601515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0.368559068927098</v>
      </c>
      <c r="O702">
        <v>0.462631577619527</v>
      </c>
      <c r="P702">
        <v>0</v>
      </c>
      <c r="Q702">
        <v>0</v>
      </c>
      <c r="R702">
        <v>1</v>
      </c>
      <c r="S702">
        <v>1</v>
      </c>
      <c r="T702">
        <v>3580337.7370410128</v>
      </c>
      <c r="U702">
        <v>2500000</v>
      </c>
      <c r="V702">
        <v>-25277827.195320889</v>
      </c>
    </row>
    <row r="703" spans="1:22" x14ac:dyDescent="0.25">
      <c r="A703">
        <v>700</v>
      </c>
      <c r="B703" s="3">
        <f t="shared" si="10"/>
        <v>40514</v>
      </c>
      <c r="C703">
        <v>3881855880.401412</v>
      </c>
      <c r="D703">
        <v>74840815.375601515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0.368632321198202</v>
      </c>
      <c r="O703">
        <v>0.46270666646264458</v>
      </c>
      <c r="P703">
        <v>0</v>
      </c>
      <c r="Q703">
        <v>0</v>
      </c>
      <c r="R703">
        <v>1</v>
      </c>
      <c r="S703">
        <v>1</v>
      </c>
      <c r="T703">
        <v>3551562.2847632458</v>
      </c>
      <c r="U703">
        <v>2500000</v>
      </c>
      <c r="V703">
        <v>-26925048.929017719</v>
      </c>
    </row>
    <row r="704" spans="1:22" x14ac:dyDescent="0.25">
      <c r="A704">
        <v>701</v>
      </c>
      <c r="B704" s="3">
        <f t="shared" si="10"/>
        <v>40515</v>
      </c>
      <c r="C704">
        <v>3881853376.3043232</v>
      </c>
      <c r="D704">
        <v>74840815.375601515</v>
      </c>
      <c r="E704">
        <v>34343265.599206023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0.36868526833852833</v>
      </c>
      <c r="O704">
        <v>0.46276323687545362</v>
      </c>
      <c r="P704">
        <v>0</v>
      </c>
      <c r="Q704">
        <v>0</v>
      </c>
      <c r="R704">
        <v>1</v>
      </c>
      <c r="S704">
        <v>1</v>
      </c>
      <c r="T704">
        <v>18099757.195466269</v>
      </c>
      <c r="U704">
        <v>10004692.664486241</v>
      </c>
      <c r="V704">
        <v>-8463710.9457457624</v>
      </c>
    </row>
    <row r="705" spans="1:22" x14ac:dyDescent="0.25">
      <c r="A705">
        <v>702</v>
      </c>
      <c r="B705" s="3">
        <f t="shared" si="10"/>
        <v>40516</v>
      </c>
      <c r="C705">
        <v>3881850871.9055138</v>
      </c>
      <c r="D705">
        <v>74840815.375601515</v>
      </c>
      <c r="E705">
        <v>8768444.8482180908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0.36854651385583193</v>
      </c>
      <c r="O705">
        <v>0.46246235929643548</v>
      </c>
      <c r="P705">
        <v>0</v>
      </c>
      <c r="Q705">
        <v>0</v>
      </c>
      <c r="R705">
        <v>1</v>
      </c>
      <c r="S705">
        <v>1</v>
      </c>
      <c r="T705">
        <v>5425881.3527988736</v>
      </c>
      <c r="U705">
        <v>2500000</v>
      </c>
      <c r="V705">
        <v>-8309261.3381800912</v>
      </c>
    </row>
    <row r="706" spans="1:22" x14ac:dyDescent="0.25">
      <c r="A706">
        <v>703</v>
      </c>
      <c r="B706" s="3">
        <f t="shared" si="10"/>
        <v>40517</v>
      </c>
      <c r="C706">
        <v>3881848367.235157</v>
      </c>
      <c r="D706">
        <v>74840815.375601515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0.3686057456428925</v>
      </c>
      <c r="O706">
        <v>0.46253139456211761</v>
      </c>
      <c r="P706">
        <v>0</v>
      </c>
      <c r="Q706">
        <v>0</v>
      </c>
      <c r="R706">
        <v>1</v>
      </c>
      <c r="S706">
        <v>1</v>
      </c>
      <c r="T706">
        <v>4154611.7594975699</v>
      </c>
      <c r="U706">
        <v>2500000</v>
      </c>
      <c r="V706">
        <v>-10126168.72665555</v>
      </c>
    </row>
    <row r="707" spans="1:22" x14ac:dyDescent="0.25">
      <c r="A707">
        <v>704</v>
      </c>
      <c r="B707" s="3">
        <f t="shared" si="10"/>
        <v>40518</v>
      </c>
      <c r="C707">
        <v>3881845862.3204069</v>
      </c>
      <c r="D707">
        <v>74840815.375601515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0.36868236642270658</v>
      </c>
      <c r="O707">
        <v>0.46260231214697162</v>
      </c>
      <c r="P707">
        <v>0</v>
      </c>
      <c r="Q707">
        <v>0</v>
      </c>
      <c r="R707">
        <v>1</v>
      </c>
      <c r="S707">
        <v>1</v>
      </c>
      <c r="T707">
        <v>4091433.441375121</v>
      </c>
      <c r="U707">
        <v>2500000</v>
      </c>
      <c r="V707">
        <v>-11924907.04165237</v>
      </c>
    </row>
    <row r="708" spans="1:22" x14ac:dyDescent="0.25">
      <c r="A708">
        <v>705</v>
      </c>
      <c r="B708" s="3">
        <f t="shared" ref="B708:B771" si="11">DATE(2009,1,1)+A708</f>
        <v>40519</v>
      </c>
      <c r="C708">
        <v>3881843357.1857042</v>
      </c>
      <c r="D708">
        <v>74840815.375601515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0.36875143635295887</v>
      </c>
      <c r="O708">
        <v>0.46267527339259829</v>
      </c>
      <c r="P708">
        <v>0</v>
      </c>
      <c r="Q708">
        <v>0</v>
      </c>
      <c r="R708">
        <v>1</v>
      </c>
      <c r="S708">
        <v>1</v>
      </c>
      <c r="T708">
        <v>4032039.928271994</v>
      </c>
      <c r="U708">
        <v>2500000</v>
      </c>
      <c r="V708">
        <v>-13705657.973901279</v>
      </c>
    </row>
    <row r="709" spans="1:22" x14ac:dyDescent="0.25">
      <c r="A709">
        <v>706</v>
      </c>
      <c r="B709" s="3">
        <f t="shared" si="11"/>
        <v>40520</v>
      </c>
      <c r="C709">
        <v>3881840851.853044</v>
      </c>
      <c r="D709">
        <v>74840815.375601515</v>
      </c>
      <c r="E709">
        <v>1096959.9996003511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0.36882426712943162</v>
      </c>
      <c r="O709">
        <v>0.46274541297234861</v>
      </c>
      <c r="P709">
        <v>0</v>
      </c>
      <c r="Q709">
        <v>0</v>
      </c>
      <c r="R709">
        <v>1</v>
      </c>
      <c r="S709">
        <v>1</v>
      </c>
      <c r="T709">
        <v>4011871.8544174898</v>
      </c>
      <c r="U709">
        <v>2535667.3694362529</v>
      </c>
      <c r="V709">
        <v>-13892751.397225721</v>
      </c>
    </row>
    <row r="710" spans="1:22" x14ac:dyDescent="0.25">
      <c r="A710">
        <v>707</v>
      </c>
      <c r="B710" s="3">
        <f t="shared" si="11"/>
        <v>40521</v>
      </c>
      <c r="C710">
        <v>3881838346.3422208</v>
      </c>
      <c r="D710">
        <v>74840815.375601515</v>
      </c>
      <c r="E710">
        <v>1381461.5780082049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0.36890959585242872</v>
      </c>
      <c r="O710">
        <v>0.46281784472228737</v>
      </c>
      <c r="P710">
        <v>0</v>
      </c>
      <c r="Q710">
        <v>0</v>
      </c>
      <c r="R710">
        <v>1</v>
      </c>
      <c r="S710">
        <v>1</v>
      </c>
      <c r="T710">
        <v>3941868.398687568</v>
      </c>
      <c r="U710">
        <v>2500000</v>
      </c>
      <c r="V710">
        <v>-14865898.88635873</v>
      </c>
    </row>
    <row r="711" spans="1:22" x14ac:dyDescent="0.25">
      <c r="A711">
        <v>708</v>
      </c>
      <c r="B711" s="3">
        <f t="shared" si="11"/>
        <v>40522</v>
      </c>
      <c r="C711">
        <v>3881835840.671052</v>
      </c>
      <c r="D711">
        <v>74840815.375601515</v>
      </c>
      <c r="E711">
        <v>1439510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0.36899471710222431</v>
      </c>
      <c r="O711">
        <v>0.46289008782734248</v>
      </c>
      <c r="P711">
        <v>0</v>
      </c>
      <c r="Q711">
        <v>0</v>
      </c>
      <c r="R711">
        <v>1</v>
      </c>
      <c r="S711">
        <v>1</v>
      </c>
      <c r="T711">
        <v>3914297.7109266999</v>
      </c>
      <c r="U711">
        <v>2500000</v>
      </c>
      <c r="V711">
        <v>-15829314.900817931</v>
      </c>
    </row>
    <row r="712" spans="1:22" x14ac:dyDescent="0.25">
      <c r="A712">
        <v>709</v>
      </c>
      <c r="B712" s="3">
        <f t="shared" si="11"/>
        <v>40523</v>
      </c>
      <c r="C712">
        <v>3881833334.8555722</v>
      </c>
      <c r="D712">
        <v>74840815.375601515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0.36907344251168978</v>
      </c>
      <c r="O712">
        <v>0.4629660902085686</v>
      </c>
      <c r="P712">
        <v>0</v>
      </c>
      <c r="Q712">
        <v>0</v>
      </c>
      <c r="R712">
        <v>1</v>
      </c>
      <c r="S712">
        <v>1</v>
      </c>
      <c r="T712">
        <v>3889339.3805217152</v>
      </c>
      <c r="U712">
        <v>2500000</v>
      </c>
      <c r="V712">
        <v>-17571021.755347881</v>
      </c>
    </row>
    <row r="713" spans="1:22" x14ac:dyDescent="0.25">
      <c r="A713">
        <v>710</v>
      </c>
      <c r="B713" s="3">
        <f t="shared" si="11"/>
        <v>40524</v>
      </c>
      <c r="C713">
        <v>3881830828.910213</v>
      </c>
      <c r="D713">
        <v>74840815.375601515</v>
      </c>
      <c r="E713">
        <v>119755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0.36914490419721879</v>
      </c>
      <c r="O713">
        <v>0.46304037578955931</v>
      </c>
      <c r="P713">
        <v>0</v>
      </c>
      <c r="Q713">
        <v>0</v>
      </c>
      <c r="R713">
        <v>1</v>
      </c>
      <c r="S713">
        <v>1</v>
      </c>
      <c r="T713">
        <v>3842052.657194322</v>
      </c>
      <c r="U713">
        <v>2500000</v>
      </c>
      <c r="V713">
        <v>-18901349.041721828</v>
      </c>
    </row>
    <row r="714" spans="1:22" x14ac:dyDescent="0.25">
      <c r="A714">
        <v>711</v>
      </c>
      <c r="B714" s="3">
        <f t="shared" si="11"/>
        <v>40525</v>
      </c>
      <c r="C714">
        <v>3881828322.8479609</v>
      </c>
      <c r="D714">
        <v>74840815.375601515</v>
      </c>
      <c r="E714">
        <v>-541320.04997323267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0.36921051327762872</v>
      </c>
      <c r="O714">
        <v>0.4631142356114788</v>
      </c>
      <c r="P714">
        <v>0</v>
      </c>
      <c r="Q714">
        <v>0</v>
      </c>
      <c r="R714">
        <v>1</v>
      </c>
      <c r="S714">
        <v>1</v>
      </c>
      <c r="T714">
        <v>3799580.643880934</v>
      </c>
      <c r="U714">
        <v>2500000</v>
      </c>
      <c r="V714">
        <v>-20612335.55552939</v>
      </c>
    </row>
    <row r="715" spans="1:22" x14ac:dyDescent="0.25">
      <c r="A715">
        <v>712</v>
      </c>
      <c r="B715" s="3">
        <f t="shared" si="11"/>
        <v>40526</v>
      </c>
      <c r="C715">
        <v>3881825816.6805081</v>
      </c>
      <c r="D715">
        <v>74840815.375601515</v>
      </c>
      <c r="E715">
        <v>62922288.150405496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0.36925438491793061</v>
      </c>
      <c r="O715">
        <v>0.4630853923119661</v>
      </c>
      <c r="P715">
        <v>0</v>
      </c>
      <c r="Q715">
        <v>0</v>
      </c>
      <c r="R715">
        <v>1</v>
      </c>
      <c r="S715">
        <v>1</v>
      </c>
      <c r="T715">
        <v>31080353.647314031</v>
      </c>
      <c r="U715">
        <v>16369016.113027651</v>
      </c>
      <c r="V715">
        <v>12756450.295418691</v>
      </c>
    </row>
    <row r="716" spans="1:22" x14ac:dyDescent="0.25">
      <c r="A716">
        <v>713</v>
      </c>
      <c r="B716" s="3">
        <f t="shared" si="11"/>
        <v>40527</v>
      </c>
      <c r="C716">
        <v>3881823310.4183722</v>
      </c>
      <c r="D716">
        <v>75006115.931466252</v>
      </c>
      <c r="E716">
        <v>20276391.266420111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0.36857047382319702</v>
      </c>
      <c r="O716">
        <v>0.46200922635786451</v>
      </c>
      <c r="P716">
        <v>0</v>
      </c>
      <c r="Q716">
        <v>0</v>
      </c>
      <c r="R716">
        <v>1</v>
      </c>
      <c r="S716">
        <v>1</v>
      </c>
      <c r="T716">
        <v>9411584.1529809535</v>
      </c>
      <c r="U716">
        <v>3223238.9599858802</v>
      </c>
      <c r="V716">
        <v>14296509.366590351</v>
      </c>
    </row>
    <row r="717" spans="1:22" x14ac:dyDescent="0.25">
      <c r="A717">
        <v>714</v>
      </c>
      <c r="B717" s="3">
        <f t="shared" si="11"/>
        <v>40528</v>
      </c>
      <c r="C717">
        <v>3881820804.071022</v>
      </c>
      <c r="D717">
        <v>75103436.590734333</v>
      </c>
      <c r="E717">
        <v>1287175.0962365379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0.36862651563140197</v>
      </c>
      <c r="O717">
        <v>0.46202740054578789</v>
      </c>
      <c r="P717">
        <v>0</v>
      </c>
      <c r="Q717">
        <v>0</v>
      </c>
      <c r="R717">
        <v>1</v>
      </c>
      <c r="S717">
        <v>1</v>
      </c>
      <c r="T717">
        <v>4995768.9787296345</v>
      </c>
      <c r="U717">
        <v>2500000</v>
      </c>
      <c r="V717">
        <v>11615329.98781625</v>
      </c>
    </row>
    <row r="718" spans="1:22" x14ac:dyDescent="0.25">
      <c r="A718">
        <v>715</v>
      </c>
      <c r="B718" s="3">
        <f t="shared" si="11"/>
        <v>40529</v>
      </c>
      <c r="C718">
        <v>3881818297.6469798</v>
      </c>
      <c r="D718">
        <v>74934005.333425641</v>
      </c>
      <c r="E718">
        <v>0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0.36868413169969039</v>
      </c>
      <c r="O718">
        <v>0.46209299929614289</v>
      </c>
      <c r="P718">
        <v>0</v>
      </c>
      <c r="Q718">
        <v>0</v>
      </c>
      <c r="R718">
        <v>1</v>
      </c>
      <c r="S718">
        <v>1</v>
      </c>
      <c r="T718">
        <v>4903502.1573570473</v>
      </c>
      <c r="U718">
        <v>2500000</v>
      </c>
      <c r="V718">
        <v>9435787.8509869743</v>
      </c>
    </row>
    <row r="719" spans="1:22" x14ac:dyDescent="0.25">
      <c r="A719">
        <v>716</v>
      </c>
      <c r="B719" s="3">
        <f t="shared" si="11"/>
        <v>40530</v>
      </c>
      <c r="C719">
        <v>3881815791.1539149</v>
      </c>
      <c r="D719">
        <v>74840815.375601515</v>
      </c>
      <c r="E719">
        <v>-600000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0.36875141769603648</v>
      </c>
      <c r="O719">
        <v>0.4621633701599932</v>
      </c>
      <c r="P719">
        <v>0</v>
      </c>
      <c r="Q719">
        <v>0</v>
      </c>
      <c r="R719">
        <v>1</v>
      </c>
      <c r="S719">
        <v>1</v>
      </c>
      <c r="T719">
        <v>4795460.281277162</v>
      </c>
      <c r="U719">
        <v>2500000</v>
      </c>
      <c r="V719">
        <v>7532470.3594836602</v>
      </c>
    </row>
    <row r="720" spans="1:22" x14ac:dyDescent="0.25">
      <c r="A720">
        <v>717</v>
      </c>
      <c r="B720" s="3">
        <f t="shared" si="11"/>
        <v>40531</v>
      </c>
      <c r="C720">
        <v>3881813284.5987282</v>
      </c>
      <c r="D720">
        <v>74840815.375601515</v>
      </c>
      <c r="E720">
        <v>-1194000.00013411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0.36882932621523468</v>
      </c>
      <c r="O720">
        <v>0.46223626505298532</v>
      </c>
      <c r="P720">
        <v>0</v>
      </c>
      <c r="Q720">
        <v>0</v>
      </c>
      <c r="R720">
        <v>1</v>
      </c>
      <c r="S720">
        <v>1</v>
      </c>
      <c r="T720">
        <v>4693890.8382571666</v>
      </c>
      <c r="U720">
        <v>2500000</v>
      </c>
      <c r="V720">
        <v>5622378.138438832</v>
      </c>
    </row>
    <row r="721" spans="1:22" x14ac:dyDescent="0.25">
      <c r="A721">
        <v>718</v>
      </c>
      <c r="B721" s="3">
        <f t="shared" si="11"/>
        <v>40532</v>
      </c>
      <c r="C721">
        <v>3881810777.9876332</v>
      </c>
      <c r="D721">
        <v>74840815.375601515</v>
      </c>
      <c r="E721">
        <v>-1782060.0003996489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0.36891778125732072</v>
      </c>
      <c r="O721">
        <v>0.46230962632531941</v>
      </c>
      <c r="P721">
        <v>0</v>
      </c>
      <c r="Q721">
        <v>0</v>
      </c>
      <c r="R721">
        <v>1</v>
      </c>
      <c r="S721">
        <v>1</v>
      </c>
      <c r="T721">
        <v>4598406.086143421</v>
      </c>
      <c r="U721">
        <v>2500000</v>
      </c>
      <c r="V721">
        <v>3709582.9213103098</v>
      </c>
    </row>
    <row r="722" spans="1:22" x14ac:dyDescent="0.25">
      <c r="A722">
        <v>719</v>
      </c>
      <c r="B722" s="3">
        <f t="shared" si="11"/>
        <v>40533</v>
      </c>
      <c r="C722">
        <v>3881808271.326221</v>
      </c>
      <c r="D722">
        <v>74840815.375601515</v>
      </c>
      <c r="E722">
        <v>5553065.5992060257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0.36900736011230578</v>
      </c>
      <c r="O722">
        <v>0.46238091496001671</v>
      </c>
      <c r="P722">
        <v>0</v>
      </c>
      <c r="Q722">
        <v>0</v>
      </c>
      <c r="R722">
        <v>1</v>
      </c>
      <c r="S722">
        <v>1</v>
      </c>
      <c r="T722">
        <v>6296987.7598327473</v>
      </c>
      <c r="U722">
        <v>3648071.3941972838</v>
      </c>
      <c r="V722">
        <v>6132400.4226985304</v>
      </c>
    </row>
    <row r="723" spans="1:22" x14ac:dyDescent="0.25">
      <c r="A723">
        <v>720</v>
      </c>
      <c r="B723" s="3">
        <f t="shared" si="11"/>
        <v>40534</v>
      </c>
      <c r="C723">
        <v>3881805764.6195221</v>
      </c>
      <c r="D723">
        <v>74840815.375601515</v>
      </c>
      <c r="E723">
        <v>16554365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0.36908575491524581</v>
      </c>
      <c r="O723">
        <v>0.46243840090532512</v>
      </c>
      <c r="P723">
        <v>0</v>
      </c>
      <c r="Q723">
        <v>0</v>
      </c>
      <c r="R723">
        <v>1</v>
      </c>
      <c r="S723">
        <v>1</v>
      </c>
      <c r="T723">
        <v>10942916.181836991</v>
      </c>
      <c r="U723">
        <v>5829349.3423780762</v>
      </c>
      <c r="V723">
        <v>13292410.107842321</v>
      </c>
    </row>
    <row r="724" spans="1:22" x14ac:dyDescent="0.25">
      <c r="A724">
        <v>721</v>
      </c>
      <c r="B724" s="3">
        <f t="shared" si="11"/>
        <v>40535</v>
      </c>
      <c r="C724">
        <v>3881803257.872066</v>
      </c>
      <c r="D724">
        <v>75039984.737710536</v>
      </c>
      <c r="E724">
        <v>1690696.361830452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0.36913471722740582</v>
      </c>
      <c r="O724">
        <v>0.46241829358598191</v>
      </c>
      <c r="P724">
        <v>0</v>
      </c>
      <c r="Q724">
        <v>0</v>
      </c>
      <c r="R724">
        <v>1</v>
      </c>
      <c r="S724">
        <v>1</v>
      </c>
      <c r="T724">
        <v>4705290.1353934528</v>
      </c>
      <c r="U724">
        <v>2500000</v>
      </c>
      <c r="V724">
        <v>11580404.526763169</v>
      </c>
    </row>
    <row r="725" spans="1:22" x14ac:dyDescent="0.25">
      <c r="A725">
        <v>722</v>
      </c>
      <c r="B725" s="3">
        <f t="shared" si="11"/>
        <v>40536</v>
      </c>
      <c r="C725">
        <v>3881800751.0879278</v>
      </c>
      <c r="D725">
        <v>74931798.29542394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0.36921831242701458</v>
      </c>
      <c r="O725">
        <v>0.46249092854085222</v>
      </c>
      <c r="P725">
        <v>0</v>
      </c>
      <c r="Q725">
        <v>0</v>
      </c>
      <c r="R725">
        <v>1</v>
      </c>
      <c r="S725">
        <v>1</v>
      </c>
      <c r="T725">
        <v>4637103.1306127878</v>
      </c>
      <c r="U725">
        <v>2500000</v>
      </c>
      <c r="V725">
        <v>9397976.0841343775</v>
      </c>
    </row>
    <row r="726" spans="1:22" x14ac:dyDescent="0.25">
      <c r="A726">
        <v>723</v>
      </c>
      <c r="B726" s="3">
        <f t="shared" si="11"/>
        <v>40537</v>
      </c>
      <c r="C726">
        <v>3881798244.2707758</v>
      </c>
      <c r="D726">
        <v>74840815.375601515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0.36930285068923863</v>
      </c>
      <c r="O726">
        <v>0.46256412355439519</v>
      </c>
      <c r="P726">
        <v>0</v>
      </c>
      <c r="Q726">
        <v>0</v>
      </c>
      <c r="R726">
        <v>1</v>
      </c>
      <c r="S726">
        <v>1</v>
      </c>
      <c r="T726">
        <v>4545020.3430861896</v>
      </c>
      <c r="U726">
        <v>2500000</v>
      </c>
      <c r="V726">
        <v>7489967.4197113104</v>
      </c>
    </row>
    <row r="727" spans="1:22" x14ac:dyDescent="0.25">
      <c r="A727">
        <v>724</v>
      </c>
      <c r="B727" s="3">
        <f t="shared" si="11"/>
        <v>40538</v>
      </c>
      <c r="C727">
        <v>3881795737.423913</v>
      </c>
      <c r="D727">
        <v>74840815.375601515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0.36938601173372071</v>
      </c>
      <c r="O727">
        <v>0.46263739697171441</v>
      </c>
      <c r="P727">
        <v>0</v>
      </c>
      <c r="Q727">
        <v>0</v>
      </c>
      <c r="R727">
        <v>1</v>
      </c>
      <c r="S727">
        <v>1</v>
      </c>
      <c r="T727">
        <v>4458453.9321707617</v>
      </c>
      <c r="U727">
        <v>2500000</v>
      </c>
      <c r="V727">
        <v>5585999.1394228525</v>
      </c>
    </row>
    <row r="728" spans="1:22" x14ac:dyDescent="0.25">
      <c r="A728">
        <v>725</v>
      </c>
      <c r="B728" s="3">
        <f t="shared" si="11"/>
        <v>40539</v>
      </c>
      <c r="C728">
        <v>3881793230.5503092</v>
      </c>
      <c r="D728">
        <v>74840815.375601515</v>
      </c>
      <c r="E728">
        <v>11173529.999600351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0.36946638408303151</v>
      </c>
      <c r="O728">
        <v>0.4627067541102996</v>
      </c>
      <c r="P728">
        <v>0</v>
      </c>
      <c r="Q728">
        <v>0</v>
      </c>
      <c r="R728">
        <v>1</v>
      </c>
      <c r="S728">
        <v>1</v>
      </c>
      <c r="T728">
        <v>8612092.1230282132</v>
      </c>
      <c r="U728">
        <v>4839415.4903682321</v>
      </c>
      <c r="V728">
        <v>10776315.551583931</v>
      </c>
    </row>
    <row r="729" spans="1:22" x14ac:dyDescent="0.25">
      <c r="A729">
        <v>726</v>
      </c>
      <c r="B729" s="3">
        <f t="shared" si="11"/>
        <v>40540</v>
      </c>
      <c r="C729">
        <v>3881790723.652638</v>
      </c>
      <c r="D729">
        <v>74880985.654117212</v>
      </c>
      <c r="E729">
        <v>1439510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0.36954030654119269</v>
      </c>
      <c r="O729">
        <v>0.46273790407902549</v>
      </c>
      <c r="P729">
        <v>0</v>
      </c>
      <c r="Q729">
        <v>0</v>
      </c>
      <c r="R729">
        <v>1</v>
      </c>
      <c r="S729">
        <v>1</v>
      </c>
      <c r="T729">
        <v>4485487.555252457</v>
      </c>
      <c r="U729">
        <v>2500000</v>
      </c>
      <c r="V729">
        <v>9536497.121551659</v>
      </c>
    </row>
    <row r="730" spans="1:22" x14ac:dyDescent="0.25">
      <c r="A730">
        <v>727</v>
      </c>
      <c r="B730" s="3">
        <f t="shared" si="11"/>
        <v>40541</v>
      </c>
      <c r="C730">
        <v>3881788216.7333069</v>
      </c>
      <c r="D730">
        <v>74840815.375601515</v>
      </c>
      <c r="E730">
        <v>3598775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0.36960893232339892</v>
      </c>
      <c r="O730">
        <v>0.46280633388884618</v>
      </c>
      <c r="P730">
        <v>0</v>
      </c>
      <c r="Q730">
        <v>0</v>
      </c>
      <c r="R730">
        <v>1</v>
      </c>
      <c r="S730">
        <v>1</v>
      </c>
      <c r="T730">
        <v>4816218.0402719621</v>
      </c>
      <c r="U730">
        <v>2686122.0431376812</v>
      </c>
      <c r="V730">
        <v>9598990.4158710148</v>
      </c>
    </row>
    <row r="731" spans="1:22" x14ac:dyDescent="0.25">
      <c r="A731">
        <v>728</v>
      </c>
      <c r="B731" s="3">
        <f t="shared" si="11"/>
        <v>40542</v>
      </c>
      <c r="C731">
        <v>3881785709.7944832</v>
      </c>
      <c r="D731">
        <v>74840815.375601515</v>
      </c>
      <c r="E731">
        <v>-4.6566128730773926E-10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0.36965421981728008</v>
      </c>
      <c r="O731">
        <v>0.46287186322416268</v>
      </c>
      <c r="P731">
        <v>0</v>
      </c>
      <c r="Q731">
        <v>0</v>
      </c>
      <c r="R731">
        <v>1</v>
      </c>
      <c r="S731">
        <v>1</v>
      </c>
      <c r="T731">
        <v>4406415.1004223283</v>
      </c>
      <c r="U731">
        <v>2500000</v>
      </c>
      <c r="V731">
        <v>7694061.5342678642</v>
      </c>
    </row>
    <row r="732" spans="1:22" x14ac:dyDescent="0.25">
      <c r="A732">
        <v>729</v>
      </c>
      <c r="B732" s="3">
        <f t="shared" si="11"/>
        <v>40543</v>
      </c>
      <c r="C732">
        <v>3881783202.8381128</v>
      </c>
      <c r="D732">
        <v>74840815.375601515</v>
      </c>
      <c r="E732">
        <v>18113630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0.36970132630171282</v>
      </c>
      <c r="O732">
        <v>0.46292626951640781</v>
      </c>
      <c r="P732">
        <v>0</v>
      </c>
      <c r="Q732">
        <v>0</v>
      </c>
      <c r="R732">
        <v>1</v>
      </c>
      <c r="S732">
        <v>1</v>
      </c>
      <c r="T732">
        <v>12040731.17493478</v>
      </c>
      <c r="U732">
        <v>6766907.4972015377</v>
      </c>
      <c r="V732">
        <v>16032270.15366555</v>
      </c>
    </row>
    <row r="733" spans="1:22" x14ac:dyDescent="0.25">
      <c r="A733">
        <v>730</v>
      </c>
      <c r="B733" s="3">
        <f t="shared" si="11"/>
        <v>40544</v>
      </c>
      <c r="C733">
        <v>3881780695.865953</v>
      </c>
      <c r="D733">
        <v>75213124.191224426</v>
      </c>
      <c r="E733">
        <v>11483067.831702759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0.36972098831110117</v>
      </c>
      <c r="O733">
        <v>0.46288379927524947</v>
      </c>
      <c r="P733">
        <v>0</v>
      </c>
      <c r="Q733">
        <v>0</v>
      </c>
      <c r="R733">
        <v>1</v>
      </c>
      <c r="S733">
        <v>1</v>
      </c>
      <c r="T733">
        <v>9489951.8736290019</v>
      </c>
      <c r="U733">
        <v>5470859.5284913834</v>
      </c>
      <c r="V733">
        <v>18933004.8807799</v>
      </c>
    </row>
    <row r="734" spans="1:22" x14ac:dyDescent="0.25">
      <c r="A734">
        <v>731</v>
      </c>
      <c r="B734" s="3">
        <f t="shared" si="11"/>
        <v>40545</v>
      </c>
      <c r="C734">
        <v>3881778188.8795819</v>
      </c>
      <c r="D734">
        <v>75396429.767801955</v>
      </c>
      <c r="E734">
        <v>23032160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0.3697772178921237</v>
      </c>
      <c r="O734">
        <v>0.46289943950207141</v>
      </c>
      <c r="P734">
        <v>0</v>
      </c>
      <c r="Q734">
        <v>0</v>
      </c>
      <c r="R734">
        <v>1</v>
      </c>
      <c r="S734">
        <v>1</v>
      </c>
      <c r="T734">
        <v>16317149.54005661</v>
      </c>
      <c r="U734">
        <v>9615655.7293455172</v>
      </c>
      <c r="V734">
        <v>27985524.25424201</v>
      </c>
    </row>
    <row r="735" spans="1:22" x14ac:dyDescent="0.25">
      <c r="A735">
        <v>732</v>
      </c>
      <c r="B735" s="3">
        <f t="shared" si="11"/>
        <v>40546</v>
      </c>
      <c r="C735">
        <v>3881775681.8804221</v>
      </c>
      <c r="D735">
        <v>75968483.898681566</v>
      </c>
      <c r="E735">
        <v>4921868.4632746726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0.36963782754544872</v>
      </c>
      <c r="O735">
        <v>0.46271504440958439</v>
      </c>
      <c r="P735">
        <v>0</v>
      </c>
      <c r="Q735">
        <v>0</v>
      </c>
      <c r="R735">
        <v>1</v>
      </c>
      <c r="S735">
        <v>1</v>
      </c>
      <c r="T735">
        <v>8035855.707999073</v>
      </c>
      <c r="U735">
        <v>5091401.7831061697</v>
      </c>
      <c r="V735">
        <v>24308006.494622961</v>
      </c>
    </row>
    <row r="736" spans="1:22" x14ac:dyDescent="0.25">
      <c r="A736">
        <v>733</v>
      </c>
      <c r="B736" s="3">
        <f t="shared" si="11"/>
        <v>40547</v>
      </c>
      <c r="C736">
        <v>3881773174.86975</v>
      </c>
      <c r="D736">
        <v>75736091.220026776</v>
      </c>
      <c r="E736">
        <v>719755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0.36969742490787783</v>
      </c>
      <c r="O736">
        <v>0.46275218345809982</v>
      </c>
      <c r="P736">
        <v>0</v>
      </c>
      <c r="Q736">
        <v>0</v>
      </c>
      <c r="R736">
        <v>1</v>
      </c>
      <c r="S736">
        <v>1</v>
      </c>
      <c r="T736">
        <v>6591905.3757492853</v>
      </c>
      <c r="U736">
        <v>4175830.145628605</v>
      </c>
      <c r="V736">
        <v>20143157.989195731</v>
      </c>
    </row>
    <row r="737" spans="1:22" x14ac:dyDescent="0.25">
      <c r="A737">
        <v>734</v>
      </c>
      <c r="B737" s="3">
        <f t="shared" si="11"/>
        <v>40548</v>
      </c>
      <c r="C737">
        <v>3881770667.8487191</v>
      </c>
      <c r="D737">
        <v>75472902.742463082</v>
      </c>
      <c r="E737">
        <v>2637346.5557645848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0.36974105151100312</v>
      </c>
      <c r="O737">
        <v>0.46271438521129082</v>
      </c>
      <c r="P737">
        <v>0</v>
      </c>
      <c r="Q737">
        <v>0</v>
      </c>
      <c r="R737">
        <v>1</v>
      </c>
      <c r="S737">
        <v>1</v>
      </c>
      <c r="T737">
        <v>6446524.0947727524</v>
      </c>
      <c r="U737">
        <v>4127332.1699635419</v>
      </c>
      <c r="V737">
        <v>17943188.457067251</v>
      </c>
    </row>
    <row r="738" spans="1:22" x14ac:dyDescent="0.25">
      <c r="A738">
        <v>735</v>
      </c>
      <c r="B738" s="3">
        <f t="shared" si="11"/>
        <v>40549</v>
      </c>
      <c r="C738">
        <v>3881768160.8183641</v>
      </c>
      <c r="D738">
        <v>75333880.487249494</v>
      </c>
      <c r="E738">
        <v>719755.00000000023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0.3697992039277872</v>
      </c>
      <c r="O738">
        <v>0.46273525543832389</v>
      </c>
      <c r="P738">
        <v>0</v>
      </c>
      <c r="Q738">
        <v>0</v>
      </c>
      <c r="R738">
        <v>1</v>
      </c>
      <c r="S738">
        <v>1</v>
      </c>
      <c r="T738">
        <v>5370040.37924462</v>
      </c>
      <c r="U738">
        <v>3110192.094182652</v>
      </c>
      <c r="V738">
        <v>14973939.882024691</v>
      </c>
    </row>
    <row r="739" spans="1:22" x14ac:dyDescent="0.25">
      <c r="A739">
        <v>736</v>
      </c>
      <c r="B739" s="3">
        <f t="shared" si="11"/>
        <v>40550</v>
      </c>
      <c r="C739">
        <v>3881765653.7796168</v>
      </c>
      <c r="D739">
        <v>75146245.328142181</v>
      </c>
      <c r="E739">
        <v>1915464.9855306591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0.36984906389446609</v>
      </c>
      <c r="O739">
        <v>0.46277660297803141</v>
      </c>
      <c r="P739">
        <v>0</v>
      </c>
      <c r="Q739">
        <v>0</v>
      </c>
      <c r="R739">
        <v>1</v>
      </c>
      <c r="S739">
        <v>1</v>
      </c>
      <c r="T739">
        <v>5244710.1224456988</v>
      </c>
      <c r="U739">
        <v>3072386.1008057771</v>
      </c>
      <c r="V739">
        <v>13346210.13386861</v>
      </c>
    </row>
    <row r="740" spans="1:22" x14ac:dyDescent="0.25">
      <c r="A740">
        <v>737</v>
      </c>
      <c r="B740" s="3">
        <f t="shared" si="11"/>
        <v>40551</v>
      </c>
      <c r="C740">
        <v>3881763146.7333169</v>
      </c>
      <c r="D740">
        <v>75043384.512498096</v>
      </c>
      <c r="E740">
        <v>0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0.36990611229197379</v>
      </c>
      <c r="O740">
        <v>0.46282387650034013</v>
      </c>
      <c r="P740">
        <v>0</v>
      </c>
      <c r="Q740">
        <v>0</v>
      </c>
      <c r="R740">
        <v>1</v>
      </c>
      <c r="S740">
        <v>1</v>
      </c>
      <c r="T740">
        <v>4609831.7779824641</v>
      </c>
      <c r="U740">
        <v>2500000</v>
      </c>
      <c r="V740">
        <v>10834818.73856709</v>
      </c>
    </row>
    <row r="741" spans="1:22" x14ac:dyDescent="0.25">
      <c r="A741">
        <v>738</v>
      </c>
      <c r="B741" s="3">
        <f t="shared" si="11"/>
        <v>40552</v>
      </c>
      <c r="C741">
        <v>3881760639.6802211</v>
      </c>
      <c r="D741">
        <v>74884682.634858444</v>
      </c>
      <c r="E741">
        <v>-600000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0.36996530251287479</v>
      </c>
      <c r="O741">
        <v>0.4628800474738205</v>
      </c>
      <c r="P741">
        <v>0</v>
      </c>
      <c r="Q741">
        <v>0</v>
      </c>
      <c r="R741">
        <v>1</v>
      </c>
      <c r="S741">
        <v>1</v>
      </c>
      <c r="T741">
        <v>4519382.7273989562</v>
      </c>
      <c r="U741">
        <v>2500000</v>
      </c>
      <c r="V741">
        <v>8792506.6688602231</v>
      </c>
    </row>
    <row r="742" spans="1:22" x14ac:dyDescent="0.25">
      <c r="A742">
        <v>739</v>
      </c>
      <c r="B742" s="3">
        <f t="shared" si="11"/>
        <v>40553</v>
      </c>
      <c r="C742">
        <v>3881758132.621006</v>
      </c>
      <c r="D742">
        <v>74840815.375601515</v>
      </c>
      <c r="E742">
        <v>-1194000.00013411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0.37002835403199591</v>
      </c>
      <c r="O742">
        <v>0.4629422275179933</v>
      </c>
      <c r="P742">
        <v>0</v>
      </c>
      <c r="Q742">
        <v>0</v>
      </c>
      <c r="R742">
        <v>1</v>
      </c>
      <c r="S742">
        <v>1</v>
      </c>
      <c r="T742">
        <v>4434352.1816255599</v>
      </c>
      <c r="U742">
        <v>2500000</v>
      </c>
      <c r="V742">
        <v>6889339.9958773376</v>
      </c>
    </row>
    <row r="743" spans="1:22" x14ac:dyDescent="0.25">
      <c r="A743">
        <v>740</v>
      </c>
      <c r="B743" s="3">
        <f t="shared" si="11"/>
        <v>40554</v>
      </c>
      <c r="C743">
        <v>3881755625.5562868</v>
      </c>
      <c r="D743">
        <v>74840815.375601515</v>
      </c>
      <c r="E743">
        <v>377204.99960035091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0.37009558573233298</v>
      </c>
      <c r="O743">
        <v>0.46300480184301068</v>
      </c>
      <c r="P743">
        <v>0</v>
      </c>
      <c r="Q743">
        <v>0</v>
      </c>
      <c r="R743">
        <v>1</v>
      </c>
      <c r="S743">
        <v>1</v>
      </c>
      <c r="T743">
        <v>4354415.5358799398</v>
      </c>
      <c r="U743">
        <v>2500000</v>
      </c>
      <c r="V743">
        <v>6169585.6652461505</v>
      </c>
    </row>
    <row r="744" spans="1:22" x14ac:dyDescent="0.25">
      <c r="A744">
        <v>741</v>
      </c>
      <c r="B744" s="3">
        <f t="shared" si="11"/>
        <v>40555</v>
      </c>
      <c r="C744">
        <v>3881753118.4866118</v>
      </c>
      <c r="D744">
        <v>74840815.375601515</v>
      </c>
      <c r="E744">
        <v>304585.4498884838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0.37017221651664389</v>
      </c>
      <c r="O744">
        <v>0.46307186162796238</v>
      </c>
      <c r="P744">
        <v>0</v>
      </c>
      <c r="Q744">
        <v>0</v>
      </c>
      <c r="R744">
        <v>1</v>
      </c>
      <c r="S744">
        <v>1</v>
      </c>
      <c r="T744">
        <v>4285510.2886555549</v>
      </c>
      <c r="U744">
        <v>2500000</v>
      </c>
      <c r="V744">
        <v>4659415.8591916095</v>
      </c>
    </row>
    <row r="745" spans="1:22" x14ac:dyDescent="0.25">
      <c r="A745">
        <v>742</v>
      </c>
      <c r="B745" s="3">
        <f t="shared" si="11"/>
        <v>40556</v>
      </c>
      <c r="C745">
        <v>3881750611.4124789</v>
      </c>
      <c r="D745">
        <v>74840815.375601515</v>
      </c>
      <c r="E745">
        <v>-450753.12948656292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0.37024882707071499</v>
      </c>
      <c r="O745">
        <v>0.46314055489065781</v>
      </c>
      <c r="P745">
        <v>0</v>
      </c>
      <c r="Q745">
        <v>0</v>
      </c>
      <c r="R745">
        <v>1</v>
      </c>
      <c r="S745">
        <v>1</v>
      </c>
      <c r="T745">
        <v>4219531.0908238553</v>
      </c>
      <c r="U745">
        <v>2500000</v>
      </c>
      <c r="V745">
        <v>2753384.7673978722</v>
      </c>
    </row>
    <row r="746" spans="1:22" x14ac:dyDescent="0.25">
      <c r="A746">
        <v>743</v>
      </c>
      <c r="B746" s="3">
        <f t="shared" si="11"/>
        <v>40557</v>
      </c>
      <c r="C746">
        <v>3881748104.334331</v>
      </c>
      <c r="D746">
        <v>74840815.375601515</v>
      </c>
      <c r="E746">
        <v>-1046245.598292448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0.37033051943042178</v>
      </c>
      <c r="O746">
        <v>0.46321032035157039</v>
      </c>
      <c r="P746">
        <v>0</v>
      </c>
      <c r="Q746">
        <v>0</v>
      </c>
      <c r="R746">
        <v>1</v>
      </c>
      <c r="S746">
        <v>1</v>
      </c>
      <c r="T746">
        <v>4152463.669313462</v>
      </c>
      <c r="U746">
        <v>2500000</v>
      </c>
      <c r="V746">
        <v>847761.217623943</v>
      </c>
    </row>
    <row r="747" spans="1:22" x14ac:dyDescent="0.25">
      <c r="A747">
        <v>744</v>
      </c>
      <c r="B747" s="3">
        <f t="shared" si="11"/>
        <v>40558</v>
      </c>
      <c r="C747">
        <v>3881745597.2525711</v>
      </c>
      <c r="D747">
        <v>74840815.375601515</v>
      </c>
      <c r="E747">
        <v>-1635783.1425433781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0.37040981518090138</v>
      </c>
      <c r="O747">
        <v>0.46328161340575941</v>
      </c>
      <c r="P747">
        <v>0</v>
      </c>
      <c r="Q747">
        <v>0</v>
      </c>
      <c r="R747">
        <v>1</v>
      </c>
      <c r="S747">
        <v>1</v>
      </c>
      <c r="T747">
        <v>4089414.0362011939</v>
      </c>
      <c r="U747">
        <v>2500000</v>
      </c>
      <c r="V747">
        <v>-1060716.394362807</v>
      </c>
    </row>
    <row r="748" spans="1:22" x14ac:dyDescent="0.25">
      <c r="A748">
        <v>745</v>
      </c>
      <c r="B748" s="3">
        <f t="shared" si="11"/>
        <v>40559</v>
      </c>
      <c r="C748">
        <v>3881743090.1675601</v>
      </c>
      <c r="D748">
        <v>74840815.375601515</v>
      </c>
      <c r="E748">
        <v>1379349.6885164301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0.3704777012356133</v>
      </c>
      <c r="O748">
        <v>0.46334770885335202</v>
      </c>
      <c r="P748">
        <v>0</v>
      </c>
      <c r="Q748">
        <v>0</v>
      </c>
      <c r="R748">
        <v>1</v>
      </c>
      <c r="S748">
        <v>1</v>
      </c>
      <c r="T748">
        <v>4224721.9337315848</v>
      </c>
      <c r="U748">
        <v>2694580.434718593</v>
      </c>
      <c r="V748">
        <v>-980296.73065626738</v>
      </c>
    </row>
    <row r="749" spans="1:22" x14ac:dyDescent="0.25">
      <c r="A749">
        <v>746</v>
      </c>
      <c r="B749" s="3">
        <f t="shared" si="11"/>
        <v>40560</v>
      </c>
      <c r="C749">
        <v>3881740583.0796218</v>
      </c>
      <c r="D749">
        <v>74840815.375601515</v>
      </c>
      <c r="E749">
        <v>719755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0.37055466193659969</v>
      </c>
      <c r="O749">
        <v>0.46341612570209739</v>
      </c>
      <c r="P749">
        <v>0</v>
      </c>
      <c r="Q749">
        <v>0</v>
      </c>
      <c r="R749">
        <v>1</v>
      </c>
      <c r="S749">
        <v>1</v>
      </c>
      <c r="T749">
        <v>3997247.7091649398</v>
      </c>
      <c r="U749">
        <v>2500000</v>
      </c>
      <c r="V749">
        <v>-2476531.2635688181</v>
      </c>
    </row>
    <row r="750" spans="1:22" x14ac:dyDescent="0.25">
      <c r="A750">
        <v>747</v>
      </c>
      <c r="B750" s="3">
        <f t="shared" si="11"/>
        <v>40561</v>
      </c>
      <c r="C750">
        <v>3881738075.9890518</v>
      </c>
      <c r="D750">
        <v>74840815.375601515</v>
      </c>
      <c r="E750">
        <v>-247320.04983912219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0.37063004834017371</v>
      </c>
      <c r="O750">
        <v>0.46348772485381862</v>
      </c>
      <c r="P750">
        <v>0</v>
      </c>
      <c r="Q750">
        <v>0</v>
      </c>
      <c r="R750">
        <v>1</v>
      </c>
      <c r="S750">
        <v>1</v>
      </c>
      <c r="T750">
        <v>3955408.335324761</v>
      </c>
      <c r="U750">
        <v>2500000</v>
      </c>
      <c r="V750">
        <v>-4351765.9514866779</v>
      </c>
    </row>
    <row r="751" spans="1:22" x14ac:dyDescent="0.25">
      <c r="A751">
        <v>748</v>
      </c>
      <c r="B751" s="3">
        <f t="shared" si="11"/>
        <v>40562</v>
      </c>
      <c r="C751">
        <v>3881735568.896112</v>
      </c>
      <c r="D751">
        <v>74840815.375601515</v>
      </c>
      <c r="E751">
        <v>-844846.84939601133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0.37070301413348911</v>
      </c>
      <c r="O751">
        <v>0.46356257773610332</v>
      </c>
      <c r="P751">
        <v>0</v>
      </c>
      <c r="Q751">
        <v>0</v>
      </c>
      <c r="R751">
        <v>1</v>
      </c>
      <c r="S751">
        <v>1</v>
      </c>
      <c r="T751">
        <v>3904163.6384521518</v>
      </c>
      <c r="U751">
        <v>2500000</v>
      </c>
      <c r="V751">
        <v>-6208248.2929445067</v>
      </c>
    </row>
    <row r="752" spans="1:22" x14ac:dyDescent="0.25">
      <c r="A752">
        <v>749</v>
      </c>
      <c r="B752" s="3">
        <f t="shared" si="11"/>
        <v>40563</v>
      </c>
      <c r="C752">
        <v>3881733061.8010392</v>
      </c>
      <c r="D752">
        <v>74840815.375601515</v>
      </c>
      <c r="E752">
        <v>-1436398.381090889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0.37077596127868911</v>
      </c>
      <c r="O752">
        <v>0.46363705099019931</v>
      </c>
      <c r="P752">
        <v>0</v>
      </c>
      <c r="Q752">
        <v>0</v>
      </c>
      <c r="R752">
        <v>1</v>
      </c>
      <c r="S752">
        <v>1</v>
      </c>
      <c r="T752">
        <v>3855988.8426421368</v>
      </c>
      <c r="U752">
        <v>2500000</v>
      </c>
      <c r="V752">
        <v>-8046165.8114027139</v>
      </c>
    </row>
    <row r="753" spans="1:22" x14ac:dyDescent="0.25">
      <c r="A753">
        <v>750</v>
      </c>
      <c r="B753" s="3">
        <f t="shared" si="11"/>
        <v>40564</v>
      </c>
      <c r="C753">
        <v>3881730554.7040472</v>
      </c>
      <c r="D753">
        <v>74840815.375601515</v>
      </c>
      <c r="E753">
        <v>-2022034.397601041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0.37084711952512828</v>
      </c>
      <c r="O753">
        <v>0.46370795663126091</v>
      </c>
      <c r="P753">
        <v>0</v>
      </c>
      <c r="Q753">
        <v>0</v>
      </c>
      <c r="R753">
        <v>1</v>
      </c>
      <c r="S753">
        <v>1</v>
      </c>
      <c r="T753">
        <v>3810700.040229938</v>
      </c>
      <c r="U753">
        <v>2500000</v>
      </c>
      <c r="V753">
        <v>-9865704.155087145</v>
      </c>
    </row>
    <row r="754" spans="1:22" x14ac:dyDescent="0.25">
      <c r="A754">
        <v>751</v>
      </c>
      <c r="B754" s="3">
        <f t="shared" si="11"/>
        <v>40565</v>
      </c>
      <c r="C754">
        <v>3881728047.6053262</v>
      </c>
      <c r="D754">
        <v>74840815.375601515</v>
      </c>
      <c r="E754">
        <v>-2601814.0540769901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0.37091904723470071</v>
      </c>
      <c r="O754">
        <v>0.46378169363754768</v>
      </c>
      <c r="P754">
        <v>0</v>
      </c>
      <c r="Q754">
        <v>0</v>
      </c>
      <c r="R754">
        <v>1</v>
      </c>
      <c r="S754">
        <v>1</v>
      </c>
      <c r="T754">
        <v>3768124.3408534438</v>
      </c>
      <c r="U754">
        <v>2500000</v>
      </c>
      <c r="V754">
        <v>-11667047.11574143</v>
      </c>
    </row>
    <row r="755" spans="1:22" x14ac:dyDescent="0.25">
      <c r="A755">
        <v>752</v>
      </c>
      <c r="B755" s="3">
        <f t="shared" si="11"/>
        <v>40566</v>
      </c>
      <c r="C755">
        <v>3881725540.5050502</v>
      </c>
      <c r="D755">
        <v>74840815.375601515</v>
      </c>
      <c r="E755">
        <v>-3175795.9141177712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0.37099507010146632</v>
      </c>
      <c r="O755">
        <v>0.46385589154840973</v>
      </c>
      <c r="P755">
        <v>0</v>
      </c>
      <c r="Q755">
        <v>0</v>
      </c>
      <c r="R755">
        <v>1</v>
      </c>
      <c r="S755">
        <v>1</v>
      </c>
      <c r="T755">
        <v>3728099.2114428831</v>
      </c>
      <c r="U755">
        <v>2500000</v>
      </c>
      <c r="V755">
        <v>-13450376.6471918</v>
      </c>
    </row>
    <row r="756" spans="1:22" x14ac:dyDescent="0.25">
      <c r="A756">
        <v>753</v>
      </c>
      <c r="B756" s="3">
        <f t="shared" si="11"/>
        <v>40567</v>
      </c>
      <c r="C756">
        <v>3881723033.4033751</v>
      </c>
      <c r="D756">
        <v>74840815.375601515</v>
      </c>
      <c r="E756">
        <v>-3744037.9556864388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0.37107146296117688</v>
      </c>
      <c r="O756">
        <v>0.46392996903058281</v>
      </c>
      <c r="P756">
        <v>0</v>
      </c>
      <c r="Q756">
        <v>0</v>
      </c>
      <c r="R756">
        <v>1</v>
      </c>
      <c r="S756">
        <v>1</v>
      </c>
      <c r="T756">
        <v>3690471.85574954</v>
      </c>
      <c r="U756">
        <v>2500000</v>
      </c>
      <c r="V756">
        <v>-15215872.88372628</v>
      </c>
    </row>
    <row r="757" spans="1:22" x14ac:dyDescent="0.25">
      <c r="A757">
        <v>754</v>
      </c>
      <c r="B757" s="3">
        <f t="shared" si="11"/>
        <v>40568</v>
      </c>
      <c r="C757">
        <v>3881720526.3004398</v>
      </c>
      <c r="D757">
        <v>74840815.375601515</v>
      </c>
      <c r="E757">
        <v>-4306597.5769664329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0.37114725075675059</v>
      </c>
      <c r="O757">
        <v>0.46400424088534442</v>
      </c>
      <c r="P757">
        <v>0</v>
      </c>
      <c r="Q757">
        <v>0</v>
      </c>
      <c r="R757">
        <v>1</v>
      </c>
      <c r="S757">
        <v>1</v>
      </c>
      <c r="T757">
        <v>3655098.6310448679</v>
      </c>
      <c r="U757">
        <v>2500000</v>
      </c>
      <c r="V757">
        <v>-16963714.158290029</v>
      </c>
    </row>
    <row r="758" spans="1:22" x14ac:dyDescent="0.25">
      <c r="A758">
        <v>755</v>
      </c>
      <c r="B758" s="3">
        <f t="shared" si="11"/>
        <v>40569</v>
      </c>
      <c r="C758">
        <v>3881718019.196373</v>
      </c>
      <c r="D758">
        <v>74840815.375601515</v>
      </c>
      <c r="E758">
        <v>-4863531.6021593679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0.3712236034818257</v>
      </c>
      <c r="O758">
        <v>0.46407824234095801</v>
      </c>
      <c r="P758">
        <v>0</v>
      </c>
      <c r="Q758">
        <v>0</v>
      </c>
      <c r="R758">
        <v>1</v>
      </c>
      <c r="S758">
        <v>1</v>
      </c>
      <c r="T758">
        <v>3621844.4997632331</v>
      </c>
      <c r="U758">
        <v>2500000</v>
      </c>
      <c r="V758">
        <v>-18694077.020498808</v>
      </c>
    </row>
    <row r="759" spans="1:22" x14ac:dyDescent="0.25">
      <c r="A759">
        <v>756</v>
      </c>
      <c r="B759" s="3">
        <f t="shared" si="11"/>
        <v>40570</v>
      </c>
      <c r="C759">
        <v>3881715512.0912852</v>
      </c>
      <c r="D759">
        <v>74840815.375601515</v>
      </c>
      <c r="E759">
        <v>-5414896.2872248581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0.37129832664370549</v>
      </c>
      <c r="O759">
        <v>0.46415333863758912</v>
      </c>
      <c r="P759">
        <v>0</v>
      </c>
      <c r="Q759">
        <v>0</v>
      </c>
      <c r="R759">
        <v>1</v>
      </c>
      <c r="S759">
        <v>1</v>
      </c>
      <c r="T759">
        <v>3590582.5139949359</v>
      </c>
      <c r="U759">
        <v>2500000</v>
      </c>
      <c r="V759">
        <v>-20407136.254472271</v>
      </c>
    </row>
    <row r="760" spans="1:22" x14ac:dyDescent="0.25">
      <c r="A760">
        <v>757</v>
      </c>
      <c r="B760" s="3">
        <f t="shared" si="11"/>
        <v>40571</v>
      </c>
      <c r="C760">
        <v>3881713004.9852781</v>
      </c>
      <c r="D760">
        <v>74840815.375601515</v>
      </c>
      <c r="E760">
        <v>-5960747.3255629335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0.37138121782735101</v>
      </c>
      <c r="O760">
        <v>0.46422786867954802</v>
      </c>
      <c r="P760">
        <v>0</v>
      </c>
      <c r="Q760">
        <v>0</v>
      </c>
      <c r="R760">
        <v>1</v>
      </c>
      <c r="S760">
        <v>1</v>
      </c>
      <c r="T760">
        <v>3561193.3308615629</v>
      </c>
      <c r="U760">
        <v>2500000</v>
      </c>
      <c r="V760">
        <v>-22103064.896488901</v>
      </c>
    </row>
    <row r="761" spans="1:22" x14ac:dyDescent="0.25">
      <c r="A761">
        <v>758</v>
      </c>
      <c r="B761" s="3">
        <f t="shared" si="11"/>
        <v>40572</v>
      </c>
      <c r="C761">
        <v>3881710497.8784451</v>
      </c>
      <c r="D761">
        <v>74840815.375601515</v>
      </c>
      <c r="E761">
        <v>-6501139.8536396353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0.37147147726161228</v>
      </c>
      <c r="O761">
        <v>0.4643000216337555</v>
      </c>
      <c r="P761">
        <v>0</v>
      </c>
      <c r="Q761">
        <v>0</v>
      </c>
      <c r="R761">
        <v>1</v>
      </c>
      <c r="S761">
        <v>1</v>
      </c>
      <c r="T761">
        <v>3533564.756923601</v>
      </c>
      <c r="U761">
        <v>2500000</v>
      </c>
      <c r="V761">
        <v>-23782034.252464429</v>
      </c>
    </row>
    <row r="762" spans="1:22" x14ac:dyDescent="0.25">
      <c r="A762">
        <v>759</v>
      </c>
      <c r="B762" s="3">
        <f t="shared" si="11"/>
        <v>40573</v>
      </c>
      <c r="C762">
        <v>3881707990.7708688</v>
      </c>
      <c r="D762">
        <v>74840815.375601515</v>
      </c>
      <c r="E762">
        <v>-7036128.4565563574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0.37154968800609789</v>
      </c>
      <c r="O762">
        <v>0.46437300944833942</v>
      </c>
      <c r="P762">
        <v>0</v>
      </c>
      <c r="Q762">
        <v>0</v>
      </c>
      <c r="R762">
        <v>1</v>
      </c>
      <c r="S762">
        <v>1</v>
      </c>
      <c r="T762">
        <v>3507591.31988109</v>
      </c>
      <c r="U762">
        <v>2500000</v>
      </c>
      <c r="V762">
        <v>-25444213.915255491</v>
      </c>
    </row>
    <row r="763" spans="1:22" x14ac:dyDescent="0.25">
      <c r="A763">
        <v>760</v>
      </c>
      <c r="B763" s="3">
        <f t="shared" si="11"/>
        <v>40574</v>
      </c>
      <c r="C763">
        <v>3881705483.6626229</v>
      </c>
      <c r="D763">
        <v>74840815.375601515</v>
      </c>
      <c r="E763">
        <v>-6126257.1735634897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0.37162090013756571</v>
      </c>
      <c r="O763">
        <v>0.46444360073209517</v>
      </c>
      <c r="P763">
        <v>0</v>
      </c>
      <c r="Q763">
        <v>0</v>
      </c>
      <c r="R763">
        <v>1</v>
      </c>
      <c r="S763">
        <v>1</v>
      </c>
      <c r="T763">
        <v>3483173.865932289</v>
      </c>
      <c r="U763">
        <v>2500000</v>
      </c>
      <c r="V763">
        <v>-26301846.78179016</v>
      </c>
    </row>
    <row r="764" spans="1:22" x14ac:dyDescent="0.25">
      <c r="A764">
        <v>761</v>
      </c>
      <c r="B764" s="3">
        <f t="shared" si="11"/>
        <v>40575</v>
      </c>
      <c r="C764">
        <v>3881702976.5537748</v>
      </c>
      <c r="D764">
        <v>74840815.375601515</v>
      </c>
      <c r="E764">
        <v>-6664994.6031971797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0.37169882821558792</v>
      </c>
      <c r="O764">
        <v>0.46451175409946799</v>
      </c>
      <c r="P764">
        <v>0</v>
      </c>
      <c r="Q764">
        <v>0</v>
      </c>
      <c r="R764">
        <v>1</v>
      </c>
      <c r="S764">
        <v>1</v>
      </c>
      <c r="T764">
        <v>3460219.1812532451</v>
      </c>
      <c r="U764">
        <v>2500000</v>
      </c>
      <c r="V764">
        <v>-27938828.319851171</v>
      </c>
    </row>
    <row r="765" spans="1:22" x14ac:dyDescent="0.25">
      <c r="A765">
        <v>762</v>
      </c>
      <c r="B765" s="3">
        <f t="shared" si="11"/>
        <v>40576</v>
      </c>
      <c r="C765">
        <v>3881700469.4443851</v>
      </c>
      <c r="D765">
        <v>74840815.375601515</v>
      </c>
      <c r="E765">
        <v>-7198344.6586549506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0.37178242232639752</v>
      </c>
      <c r="O765">
        <v>0.4645839607824136</v>
      </c>
      <c r="P765">
        <v>0</v>
      </c>
      <c r="Q765">
        <v>0</v>
      </c>
      <c r="R765">
        <v>1</v>
      </c>
      <c r="S765">
        <v>1</v>
      </c>
      <c r="T765">
        <v>3438639.6361532849</v>
      </c>
      <c r="U765">
        <v>2500000</v>
      </c>
      <c r="V765">
        <v>-29559440.042897481</v>
      </c>
    </row>
    <row r="766" spans="1:22" x14ac:dyDescent="0.25">
      <c r="A766">
        <v>763</v>
      </c>
      <c r="B766" s="3">
        <f t="shared" si="11"/>
        <v>40577</v>
      </c>
      <c r="C766">
        <v>3881697962.334507</v>
      </c>
      <c r="D766">
        <v>74840815.375601515</v>
      </c>
      <c r="E766">
        <v>-7006606.213677356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0.37186306186811158</v>
      </c>
      <c r="O766">
        <v>0.4646560720489753</v>
      </c>
      <c r="P766">
        <v>0</v>
      </c>
      <c r="Q766">
        <v>0</v>
      </c>
      <c r="R766">
        <v>1</v>
      </c>
      <c r="S766">
        <v>1</v>
      </c>
      <c r="T766">
        <v>3418352.8505479791</v>
      </c>
      <c r="U766">
        <v>2500000</v>
      </c>
      <c r="V766">
        <v>-30769883.149075549</v>
      </c>
    </row>
    <row r="767" spans="1:22" x14ac:dyDescent="0.25">
      <c r="A767">
        <v>764</v>
      </c>
      <c r="B767" s="3">
        <f t="shared" si="11"/>
        <v>40578</v>
      </c>
      <c r="C767">
        <v>3881695455.2241888</v>
      </c>
      <c r="D767">
        <v>74840815.375601515</v>
      </c>
      <c r="E767">
        <v>-7536540.1531066811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0.37193679116400291</v>
      </c>
      <c r="O767">
        <v>0.46472761985062472</v>
      </c>
      <c r="P767">
        <v>0</v>
      </c>
      <c r="Q767">
        <v>0</v>
      </c>
      <c r="R767">
        <v>1</v>
      </c>
      <c r="S767">
        <v>1</v>
      </c>
      <c r="T767">
        <v>3399281.379472509</v>
      </c>
      <c r="U767">
        <v>2500000</v>
      </c>
      <c r="V767">
        <v>-32362184.324462399</v>
      </c>
    </row>
    <row r="768" spans="1:22" x14ac:dyDescent="0.25">
      <c r="A768">
        <v>765</v>
      </c>
      <c r="B768" s="3">
        <f t="shared" si="11"/>
        <v>40579</v>
      </c>
      <c r="C768">
        <v>3881692948.1134758</v>
      </c>
      <c r="D768">
        <v>74840815.375601515</v>
      </c>
      <c r="E768">
        <v>-8061174.7532601617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0.37201274257327999</v>
      </c>
      <c r="O768">
        <v>0.46479927864461368</v>
      </c>
      <c r="P768">
        <v>0</v>
      </c>
      <c r="Q768">
        <v>0</v>
      </c>
      <c r="R768">
        <v>1</v>
      </c>
      <c r="S768">
        <v>1</v>
      </c>
      <c r="T768">
        <v>3381352.417434908</v>
      </c>
      <c r="U768">
        <v>2500000</v>
      </c>
      <c r="V768">
        <v>-33938562.488451287</v>
      </c>
    </row>
    <row r="769" spans="1:22" x14ac:dyDescent="0.25">
      <c r="A769">
        <v>766</v>
      </c>
      <c r="B769" s="3">
        <f t="shared" si="11"/>
        <v>40580</v>
      </c>
      <c r="C769">
        <v>3881690441.0024071</v>
      </c>
      <c r="D769">
        <v>74840815.375601515</v>
      </c>
      <c r="E769">
        <v>-8580563.0075293723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0.37208565178905728</v>
      </c>
      <c r="O769">
        <v>0.46487096219266189</v>
      </c>
      <c r="P769">
        <v>0</v>
      </c>
      <c r="Q769">
        <v>0</v>
      </c>
      <c r="R769">
        <v>1</v>
      </c>
      <c r="S769">
        <v>1</v>
      </c>
      <c r="T769">
        <v>3364497.520480515</v>
      </c>
      <c r="U769">
        <v>2500000</v>
      </c>
      <c r="V769">
        <v>-35499176.871152632</v>
      </c>
    </row>
    <row r="770" spans="1:22" x14ac:dyDescent="0.25">
      <c r="A770">
        <v>767</v>
      </c>
      <c r="B770" s="3">
        <f t="shared" si="11"/>
        <v>40581</v>
      </c>
      <c r="C770">
        <v>3881687933.8910189</v>
      </c>
      <c r="D770">
        <v>74840815.375601515</v>
      </c>
      <c r="E770">
        <v>-9094757.3793719839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0.37215200061100467</v>
      </c>
      <c r="O770">
        <v>0.46493905086903009</v>
      </c>
      <c r="P770">
        <v>0</v>
      </c>
      <c r="Q770">
        <v>0</v>
      </c>
      <c r="R770">
        <v>1</v>
      </c>
      <c r="S770">
        <v>1</v>
      </c>
      <c r="T770">
        <v>3348652.344906636</v>
      </c>
      <c r="U770">
        <v>2500000</v>
      </c>
      <c r="V770">
        <v>-37044185.110375792</v>
      </c>
    </row>
    <row r="771" spans="1:22" x14ac:dyDescent="0.25">
      <c r="A771">
        <v>768</v>
      </c>
      <c r="B771" s="3">
        <f t="shared" si="11"/>
        <v>40582</v>
      </c>
      <c r="C771">
        <v>3881685426.7793412</v>
      </c>
      <c r="D771">
        <v>74840815.375601515</v>
      </c>
      <c r="E771">
        <v>-9603809.8076111004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0.37222345478219548</v>
      </c>
      <c r="O771">
        <v>0.4650068639819559</v>
      </c>
      <c r="P771">
        <v>0</v>
      </c>
      <c r="Q771">
        <v>0</v>
      </c>
      <c r="R771">
        <v>1</v>
      </c>
      <c r="S771">
        <v>1</v>
      </c>
      <c r="T771">
        <v>3333756.4016299471</v>
      </c>
      <c r="U771">
        <v>2500000</v>
      </c>
      <c r="V771">
        <v>-38573743.267552063</v>
      </c>
    </row>
    <row r="772" spans="1:22" x14ac:dyDescent="0.25">
      <c r="A772">
        <v>769</v>
      </c>
      <c r="B772" s="3">
        <f t="shared" ref="B772:B835" si="12">DATE(2009,1,1)+A772</f>
        <v>40583</v>
      </c>
      <c r="C772">
        <v>3881682919.6674051</v>
      </c>
      <c r="D772">
        <v>74840815.375601515</v>
      </c>
      <c r="E772">
        <v>-31201.711681608111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0.37229630977706818</v>
      </c>
      <c r="O772">
        <v>0.46507456560545518</v>
      </c>
      <c r="P772">
        <v>0</v>
      </c>
      <c r="Q772">
        <v>0</v>
      </c>
      <c r="R772">
        <v>1</v>
      </c>
      <c r="S772">
        <v>1</v>
      </c>
      <c r="T772">
        <v>4944570.9039551551</v>
      </c>
      <c r="U772">
        <v>4124818.0786862099</v>
      </c>
      <c r="V772">
        <v>-34572530.843498439</v>
      </c>
    </row>
    <row r="773" spans="1:22" x14ac:dyDescent="0.25">
      <c r="A773">
        <v>770</v>
      </c>
      <c r="B773" s="3">
        <f t="shared" si="12"/>
        <v>40584</v>
      </c>
      <c r="C773">
        <v>3881680412.5552359</v>
      </c>
      <c r="D773">
        <v>74840815.375601515</v>
      </c>
      <c r="E773">
        <v>88865.305428233842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0.37235753619706158</v>
      </c>
      <c r="O773">
        <v>0.46513901991825518</v>
      </c>
      <c r="P773">
        <v>0</v>
      </c>
      <c r="Q773">
        <v>0</v>
      </c>
      <c r="R773">
        <v>1</v>
      </c>
      <c r="S773">
        <v>1</v>
      </c>
      <c r="T773">
        <v>3306588.1570598939</v>
      </c>
      <c r="U773">
        <v>2500000</v>
      </c>
      <c r="V773">
        <v>-35732843.042791016</v>
      </c>
    </row>
    <row r="774" spans="1:22" x14ac:dyDescent="0.25">
      <c r="A774">
        <v>771</v>
      </c>
      <c r="B774" s="3">
        <f t="shared" si="12"/>
        <v>40585</v>
      </c>
      <c r="C774">
        <v>3881677905.4428568</v>
      </c>
      <c r="D774">
        <v>74840815.375601515</v>
      </c>
      <c r="E774">
        <v>-556456.00032030256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0.37242451290485018</v>
      </c>
      <c r="O774">
        <v>0.46520618416949511</v>
      </c>
      <c r="P774">
        <v>0</v>
      </c>
      <c r="Q774">
        <v>0</v>
      </c>
      <c r="R774">
        <v>1</v>
      </c>
      <c r="S774">
        <v>1</v>
      </c>
      <c r="T774">
        <v>3295682.841446328</v>
      </c>
      <c r="U774">
        <v>2500000</v>
      </c>
      <c r="V774">
        <v>-37275514.620350018</v>
      </c>
    </row>
    <row r="775" spans="1:22" x14ac:dyDescent="0.25">
      <c r="A775">
        <v>772</v>
      </c>
      <c r="B775" s="3">
        <f t="shared" si="12"/>
        <v>40586</v>
      </c>
      <c r="C775">
        <v>3881675398.330287</v>
      </c>
      <c r="D775">
        <v>74840815.375601515</v>
      </c>
      <c r="E775">
        <v>288618.55955852289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0.3725004812058712</v>
      </c>
      <c r="O775">
        <v>0.46527912370746077</v>
      </c>
      <c r="P775">
        <v>0</v>
      </c>
      <c r="Q775">
        <v>0</v>
      </c>
      <c r="R775">
        <v>1</v>
      </c>
      <c r="S775">
        <v>1</v>
      </c>
      <c r="T775">
        <v>3283960.1267158459</v>
      </c>
      <c r="U775">
        <v>2500000</v>
      </c>
      <c r="V775">
        <v>-38014834.482478254</v>
      </c>
    </row>
    <row r="776" spans="1:22" x14ac:dyDescent="0.25">
      <c r="A776">
        <v>773</v>
      </c>
      <c r="B776" s="3">
        <f t="shared" si="12"/>
        <v>40587</v>
      </c>
      <c r="C776">
        <v>3881672891.2175488</v>
      </c>
      <c r="D776">
        <v>74840815.375601515</v>
      </c>
      <c r="E776">
        <v>3140198.0942481868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0.37258926668434139</v>
      </c>
      <c r="O776">
        <v>0.46534848384917549</v>
      </c>
      <c r="P776">
        <v>0</v>
      </c>
      <c r="Q776">
        <v>0</v>
      </c>
      <c r="R776">
        <v>1</v>
      </c>
      <c r="S776">
        <v>1</v>
      </c>
      <c r="T776">
        <v>3552367.3931022258</v>
      </c>
      <c r="U776">
        <v>2673289.2230137968</v>
      </c>
      <c r="V776">
        <v>-37564873.64615044</v>
      </c>
    </row>
    <row r="777" spans="1:22" x14ac:dyDescent="0.25">
      <c r="A777">
        <v>774</v>
      </c>
      <c r="B777" s="3">
        <f t="shared" si="12"/>
        <v>40588</v>
      </c>
      <c r="C777">
        <v>3881670384.1046572</v>
      </c>
      <c r="D777">
        <v>74840815.375601515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0.37268126694136278</v>
      </c>
      <c r="O777">
        <v>0.46542014937827508</v>
      </c>
      <c r="P777">
        <v>0</v>
      </c>
      <c r="Q777">
        <v>0</v>
      </c>
      <c r="R777">
        <v>1</v>
      </c>
      <c r="S777">
        <v>1</v>
      </c>
      <c r="T777">
        <v>3319039.4243355799</v>
      </c>
      <c r="U777">
        <v>2500000</v>
      </c>
      <c r="V777">
        <v>-39089224.918085337</v>
      </c>
    </row>
    <row r="778" spans="1:22" x14ac:dyDescent="0.25">
      <c r="A778">
        <v>775</v>
      </c>
      <c r="B778" s="3">
        <f t="shared" si="12"/>
        <v>40589</v>
      </c>
      <c r="C778">
        <v>3881667876.9916282</v>
      </c>
      <c r="D778">
        <v>74840815.375601515</v>
      </c>
      <c r="E778">
        <v>6597550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0.37275862175711771</v>
      </c>
      <c r="O778">
        <v>0.46548857292848211</v>
      </c>
      <c r="P778">
        <v>0</v>
      </c>
      <c r="Q778">
        <v>0</v>
      </c>
      <c r="R778">
        <v>1</v>
      </c>
      <c r="S778">
        <v>1</v>
      </c>
      <c r="T778">
        <v>5172101.6167471902</v>
      </c>
      <c r="U778">
        <v>3492624.1191716739</v>
      </c>
      <c r="V778">
        <v>-36658707.677641608</v>
      </c>
    </row>
    <row r="779" spans="1:22" x14ac:dyDescent="0.25">
      <c r="A779">
        <v>776</v>
      </c>
      <c r="B779" s="3">
        <f t="shared" si="12"/>
        <v>40590</v>
      </c>
      <c r="C779">
        <v>3881665369.8784742</v>
      </c>
      <c r="D779">
        <v>74840815.375601515</v>
      </c>
      <c r="E779">
        <v>3598775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0.3728322636016248</v>
      </c>
      <c r="O779">
        <v>0.46554660192559433</v>
      </c>
      <c r="P779">
        <v>0</v>
      </c>
      <c r="Q779">
        <v>0</v>
      </c>
      <c r="R779">
        <v>1</v>
      </c>
      <c r="S779">
        <v>1</v>
      </c>
      <c r="T779">
        <v>3694471.6927810181</v>
      </c>
      <c r="U779">
        <v>2587917.2054696381</v>
      </c>
      <c r="V779">
        <v>-36222308.109059051</v>
      </c>
    </row>
    <row r="780" spans="1:22" x14ac:dyDescent="0.25">
      <c r="A780">
        <v>777</v>
      </c>
      <c r="B780" s="3">
        <f t="shared" si="12"/>
        <v>40591</v>
      </c>
      <c r="C780">
        <v>3881662862.7652092</v>
      </c>
      <c r="D780">
        <v>74840815.375601515</v>
      </c>
      <c r="E780">
        <v>-4.6566128730773926E-10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0.37289972255353038</v>
      </c>
      <c r="O780">
        <v>0.46561893474217569</v>
      </c>
      <c r="P780">
        <v>0</v>
      </c>
      <c r="Q780">
        <v>0</v>
      </c>
      <c r="R780">
        <v>1</v>
      </c>
      <c r="S780">
        <v>1</v>
      </c>
      <c r="T780">
        <v>3444190.5923650139</v>
      </c>
      <c r="U780">
        <v>2500000</v>
      </c>
      <c r="V780">
        <v>-37760085.036064766</v>
      </c>
    </row>
    <row r="781" spans="1:22" x14ac:dyDescent="0.25">
      <c r="A781">
        <v>778</v>
      </c>
      <c r="B781" s="3">
        <f t="shared" si="12"/>
        <v>40592</v>
      </c>
      <c r="C781">
        <v>3881660355.6518431</v>
      </c>
      <c r="D781">
        <v>74840815.375601515</v>
      </c>
      <c r="E781">
        <v>18113630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0.3729558119519194</v>
      </c>
      <c r="O781">
        <v>0.46567699114191569</v>
      </c>
      <c r="P781">
        <v>0</v>
      </c>
      <c r="Q781">
        <v>0</v>
      </c>
      <c r="R781">
        <v>1</v>
      </c>
      <c r="S781">
        <v>1</v>
      </c>
      <c r="T781">
        <v>10404133.296530871</v>
      </c>
      <c r="U781">
        <v>6034890.4247742668</v>
      </c>
      <c r="V781">
        <v>-29039459.19414416</v>
      </c>
    </row>
    <row r="782" spans="1:22" x14ac:dyDescent="0.25">
      <c r="A782">
        <v>779</v>
      </c>
      <c r="B782" s="3">
        <f t="shared" si="12"/>
        <v>40593</v>
      </c>
      <c r="C782">
        <v>3881657848.5383868</v>
      </c>
      <c r="D782">
        <v>74840815.375601515</v>
      </c>
      <c r="E782">
        <v>683949.50852377713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0.37297322344322731</v>
      </c>
      <c r="O782">
        <v>0.46568330268555908</v>
      </c>
      <c r="P782">
        <v>0</v>
      </c>
      <c r="Q782">
        <v>0</v>
      </c>
      <c r="R782">
        <v>1</v>
      </c>
      <c r="S782">
        <v>1</v>
      </c>
      <c r="T782">
        <v>3703963.650123768</v>
      </c>
      <c r="U782">
        <v>2500000</v>
      </c>
      <c r="V782">
        <v>-30649064.608693551</v>
      </c>
    </row>
    <row r="783" spans="1:22" x14ac:dyDescent="0.25">
      <c r="A783">
        <v>780</v>
      </c>
      <c r="B783" s="3">
        <f t="shared" si="12"/>
        <v>40594</v>
      </c>
      <c r="C783">
        <v>3881655341.424849</v>
      </c>
      <c r="D783">
        <v>74840815.375601515</v>
      </c>
      <c r="E783">
        <v>-264864.7406704746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0.37300676796667342</v>
      </c>
      <c r="O783">
        <v>0.46572146357372213</v>
      </c>
      <c r="P783">
        <v>0</v>
      </c>
      <c r="Q783">
        <v>0</v>
      </c>
      <c r="R783">
        <v>1</v>
      </c>
      <c r="S783">
        <v>1</v>
      </c>
      <c r="T783">
        <v>3679101.3858300559</v>
      </c>
      <c r="U783">
        <v>2500000</v>
      </c>
      <c r="V783">
        <v>-32242573.969457209</v>
      </c>
    </row>
    <row r="784" spans="1:22" x14ac:dyDescent="0.25">
      <c r="A784">
        <v>781</v>
      </c>
      <c r="B784" s="3">
        <f t="shared" si="12"/>
        <v>40595</v>
      </c>
      <c r="C784">
        <v>3881652834.3112388</v>
      </c>
      <c r="D784">
        <v>74840815.375601515</v>
      </c>
      <c r="E784">
        <v>-862216.09332297172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0.37306853690139807</v>
      </c>
      <c r="O784">
        <v>0.46578376870282862</v>
      </c>
      <c r="P784">
        <v>0</v>
      </c>
      <c r="Q784">
        <v>0</v>
      </c>
      <c r="R784">
        <v>1</v>
      </c>
      <c r="S784">
        <v>1</v>
      </c>
      <c r="T784">
        <v>3644409.3285401282</v>
      </c>
      <c r="U784">
        <v>2500000</v>
      </c>
      <c r="V784">
        <v>-33820148.236969419</v>
      </c>
    </row>
    <row r="785" spans="1:22" x14ac:dyDescent="0.25">
      <c r="A785">
        <v>782</v>
      </c>
      <c r="B785" s="3">
        <f t="shared" si="12"/>
        <v>40596</v>
      </c>
      <c r="C785">
        <v>3881650327.1975622</v>
      </c>
      <c r="D785">
        <v>74840815.375601515</v>
      </c>
      <c r="E785">
        <v>-1453593.932582462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0.37313853719390622</v>
      </c>
      <c r="O785">
        <v>0.46585536997494131</v>
      </c>
      <c r="P785">
        <v>0</v>
      </c>
      <c r="Q785">
        <v>0</v>
      </c>
      <c r="R785">
        <v>1</v>
      </c>
      <c r="S785">
        <v>1</v>
      </c>
      <c r="T785">
        <v>3611795.5581762139</v>
      </c>
      <c r="U785">
        <v>2500000</v>
      </c>
      <c r="V785">
        <v>-35381946.762159117</v>
      </c>
    </row>
    <row r="786" spans="1:22" x14ac:dyDescent="0.25">
      <c r="A786">
        <v>783</v>
      </c>
      <c r="B786" s="3">
        <f t="shared" si="12"/>
        <v>40597</v>
      </c>
      <c r="C786">
        <v>3881647820.0838251</v>
      </c>
      <c r="D786">
        <v>74840815.375601515</v>
      </c>
      <c r="E786">
        <v>-2039057.9935815411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0.37320891172867332</v>
      </c>
      <c r="O786">
        <v>0.46592761008677841</v>
      </c>
      <c r="P786">
        <v>0</v>
      </c>
      <c r="Q786">
        <v>0</v>
      </c>
      <c r="R786">
        <v>1</v>
      </c>
      <c r="S786">
        <v>1</v>
      </c>
      <c r="T786">
        <v>3581135.5714114942</v>
      </c>
      <c r="U786">
        <v>2500000</v>
      </c>
      <c r="V786">
        <v>-36928127.302446008</v>
      </c>
    </row>
    <row r="787" spans="1:22" x14ac:dyDescent="0.25">
      <c r="A787">
        <v>784</v>
      </c>
      <c r="B787" s="3">
        <f t="shared" si="12"/>
        <v>40598</v>
      </c>
      <c r="C787">
        <v>3881645312.970037</v>
      </c>
      <c r="D787">
        <v>74840815.375601515</v>
      </c>
      <c r="E787">
        <v>-2618667.4141014912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0.37329183450544218</v>
      </c>
      <c r="O787">
        <v>0.46600150505784782</v>
      </c>
      <c r="P787">
        <v>0</v>
      </c>
      <c r="Q787">
        <v>0</v>
      </c>
      <c r="R787">
        <v>1</v>
      </c>
      <c r="S787">
        <v>1</v>
      </c>
      <c r="T787">
        <v>3552312.3235035222</v>
      </c>
      <c r="U787">
        <v>2500000</v>
      </c>
      <c r="V787">
        <v>-38458846.037675627</v>
      </c>
    </row>
    <row r="788" spans="1:22" x14ac:dyDescent="0.25">
      <c r="A788">
        <v>785</v>
      </c>
      <c r="B788" s="3">
        <f t="shared" si="12"/>
        <v>40599</v>
      </c>
      <c r="C788">
        <v>3881642805.8561988</v>
      </c>
      <c r="D788">
        <v>74840815.375601515</v>
      </c>
      <c r="E788">
        <v>-3192480.740545793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0.37337687666923453</v>
      </c>
      <c r="O788">
        <v>0.46607337986571501</v>
      </c>
      <c r="P788">
        <v>0</v>
      </c>
      <c r="Q788">
        <v>0</v>
      </c>
      <c r="R788">
        <v>1</v>
      </c>
      <c r="S788">
        <v>1</v>
      </c>
      <c r="T788">
        <v>3525215.7814749908</v>
      </c>
      <c r="U788">
        <v>2500000</v>
      </c>
      <c r="V788">
        <v>-39974257.585895091</v>
      </c>
    </row>
    <row r="789" spans="1:22" x14ac:dyDescent="0.25">
      <c r="A789">
        <v>786</v>
      </c>
      <c r="B789" s="3">
        <f t="shared" si="12"/>
        <v>40600</v>
      </c>
      <c r="C789">
        <v>3881640298.7423182</v>
      </c>
      <c r="D789">
        <v>74840815.375601515</v>
      </c>
      <c r="E789">
        <v>-3760555.9338539098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0.37346468886340972</v>
      </c>
      <c r="O789">
        <v>0.46614431908164772</v>
      </c>
      <c r="P789">
        <v>0</v>
      </c>
      <c r="Q789">
        <v>0</v>
      </c>
      <c r="R789">
        <v>1</v>
      </c>
      <c r="S789">
        <v>1</v>
      </c>
      <c r="T789">
        <v>3499742.5040619732</v>
      </c>
      <c r="U789">
        <v>2500000</v>
      </c>
      <c r="V789">
        <v>-41474515.018971093</v>
      </c>
    </row>
    <row r="790" spans="1:22" x14ac:dyDescent="0.25">
      <c r="A790">
        <v>787</v>
      </c>
      <c r="B790" s="3">
        <f t="shared" si="12"/>
        <v>40601</v>
      </c>
      <c r="C790">
        <v>3881637791.6283979</v>
      </c>
      <c r="D790">
        <v>74840815.375601515</v>
      </c>
      <c r="E790">
        <v>-4322950.3753559208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0.37355412499273449</v>
      </c>
      <c r="O790">
        <v>0.46621570155519187</v>
      </c>
      <c r="P790">
        <v>0</v>
      </c>
      <c r="Q790">
        <v>0</v>
      </c>
      <c r="R790">
        <v>1</v>
      </c>
      <c r="S790">
        <v>1</v>
      </c>
      <c r="T790">
        <v>3475795.246826075</v>
      </c>
      <c r="U790">
        <v>2500000</v>
      </c>
      <c r="V790">
        <v>-42959769.878051654</v>
      </c>
    </row>
    <row r="791" spans="1:22" x14ac:dyDescent="0.25">
      <c r="A791">
        <v>788</v>
      </c>
      <c r="B791" s="3">
        <f t="shared" si="12"/>
        <v>40602</v>
      </c>
      <c r="C791">
        <v>3881635284.5144439</v>
      </c>
      <c r="D791">
        <v>74840815.375601515</v>
      </c>
      <c r="E791">
        <v>3757339.1274313829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0.37364353463294148</v>
      </c>
      <c r="O791">
        <v>0.46628696056057362</v>
      </c>
      <c r="P791">
        <v>0</v>
      </c>
      <c r="Q791">
        <v>0</v>
      </c>
      <c r="R791">
        <v>1</v>
      </c>
      <c r="S791">
        <v>1</v>
      </c>
      <c r="T791">
        <v>4999469.609252586</v>
      </c>
      <c r="U791">
        <v>3806986.912312672</v>
      </c>
      <c r="V791">
        <v>-39702622.188873403</v>
      </c>
    </row>
    <row r="792" spans="1:22" x14ac:dyDescent="0.25">
      <c r="A792">
        <v>789</v>
      </c>
      <c r="B792" s="3">
        <f t="shared" si="12"/>
        <v>40603</v>
      </c>
      <c r="C792">
        <v>3881632777.4004579</v>
      </c>
      <c r="D792">
        <v>74840815.375601515</v>
      </c>
      <c r="E792">
        <v>12955590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0.37371829519379612</v>
      </c>
      <c r="O792">
        <v>0.46633802940754271</v>
      </c>
      <c r="P792">
        <v>0</v>
      </c>
      <c r="Q792">
        <v>0</v>
      </c>
      <c r="R792">
        <v>1</v>
      </c>
      <c r="S792">
        <v>1</v>
      </c>
      <c r="T792">
        <v>7920693.5528747616</v>
      </c>
      <c r="U792">
        <v>4632766.296956623</v>
      </c>
      <c r="V792">
        <v>-34114270.97585889</v>
      </c>
    </row>
    <row r="793" spans="1:22" x14ac:dyDescent="0.25">
      <c r="A793">
        <v>790</v>
      </c>
      <c r="B793" s="3">
        <f t="shared" si="12"/>
        <v>40604</v>
      </c>
      <c r="C793">
        <v>3881630270.2864432</v>
      </c>
      <c r="D793">
        <v>74840815.375601515</v>
      </c>
      <c r="E793">
        <v>719755.00000000186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0.37379065772748987</v>
      </c>
      <c r="O793">
        <v>0.466380445437938</v>
      </c>
      <c r="P793">
        <v>0</v>
      </c>
      <c r="Q793">
        <v>0</v>
      </c>
      <c r="R793">
        <v>1</v>
      </c>
      <c r="S793">
        <v>1</v>
      </c>
      <c r="T793">
        <v>3685092.4672720269</v>
      </c>
      <c r="U793">
        <v>2500000</v>
      </c>
      <c r="V793">
        <v>-35279165.773725443</v>
      </c>
    </row>
    <row r="794" spans="1:22" x14ac:dyDescent="0.25">
      <c r="A794">
        <v>791</v>
      </c>
      <c r="B794" s="3">
        <f t="shared" si="12"/>
        <v>40605</v>
      </c>
      <c r="C794">
        <v>3881627763.1724029</v>
      </c>
      <c r="D794">
        <v>74840815.375601515</v>
      </c>
      <c r="E794">
        <v>-247320.04983912129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0.37386877519803879</v>
      </c>
      <c r="O794">
        <v>0.466448172139316</v>
      </c>
      <c r="P794">
        <v>0</v>
      </c>
      <c r="Q794">
        <v>0</v>
      </c>
      <c r="R794">
        <v>1</v>
      </c>
      <c r="S794">
        <v>1</v>
      </c>
      <c r="T794">
        <v>3661953.2861788892</v>
      </c>
      <c r="U794">
        <v>2500000</v>
      </c>
      <c r="V794">
        <v>-36826374.123873688</v>
      </c>
    </row>
    <row r="795" spans="1:22" x14ac:dyDescent="0.25">
      <c r="A795">
        <v>792</v>
      </c>
      <c r="B795" s="3">
        <f t="shared" si="12"/>
        <v>40606</v>
      </c>
      <c r="C795">
        <v>3881625256.0583401</v>
      </c>
      <c r="D795">
        <v>74840815.375601515</v>
      </c>
      <c r="E795">
        <v>-844846.8493960104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0.37394523411008918</v>
      </c>
      <c r="O795">
        <v>0.46652052811784839</v>
      </c>
      <c r="P795">
        <v>0</v>
      </c>
      <c r="Q795">
        <v>0</v>
      </c>
      <c r="R795">
        <v>1</v>
      </c>
      <c r="S795">
        <v>1</v>
      </c>
      <c r="T795">
        <v>3628288.5150776459</v>
      </c>
      <c r="U795">
        <v>2500000</v>
      </c>
      <c r="V795">
        <v>-38358110.390866287</v>
      </c>
    </row>
    <row r="796" spans="1:22" x14ac:dyDescent="0.25">
      <c r="A796">
        <v>793</v>
      </c>
      <c r="B796" s="3">
        <f t="shared" si="12"/>
        <v>40607</v>
      </c>
      <c r="C796">
        <v>3881622748.9442558</v>
      </c>
      <c r="D796">
        <v>74840815.375601515</v>
      </c>
      <c r="E796">
        <v>-1436398.3810908881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0.3740385037449514</v>
      </c>
      <c r="O796">
        <v>0.46659183740066862</v>
      </c>
      <c r="P796">
        <v>0</v>
      </c>
      <c r="Q796">
        <v>0</v>
      </c>
      <c r="R796">
        <v>1</v>
      </c>
      <c r="S796">
        <v>1</v>
      </c>
      <c r="T796">
        <v>3596640.489569271</v>
      </c>
      <c r="U796">
        <v>2500000</v>
      </c>
      <c r="V796">
        <v>-39874529.295531332</v>
      </c>
    </row>
    <row r="797" spans="1:22" x14ac:dyDescent="0.25">
      <c r="A797">
        <v>794</v>
      </c>
      <c r="B797" s="3">
        <f t="shared" si="12"/>
        <v>40608</v>
      </c>
      <c r="C797">
        <v>3881620241.830153</v>
      </c>
      <c r="D797">
        <v>74840815.375601515</v>
      </c>
      <c r="E797">
        <v>-2022034.3976010401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0.37413369692713733</v>
      </c>
      <c r="O797">
        <v>0.46666657964214991</v>
      </c>
      <c r="P797">
        <v>0</v>
      </c>
      <c r="Q797">
        <v>0</v>
      </c>
      <c r="R797">
        <v>1</v>
      </c>
      <c r="S797">
        <v>1</v>
      </c>
      <c r="T797">
        <v>3566888.393065583</v>
      </c>
      <c r="U797">
        <v>2500000</v>
      </c>
      <c r="V797">
        <v>-41375784.011488669</v>
      </c>
    </row>
    <row r="798" spans="1:22" x14ac:dyDescent="0.25">
      <c r="A798">
        <v>795</v>
      </c>
      <c r="B798" s="3">
        <f t="shared" si="12"/>
        <v>40609</v>
      </c>
      <c r="C798">
        <v>3881617734.7160339</v>
      </c>
      <c r="D798">
        <v>74840815.375601515</v>
      </c>
      <c r="E798">
        <v>22589610.945923012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0.37419496997223289</v>
      </c>
      <c r="O798">
        <v>0.46672370014973352</v>
      </c>
      <c r="P798">
        <v>0</v>
      </c>
      <c r="Q798">
        <v>0</v>
      </c>
      <c r="R798">
        <v>1</v>
      </c>
      <c r="S798">
        <v>1</v>
      </c>
      <c r="T798">
        <v>12946343.89700385</v>
      </c>
      <c r="U798">
        <v>7462045.1933624372</v>
      </c>
      <c r="V798">
        <v>-29073338.680621989</v>
      </c>
    </row>
    <row r="799" spans="1:22" x14ac:dyDescent="0.25">
      <c r="A799">
        <v>796</v>
      </c>
      <c r="B799" s="3">
        <f t="shared" si="12"/>
        <v>40610</v>
      </c>
      <c r="C799">
        <v>3881615227.6019011</v>
      </c>
      <c r="D799">
        <v>74840815.375601515</v>
      </c>
      <c r="E799">
        <v>3356950.3263384742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0.37419886290969379</v>
      </c>
      <c r="O799">
        <v>0.46668358203227672</v>
      </c>
      <c r="P799">
        <v>0</v>
      </c>
      <c r="Q799">
        <v>0</v>
      </c>
      <c r="R799">
        <v>1</v>
      </c>
      <c r="S799">
        <v>1</v>
      </c>
      <c r="T799">
        <v>4036250.8548235549</v>
      </c>
      <c r="U799">
        <v>2500000</v>
      </c>
      <c r="V799">
        <v>-29894680.300314169</v>
      </c>
    </row>
    <row r="800" spans="1:22" x14ac:dyDescent="0.25">
      <c r="A800">
        <v>797</v>
      </c>
      <c r="B800" s="3">
        <f t="shared" si="12"/>
        <v>40611</v>
      </c>
      <c r="C800">
        <v>3881612720.487752</v>
      </c>
      <c r="D800">
        <v>74840815.375601515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0.37425050549877842</v>
      </c>
      <c r="O800">
        <v>0.4667285826537545</v>
      </c>
      <c r="P800">
        <v>0</v>
      </c>
      <c r="Q800">
        <v>0</v>
      </c>
      <c r="R800">
        <v>1</v>
      </c>
      <c r="S800">
        <v>1</v>
      </c>
      <c r="T800">
        <v>3894918.9129522522</v>
      </c>
      <c r="U800">
        <v>2500000</v>
      </c>
      <c r="V800">
        <v>-31495733.503993001</v>
      </c>
    </row>
    <row r="801" spans="1:22" x14ac:dyDescent="0.25">
      <c r="A801">
        <v>798</v>
      </c>
      <c r="B801" s="3">
        <f t="shared" si="12"/>
        <v>40612</v>
      </c>
      <c r="C801">
        <v>3881610213.3735919</v>
      </c>
      <c r="D801">
        <v>74840815.375601515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0.37432172691013632</v>
      </c>
      <c r="O801">
        <v>0.46680010958254192</v>
      </c>
      <c r="P801">
        <v>0</v>
      </c>
      <c r="Q801">
        <v>0</v>
      </c>
      <c r="R801">
        <v>1</v>
      </c>
      <c r="S801">
        <v>1</v>
      </c>
      <c r="T801">
        <v>3847297.9382079779</v>
      </c>
      <c r="U801">
        <v>2500000</v>
      </c>
      <c r="V801">
        <v>-33080776.175992921</v>
      </c>
    </row>
    <row r="802" spans="1:22" x14ac:dyDescent="0.25">
      <c r="A802">
        <v>799</v>
      </c>
      <c r="B802" s="3">
        <f t="shared" si="12"/>
        <v>40613</v>
      </c>
      <c r="C802">
        <v>3881607706.2594209</v>
      </c>
      <c r="D802">
        <v>74840815.375601515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0.37437505895613199</v>
      </c>
      <c r="O802">
        <v>0.46687077136751859</v>
      </c>
      <c r="P802">
        <v>0</v>
      </c>
      <c r="Q802">
        <v>0</v>
      </c>
      <c r="R802">
        <v>1</v>
      </c>
      <c r="S802">
        <v>1</v>
      </c>
      <c r="T802">
        <v>3802529.7792649688</v>
      </c>
      <c r="U802">
        <v>2500000</v>
      </c>
      <c r="V802">
        <v>-34649968.421627119</v>
      </c>
    </row>
    <row r="803" spans="1:22" x14ac:dyDescent="0.25">
      <c r="A803">
        <v>800</v>
      </c>
      <c r="B803" s="3">
        <f t="shared" si="12"/>
        <v>40614</v>
      </c>
      <c r="C803">
        <v>3881605199.1452408</v>
      </c>
      <c r="D803">
        <v>74840815.375601515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0.37445056059047638</v>
      </c>
      <c r="O803">
        <v>0.46694193454418931</v>
      </c>
      <c r="P803">
        <v>0</v>
      </c>
      <c r="Q803">
        <v>0</v>
      </c>
      <c r="R803">
        <v>1</v>
      </c>
      <c r="S803">
        <v>1</v>
      </c>
      <c r="T803">
        <v>3760443.5333216828</v>
      </c>
      <c r="U803">
        <v>2500000</v>
      </c>
      <c r="V803">
        <v>-36203468.745155722</v>
      </c>
    </row>
    <row r="804" spans="1:22" x14ac:dyDescent="0.25">
      <c r="A804">
        <v>801</v>
      </c>
      <c r="B804" s="3">
        <f t="shared" si="12"/>
        <v>40615</v>
      </c>
      <c r="C804">
        <v>3881602692.0310512</v>
      </c>
      <c r="D804">
        <v>74840815.375601515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0.37453332113701698</v>
      </c>
      <c r="O804">
        <v>0.46701468247794059</v>
      </c>
      <c r="P804">
        <v>0</v>
      </c>
      <c r="Q804">
        <v>0</v>
      </c>
      <c r="R804">
        <v>1</v>
      </c>
      <c r="S804">
        <v>1</v>
      </c>
      <c r="T804">
        <v>3720878.5358007089</v>
      </c>
      <c r="U804">
        <v>2500000</v>
      </c>
      <c r="V804">
        <v>-37741434.065796271</v>
      </c>
    </row>
    <row r="805" spans="1:22" x14ac:dyDescent="0.25">
      <c r="A805">
        <v>802</v>
      </c>
      <c r="B805" s="3">
        <f t="shared" si="12"/>
        <v>40616</v>
      </c>
      <c r="C805">
        <v>3881600184.916853</v>
      </c>
      <c r="D805">
        <v>74840815.375601515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0.37462519074192657</v>
      </c>
      <c r="O805">
        <v>0.4670879922994714</v>
      </c>
      <c r="P805">
        <v>0</v>
      </c>
      <c r="Q805">
        <v>0</v>
      </c>
      <c r="R805">
        <v>1</v>
      </c>
      <c r="S805">
        <v>1</v>
      </c>
      <c r="T805">
        <v>3683683.747010468</v>
      </c>
      <c r="U805">
        <v>2500000</v>
      </c>
      <c r="V805">
        <v>-39264019.733574167</v>
      </c>
    </row>
    <row r="806" spans="1:22" x14ac:dyDescent="0.25">
      <c r="A806">
        <v>803</v>
      </c>
      <c r="B806" s="3">
        <f t="shared" si="12"/>
        <v>40617</v>
      </c>
      <c r="C806">
        <v>3881597677.8026481</v>
      </c>
      <c r="D806">
        <v>74840815.375601515</v>
      </c>
      <c r="E806">
        <v>2966603.9621013869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0.37471866107931601</v>
      </c>
      <c r="O806">
        <v>0.46716051118969742</v>
      </c>
      <c r="P806">
        <v>0</v>
      </c>
      <c r="Q806">
        <v>0</v>
      </c>
      <c r="R806">
        <v>1</v>
      </c>
      <c r="S806">
        <v>1</v>
      </c>
      <c r="T806">
        <v>4541547.1011655536</v>
      </c>
      <c r="U806">
        <v>3330240.1845592218</v>
      </c>
      <c r="V806">
        <v>-37225717.045014627</v>
      </c>
    </row>
    <row r="807" spans="1:22" x14ac:dyDescent="0.25">
      <c r="A807">
        <v>804</v>
      </c>
      <c r="B807" s="3">
        <f t="shared" si="12"/>
        <v>40618</v>
      </c>
      <c r="C807">
        <v>3881595170.688436</v>
      </c>
      <c r="D807">
        <v>74840815.375601515</v>
      </c>
      <c r="E807">
        <v>-4.6566128730773926E-10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0.37480925416964278</v>
      </c>
      <c r="O807">
        <v>0.46723276437919548</v>
      </c>
      <c r="P807">
        <v>0</v>
      </c>
      <c r="Q807">
        <v>0</v>
      </c>
      <c r="R807">
        <v>1</v>
      </c>
      <c r="S807">
        <v>1</v>
      </c>
      <c r="T807">
        <v>3664941.959622215</v>
      </c>
      <c r="U807">
        <v>2500000</v>
      </c>
      <c r="V807">
        <v>-38753459.882885084</v>
      </c>
    </row>
    <row r="808" spans="1:22" x14ac:dyDescent="0.25">
      <c r="A808">
        <v>805</v>
      </c>
      <c r="B808" s="3">
        <f t="shared" si="12"/>
        <v>40619</v>
      </c>
      <c r="C808">
        <v>3881592663.5742192</v>
      </c>
      <c r="D808">
        <v>74840815.375601515</v>
      </c>
      <c r="E808">
        <v>-600000.00000000047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0.37489096518562948</v>
      </c>
      <c r="O808">
        <v>0.4673070224158381</v>
      </c>
      <c r="P808">
        <v>0</v>
      </c>
      <c r="Q808">
        <v>0</v>
      </c>
      <c r="R808">
        <v>1</v>
      </c>
      <c r="S808">
        <v>1</v>
      </c>
      <c r="T808">
        <v>3631098.1469354159</v>
      </c>
      <c r="U808">
        <v>2500000</v>
      </c>
      <c r="V808">
        <v>-40265925.292718299</v>
      </c>
    </row>
    <row r="809" spans="1:22" x14ac:dyDescent="0.25">
      <c r="A809">
        <v>806</v>
      </c>
      <c r="B809" s="3">
        <f t="shared" si="12"/>
        <v>40620</v>
      </c>
      <c r="C809">
        <v>3881590156.4599972</v>
      </c>
      <c r="D809">
        <v>74840815.375601515</v>
      </c>
      <c r="E809">
        <v>-1194000.0001341109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0.37497193954568719</v>
      </c>
      <c r="O809">
        <v>0.46737901145403921</v>
      </c>
      <c r="P809">
        <v>0</v>
      </c>
      <c r="Q809">
        <v>0</v>
      </c>
      <c r="R809">
        <v>1</v>
      </c>
      <c r="S809">
        <v>1</v>
      </c>
      <c r="T809">
        <v>3599281.805633368</v>
      </c>
      <c r="U809">
        <v>2500000</v>
      </c>
      <c r="V809">
        <v>-41763266.048791252</v>
      </c>
    </row>
    <row r="810" spans="1:22" x14ac:dyDescent="0.25">
      <c r="A810">
        <v>807</v>
      </c>
      <c r="B810" s="3">
        <f t="shared" si="12"/>
        <v>40621</v>
      </c>
      <c r="C810">
        <v>3881587649.3457689</v>
      </c>
      <c r="D810">
        <v>74840815.375601515</v>
      </c>
      <c r="E810">
        <v>-1782060.0003996501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0.37505536182591759</v>
      </c>
      <c r="O810">
        <v>0.46745191703197608</v>
      </c>
      <c r="P810">
        <v>0</v>
      </c>
      <c r="Q810">
        <v>0</v>
      </c>
      <c r="R810">
        <v>1</v>
      </c>
      <c r="S810">
        <v>1</v>
      </c>
      <c r="T810">
        <v>3569371.4765810128</v>
      </c>
      <c r="U810">
        <v>2500000</v>
      </c>
      <c r="V810">
        <v>-43245633.397638157</v>
      </c>
    </row>
    <row r="811" spans="1:22" x14ac:dyDescent="0.25">
      <c r="A811">
        <v>808</v>
      </c>
      <c r="B811" s="3">
        <f t="shared" si="12"/>
        <v>40622</v>
      </c>
      <c r="C811">
        <v>3881585142.2315378</v>
      </c>
      <c r="D811">
        <v>74840815.375601515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0.37513299469542088</v>
      </c>
      <c r="O811">
        <v>0.46752482981338511</v>
      </c>
      <c r="P811">
        <v>0</v>
      </c>
      <c r="Q811">
        <v>0</v>
      </c>
      <c r="R811">
        <v>1</v>
      </c>
      <c r="S811">
        <v>1</v>
      </c>
      <c r="T811">
        <v>3541252.9768601619</v>
      </c>
      <c r="U811">
        <v>2500000</v>
      </c>
      <c r="V811">
        <v>-44713177.073327929</v>
      </c>
    </row>
    <row r="812" spans="1:22" x14ac:dyDescent="0.25">
      <c r="A812">
        <v>809</v>
      </c>
      <c r="B812" s="3">
        <f t="shared" si="12"/>
        <v>40623</v>
      </c>
      <c r="C812">
        <v>3881582635.1173019</v>
      </c>
      <c r="D812">
        <v>74840815.375601515</v>
      </c>
      <c r="E812">
        <v>46002742.992685512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0.37520849376518017</v>
      </c>
      <c r="O812">
        <v>0.4675558939514316</v>
      </c>
      <c r="P812">
        <v>0</v>
      </c>
      <c r="Q812">
        <v>0</v>
      </c>
      <c r="R812">
        <v>1</v>
      </c>
      <c r="S812">
        <v>1</v>
      </c>
      <c r="T812">
        <v>23395771.466330931</v>
      </c>
      <c r="U812">
        <v>12706259.298778471</v>
      </c>
      <c r="V812">
        <v>-19376595.31258883</v>
      </c>
    </row>
    <row r="813" spans="1:22" x14ac:dyDescent="0.25">
      <c r="A813">
        <v>810</v>
      </c>
      <c r="B813" s="3">
        <f t="shared" si="12"/>
        <v>40624</v>
      </c>
      <c r="C813">
        <v>3881580128.0030642</v>
      </c>
      <c r="D813">
        <v>74840815.375601515</v>
      </c>
      <c r="E813">
        <v>18480552.955864459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0.37479726144369402</v>
      </c>
      <c r="O813">
        <v>0.46693325437507799</v>
      </c>
      <c r="P813">
        <v>0</v>
      </c>
      <c r="Q813">
        <v>0</v>
      </c>
      <c r="R813">
        <v>1</v>
      </c>
      <c r="S813">
        <v>1</v>
      </c>
      <c r="T813">
        <v>8680032.1737770829</v>
      </c>
      <c r="U813">
        <v>3401104.9838765091</v>
      </c>
      <c r="V813">
        <v>-15567354.363793939</v>
      </c>
    </row>
    <row r="814" spans="1:22" x14ac:dyDescent="0.25">
      <c r="A814">
        <v>811</v>
      </c>
      <c r="B814" s="3">
        <f t="shared" si="12"/>
        <v>40625</v>
      </c>
      <c r="C814">
        <v>3881577620.8888221</v>
      </c>
      <c r="D814">
        <v>74840815.375601515</v>
      </c>
      <c r="E814">
        <v>2939623.4284992502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0.37486688060176088</v>
      </c>
      <c r="O814">
        <v>0.46696234643026863</v>
      </c>
      <c r="P814">
        <v>0</v>
      </c>
      <c r="Q814">
        <v>0</v>
      </c>
      <c r="R814">
        <v>1</v>
      </c>
      <c r="S814">
        <v>1</v>
      </c>
      <c r="T814">
        <v>4544745.3106285036</v>
      </c>
      <c r="U814">
        <v>2500000</v>
      </c>
      <c r="V814">
        <v>-16129793.32363558</v>
      </c>
    </row>
    <row r="815" spans="1:22" x14ac:dyDescent="0.25">
      <c r="A815">
        <v>812</v>
      </c>
      <c r="B815" s="3">
        <f t="shared" si="12"/>
        <v>40626</v>
      </c>
      <c r="C815">
        <v>3881575113.7745771</v>
      </c>
      <c r="D815">
        <v>74840815.375601515</v>
      </c>
      <c r="E815">
        <v>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0.37494219514576538</v>
      </c>
      <c r="O815">
        <v>0.46703187738130247</v>
      </c>
      <c r="P815">
        <v>0</v>
      </c>
      <c r="Q815">
        <v>0</v>
      </c>
      <c r="R815">
        <v>1</v>
      </c>
      <c r="S815">
        <v>1</v>
      </c>
      <c r="T815">
        <v>4453670.3694192236</v>
      </c>
      <c r="U815">
        <v>2500000</v>
      </c>
      <c r="V815">
        <v>-17868495.394004509</v>
      </c>
    </row>
    <row r="816" spans="1:22" x14ac:dyDescent="0.25">
      <c r="A816">
        <v>813</v>
      </c>
      <c r="B816" s="3">
        <f t="shared" si="12"/>
        <v>40627</v>
      </c>
      <c r="C816">
        <v>3881572606.6603298</v>
      </c>
      <c r="D816">
        <v>74840815.375601515</v>
      </c>
      <c r="E816">
        <v>-600000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0.37501187552925502</v>
      </c>
      <c r="O816">
        <v>0.46710595103139352</v>
      </c>
      <c r="P816">
        <v>0</v>
      </c>
      <c r="Q816">
        <v>0</v>
      </c>
      <c r="R816">
        <v>1</v>
      </c>
      <c r="S816">
        <v>1</v>
      </c>
      <c r="T816">
        <v>4372576.4346494814</v>
      </c>
      <c r="U816">
        <v>2500000</v>
      </c>
      <c r="V816">
        <v>-19589810.444058388</v>
      </c>
    </row>
    <row r="817" spans="1:22" x14ac:dyDescent="0.25">
      <c r="A817">
        <v>814</v>
      </c>
      <c r="B817" s="3">
        <f t="shared" si="12"/>
        <v>40628</v>
      </c>
      <c r="C817">
        <v>3881570099.5460811</v>
      </c>
      <c r="D817">
        <v>74840815.375601515</v>
      </c>
      <c r="E817">
        <v>-1194000.00013411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0.37507709143187751</v>
      </c>
      <c r="O817">
        <v>0.46717960077795012</v>
      </c>
      <c r="P817">
        <v>0</v>
      </c>
      <c r="Q817">
        <v>0</v>
      </c>
      <c r="R817">
        <v>1</v>
      </c>
      <c r="S817">
        <v>1</v>
      </c>
      <c r="T817">
        <v>4296340.5705038738</v>
      </c>
      <c r="U817">
        <v>2500000</v>
      </c>
      <c r="V817">
        <v>-21293912.343996469</v>
      </c>
    </row>
    <row r="818" spans="1:22" x14ac:dyDescent="0.25">
      <c r="A818">
        <v>815</v>
      </c>
      <c r="B818" s="3">
        <f t="shared" si="12"/>
        <v>40629</v>
      </c>
      <c r="C818">
        <v>3881567592.431829</v>
      </c>
      <c r="D818">
        <v>74840815.375601515</v>
      </c>
      <c r="E818">
        <v>-1062305.0003996489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0.37514268419757207</v>
      </c>
      <c r="O818">
        <v>0.46725350076371353</v>
      </c>
      <c r="P818">
        <v>0</v>
      </c>
      <c r="Q818">
        <v>0</v>
      </c>
      <c r="R818">
        <v>1</v>
      </c>
      <c r="S818">
        <v>1</v>
      </c>
      <c r="T818">
        <v>4224671.7459668759</v>
      </c>
      <c r="U818">
        <v>2500000</v>
      </c>
      <c r="V818">
        <v>-22587010.725316059</v>
      </c>
    </row>
    <row r="819" spans="1:22" x14ac:dyDescent="0.25">
      <c r="A819">
        <v>816</v>
      </c>
      <c r="B819" s="3">
        <f t="shared" si="12"/>
        <v>40630</v>
      </c>
      <c r="C819">
        <v>3881565085.3175759</v>
      </c>
      <c r="D819">
        <v>74840815.375601515</v>
      </c>
      <c r="E819">
        <v>-1651681.950633096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0.37520303861818832</v>
      </c>
      <c r="O819">
        <v>0.46732887869637618</v>
      </c>
      <c r="P819">
        <v>0</v>
      </c>
      <c r="Q819">
        <v>0</v>
      </c>
      <c r="R819">
        <v>1</v>
      </c>
      <c r="S819">
        <v>1</v>
      </c>
      <c r="T819">
        <v>4157296.3647328611</v>
      </c>
      <c r="U819">
        <v>2500000</v>
      </c>
      <c r="V819">
        <v>-24261140.62311149</v>
      </c>
    </row>
    <row r="820" spans="1:22" x14ac:dyDescent="0.25">
      <c r="A820">
        <v>817</v>
      </c>
      <c r="B820" s="3">
        <f t="shared" si="12"/>
        <v>40631</v>
      </c>
      <c r="C820">
        <v>3881562578.203321</v>
      </c>
      <c r="D820">
        <v>74840815.375601515</v>
      </c>
      <c r="E820">
        <v>-2235165.1314959452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0.37526064939688591</v>
      </c>
      <c r="O820">
        <v>0.46740316771300222</v>
      </c>
      <c r="P820">
        <v>0</v>
      </c>
      <c r="Q820">
        <v>0</v>
      </c>
      <c r="R820">
        <v>1</v>
      </c>
      <c r="S820">
        <v>1</v>
      </c>
      <c r="T820">
        <v>4093957.220750032</v>
      </c>
      <c r="U820">
        <v>2500000</v>
      </c>
      <c r="V820">
        <v>-25918529.222303171</v>
      </c>
    </row>
    <row r="821" spans="1:22" x14ac:dyDescent="0.25">
      <c r="A821">
        <v>818</v>
      </c>
      <c r="B821" s="3">
        <f t="shared" si="12"/>
        <v>40632</v>
      </c>
      <c r="C821">
        <v>3881560071.0890641</v>
      </c>
      <c r="D821">
        <v>74840815.375601515</v>
      </c>
      <c r="E821">
        <v>-2812813.480680584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0.37531760019461458</v>
      </c>
      <c r="O821">
        <v>0.46747750640312469</v>
      </c>
      <c r="P821">
        <v>0</v>
      </c>
      <c r="Q821">
        <v>0</v>
      </c>
      <c r="R821">
        <v>1</v>
      </c>
      <c r="S821">
        <v>1</v>
      </c>
      <c r="T821">
        <v>4034412.5163342878</v>
      </c>
      <c r="U821">
        <v>2500000</v>
      </c>
      <c r="V821">
        <v>-27559343.935873382</v>
      </c>
    </row>
    <row r="822" spans="1:22" x14ac:dyDescent="0.25">
      <c r="A822">
        <v>819</v>
      </c>
      <c r="B822" s="3">
        <f t="shared" si="12"/>
        <v>40633</v>
      </c>
      <c r="C822">
        <v>3881557563.9748068</v>
      </c>
      <c r="D822">
        <v>74840815.375601515</v>
      </c>
      <c r="E822">
        <v>-3384685.3465024908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0.3753751854880425</v>
      </c>
      <c r="O822">
        <v>0.46754774280553058</v>
      </c>
      <c r="P822">
        <v>0</v>
      </c>
      <c r="Q822">
        <v>0</v>
      </c>
      <c r="R822">
        <v>1</v>
      </c>
      <c r="S822">
        <v>1</v>
      </c>
      <c r="T822">
        <v>3978434.939104645</v>
      </c>
      <c r="U822">
        <v>2500000</v>
      </c>
      <c r="V822">
        <v>-29183750.502674639</v>
      </c>
    </row>
    <row r="823" spans="1:22" x14ac:dyDescent="0.25">
      <c r="A823">
        <v>820</v>
      </c>
      <c r="B823" s="3">
        <f t="shared" si="12"/>
        <v>40634</v>
      </c>
      <c r="C823">
        <v>3881555056.8605471</v>
      </c>
      <c r="D823">
        <v>74840815.375601515</v>
      </c>
      <c r="E823">
        <v>-3950838.4937940021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0.37543295689669831</v>
      </c>
      <c r="O823">
        <v>0.46762251199358479</v>
      </c>
      <c r="P823">
        <v>0</v>
      </c>
      <c r="Q823">
        <v>0</v>
      </c>
      <c r="R823">
        <v>1</v>
      </c>
      <c r="S823">
        <v>1</v>
      </c>
      <c r="T823">
        <v>3925810.7942164191</v>
      </c>
      <c r="U823">
        <v>2500000</v>
      </c>
      <c r="V823">
        <v>-30791913.004170969</v>
      </c>
    </row>
    <row r="824" spans="1:22" x14ac:dyDescent="0.25">
      <c r="A824">
        <v>821</v>
      </c>
      <c r="B824" s="3">
        <f t="shared" si="12"/>
        <v>40635</v>
      </c>
      <c r="C824">
        <v>3881552549.7462869</v>
      </c>
      <c r="D824">
        <v>74840815.375601515</v>
      </c>
      <c r="E824">
        <v>-4511330.1097391434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0.37548707435476608</v>
      </c>
      <c r="O824">
        <v>0.46769677032904983</v>
      </c>
      <c r="P824">
        <v>0</v>
      </c>
      <c r="Q824">
        <v>0</v>
      </c>
      <c r="R824">
        <v>1</v>
      </c>
      <c r="S824">
        <v>1</v>
      </c>
      <c r="T824">
        <v>3876339.1885794662</v>
      </c>
      <c r="U824">
        <v>2500000</v>
      </c>
      <c r="V824">
        <v>-32383993.881011792</v>
      </c>
    </row>
    <row r="825" spans="1:22" x14ac:dyDescent="0.25">
      <c r="A825">
        <v>822</v>
      </c>
      <c r="B825" s="3">
        <f t="shared" si="12"/>
        <v>40636</v>
      </c>
      <c r="C825">
        <v>3881550042.6320248</v>
      </c>
      <c r="D825">
        <v>74840815.375601515</v>
      </c>
      <c r="E825">
        <v>-5066216.8096501129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0.37554947208412243</v>
      </c>
      <c r="O825">
        <v>0.46776893644138462</v>
      </c>
      <c r="P825">
        <v>0</v>
      </c>
      <c r="Q825">
        <v>0</v>
      </c>
      <c r="R825">
        <v>1</v>
      </c>
      <c r="S825">
        <v>1</v>
      </c>
      <c r="T825">
        <v>3829831.2639472168</v>
      </c>
      <c r="U825">
        <v>2500000</v>
      </c>
      <c r="V825">
        <v>-33960153.949440047</v>
      </c>
    </row>
    <row r="826" spans="1:22" x14ac:dyDescent="0.25">
      <c r="A826">
        <v>823</v>
      </c>
      <c r="B826" s="3">
        <f t="shared" si="12"/>
        <v>40637</v>
      </c>
      <c r="C826">
        <v>3881547535.5177631</v>
      </c>
      <c r="D826">
        <v>74840815.375601515</v>
      </c>
      <c r="E826">
        <v>-5615554.6426859992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0.3756251776047671</v>
      </c>
      <c r="O826">
        <v>0.46784112527585819</v>
      </c>
      <c r="P826">
        <v>0</v>
      </c>
      <c r="Q826">
        <v>0</v>
      </c>
      <c r="R826">
        <v>1</v>
      </c>
      <c r="S826">
        <v>1</v>
      </c>
      <c r="T826">
        <v>3786109.4759488232</v>
      </c>
      <c r="U826">
        <v>2500000</v>
      </c>
      <c r="V826">
        <v>-35520552.417536341</v>
      </c>
    </row>
    <row r="827" spans="1:22" x14ac:dyDescent="0.25">
      <c r="A827">
        <v>824</v>
      </c>
      <c r="B827" s="3">
        <f t="shared" si="12"/>
        <v>40638</v>
      </c>
      <c r="C827">
        <v>3881545028.403501</v>
      </c>
      <c r="D827">
        <v>74840815.375601515</v>
      </c>
      <c r="E827">
        <v>-6159399.0975143136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0.37570947103059649</v>
      </c>
      <c r="O827">
        <v>0.46791527000333649</v>
      </c>
      <c r="P827">
        <v>0</v>
      </c>
      <c r="Q827">
        <v>0</v>
      </c>
      <c r="R827">
        <v>1</v>
      </c>
      <c r="S827">
        <v>1</v>
      </c>
      <c r="T827">
        <v>3745006.9163121162</v>
      </c>
      <c r="U827">
        <v>2500000</v>
      </c>
      <c r="V827">
        <v>-37065346.901300438</v>
      </c>
    </row>
    <row r="828" spans="1:22" x14ac:dyDescent="0.25">
      <c r="A828">
        <v>825</v>
      </c>
      <c r="B828" s="3">
        <f t="shared" si="12"/>
        <v>40639</v>
      </c>
      <c r="C828">
        <v>3881542521.289237</v>
      </c>
      <c r="D828">
        <v>74840815.375601515</v>
      </c>
      <c r="E828">
        <v>-6697805.1079159034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0.37579777623691529</v>
      </c>
      <c r="O828">
        <v>0.46799020465240448</v>
      </c>
      <c r="P828">
        <v>0</v>
      </c>
      <c r="Q828">
        <v>0</v>
      </c>
      <c r="R828">
        <v>1</v>
      </c>
      <c r="S828">
        <v>1</v>
      </c>
      <c r="T828">
        <v>3706366.6756899548</v>
      </c>
      <c r="U828">
        <v>2500000</v>
      </c>
      <c r="V828">
        <v>-38594693.440572187</v>
      </c>
    </row>
    <row r="829" spans="1:22" x14ac:dyDescent="0.25">
      <c r="A829">
        <v>826</v>
      </c>
      <c r="B829" s="3">
        <f t="shared" si="12"/>
        <v>40640</v>
      </c>
      <c r="C829">
        <v>3881540014.174973</v>
      </c>
      <c r="D829">
        <v>74840815.375601515</v>
      </c>
      <c r="E829">
        <v>-7230827.0583338207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0.37589181254529969</v>
      </c>
      <c r="O829">
        <v>0.46806752409366492</v>
      </c>
      <c r="P829">
        <v>0</v>
      </c>
      <c r="Q829">
        <v>0</v>
      </c>
      <c r="R829">
        <v>1</v>
      </c>
      <c r="S829">
        <v>1</v>
      </c>
      <c r="T829">
        <v>3670041.2446575509</v>
      </c>
      <c r="U829">
        <v>2500000</v>
      </c>
      <c r="V829">
        <v>-40108746.514793053</v>
      </c>
    </row>
    <row r="830" spans="1:22" x14ac:dyDescent="0.25">
      <c r="A830">
        <v>827</v>
      </c>
      <c r="B830" s="3">
        <f t="shared" si="12"/>
        <v>40641</v>
      </c>
      <c r="C830">
        <v>3881537507.060709</v>
      </c>
      <c r="D830">
        <v>74840815.375601515</v>
      </c>
      <c r="E830">
        <v>-7758518.7893666979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0.37598669539593133</v>
      </c>
      <c r="O830">
        <v>0.46814684884410601</v>
      </c>
      <c r="P830">
        <v>0</v>
      </c>
      <c r="Q830">
        <v>0</v>
      </c>
      <c r="R830">
        <v>1</v>
      </c>
      <c r="S830">
        <v>1</v>
      </c>
      <c r="T830">
        <v>3635891.9505940671</v>
      </c>
      <c r="U830">
        <v>2500000</v>
      </c>
      <c r="V830">
        <v>-41607659.058610126</v>
      </c>
    </row>
    <row r="831" spans="1:22" x14ac:dyDescent="0.25">
      <c r="A831">
        <v>828</v>
      </c>
      <c r="B831" s="3">
        <f t="shared" si="12"/>
        <v>40642</v>
      </c>
      <c r="C831">
        <v>3881534999.9464431</v>
      </c>
      <c r="D831">
        <v>74840815.375601515</v>
      </c>
      <c r="E831">
        <v>20509266.39679281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0.37607863985865347</v>
      </c>
      <c r="O831">
        <v>0.46818754647052818</v>
      </c>
      <c r="P831">
        <v>0</v>
      </c>
      <c r="Q831">
        <v>0</v>
      </c>
      <c r="R831">
        <v>1</v>
      </c>
      <c r="S831">
        <v>1</v>
      </c>
      <c r="T831">
        <v>13341147.45049517</v>
      </c>
      <c r="U831">
        <v>8256623.0410172343</v>
      </c>
      <c r="V831">
        <v>-27333082.477324061</v>
      </c>
    </row>
    <row r="832" spans="1:22" x14ac:dyDescent="0.25">
      <c r="A832">
        <v>829</v>
      </c>
      <c r="B832" s="3">
        <f t="shared" si="12"/>
        <v>40643</v>
      </c>
      <c r="C832">
        <v>3881532492.8321772</v>
      </c>
      <c r="D832">
        <v>74840815.375601515</v>
      </c>
      <c r="E832">
        <v>2041072.654957481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0.37600979157849851</v>
      </c>
      <c r="O832">
        <v>0.46807537555859408</v>
      </c>
      <c r="P832">
        <v>0</v>
      </c>
      <c r="Q832">
        <v>0</v>
      </c>
      <c r="R832">
        <v>1</v>
      </c>
      <c r="S832">
        <v>1</v>
      </c>
      <c r="T832">
        <v>3913031.833969688</v>
      </c>
      <c r="U832">
        <v>2500000</v>
      </c>
      <c r="V832">
        <v>-28565789.15866024</v>
      </c>
    </row>
    <row r="833" spans="1:22" x14ac:dyDescent="0.25">
      <c r="A833">
        <v>830</v>
      </c>
      <c r="B833" s="3">
        <f t="shared" si="12"/>
        <v>40644</v>
      </c>
      <c r="C833">
        <v>3881529985.7179108</v>
      </c>
      <c r="D833">
        <v>74840815.375601515</v>
      </c>
      <c r="E833">
        <v>0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0.3761109169452872</v>
      </c>
      <c r="O833">
        <v>0.46815528300092513</v>
      </c>
      <c r="P833">
        <v>0</v>
      </c>
      <c r="Q833">
        <v>0</v>
      </c>
      <c r="R833">
        <v>1</v>
      </c>
      <c r="S833">
        <v>1</v>
      </c>
      <c r="T833">
        <v>3898105.0637159771</v>
      </c>
      <c r="U833">
        <v>2500000</v>
      </c>
      <c r="V833">
        <v>-30180131.273458589</v>
      </c>
    </row>
    <row r="834" spans="1:22" x14ac:dyDescent="0.25">
      <c r="A834">
        <v>831</v>
      </c>
      <c r="B834" s="3">
        <f t="shared" si="12"/>
        <v>40645</v>
      </c>
      <c r="C834">
        <v>3881527478.6036448</v>
      </c>
      <c r="D834">
        <v>74840815.375601515</v>
      </c>
      <c r="E834">
        <v>-600000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0.37622280558602678</v>
      </c>
      <c r="O834">
        <v>0.46823591554979183</v>
      </c>
      <c r="P834">
        <v>0</v>
      </c>
      <c r="Q834">
        <v>0</v>
      </c>
      <c r="R834">
        <v>1</v>
      </c>
      <c r="S834">
        <v>1</v>
      </c>
      <c r="T834">
        <v>3850293.2171700899</v>
      </c>
      <c r="U834">
        <v>2500000</v>
      </c>
      <c r="V834">
        <v>-31778329.967469789</v>
      </c>
    </row>
    <row r="835" spans="1:22" x14ac:dyDescent="0.25">
      <c r="A835">
        <v>832</v>
      </c>
      <c r="B835" s="3">
        <f t="shared" si="12"/>
        <v>40646</v>
      </c>
      <c r="C835">
        <v>3881524971.489377</v>
      </c>
      <c r="D835">
        <v>74840815.375601515</v>
      </c>
      <c r="E835">
        <v>-1194000.00013411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0.37633096737154359</v>
      </c>
      <c r="O835">
        <v>0.46831738509840848</v>
      </c>
      <c r="P835">
        <v>0</v>
      </c>
      <c r="Q835">
        <v>0</v>
      </c>
      <c r="R835">
        <v>1</v>
      </c>
      <c r="S835">
        <v>1</v>
      </c>
      <c r="T835">
        <v>3805345.6209266442</v>
      </c>
      <c r="U835">
        <v>2500000</v>
      </c>
      <c r="V835">
        <v>-33360546.674898099</v>
      </c>
    </row>
    <row r="836" spans="1:22" x14ac:dyDescent="0.25">
      <c r="A836">
        <v>833</v>
      </c>
      <c r="B836" s="3">
        <f t="shared" ref="B836:B899" si="13">DATE(2009,1,1)+A836</f>
        <v>40647</v>
      </c>
      <c r="C836">
        <v>3881522464.3751111</v>
      </c>
      <c r="D836">
        <v>74840815.375601515</v>
      </c>
      <c r="E836">
        <v>-1782060.0003996489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0.37643891303815707</v>
      </c>
      <c r="O836">
        <v>0.46839967490127288</v>
      </c>
      <c r="P836">
        <v>0</v>
      </c>
      <c r="Q836">
        <v>0</v>
      </c>
      <c r="R836">
        <v>1</v>
      </c>
      <c r="S836">
        <v>1</v>
      </c>
      <c r="T836">
        <v>3763090.6871807789</v>
      </c>
      <c r="U836">
        <v>2500000</v>
      </c>
      <c r="V836">
        <v>-34926941.215605788</v>
      </c>
    </row>
    <row r="837" spans="1:22" x14ac:dyDescent="0.25">
      <c r="A837">
        <v>834</v>
      </c>
      <c r="B837" s="3">
        <f t="shared" si="13"/>
        <v>40648</v>
      </c>
      <c r="C837">
        <v>3881519957.2608428</v>
      </c>
      <c r="D837">
        <v>74840815.375601515</v>
      </c>
      <c r="E837">
        <v>-2364239.4007939738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0.37654650883778101</v>
      </c>
      <c r="O837">
        <v>0.46848234153631629</v>
      </c>
      <c r="P837">
        <v>0</v>
      </c>
      <c r="Q837">
        <v>0</v>
      </c>
      <c r="R837">
        <v>1</v>
      </c>
      <c r="S837">
        <v>1</v>
      </c>
      <c r="T837">
        <v>3723367.107388061</v>
      </c>
      <c r="U837">
        <v>2500000</v>
      </c>
      <c r="V837">
        <v>-36477671.811256513</v>
      </c>
    </row>
    <row r="838" spans="1:22" x14ac:dyDescent="0.25">
      <c r="A838">
        <v>835</v>
      </c>
      <c r="B838" s="3">
        <f t="shared" si="13"/>
        <v>40649</v>
      </c>
      <c r="C838">
        <v>3881517450.146575</v>
      </c>
      <c r="D838">
        <v>74840815.375601515</v>
      </c>
      <c r="E838">
        <v>-2940597.0073144832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0.37665633668689391</v>
      </c>
      <c r="O838">
        <v>0.46856567565110979</v>
      </c>
      <c r="P838">
        <v>0</v>
      </c>
      <c r="Q838">
        <v>0</v>
      </c>
      <c r="R838">
        <v>1</v>
      </c>
      <c r="S838">
        <v>1</v>
      </c>
      <c r="T838">
        <v>3686023.2364678318</v>
      </c>
      <c r="U838">
        <v>2500000</v>
      </c>
      <c r="V838">
        <v>-38012895.101297341</v>
      </c>
    </row>
    <row r="839" spans="1:22" x14ac:dyDescent="0.25">
      <c r="A839">
        <v>836</v>
      </c>
      <c r="B839" s="3">
        <f t="shared" si="13"/>
        <v>40650</v>
      </c>
      <c r="C839">
        <v>3881514943.0323081</v>
      </c>
      <c r="D839">
        <v>74840815.375601515</v>
      </c>
      <c r="E839">
        <v>-3511191.0378986131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0.37676532638332411</v>
      </c>
      <c r="O839">
        <v>0.46864930607382971</v>
      </c>
      <c r="P839">
        <v>0</v>
      </c>
      <c r="Q839">
        <v>0</v>
      </c>
      <c r="R839">
        <v>1</v>
      </c>
      <c r="S839">
        <v>1</v>
      </c>
      <c r="T839">
        <v>3650916.5138969109</v>
      </c>
      <c r="U839">
        <v>2500000</v>
      </c>
      <c r="V839">
        <v>-39532766.15878091</v>
      </c>
    </row>
    <row r="840" spans="1:22" x14ac:dyDescent="0.25">
      <c r="A840">
        <v>837</v>
      </c>
      <c r="B840" s="3">
        <f t="shared" si="13"/>
        <v>40651</v>
      </c>
      <c r="C840">
        <v>3881512435.9180388</v>
      </c>
      <c r="D840">
        <v>74840815.375601515</v>
      </c>
      <c r="E840">
        <v>-4076079.1283044401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0.37687556440606429</v>
      </c>
      <c r="O840">
        <v>0.46873546868139832</v>
      </c>
      <c r="P840">
        <v>0</v>
      </c>
      <c r="Q840">
        <v>0</v>
      </c>
      <c r="R840">
        <v>1</v>
      </c>
      <c r="S840">
        <v>1</v>
      </c>
      <c r="T840">
        <v>3617912.9194836728</v>
      </c>
      <c r="U840">
        <v>2500000</v>
      </c>
      <c r="V840">
        <v>-41037438.50602936</v>
      </c>
    </row>
    <row r="841" spans="1:22" x14ac:dyDescent="0.25">
      <c r="A841">
        <v>838</v>
      </c>
      <c r="B841" s="3">
        <f t="shared" si="13"/>
        <v>40652</v>
      </c>
      <c r="C841">
        <v>3881509928.803771</v>
      </c>
      <c r="D841">
        <v>74840815.375601515</v>
      </c>
      <c r="E841">
        <v>-4635318.3379324703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0.37698797166439563</v>
      </c>
      <c r="O841">
        <v>0.46882067584945419</v>
      </c>
      <c r="P841">
        <v>0</v>
      </c>
      <c r="Q841">
        <v>0</v>
      </c>
      <c r="R841">
        <v>1</v>
      </c>
      <c r="S841">
        <v>1</v>
      </c>
      <c r="T841">
        <v>3586886.4617448989</v>
      </c>
      <c r="U841">
        <v>2500000</v>
      </c>
      <c r="V841">
        <v>-42527064.130141653</v>
      </c>
    </row>
    <row r="842" spans="1:22" x14ac:dyDescent="0.25">
      <c r="A842">
        <v>839</v>
      </c>
      <c r="B842" s="3">
        <f t="shared" si="13"/>
        <v>40653</v>
      </c>
      <c r="C842">
        <v>3881507421.6895018</v>
      </c>
      <c r="D842">
        <v>74840815.375601515</v>
      </c>
      <c r="E842">
        <v>-5188965.1555892201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0.37710689147932069</v>
      </c>
      <c r="O842">
        <v>0.46890496498895529</v>
      </c>
      <c r="P842">
        <v>0</v>
      </c>
      <c r="Q842">
        <v>0</v>
      </c>
      <c r="R842">
        <v>1</v>
      </c>
      <c r="S842">
        <v>1</v>
      </c>
      <c r="T842">
        <v>3557718.6969322939</v>
      </c>
      <c r="U842">
        <v>2500000</v>
      </c>
      <c r="V842">
        <v>-44001793.49834577</v>
      </c>
    </row>
    <row r="843" spans="1:22" x14ac:dyDescent="0.25">
      <c r="A843">
        <v>840</v>
      </c>
      <c r="B843" s="3">
        <f t="shared" si="13"/>
        <v>40654</v>
      </c>
      <c r="C843">
        <v>3881504914.5752339</v>
      </c>
      <c r="D843">
        <v>74840815.375601515</v>
      </c>
      <c r="E843">
        <v>-5737075.5051931525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0.37723041778682193</v>
      </c>
      <c r="O843">
        <v>0.46899506203655111</v>
      </c>
      <c r="P843">
        <v>0</v>
      </c>
      <c r="Q843">
        <v>0</v>
      </c>
      <c r="R843">
        <v>1</v>
      </c>
      <c r="S843">
        <v>1</v>
      </c>
      <c r="T843">
        <v>3530298.276872539</v>
      </c>
      <c r="U843">
        <v>2500000</v>
      </c>
      <c r="V843">
        <v>-45461775.573197477</v>
      </c>
    </row>
    <row r="844" spans="1:22" x14ac:dyDescent="0.25">
      <c r="A844">
        <v>841</v>
      </c>
      <c r="B844" s="3">
        <f t="shared" si="13"/>
        <v>40655</v>
      </c>
      <c r="C844">
        <v>3881502407.4609652</v>
      </c>
      <c r="D844">
        <v>74840815.375601515</v>
      </c>
      <c r="E844">
        <v>-6279704.7514235564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0.37735389510404349</v>
      </c>
      <c r="O844">
        <v>0.46908689328863179</v>
      </c>
      <c r="P844">
        <v>0</v>
      </c>
      <c r="Q844">
        <v>0</v>
      </c>
      <c r="R844">
        <v>1</v>
      </c>
      <c r="S844">
        <v>1</v>
      </c>
      <c r="T844">
        <v>3504520.5238947552</v>
      </c>
      <c r="U844">
        <v>2500000</v>
      </c>
      <c r="V844">
        <v>-46907157.827627003</v>
      </c>
    </row>
    <row r="845" spans="1:22" x14ac:dyDescent="0.25">
      <c r="A845">
        <v>842</v>
      </c>
      <c r="B845" s="3">
        <f t="shared" si="13"/>
        <v>40656</v>
      </c>
      <c r="C845">
        <v>3881499900.3466959</v>
      </c>
      <c r="D845">
        <v>74840815.375601515</v>
      </c>
      <c r="E845">
        <v>11176967.294687061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0.37747732346012419</v>
      </c>
      <c r="O845">
        <v>0.46917731574490013</v>
      </c>
      <c r="P845">
        <v>0</v>
      </c>
      <c r="Q845">
        <v>0</v>
      </c>
      <c r="R845">
        <v>1</v>
      </c>
      <c r="S845">
        <v>1</v>
      </c>
      <c r="T845">
        <v>8749547.3530163914</v>
      </c>
      <c r="U845">
        <v>5872889.4006357696</v>
      </c>
      <c r="V845">
        <v>-38489023.759835303</v>
      </c>
    </row>
    <row r="846" spans="1:22" x14ac:dyDescent="0.25">
      <c r="A846">
        <v>843</v>
      </c>
      <c r="B846" s="3">
        <f t="shared" si="13"/>
        <v>40657</v>
      </c>
      <c r="C846">
        <v>3881497393.2324271</v>
      </c>
      <c r="D846">
        <v>74840815.375601515</v>
      </c>
      <c r="E846">
        <v>19433385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0.37752251986183832</v>
      </c>
      <c r="O846">
        <v>0.46920295367100479</v>
      </c>
      <c r="P846">
        <v>0</v>
      </c>
      <c r="Q846">
        <v>0</v>
      </c>
      <c r="R846">
        <v>1</v>
      </c>
      <c r="S846">
        <v>1</v>
      </c>
      <c r="T846">
        <v>10807569.4597675</v>
      </c>
      <c r="U846">
        <v>5924649.5703936592</v>
      </c>
      <c r="V846">
        <v>-29367146.03083992</v>
      </c>
    </row>
    <row r="847" spans="1:22" x14ac:dyDescent="0.25">
      <c r="A847">
        <v>844</v>
      </c>
      <c r="B847" s="3">
        <f t="shared" si="13"/>
        <v>40658</v>
      </c>
      <c r="C847">
        <v>3881494886.1181579</v>
      </c>
      <c r="D847">
        <v>74840815.375601515</v>
      </c>
      <c r="E847">
        <v>1041932.11799841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0.37757159136903201</v>
      </c>
      <c r="O847">
        <v>0.46917567659244458</v>
      </c>
      <c r="P847">
        <v>0</v>
      </c>
      <c r="Q847">
        <v>0</v>
      </c>
      <c r="R847">
        <v>1</v>
      </c>
      <c r="S847">
        <v>1</v>
      </c>
      <c r="T847">
        <v>3931601.397444665</v>
      </c>
      <c r="U847">
        <v>2500000</v>
      </c>
      <c r="V847">
        <v>-30973474.577095591</v>
      </c>
    </row>
    <row r="848" spans="1:22" x14ac:dyDescent="0.25">
      <c r="A848">
        <v>845</v>
      </c>
      <c r="B848" s="3">
        <f t="shared" si="13"/>
        <v>40659</v>
      </c>
      <c r="C848">
        <v>3881492379.0038891</v>
      </c>
      <c r="D848">
        <v>74840815.375601515</v>
      </c>
      <c r="E848">
        <v>-89453.261947889114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0.37769679075401208</v>
      </c>
      <c r="O848">
        <v>0.46926433305732279</v>
      </c>
      <c r="P848">
        <v>0</v>
      </c>
      <c r="Q848">
        <v>0</v>
      </c>
      <c r="R848">
        <v>1</v>
      </c>
      <c r="S848">
        <v>1</v>
      </c>
      <c r="T848">
        <v>3899026.6362945889</v>
      </c>
      <c r="U848">
        <v>2500000</v>
      </c>
      <c r="V848">
        <v>-32563739.838247739</v>
      </c>
    </row>
    <row r="849" spans="1:22" x14ac:dyDescent="0.25">
      <c r="A849">
        <v>846</v>
      </c>
      <c r="B849" s="3">
        <f t="shared" si="13"/>
        <v>40660</v>
      </c>
      <c r="C849">
        <v>3881489871.8896198</v>
      </c>
      <c r="D849">
        <v>74840815.375601515</v>
      </c>
      <c r="E849">
        <v>-688558.72934840457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0.37782351018717919</v>
      </c>
      <c r="O849">
        <v>0.46935495802706262</v>
      </c>
      <c r="P849">
        <v>0</v>
      </c>
      <c r="Q849">
        <v>0</v>
      </c>
      <c r="R849">
        <v>1</v>
      </c>
      <c r="S849">
        <v>1</v>
      </c>
      <c r="T849">
        <v>3851159.5813698652</v>
      </c>
      <c r="U849">
        <v>2500000</v>
      </c>
      <c r="V849">
        <v>-34138102.44714383</v>
      </c>
    </row>
    <row r="850" spans="1:22" x14ac:dyDescent="0.25">
      <c r="A850">
        <v>847</v>
      </c>
      <c r="B850" s="3">
        <f t="shared" si="13"/>
        <v>40661</v>
      </c>
      <c r="C850">
        <v>3881487364.775351</v>
      </c>
      <c r="D850">
        <v>74840815.375601515</v>
      </c>
      <c r="E850">
        <v>3756611.8577911751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0.3779243439151051</v>
      </c>
      <c r="O850">
        <v>0.46944062187307278</v>
      </c>
      <c r="P850">
        <v>0</v>
      </c>
      <c r="Q850">
        <v>0</v>
      </c>
      <c r="R850">
        <v>1</v>
      </c>
      <c r="S850">
        <v>1</v>
      </c>
      <c r="T850">
        <v>4557687.750977749</v>
      </c>
      <c r="U850">
        <v>3012489.996227826</v>
      </c>
      <c r="V850">
        <v>-32938983.930302851</v>
      </c>
    </row>
    <row r="851" spans="1:22" x14ac:dyDescent="0.25">
      <c r="A851">
        <v>848</v>
      </c>
      <c r="B851" s="3">
        <f t="shared" si="13"/>
        <v>40662</v>
      </c>
      <c r="C851">
        <v>3881484857.6610808</v>
      </c>
      <c r="D851">
        <v>74840815.375601515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0.37802960969506127</v>
      </c>
      <c r="O851">
        <v>0.46951877298291073</v>
      </c>
      <c r="P851">
        <v>0</v>
      </c>
      <c r="Q851">
        <v>0</v>
      </c>
      <c r="R851">
        <v>1</v>
      </c>
      <c r="S851">
        <v>1</v>
      </c>
      <c r="T851">
        <v>3826027.433578352</v>
      </c>
      <c r="U851">
        <v>2500000</v>
      </c>
      <c r="V851">
        <v>-34509594.09836226</v>
      </c>
    </row>
    <row r="852" spans="1:22" x14ac:dyDescent="0.25">
      <c r="A852">
        <v>849</v>
      </c>
      <c r="B852" s="3">
        <f t="shared" si="13"/>
        <v>40663</v>
      </c>
      <c r="C852">
        <v>3881482350.5468111</v>
      </c>
      <c r="D852">
        <v>74840815.375601515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0.37814962217702691</v>
      </c>
      <c r="O852">
        <v>0.46960644292953191</v>
      </c>
      <c r="P852">
        <v>0</v>
      </c>
      <c r="Q852">
        <v>0</v>
      </c>
      <c r="R852">
        <v>1</v>
      </c>
      <c r="S852">
        <v>1</v>
      </c>
      <c r="T852">
        <v>3782533.5205329568</v>
      </c>
      <c r="U852">
        <v>2500000</v>
      </c>
      <c r="V852">
        <v>-36064498.165092133</v>
      </c>
    </row>
    <row r="853" spans="1:22" x14ac:dyDescent="0.25">
      <c r="A853">
        <v>850</v>
      </c>
      <c r="B853" s="3">
        <f t="shared" si="13"/>
        <v>40664</v>
      </c>
      <c r="C853">
        <v>3881479843.4325418</v>
      </c>
      <c r="D853">
        <v>74840815.375601515</v>
      </c>
      <c r="E853">
        <v>20398649.99986589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0.37826777781801169</v>
      </c>
      <c r="O853">
        <v>0.46969102033723659</v>
      </c>
      <c r="P853">
        <v>0</v>
      </c>
      <c r="Q853">
        <v>0</v>
      </c>
      <c r="R853">
        <v>1</v>
      </c>
      <c r="S853">
        <v>1</v>
      </c>
      <c r="T853">
        <v>11864808.149691811</v>
      </c>
      <c r="U853">
        <v>6667133.1094015175</v>
      </c>
      <c r="V853">
        <v>-25784978.191502251</v>
      </c>
    </row>
    <row r="854" spans="1:22" x14ac:dyDescent="0.25">
      <c r="A854">
        <v>851</v>
      </c>
      <c r="B854" s="3">
        <f t="shared" si="13"/>
        <v>40665</v>
      </c>
      <c r="C854">
        <v>3881477336.3182721</v>
      </c>
      <c r="D854">
        <v>74840815.375601515</v>
      </c>
      <c r="E854">
        <v>3460727.2489006929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0.37828313617149978</v>
      </c>
      <c r="O854">
        <v>0.46963531346800069</v>
      </c>
      <c r="P854">
        <v>0</v>
      </c>
      <c r="Q854">
        <v>0</v>
      </c>
      <c r="R854">
        <v>1</v>
      </c>
      <c r="S854">
        <v>1</v>
      </c>
      <c r="T854">
        <v>4213751.3379251556</v>
      </c>
      <c r="U854">
        <v>2500000</v>
      </c>
      <c r="V854">
        <v>-26245240.91535062</v>
      </c>
    </row>
    <row r="855" spans="1:22" x14ac:dyDescent="0.25">
      <c r="A855">
        <v>852</v>
      </c>
      <c r="B855" s="3">
        <f t="shared" si="13"/>
        <v>40666</v>
      </c>
      <c r="C855">
        <v>3881474829.2040019</v>
      </c>
      <c r="D855">
        <v>74840815.375601515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0.37839983795701948</v>
      </c>
      <c r="O855">
        <v>0.46972238477108108</v>
      </c>
      <c r="P855">
        <v>0</v>
      </c>
      <c r="Q855">
        <v>0</v>
      </c>
      <c r="R855">
        <v>1</v>
      </c>
      <c r="S855">
        <v>1</v>
      </c>
      <c r="T855">
        <v>4041713.4288296169</v>
      </c>
      <c r="U855">
        <v>2500000</v>
      </c>
      <c r="V855">
        <v>-27882788.51206338</v>
      </c>
    </row>
    <row r="856" spans="1:22" x14ac:dyDescent="0.25">
      <c r="A856">
        <v>853</v>
      </c>
      <c r="B856" s="3">
        <f t="shared" si="13"/>
        <v>40667</v>
      </c>
      <c r="C856">
        <v>3881472322.0897331</v>
      </c>
      <c r="D856">
        <v>74840815.375601515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0.37852058966985869</v>
      </c>
      <c r="O856">
        <v>0.46981570039364468</v>
      </c>
      <c r="P856">
        <v>0</v>
      </c>
      <c r="Q856">
        <v>0</v>
      </c>
      <c r="R856">
        <v>1</v>
      </c>
      <c r="S856">
        <v>1</v>
      </c>
      <c r="T856">
        <v>3985298.4779711859</v>
      </c>
      <c r="U856">
        <v>2500000</v>
      </c>
      <c r="V856">
        <v>-29503960.633175042</v>
      </c>
    </row>
    <row r="857" spans="1:22" x14ac:dyDescent="0.25">
      <c r="A857">
        <v>854</v>
      </c>
      <c r="B857" s="3">
        <f t="shared" si="13"/>
        <v>40668</v>
      </c>
      <c r="C857">
        <v>3881469814.9754639</v>
      </c>
      <c r="D857">
        <v>74840815.375601515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0.37863105137334041</v>
      </c>
      <c r="O857">
        <v>0.46990455316995222</v>
      </c>
      <c r="P857">
        <v>0</v>
      </c>
      <c r="Q857">
        <v>0</v>
      </c>
      <c r="R857">
        <v>1</v>
      </c>
      <c r="S857">
        <v>1</v>
      </c>
      <c r="T857">
        <v>3932263.1610681871</v>
      </c>
      <c r="U857">
        <v>2500000</v>
      </c>
      <c r="V857">
        <v>-31108921.033437941</v>
      </c>
    </row>
    <row r="858" spans="1:22" x14ac:dyDescent="0.25">
      <c r="A858">
        <v>855</v>
      </c>
      <c r="B858" s="3">
        <f t="shared" si="13"/>
        <v>40669</v>
      </c>
      <c r="C858">
        <v>3881467307.8611941</v>
      </c>
      <c r="D858">
        <v>74840815.375601515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0.37870873021869711</v>
      </c>
      <c r="O858">
        <v>0.4699882565523914</v>
      </c>
      <c r="P858">
        <v>0</v>
      </c>
      <c r="Q858">
        <v>0</v>
      </c>
      <c r="R858">
        <v>1</v>
      </c>
      <c r="S858">
        <v>1</v>
      </c>
      <c r="T858">
        <v>3882405.015378051</v>
      </c>
      <c r="U858">
        <v>2500000</v>
      </c>
      <c r="V858">
        <v>-32697831.830056939</v>
      </c>
    </row>
    <row r="859" spans="1:22" x14ac:dyDescent="0.25">
      <c r="A859">
        <v>856</v>
      </c>
      <c r="B859" s="3">
        <f t="shared" si="13"/>
        <v>40670</v>
      </c>
      <c r="C859">
        <v>3881464800.7469249</v>
      </c>
      <c r="D859">
        <v>74840815.375601515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0.37878006150553001</v>
      </c>
      <c r="O859">
        <v>0.4700652390758826</v>
      </c>
      <c r="P859">
        <v>0</v>
      </c>
      <c r="Q859">
        <v>0</v>
      </c>
      <c r="R859">
        <v>1</v>
      </c>
      <c r="S859">
        <v>1</v>
      </c>
      <c r="T859">
        <v>3835533.7070344919</v>
      </c>
      <c r="U859">
        <v>2500000</v>
      </c>
      <c r="V859">
        <v>-34270853.519064911</v>
      </c>
    </row>
    <row r="860" spans="1:22" x14ac:dyDescent="0.25">
      <c r="A860">
        <v>857</v>
      </c>
      <c r="B860" s="3">
        <f t="shared" si="13"/>
        <v>40671</v>
      </c>
      <c r="C860">
        <v>3881462293.6326561</v>
      </c>
      <c r="D860">
        <v>74840815.375601515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0.37890934309465513</v>
      </c>
      <c r="O860">
        <v>0.47014918123347488</v>
      </c>
      <c r="P860">
        <v>0</v>
      </c>
      <c r="Q860">
        <v>0</v>
      </c>
      <c r="R860">
        <v>1</v>
      </c>
      <c r="S860">
        <v>1</v>
      </c>
      <c r="T860">
        <v>3791470.3044464649</v>
      </c>
      <c r="U860">
        <v>2500000</v>
      </c>
      <c r="V860">
        <v>-35828144.991534397</v>
      </c>
    </row>
    <row r="861" spans="1:22" x14ac:dyDescent="0.25">
      <c r="A861">
        <v>858</v>
      </c>
      <c r="B861" s="3">
        <f t="shared" si="13"/>
        <v>40672</v>
      </c>
      <c r="C861">
        <v>3881459786.5183849</v>
      </c>
      <c r="D861">
        <v>74840815.375601515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0.37903748116753599</v>
      </c>
      <c r="O861">
        <v>0.47024359879732092</v>
      </c>
      <c r="P861">
        <v>0</v>
      </c>
      <c r="Q861">
        <v>0</v>
      </c>
      <c r="R861">
        <v>1</v>
      </c>
      <c r="S861">
        <v>1</v>
      </c>
      <c r="T861">
        <v>3750046.595225398</v>
      </c>
      <c r="U861">
        <v>2500000</v>
      </c>
      <c r="V861">
        <v>-37369863.549627267</v>
      </c>
    </row>
    <row r="862" spans="1:22" x14ac:dyDescent="0.25">
      <c r="A862">
        <v>859</v>
      </c>
      <c r="B862" s="3">
        <f t="shared" si="13"/>
        <v>40673</v>
      </c>
      <c r="C862">
        <v>3881457279.4041162</v>
      </c>
      <c r="D862">
        <v>74840815.375601515</v>
      </c>
      <c r="E862">
        <v>-1197059.1283044401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0.37916392668455079</v>
      </c>
      <c r="O862">
        <v>0.470338691879718</v>
      </c>
      <c r="P862">
        <v>0</v>
      </c>
      <c r="Q862">
        <v>0</v>
      </c>
      <c r="R862">
        <v>1</v>
      </c>
      <c r="S862">
        <v>1</v>
      </c>
      <c r="T862">
        <v>3746766.748198519</v>
      </c>
      <c r="U862">
        <v>2535662.3041654518</v>
      </c>
      <c r="V862">
        <v>-37320314.922483809</v>
      </c>
    </row>
    <row r="863" spans="1:22" x14ac:dyDescent="0.25">
      <c r="A863">
        <v>860</v>
      </c>
      <c r="B863" s="3">
        <f t="shared" si="13"/>
        <v>40674</v>
      </c>
      <c r="C863">
        <v>3866636519.2886848</v>
      </c>
      <c r="D863">
        <v>74840815.375601515</v>
      </c>
      <c r="E863">
        <v>149363461.46271101</v>
      </c>
      <c r="F863">
        <v>0</v>
      </c>
      <c r="G863">
        <v>14818253.001161231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540.86623454238497</v>
      </c>
      <c r="N863">
        <v>0.37895912225490319</v>
      </c>
      <c r="O863">
        <v>0.46985967618524571</v>
      </c>
      <c r="P863">
        <v>0</v>
      </c>
      <c r="Q863">
        <v>0</v>
      </c>
      <c r="R863">
        <v>1</v>
      </c>
      <c r="S863">
        <v>1</v>
      </c>
      <c r="T863">
        <v>73354571.984788612</v>
      </c>
      <c r="U863">
        <v>39419810.808867678</v>
      </c>
      <c r="V863">
        <v>43885013.218399279</v>
      </c>
    </row>
    <row r="864" spans="1:22" x14ac:dyDescent="0.25">
      <c r="A864">
        <v>861</v>
      </c>
      <c r="B864" s="3">
        <f t="shared" si="13"/>
        <v>40675</v>
      </c>
      <c r="C864">
        <v>3843121835.4048791</v>
      </c>
      <c r="D864">
        <v>76973217.273512498</v>
      </c>
      <c r="E864">
        <v>79462454.132299274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0.37795506330333972</v>
      </c>
      <c r="O864">
        <v>0.47025049498891358</v>
      </c>
      <c r="P864">
        <v>0</v>
      </c>
      <c r="Q864">
        <v>0</v>
      </c>
      <c r="R864">
        <v>1</v>
      </c>
      <c r="S864">
        <v>1</v>
      </c>
      <c r="T864">
        <v>37990907.437145934</v>
      </c>
      <c r="U864">
        <v>17230991.3762068</v>
      </c>
      <c r="V864">
        <v>58901300.533056468</v>
      </c>
    </row>
    <row r="865" spans="1:22" x14ac:dyDescent="0.25">
      <c r="A865">
        <v>862</v>
      </c>
      <c r="B865" s="3">
        <f t="shared" si="13"/>
        <v>40676</v>
      </c>
      <c r="C865">
        <v>3847930182.799346</v>
      </c>
      <c r="D865">
        <v>77922138.654891372</v>
      </c>
      <c r="E865">
        <v>37092644.154382616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0.37777534718800959</v>
      </c>
      <c r="O865">
        <v>0.47005389911475698</v>
      </c>
      <c r="P865">
        <v>0</v>
      </c>
      <c r="Q865">
        <v>0</v>
      </c>
      <c r="R865">
        <v>1</v>
      </c>
      <c r="S865">
        <v>1</v>
      </c>
      <c r="T865">
        <v>27229502.05088973</v>
      </c>
      <c r="U865">
        <v>14798219.162660079</v>
      </c>
      <c r="V865">
        <v>58497801.958582647</v>
      </c>
    </row>
    <row r="866" spans="1:22" x14ac:dyDescent="0.25">
      <c r="A866">
        <v>863</v>
      </c>
      <c r="B866" s="3">
        <f t="shared" si="13"/>
        <v>40677</v>
      </c>
      <c r="C866">
        <v>3852392997.2221942</v>
      </c>
      <c r="D866">
        <v>77896640.446402758</v>
      </c>
      <c r="E866">
        <v>5901241.5695889741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0.37738027785424783</v>
      </c>
      <c r="O866">
        <v>0.46955577221586292</v>
      </c>
      <c r="P866">
        <v>0</v>
      </c>
      <c r="Q866">
        <v>0</v>
      </c>
      <c r="R866">
        <v>1</v>
      </c>
      <c r="S866">
        <v>1</v>
      </c>
      <c r="T866">
        <v>15168801.173203081</v>
      </c>
      <c r="U866">
        <v>9338642.550270848</v>
      </c>
      <c r="V866">
        <v>47493078.862640947</v>
      </c>
    </row>
    <row r="867" spans="1:22" x14ac:dyDescent="0.25">
      <c r="A867">
        <v>864</v>
      </c>
      <c r="B867" s="3">
        <f t="shared" si="13"/>
        <v>40678</v>
      </c>
      <c r="C867">
        <v>3856544187.3580341</v>
      </c>
      <c r="D867">
        <v>77201221.07788147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0.37734011802293882</v>
      </c>
      <c r="O867">
        <v>0.46948426369233298</v>
      </c>
      <c r="P867">
        <v>0</v>
      </c>
      <c r="Q867">
        <v>0</v>
      </c>
      <c r="R867">
        <v>1</v>
      </c>
      <c r="S867">
        <v>1</v>
      </c>
      <c r="T867">
        <v>12743522.59989856</v>
      </c>
      <c r="U867">
        <v>7804045.758050262</v>
      </c>
      <c r="V867">
        <v>38541060.612637863</v>
      </c>
    </row>
    <row r="868" spans="1:22" x14ac:dyDescent="0.25">
      <c r="A868">
        <v>865</v>
      </c>
      <c r="B868" s="3">
        <f t="shared" si="13"/>
        <v>40679</v>
      </c>
      <c r="C868">
        <v>3859210378.5184011</v>
      </c>
      <c r="D868">
        <v>76635517.895335793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0.37733547170533682</v>
      </c>
      <c r="O868">
        <v>0.46945390858337438</v>
      </c>
      <c r="P868">
        <v>0</v>
      </c>
      <c r="Q868">
        <v>0</v>
      </c>
      <c r="R868">
        <v>1</v>
      </c>
      <c r="S868">
        <v>1</v>
      </c>
      <c r="T868">
        <v>10996852.08231337</v>
      </c>
      <c r="U868">
        <v>6317339.0100042066</v>
      </c>
      <c r="V868">
        <v>31270834.03973284</v>
      </c>
    </row>
    <row r="869" spans="1:22" x14ac:dyDescent="0.25">
      <c r="A869">
        <v>866</v>
      </c>
      <c r="B869" s="3">
        <f t="shared" si="13"/>
        <v>40680</v>
      </c>
      <c r="C869">
        <v>3861431070.7318439</v>
      </c>
      <c r="D869">
        <v>76176091.853602797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0.37736050331380289</v>
      </c>
      <c r="O869">
        <v>0.46944911587341309</v>
      </c>
      <c r="P869">
        <v>0</v>
      </c>
      <c r="Q869">
        <v>0</v>
      </c>
      <c r="R869">
        <v>1</v>
      </c>
      <c r="S869">
        <v>1</v>
      </c>
      <c r="T869">
        <v>9562543.1799943913</v>
      </c>
      <c r="U869">
        <v>5127420.3037416674</v>
      </c>
      <c r="V869">
        <v>25378090.95060065</v>
      </c>
    </row>
    <row r="870" spans="1:22" x14ac:dyDescent="0.25">
      <c r="A870">
        <v>867</v>
      </c>
      <c r="B870" s="3">
        <f t="shared" si="13"/>
        <v>40681</v>
      </c>
      <c r="C870">
        <v>3863429441.661746</v>
      </c>
      <c r="D870">
        <v>75803712.863038853</v>
      </c>
      <c r="E870">
        <v>-1782060.0003996489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0.37739347795408917</v>
      </c>
      <c r="O870">
        <v>0.46946459904248639</v>
      </c>
      <c r="P870">
        <v>0</v>
      </c>
      <c r="Q870">
        <v>0</v>
      </c>
      <c r="R870">
        <v>1</v>
      </c>
      <c r="S870">
        <v>1</v>
      </c>
      <c r="T870">
        <v>8363311.2925549224</v>
      </c>
      <c r="U870">
        <v>4157938.0003861152</v>
      </c>
      <c r="V870">
        <v>20570076.008795559</v>
      </c>
    </row>
    <row r="871" spans="1:22" x14ac:dyDescent="0.25">
      <c r="A871">
        <v>868</v>
      </c>
      <c r="B871" s="3">
        <f t="shared" si="13"/>
        <v>40682</v>
      </c>
      <c r="C871">
        <v>3865227723.571537</v>
      </c>
      <c r="D871">
        <v>75499880.891482562</v>
      </c>
      <c r="E871">
        <v>-2364239.4007939738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0.37740699025991498</v>
      </c>
      <c r="O871">
        <v>0.46949087129770839</v>
      </c>
      <c r="P871">
        <v>0</v>
      </c>
      <c r="Q871">
        <v>0</v>
      </c>
      <c r="R871">
        <v>1</v>
      </c>
      <c r="S871">
        <v>1</v>
      </c>
      <c r="T871">
        <v>7357549.5330792563</v>
      </c>
      <c r="U871">
        <v>3368162.2838797951</v>
      </c>
      <c r="V871">
        <v>16656563.354698099</v>
      </c>
    </row>
    <row r="872" spans="1:22" x14ac:dyDescent="0.25">
      <c r="A872">
        <v>869</v>
      </c>
      <c r="B872" s="3">
        <f t="shared" si="13"/>
        <v>40683</v>
      </c>
      <c r="C872">
        <v>3866845925.484798</v>
      </c>
      <c r="D872">
        <v>75252575.032454073</v>
      </c>
      <c r="E872">
        <v>-2940597.0073144832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0.3774050626341211</v>
      </c>
      <c r="O872">
        <v>0.46951836001330433</v>
      </c>
      <c r="P872">
        <v>0</v>
      </c>
      <c r="Q872">
        <v>0</v>
      </c>
      <c r="R872">
        <v>1</v>
      </c>
      <c r="S872">
        <v>1</v>
      </c>
      <c r="T872">
        <v>6512098.1116212187</v>
      </c>
      <c r="U872">
        <v>2725757.8927072068</v>
      </c>
      <c r="V872">
        <v>13474704.862196481</v>
      </c>
    </row>
    <row r="873" spans="1:22" x14ac:dyDescent="0.25">
      <c r="A873">
        <v>870</v>
      </c>
      <c r="B873" s="3">
        <f t="shared" si="13"/>
        <v>40684</v>
      </c>
      <c r="C873">
        <v>3868302055.5105948</v>
      </c>
      <c r="D873">
        <v>75051504.455367446</v>
      </c>
      <c r="E873">
        <v>-3511191.0378986131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0.37739761781259629</v>
      </c>
      <c r="O873">
        <v>0.46954814697829478</v>
      </c>
      <c r="P873">
        <v>0</v>
      </c>
      <c r="Q873">
        <v>0</v>
      </c>
      <c r="R873">
        <v>1</v>
      </c>
      <c r="S873">
        <v>1</v>
      </c>
      <c r="T873">
        <v>6095457.0676652454</v>
      </c>
      <c r="U873">
        <v>2500000</v>
      </c>
      <c r="V873">
        <v>10911642.689501179</v>
      </c>
    </row>
    <row r="874" spans="1:22" x14ac:dyDescent="0.25">
      <c r="A874">
        <v>871</v>
      </c>
      <c r="B874" s="3">
        <f t="shared" si="13"/>
        <v>40685</v>
      </c>
      <c r="C874">
        <v>3869612320.9361439</v>
      </c>
      <c r="D874">
        <v>74889537.356143117</v>
      </c>
      <c r="E874">
        <v>5280735.8716955613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0.37738880957179499</v>
      </c>
      <c r="O874">
        <v>0.46958122454283402</v>
      </c>
      <c r="P874">
        <v>0</v>
      </c>
      <c r="Q874">
        <v>0</v>
      </c>
      <c r="R874">
        <v>1</v>
      </c>
      <c r="S874">
        <v>1</v>
      </c>
      <c r="T874">
        <v>8484425.748130016</v>
      </c>
      <c r="U874">
        <v>4488966.525657298</v>
      </c>
      <c r="V874">
        <v>13960673.775931809</v>
      </c>
    </row>
    <row r="875" spans="1:22" x14ac:dyDescent="0.25">
      <c r="A875">
        <v>872</v>
      </c>
      <c r="B875" s="3">
        <f t="shared" si="13"/>
        <v>40686</v>
      </c>
      <c r="C875">
        <v>3870791308.3100948</v>
      </c>
      <c r="D875">
        <v>75082214.196281821</v>
      </c>
      <c r="E875">
        <v>2879020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0.37736844877071918</v>
      </c>
      <c r="O875">
        <v>0.46959758722560968</v>
      </c>
      <c r="P875">
        <v>0</v>
      </c>
      <c r="Q875">
        <v>0</v>
      </c>
      <c r="R875">
        <v>1</v>
      </c>
      <c r="S875">
        <v>1</v>
      </c>
      <c r="T875">
        <v>6360180.5833446253</v>
      </c>
      <c r="U875">
        <v>2982446.4366945741</v>
      </c>
      <c r="V875">
        <v>12908909.358339969</v>
      </c>
    </row>
    <row r="876" spans="1:22" x14ac:dyDescent="0.25">
      <c r="A876">
        <v>873</v>
      </c>
      <c r="B876" s="3">
        <f t="shared" si="13"/>
        <v>40687</v>
      </c>
      <c r="C876">
        <v>3871852145.5173688</v>
      </c>
      <c r="D876">
        <v>75015750.247962698</v>
      </c>
      <c r="E876">
        <v>49663095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0.37730194388860389</v>
      </c>
      <c r="O876">
        <v>0.46954661294431099</v>
      </c>
      <c r="P876">
        <v>0</v>
      </c>
      <c r="Q876">
        <v>0</v>
      </c>
      <c r="R876">
        <v>1</v>
      </c>
      <c r="S876">
        <v>1</v>
      </c>
      <c r="T876">
        <v>30135788.400897641</v>
      </c>
      <c r="U876">
        <v>16425030.9953398</v>
      </c>
      <c r="V876">
        <v>37668767.905543543</v>
      </c>
    </row>
    <row r="877" spans="1:22" x14ac:dyDescent="0.25">
      <c r="A877">
        <v>874</v>
      </c>
      <c r="B877" s="3">
        <f t="shared" si="13"/>
        <v>40688</v>
      </c>
      <c r="C877">
        <v>3872806647.646419</v>
      </c>
      <c r="D877">
        <v>76580395.268601373</v>
      </c>
      <c r="E877">
        <v>10837258.904484941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0.37687650369867631</v>
      </c>
      <c r="O877">
        <v>0.46895819496161312</v>
      </c>
      <c r="P877">
        <v>0</v>
      </c>
      <c r="Q877">
        <v>0</v>
      </c>
      <c r="R877">
        <v>1</v>
      </c>
      <c r="S877">
        <v>1</v>
      </c>
      <c r="T877">
        <v>11566105.10568993</v>
      </c>
      <c r="U877">
        <v>5862036.0913615087</v>
      </c>
      <c r="V877">
        <v>31375276.25073636</v>
      </c>
    </row>
    <row r="878" spans="1:22" x14ac:dyDescent="0.25">
      <c r="A878">
        <v>875</v>
      </c>
      <c r="B878" s="3">
        <f t="shared" si="13"/>
        <v>40689</v>
      </c>
      <c r="C878">
        <v>3873665448.2696748</v>
      </c>
      <c r="D878">
        <v>76182691.850330546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0.37688630209165219</v>
      </c>
      <c r="O878">
        <v>0.46895498742194702</v>
      </c>
      <c r="P878">
        <v>0</v>
      </c>
      <c r="Q878">
        <v>0</v>
      </c>
      <c r="R878">
        <v>1</v>
      </c>
      <c r="S878">
        <v>1</v>
      </c>
      <c r="T878">
        <v>9039945.4703627191</v>
      </c>
      <c r="U878">
        <v>5173727.4488209914</v>
      </c>
      <c r="V878">
        <v>25475035.958192982</v>
      </c>
    </row>
    <row r="879" spans="1:22" x14ac:dyDescent="0.25">
      <c r="A879">
        <v>876</v>
      </c>
      <c r="B879" s="3">
        <f t="shared" si="13"/>
        <v>40690</v>
      </c>
      <c r="C879">
        <v>3874438117.5958619</v>
      </c>
      <c r="D879">
        <v>75809839.090420797</v>
      </c>
      <c r="E879">
        <v>51222360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0.37679650038526902</v>
      </c>
      <c r="O879">
        <v>0.46887957372427858</v>
      </c>
      <c r="P879">
        <v>0</v>
      </c>
      <c r="Q879">
        <v>0</v>
      </c>
      <c r="R879">
        <v>1</v>
      </c>
      <c r="S879">
        <v>1</v>
      </c>
      <c r="T879">
        <v>33653417.685287707</v>
      </c>
      <c r="U879">
        <v>19142375.57503387</v>
      </c>
      <c r="V879">
        <v>49064737.113089278</v>
      </c>
    </row>
    <row r="880" spans="1:22" x14ac:dyDescent="0.25">
      <c r="A880">
        <v>877</v>
      </c>
      <c r="B880" s="3">
        <f t="shared" si="13"/>
        <v>40691</v>
      </c>
      <c r="C880">
        <v>3875133268.8070202</v>
      </c>
      <c r="D880">
        <v>77300538.578061104</v>
      </c>
      <c r="E880">
        <v>11282169.617388271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0.37637348386042879</v>
      </c>
      <c r="O880">
        <v>0.4683289385292837</v>
      </c>
      <c r="P880">
        <v>0</v>
      </c>
      <c r="Q880">
        <v>0</v>
      </c>
      <c r="R880">
        <v>1</v>
      </c>
      <c r="S880">
        <v>1</v>
      </c>
      <c r="T880">
        <v>13954103.516284831</v>
      </c>
      <c r="U880">
        <v>7699914.1149713118</v>
      </c>
      <c r="V880">
        <v>40650862.056813464</v>
      </c>
    </row>
    <row r="881" spans="1:22" x14ac:dyDescent="0.25">
      <c r="A881">
        <v>878</v>
      </c>
      <c r="B881" s="3">
        <f t="shared" si="13"/>
        <v>40692</v>
      </c>
      <c r="C881">
        <v>3875758653.7617478</v>
      </c>
      <c r="D881">
        <v>76768842.175758168</v>
      </c>
      <c r="E881">
        <v>52542115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0.37625057005257889</v>
      </c>
      <c r="O881">
        <v>0.46827330768242059</v>
      </c>
      <c r="P881">
        <v>0</v>
      </c>
      <c r="Q881">
        <v>0</v>
      </c>
      <c r="R881">
        <v>1</v>
      </c>
      <c r="S881">
        <v>1</v>
      </c>
      <c r="T881">
        <v>37305150.404411867</v>
      </c>
      <c r="U881">
        <v>21872563.200961139</v>
      </c>
      <c r="V881">
        <v>61792112.987633273</v>
      </c>
    </row>
    <row r="882" spans="1:22" x14ac:dyDescent="0.25">
      <c r="A882">
        <v>879</v>
      </c>
      <c r="B882" s="3">
        <f t="shared" si="13"/>
        <v>40693</v>
      </c>
      <c r="C882">
        <v>3876321249.1280789</v>
      </c>
      <c r="D882">
        <v>78104817.215192139</v>
      </c>
      <c r="E882">
        <v>36839525.856642149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0.37740248598535958</v>
      </c>
      <c r="O882">
        <v>0.46914856935298538</v>
      </c>
      <c r="P882">
        <v>0</v>
      </c>
      <c r="Q882">
        <v>0</v>
      </c>
      <c r="R882">
        <v>1</v>
      </c>
      <c r="S882">
        <v>1</v>
      </c>
      <c r="T882">
        <v>29623504.605892271</v>
      </c>
      <c r="U882">
        <v>17050018.701306611</v>
      </c>
      <c r="V882">
        <v>64783159.516355529</v>
      </c>
    </row>
    <row r="883" spans="1:22" x14ac:dyDescent="0.25">
      <c r="A883">
        <v>880</v>
      </c>
      <c r="B883" s="3">
        <f t="shared" si="13"/>
        <v>40694</v>
      </c>
      <c r="C883">
        <v>3876827333.9030032</v>
      </c>
      <c r="D883">
        <v>78293829.848230481</v>
      </c>
      <c r="E883">
        <v>5836039.7423382662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0.37796302954083177</v>
      </c>
      <c r="O883">
        <v>0.46972700807401468</v>
      </c>
      <c r="P883">
        <v>0</v>
      </c>
      <c r="Q883">
        <v>0</v>
      </c>
      <c r="R883">
        <v>1</v>
      </c>
      <c r="S883">
        <v>1</v>
      </c>
      <c r="T883">
        <v>16282656.51177614</v>
      </c>
      <c r="U883">
        <v>10284418.53089772</v>
      </c>
      <c r="V883">
        <v>52606061.045602158</v>
      </c>
    </row>
    <row r="884" spans="1:22" x14ac:dyDescent="0.25">
      <c r="A884">
        <v>881</v>
      </c>
      <c r="B884" s="3">
        <f t="shared" si="13"/>
        <v>40695</v>
      </c>
      <c r="C884">
        <v>3877282559.1799932</v>
      </c>
      <c r="D884">
        <v>77524324.786165297</v>
      </c>
      <c r="E884">
        <v>0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0.37800914321576928</v>
      </c>
      <c r="O884">
        <v>0.4697699244107687</v>
      </c>
      <c r="P884">
        <v>0</v>
      </c>
      <c r="Q884">
        <v>0</v>
      </c>
      <c r="R884">
        <v>1</v>
      </c>
      <c r="S884">
        <v>1</v>
      </c>
      <c r="T884">
        <v>13761868.60554349</v>
      </c>
      <c r="U884">
        <v>8651770.1710107643</v>
      </c>
      <c r="V884">
        <v>42719460.407107197</v>
      </c>
    </row>
    <row r="885" spans="1:22" x14ac:dyDescent="0.25">
      <c r="A885">
        <v>882</v>
      </c>
      <c r="B885" s="3">
        <f t="shared" si="13"/>
        <v>40696</v>
      </c>
      <c r="C885">
        <v>3877692010.9397469</v>
      </c>
      <c r="D885">
        <v>76899562.71692434</v>
      </c>
      <c r="E885">
        <v>-600000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0.3780118716087062</v>
      </c>
      <c r="O885">
        <v>0.46977667583005073</v>
      </c>
      <c r="P885">
        <v>0</v>
      </c>
      <c r="Q885">
        <v>0</v>
      </c>
      <c r="R885">
        <v>1</v>
      </c>
      <c r="S885">
        <v>1</v>
      </c>
      <c r="T885">
        <v>11844739.99129612</v>
      </c>
      <c r="U885">
        <v>7004826.7041357448</v>
      </c>
      <c r="V885">
        <v>34684079.350058056</v>
      </c>
    </row>
    <row r="886" spans="1:22" x14ac:dyDescent="0.25">
      <c r="A886">
        <v>883</v>
      </c>
      <c r="B886" s="3">
        <f t="shared" si="13"/>
        <v>40697</v>
      </c>
      <c r="C886">
        <v>3878060266.5617971</v>
      </c>
      <c r="D886">
        <v>76391784.413753614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0.37799705917274179</v>
      </c>
      <c r="O886">
        <v>0.46977633417335418</v>
      </c>
      <c r="P886">
        <v>0</v>
      </c>
      <c r="Q886">
        <v>0</v>
      </c>
      <c r="R886">
        <v>1</v>
      </c>
      <c r="S886">
        <v>1</v>
      </c>
      <c r="T886">
        <v>10273828.434784951</v>
      </c>
      <c r="U886">
        <v>5687914.3924229005</v>
      </c>
      <c r="V886">
        <v>28154684.927369889</v>
      </c>
    </row>
    <row r="887" spans="1:22" x14ac:dyDescent="0.25">
      <c r="A887">
        <v>884</v>
      </c>
      <c r="B887" s="3">
        <f t="shared" si="13"/>
        <v>40698</v>
      </c>
      <c r="C887">
        <v>3878391445.6849461</v>
      </c>
      <c r="D887">
        <v>75979173.636847585</v>
      </c>
      <c r="E887">
        <v>-1782060.0003996489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0.37797926430912793</v>
      </c>
      <c r="O887">
        <v>0.46977628914808289</v>
      </c>
      <c r="P887">
        <v>0</v>
      </c>
      <c r="Q887">
        <v>0</v>
      </c>
      <c r="R887">
        <v>1</v>
      </c>
      <c r="S887">
        <v>1</v>
      </c>
      <c r="T887">
        <v>8962711.0765536614</v>
      </c>
      <c r="U887">
        <v>4615580.0205458067</v>
      </c>
      <c r="V887">
        <v>22842590.534584392</v>
      </c>
    </row>
    <row r="888" spans="1:22" x14ac:dyDescent="0.25">
      <c r="A888">
        <v>885</v>
      </c>
      <c r="B888" s="3">
        <f t="shared" si="13"/>
        <v>40699</v>
      </c>
      <c r="C888">
        <v>3878689255.9816079</v>
      </c>
      <c r="D888">
        <v>75643487.468649626</v>
      </c>
      <c r="E888">
        <v>-2364239.4007939738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0.37794951918509301</v>
      </c>
      <c r="O888">
        <v>0.46977823455559498</v>
      </c>
      <c r="P888">
        <v>0</v>
      </c>
      <c r="Q888">
        <v>0</v>
      </c>
      <c r="R888">
        <v>1</v>
      </c>
      <c r="S888">
        <v>1</v>
      </c>
      <c r="T888">
        <v>7866281.6478751162</v>
      </c>
      <c r="U888">
        <v>3743628.8757200381</v>
      </c>
      <c r="V888">
        <v>18523809.148035418</v>
      </c>
    </row>
    <row r="889" spans="1:22" x14ac:dyDescent="0.25">
      <c r="A889">
        <v>886</v>
      </c>
      <c r="B889" s="3">
        <f t="shared" si="13"/>
        <v>40700</v>
      </c>
      <c r="C889">
        <v>3878957034.3547091</v>
      </c>
      <c r="D889">
        <v>75370571.539876923</v>
      </c>
      <c r="E889">
        <v>2817442.9926855159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0.37790573006769568</v>
      </c>
      <c r="O889">
        <v>0.46978144458463522</v>
      </c>
      <c r="P889">
        <v>0</v>
      </c>
      <c r="Q889">
        <v>0</v>
      </c>
      <c r="R889">
        <v>1</v>
      </c>
      <c r="S889">
        <v>1</v>
      </c>
      <c r="T889">
        <v>8640806.1557164621</v>
      </c>
      <c r="U889">
        <v>4699909.2109578894</v>
      </c>
      <c r="V889">
        <v>18184539.368927412</v>
      </c>
    </row>
    <row r="890" spans="1:22" x14ac:dyDescent="0.25">
      <c r="A890">
        <v>887</v>
      </c>
      <c r="B890" s="3">
        <f t="shared" si="13"/>
        <v>40701</v>
      </c>
      <c r="C890">
        <v>3879197784.0148501</v>
      </c>
      <c r="D890">
        <v>75349132.129408464</v>
      </c>
      <c r="E890">
        <v>1439510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0.37790451366159089</v>
      </c>
      <c r="O890">
        <v>0.4697934674043438</v>
      </c>
      <c r="P890">
        <v>0</v>
      </c>
      <c r="Q890">
        <v>0</v>
      </c>
      <c r="R890">
        <v>1</v>
      </c>
      <c r="S890">
        <v>1</v>
      </c>
      <c r="T890">
        <v>7068838.3023834825</v>
      </c>
      <c r="U890">
        <v>3308976.4009077572</v>
      </c>
      <c r="V890">
        <v>15520034.489474799</v>
      </c>
    </row>
    <row r="891" spans="1:22" x14ac:dyDescent="0.25">
      <c r="A891">
        <v>888</v>
      </c>
      <c r="B891" s="3">
        <f t="shared" si="13"/>
        <v>40702</v>
      </c>
      <c r="C891">
        <v>3879414207.849751</v>
      </c>
      <c r="D891">
        <v>75180754.580556348</v>
      </c>
      <c r="E891">
        <v>18713630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0.37784743676312482</v>
      </c>
      <c r="O891">
        <v>0.46979809091262731</v>
      </c>
      <c r="P891">
        <v>0</v>
      </c>
      <c r="Q891">
        <v>0</v>
      </c>
      <c r="R891">
        <v>1</v>
      </c>
      <c r="S891">
        <v>1</v>
      </c>
      <c r="T891">
        <v>15108631.20997465</v>
      </c>
      <c r="U891">
        <v>7934561.3157043103</v>
      </c>
      <c r="V891">
        <v>22852029.307431549</v>
      </c>
    </row>
    <row r="892" spans="1:22" x14ac:dyDescent="0.25">
      <c r="A892">
        <v>889</v>
      </c>
      <c r="B892" s="3">
        <f t="shared" si="13"/>
        <v>40703</v>
      </c>
      <c r="C892">
        <v>3879608738.4567142</v>
      </c>
      <c r="D892">
        <v>75644083.931222618</v>
      </c>
      <c r="E892">
        <v>828635.12411827594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0.37784779061863988</v>
      </c>
      <c r="O892">
        <v>0.46976058038377833</v>
      </c>
      <c r="P892">
        <v>0</v>
      </c>
      <c r="Q892">
        <v>0</v>
      </c>
      <c r="R892">
        <v>1</v>
      </c>
      <c r="S892">
        <v>1</v>
      </c>
      <c r="T892">
        <v>7195172.0770076886</v>
      </c>
      <c r="U892">
        <v>3470461.1558698602</v>
      </c>
      <c r="V892">
        <v>18539162.38795615</v>
      </c>
    </row>
    <row r="893" spans="1:22" x14ac:dyDescent="0.25">
      <c r="A893">
        <v>890</v>
      </c>
      <c r="B893" s="3">
        <f t="shared" si="13"/>
        <v>40704</v>
      </c>
      <c r="C893">
        <v>3879783565.1718359</v>
      </c>
      <c r="D893">
        <v>75371541.754240096</v>
      </c>
      <c r="E893">
        <v>-193968.78899683029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0.37778288259099868</v>
      </c>
      <c r="O893">
        <v>0.46976457798547527</v>
      </c>
      <c r="P893">
        <v>0</v>
      </c>
      <c r="Q893">
        <v>0</v>
      </c>
      <c r="R893">
        <v>1</v>
      </c>
      <c r="S893">
        <v>1</v>
      </c>
      <c r="T893">
        <v>6608603.9038380282</v>
      </c>
      <c r="U893">
        <v>3057370.4020955469</v>
      </c>
      <c r="V893">
        <v>15038531.364707621</v>
      </c>
    </row>
    <row r="894" spans="1:22" x14ac:dyDescent="0.25">
      <c r="A894">
        <v>891</v>
      </c>
      <c r="B894" s="3">
        <f t="shared" si="13"/>
        <v>40705</v>
      </c>
      <c r="C894">
        <v>3879940658.3962731</v>
      </c>
      <c r="D894">
        <v>75150327.045392826</v>
      </c>
      <c r="E894">
        <v>57508125.898849793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0.37754881460176037</v>
      </c>
      <c r="O894">
        <v>0.46964718528533123</v>
      </c>
      <c r="P894">
        <v>0</v>
      </c>
      <c r="Q894">
        <v>0</v>
      </c>
      <c r="R894">
        <v>1</v>
      </c>
      <c r="S894">
        <v>1</v>
      </c>
      <c r="T894">
        <v>34919570.660297766</v>
      </c>
      <c r="U894">
        <v>19300720.227636121</v>
      </c>
      <c r="V894">
        <v>44127999.581223391</v>
      </c>
    </row>
    <row r="895" spans="1:22" x14ac:dyDescent="0.25">
      <c r="A895">
        <v>892</v>
      </c>
      <c r="B895" s="3">
        <f t="shared" si="13"/>
        <v>40706</v>
      </c>
      <c r="C895">
        <v>3880081791.4898672</v>
      </c>
      <c r="D895">
        <v>76988572.264412418</v>
      </c>
      <c r="E895">
        <v>102996856.85396381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0.36639670763680821</v>
      </c>
      <c r="O895">
        <v>0.46334787760208079</v>
      </c>
      <c r="P895">
        <v>0</v>
      </c>
      <c r="Q895">
        <v>0</v>
      </c>
      <c r="R895">
        <v>1</v>
      </c>
      <c r="S895">
        <v>1</v>
      </c>
      <c r="T895">
        <v>59338455.66535309</v>
      </c>
      <c r="U895">
        <v>32774177.202575609</v>
      </c>
      <c r="V895">
        <v>85891362.683813661</v>
      </c>
    </row>
    <row r="896" spans="1:22" x14ac:dyDescent="0.25">
      <c r="A896">
        <v>893</v>
      </c>
      <c r="B896" s="3">
        <f t="shared" si="13"/>
        <v>40707</v>
      </c>
      <c r="C896">
        <v>3858266345.8956461</v>
      </c>
      <c r="D896">
        <v>79627716.506654993</v>
      </c>
      <c r="E896">
        <v>168123574.32262871</v>
      </c>
      <c r="F896">
        <v>0</v>
      </c>
      <c r="G896">
        <v>21942214.579754438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800.890832161037</v>
      </c>
      <c r="N896">
        <v>0.36904278832979059</v>
      </c>
      <c r="O896">
        <v>0.46752586203029289</v>
      </c>
      <c r="P896">
        <v>0</v>
      </c>
      <c r="Q896">
        <v>0</v>
      </c>
      <c r="R896">
        <v>1</v>
      </c>
      <c r="S896">
        <v>1</v>
      </c>
      <c r="T896">
        <v>96969161.795147955</v>
      </c>
      <c r="U896">
        <v>54367550.191666253</v>
      </c>
      <c r="V896">
        <v>148589135.78610319</v>
      </c>
    </row>
    <row r="897" spans="1:22" x14ac:dyDescent="0.25">
      <c r="A897">
        <v>894</v>
      </c>
      <c r="B897" s="3">
        <f t="shared" si="13"/>
        <v>40708</v>
      </c>
      <c r="C897">
        <v>3839867171.327786</v>
      </c>
      <c r="D897">
        <v>83589764.928806037</v>
      </c>
      <c r="E897">
        <v>42174829.82108058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0.3763678043654245</v>
      </c>
      <c r="O897">
        <v>0.47639998424241992</v>
      </c>
      <c r="P897">
        <v>0</v>
      </c>
      <c r="Q897">
        <v>0</v>
      </c>
      <c r="R897">
        <v>1</v>
      </c>
      <c r="S897">
        <v>1</v>
      </c>
      <c r="T897">
        <v>39290035.324360847</v>
      </c>
      <c r="U897">
        <v>22339221.204641908</v>
      </c>
      <c r="V897">
        <v>120730537.5295008</v>
      </c>
    </row>
    <row r="898" spans="1:22" x14ac:dyDescent="0.25">
      <c r="A898">
        <v>895</v>
      </c>
      <c r="B898" s="3">
        <f t="shared" si="13"/>
        <v>40709</v>
      </c>
      <c r="C898">
        <v>3844572437.9060659</v>
      </c>
      <c r="D898">
        <v>81829301.840494514</v>
      </c>
      <c r="E898">
        <v>7327106.6395060122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0.37689332588049063</v>
      </c>
      <c r="O898">
        <v>0.47698921402072891</v>
      </c>
      <c r="P898">
        <v>0</v>
      </c>
      <c r="Q898">
        <v>0</v>
      </c>
      <c r="R898">
        <v>1</v>
      </c>
      <c r="S898">
        <v>1</v>
      </c>
      <c r="T898">
        <v>29360177.951483849</v>
      </c>
      <c r="U898">
        <v>19945766.626471661</v>
      </c>
      <c r="V898">
        <v>98087340.133874774</v>
      </c>
    </row>
    <row r="899" spans="1:22" x14ac:dyDescent="0.25">
      <c r="A899">
        <v>896</v>
      </c>
      <c r="B899" s="3">
        <f t="shared" si="13"/>
        <v>40710</v>
      </c>
      <c r="C899">
        <v>3848922678.0713191</v>
      </c>
      <c r="D899">
        <v>80398414.584460244</v>
      </c>
      <c r="E899">
        <v>9356815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0.37674371282080549</v>
      </c>
      <c r="O899">
        <v>0.47702421854573851</v>
      </c>
      <c r="P899">
        <v>0</v>
      </c>
      <c r="Q899">
        <v>0</v>
      </c>
      <c r="R899">
        <v>1</v>
      </c>
      <c r="S899">
        <v>1</v>
      </c>
      <c r="T899">
        <v>28310749.716552339</v>
      </c>
      <c r="U899">
        <v>18787690.620917659</v>
      </c>
      <c r="V899">
        <v>84822024.389181882</v>
      </c>
    </row>
    <row r="900" spans="1:22" x14ac:dyDescent="0.25">
      <c r="A900">
        <v>897</v>
      </c>
      <c r="B900" s="3">
        <f t="shared" ref="B900:B963" si="14">DATE(2009,1,1)+A900</f>
        <v>40711</v>
      </c>
      <c r="C900">
        <v>3852952836.5209832</v>
      </c>
      <c r="D900">
        <v>79560142.015674591</v>
      </c>
      <c r="E900">
        <v>79892805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0.37713139447519761</v>
      </c>
      <c r="O900">
        <v>0.47698175891188282</v>
      </c>
      <c r="P900">
        <v>0</v>
      </c>
      <c r="Q900">
        <v>0</v>
      </c>
      <c r="R900">
        <v>1</v>
      </c>
      <c r="S900">
        <v>1</v>
      </c>
      <c r="T900">
        <v>61837747.757980853</v>
      </c>
      <c r="U900">
        <v>36850951.58196485</v>
      </c>
      <c r="V900">
        <v>112657514.38386691</v>
      </c>
    </row>
    <row r="901" spans="1:22" x14ac:dyDescent="0.25">
      <c r="A901">
        <v>898</v>
      </c>
      <c r="B901" s="3">
        <f t="shared" si="14"/>
        <v>40712</v>
      </c>
      <c r="C901">
        <v>3856694369.09235</v>
      </c>
      <c r="D901">
        <v>81319144.827996418</v>
      </c>
      <c r="E901">
        <v>28574249.620077651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0.38084717697644788</v>
      </c>
      <c r="O901">
        <v>0.4799164974861112</v>
      </c>
      <c r="P901">
        <v>0</v>
      </c>
      <c r="Q901">
        <v>0</v>
      </c>
      <c r="R901">
        <v>1</v>
      </c>
      <c r="S901">
        <v>1</v>
      </c>
      <c r="T901">
        <v>34850946.86470405</v>
      </c>
      <c r="U901">
        <v>20431820.47173601</v>
      </c>
      <c r="V901">
        <v>97454007.401497662</v>
      </c>
    </row>
    <row r="902" spans="1:22" x14ac:dyDescent="0.25">
      <c r="A902">
        <v>899</v>
      </c>
      <c r="B902" s="3">
        <f t="shared" si="14"/>
        <v>40713</v>
      </c>
      <c r="C902">
        <v>3860175591.2821078</v>
      </c>
      <c r="D902">
        <v>80358392.509849757</v>
      </c>
      <c r="E902">
        <v>37411035.573617257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0.38190859625277468</v>
      </c>
      <c r="O902">
        <v>0.48085373393873843</v>
      </c>
      <c r="P902">
        <v>0</v>
      </c>
      <c r="Q902">
        <v>0</v>
      </c>
      <c r="R902">
        <v>1</v>
      </c>
      <c r="S902">
        <v>1</v>
      </c>
      <c r="T902">
        <v>42063135.343377247</v>
      </c>
      <c r="U902">
        <v>25678894.175325859</v>
      </c>
      <c r="V902">
        <v>97708013.078176796</v>
      </c>
    </row>
    <row r="903" spans="1:22" x14ac:dyDescent="0.25">
      <c r="A903">
        <v>900</v>
      </c>
      <c r="B903" s="3">
        <f t="shared" si="14"/>
        <v>40714</v>
      </c>
      <c r="C903">
        <v>3862796805.4170918</v>
      </c>
      <c r="D903">
        <v>80374443.842149258</v>
      </c>
      <c r="E903">
        <v>47053097.027058862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0.38297283026944801</v>
      </c>
      <c r="O903">
        <v>0.4825353766778171</v>
      </c>
      <c r="P903">
        <v>0</v>
      </c>
      <c r="Q903">
        <v>0</v>
      </c>
      <c r="R903">
        <v>1</v>
      </c>
      <c r="S903">
        <v>1</v>
      </c>
      <c r="T903">
        <v>46061236.543059833</v>
      </c>
      <c r="U903">
        <v>27385261.994460899</v>
      </c>
      <c r="V903">
        <v>101853844.9678852</v>
      </c>
    </row>
    <row r="904" spans="1:22" x14ac:dyDescent="0.25">
      <c r="A904">
        <v>901</v>
      </c>
      <c r="B904" s="3">
        <f t="shared" si="14"/>
        <v>40715</v>
      </c>
      <c r="C904">
        <v>3864650077.808619</v>
      </c>
      <c r="D904">
        <v>80636430.606341407</v>
      </c>
      <c r="E904">
        <v>77788492.91448158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0.37772549311371773</v>
      </c>
      <c r="O904">
        <v>0.47888771517345191</v>
      </c>
      <c r="P904">
        <v>0</v>
      </c>
      <c r="Q904">
        <v>0</v>
      </c>
      <c r="R904">
        <v>1</v>
      </c>
      <c r="S904">
        <v>1</v>
      </c>
      <c r="T904">
        <v>61922266.349284507</v>
      </c>
      <c r="U904">
        <v>36092075.247835226</v>
      </c>
      <c r="V904">
        <v>120584661.7286153</v>
      </c>
    </row>
    <row r="905" spans="1:22" x14ac:dyDescent="0.25">
      <c r="A905">
        <v>902</v>
      </c>
      <c r="B905" s="3">
        <f t="shared" si="14"/>
        <v>40716</v>
      </c>
      <c r="C905">
        <v>3650422078.2438331</v>
      </c>
      <c r="D905">
        <v>81820083.538820788</v>
      </c>
      <c r="E905">
        <v>18620927.98861523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0.38364854955457828</v>
      </c>
      <c r="O905">
        <v>0.48364432431909782</v>
      </c>
      <c r="P905">
        <v>0</v>
      </c>
      <c r="Q905">
        <v>0</v>
      </c>
      <c r="R905">
        <v>1</v>
      </c>
      <c r="S905">
        <v>1</v>
      </c>
      <c r="T905">
        <v>32613626.70417244</v>
      </c>
      <c r="U905">
        <v>19217685.237237919</v>
      </c>
      <c r="V905">
        <v>98758665.994062081</v>
      </c>
    </row>
    <row r="906" spans="1:22" x14ac:dyDescent="0.25">
      <c r="A906">
        <v>903</v>
      </c>
      <c r="B906" s="3">
        <f t="shared" si="14"/>
        <v>40717</v>
      </c>
      <c r="C906">
        <v>3422335458.354672</v>
      </c>
      <c r="D906">
        <v>80440837.551552951</v>
      </c>
      <c r="E906">
        <v>5847146.1732195346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0.38454978334139478</v>
      </c>
      <c r="O906">
        <v>0.48446398435111132</v>
      </c>
      <c r="P906">
        <v>0</v>
      </c>
      <c r="Q906">
        <v>0</v>
      </c>
      <c r="R906">
        <v>1</v>
      </c>
      <c r="S906">
        <v>1</v>
      </c>
      <c r="T906">
        <v>28000315.766420219</v>
      </c>
      <c r="U906">
        <v>17702577.094054639</v>
      </c>
      <c r="V906">
        <v>82987722.010940269</v>
      </c>
    </row>
    <row r="907" spans="1:22" x14ac:dyDescent="0.25">
      <c r="A907">
        <v>904</v>
      </c>
      <c r="B907" s="3">
        <f t="shared" si="14"/>
        <v>40718</v>
      </c>
      <c r="C907">
        <v>3301963555.0055299</v>
      </c>
      <c r="D907">
        <v>79444227.295201138</v>
      </c>
      <c r="E907">
        <v>0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0.38503951547160892</v>
      </c>
      <c r="O907">
        <v>0.48487687273171343</v>
      </c>
      <c r="P907">
        <v>0</v>
      </c>
      <c r="Q907">
        <v>0</v>
      </c>
      <c r="R907">
        <v>1</v>
      </c>
      <c r="S907">
        <v>1</v>
      </c>
      <c r="T907">
        <v>22686085.12406956</v>
      </c>
      <c r="U907">
        <v>13536203.130198291</v>
      </c>
      <c r="V907">
        <v>67402082.038137689</v>
      </c>
    </row>
    <row r="908" spans="1:22" x14ac:dyDescent="0.25">
      <c r="A908">
        <v>905</v>
      </c>
      <c r="B908" s="3">
        <f t="shared" si="14"/>
        <v>40719</v>
      </c>
      <c r="C908">
        <v>3451581679.1633949</v>
      </c>
      <c r="D908">
        <v>78459326.919844717</v>
      </c>
      <c r="E908">
        <v>-600000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0.3852065384540575</v>
      </c>
      <c r="O908">
        <v>0.48505329619198789</v>
      </c>
      <c r="P908">
        <v>0</v>
      </c>
      <c r="Q908">
        <v>0</v>
      </c>
      <c r="R908">
        <v>1</v>
      </c>
      <c r="S908">
        <v>1</v>
      </c>
      <c r="T908">
        <v>19697140.993545379</v>
      </c>
      <c r="U908">
        <v>11059454.27879326</v>
      </c>
      <c r="V908">
        <v>54721923.193946123</v>
      </c>
    </row>
    <row r="909" spans="1:22" x14ac:dyDescent="0.25">
      <c r="A909">
        <v>906</v>
      </c>
      <c r="B909" s="3">
        <f t="shared" si="14"/>
        <v>40720</v>
      </c>
      <c r="C909">
        <v>3479567633.4434762</v>
      </c>
      <c r="D909">
        <v>77658032.059510693</v>
      </c>
      <c r="E909">
        <v>1685019.99986589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0.38525582412996362</v>
      </c>
      <c r="O909">
        <v>0.48513706419332459</v>
      </c>
      <c r="P909">
        <v>0</v>
      </c>
      <c r="Q909">
        <v>0</v>
      </c>
      <c r="R909">
        <v>1</v>
      </c>
      <c r="S909">
        <v>1</v>
      </c>
      <c r="T909">
        <v>17963310.587945942</v>
      </c>
      <c r="U909">
        <v>9807135.2195826638</v>
      </c>
      <c r="V909">
        <v>46015060.860360421</v>
      </c>
    </row>
    <row r="910" spans="1:22" x14ac:dyDescent="0.25">
      <c r="A910">
        <v>907</v>
      </c>
      <c r="B910" s="3">
        <f t="shared" si="14"/>
        <v>40721</v>
      </c>
      <c r="C910">
        <v>3872460897.9491668</v>
      </c>
      <c r="D910">
        <v>77107820.968051538</v>
      </c>
      <c r="E910">
        <v>36707505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0.38527630523720552</v>
      </c>
      <c r="O910">
        <v>0.48519882652563789</v>
      </c>
      <c r="P910">
        <v>0</v>
      </c>
      <c r="Q910">
        <v>0</v>
      </c>
      <c r="R910">
        <v>1</v>
      </c>
      <c r="S910">
        <v>1</v>
      </c>
      <c r="T910">
        <v>33436832.33840885</v>
      </c>
      <c r="U910">
        <v>18106830.131117109</v>
      </c>
      <c r="V910">
        <v>57475558.558748879</v>
      </c>
    </row>
    <row r="911" spans="1:22" x14ac:dyDescent="0.25">
      <c r="A911">
        <v>908</v>
      </c>
      <c r="B911" s="3">
        <f t="shared" si="14"/>
        <v>40722</v>
      </c>
      <c r="C911">
        <v>3440654828.20294</v>
      </c>
      <c r="D911">
        <v>77832042.014130563</v>
      </c>
      <c r="E911">
        <v>105156424.10996149</v>
      </c>
      <c r="F911">
        <v>0</v>
      </c>
      <c r="G911">
        <v>0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0</v>
      </c>
      <c r="N911">
        <v>0.38586300005410468</v>
      </c>
      <c r="O911">
        <v>0.48588081274357953</v>
      </c>
      <c r="P911">
        <v>0</v>
      </c>
      <c r="Q911">
        <v>0</v>
      </c>
      <c r="R911">
        <v>1</v>
      </c>
      <c r="S911">
        <v>1</v>
      </c>
      <c r="T911">
        <v>68370619.921906993</v>
      </c>
      <c r="U911">
        <v>37572298.15468283</v>
      </c>
      <c r="V911">
        <v>101068100.7213632</v>
      </c>
    </row>
    <row r="912" spans="1:22" x14ac:dyDescent="0.25">
      <c r="A912">
        <v>909</v>
      </c>
      <c r="B912" s="3">
        <f t="shared" si="14"/>
        <v>40723</v>
      </c>
      <c r="C912">
        <v>3346675710.8276629</v>
      </c>
      <c r="D912">
        <v>80586777.219975248</v>
      </c>
      <c r="E912">
        <v>29787531.886393029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0.38454696759642959</v>
      </c>
      <c r="O912">
        <v>0.48536738657651668</v>
      </c>
      <c r="P912">
        <v>0</v>
      </c>
      <c r="Q912">
        <v>0</v>
      </c>
      <c r="R912">
        <v>1</v>
      </c>
      <c r="S912">
        <v>1</v>
      </c>
      <c r="T912">
        <v>31871484.03247194</v>
      </c>
      <c r="U912">
        <v>16604476.10403521</v>
      </c>
      <c r="V912">
        <v>84864782.56825611</v>
      </c>
    </row>
    <row r="913" spans="1:22" x14ac:dyDescent="0.25">
      <c r="A913">
        <v>910</v>
      </c>
      <c r="B913" s="3">
        <f t="shared" si="14"/>
        <v>40724</v>
      </c>
      <c r="C913">
        <v>3590778102.1824698</v>
      </c>
      <c r="D913">
        <v>79562844.025132865</v>
      </c>
      <c r="E913">
        <v>3868529.5598761742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0.38449757071335661</v>
      </c>
      <c r="O913">
        <v>0.48535093258938949</v>
      </c>
      <c r="P913">
        <v>0</v>
      </c>
      <c r="Q913">
        <v>0</v>
      </c>
      <c r="R913">
        <v>1</v>
      </c>
      <c r="S913">
        <v>1</v>
      </c>
      <c r="T913">
        <v>23395559.267436311</v>
      </c>
      <c r="U913">
        <v>13940607.546813911</v>
      </c>
      <c r="V913">
        <v>68906949.142450795</v>
      </c>
    </row>
    <row r="914" spans="1:22" x14ac:dyDescent="0.25">
      <c r="A914">
        <v>911</v>
      </c>
      <c r="B914" s="3">
        <f t="shared" si="14"/>
        <v>40725</v>
      </c>
      <c r="C914">
        <v>3753731274.1280408</v>
      </c>
      <c r="D914">
        <v>78554423.699860543</v>
      </c>
      <c r="E914">
        <v>16554365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0.3845160651798748</v>
      </c>
      <c r="O914">
        <v>0.4854271134646766</v>
      </c>
      <c r="P914">
        <v>0</v>
      </c>
      <c r="Q914">
        <v>0</v>
      </c>
      <c r="R914">
        <v>1</v>
      </c>
      <c r="S914">
        <v>1</v>
      </c>
      <c r="T914">
        <v>27921006.450507078</v>
      </c>
      <c r="U914">
        <v>16083309.026457829</v>
      </c>
      <c r="V914">
        <v>65032810.489395753</v>
      </c>
    </row>
    <row r="915" spans="1:22" x14ac:dyDescent="0.25">
      <c r="A915">
        <v>912</v>
      </c>
      <c r="B915" s="3">
        <f t="shared" si="14"/>
        <v>40726</v>
      </c>
      <c r="C915">
        <v>3767822794.7458801</v>
      </c>
      <c r="D915">
        <v>78309605.994573176</v>
      </c>
      <c r="E915">
        <v>28319593.76092859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0.38489059826518202</v>
      </c>
      <c r="O915">
        <v>0.48584401941013622</v>
      </c>
      <c r="P915">
        <v>0</v>
      </c>
      <c r="Q915">
        <v>0</v>
      </c>
      <c r="R915">
        <v>1</v>
      </c>
      <c r="S915">
        <v>1</v>
      </c>
      <c r="T915">
        <v>32783038.970635671</v>
      </c>
      <c r="U915">
        <v>18531269.47745714</v>
      </c>
      <c r="V915">
        <v>68200849.53627193</v>
      </c>
    </row>
    <row r="916" spans="1:22" x14ac:dyDescent="0.25">
      <c r="A916">
        <v>913</v>
      </c>
      <c r="B916" s="3">
        <f t="shared" si="14"/>
        <v>40727</v>
      </c>
      <c r="C916">
        <v>3605912044.3916039</v>
      </c>
      <c r="D916">
        <v>78509803.282067105</v>
      </c>
      <c r="E916">
        <v>3510500.562813282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0.38533528733776268</v>
      </c>
      <c r="O916">
        <v>0.48629231234474712</v>
      </c>
      <c r="P916">
        <v>0</v>
      </c>
      <c r="Q916">
        <v>0</v>
      </c>
      <c r="R916">
        <v>1</v>
      </c>
      <c r="S916">
        <v>1</v>
      </c>
      <c r="T916">
        <v>19496972.063860942</v>
      </c>
      <c r="U916">
        <v>10792476.709610781</v>
      </c>
      <c r="V916">
        <v>55417883.194974393</v>
      </c>
    </row>
    <row r="917" spans="1:22" x14ac:dyDescent="0.25">
      <c r="A917">
        <v>914</v>
      </c>
      <c r="B917" s="3">
        <f t="shared" si="14"/>
        <v>40728</v>
      </c>
      <c r="C917">
        <v>3782318409.3539901</v>
      </c>
      <c r="D917">
        <v>77702011.727168992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0.38538616664552339</v>
      </c>
      <c r="O917">
        <v>0.48639531008129172</v>
      </c>
      <c r="P917">
        <v>0</v>
      </c>
      <c r="Q917">
        <v>0</v>
      </c>
      <c r="R917">
        <v>1</v>
      </c>
      <c r="S917">
        <v>1</v>
      </c>
      <c r="T917">
        <v>17223641.707877461</v>
      </c>
      <c r="U917">
        <v>9119603.8569468446</v>
      </c>
      <c r="V917">
        <v>45025331.935974658</v>
      </c>
    </row>
    <row r="918" spans="1:22" x14ac:dyDescent="0.25">
      <c r="A918">
        <v>915</v>
      </c>
      <c r="B918" s="3">
        <f t="shared" si="14"/>
        <v>40729</v>
      </c>
      <c r="C918">
        <v>3796266823.5202632</v>
      </c>
      <c r="D918">
        <v>77045277.216827348</v>
      </c>
      <c r="E918">
        <v>64897705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0.38520203266706482</v>
      </c>
      <c r="O918">
        <v>0.48640031828498848</v>
      </c>
      <c r="P918">
        <v>0</v>
      </c>
      <c r="Q918">
        <v>0</v>
      </c>
      <c r="R918">
        <v>1</v>
      </c>
      <c r="S918">
        <v>1</v>
      </c>
      <c r="T918">
        <v>47848856.877862453</v>
      </c>
      <c r="U918">
        <v>26299486.245192479</v>
      </c>
      <c r="V918">
        <v>72437183.443238989</v>
      </c>
    </row>
    <row r="919" spans="1:22" x14ac:dyDescent="0.25">
      <c r="A919">
        <v>916</v>
      </c>
      <c r="B919" s="3">
        <f t="shared" si="14"/>
        <v>40730</v>
      </c>
      <c r="C919">
        <v>3877875635.0390892</v>
      </c>
      <c r="D919">
        <v>78777509.122981429</v>
      </c>
      <c r="E919">
        <v>13579128.346480001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0.3874923523096101</v>
      </c>
      <c r="O919">
        <v>0.48837667015799818</v>
      </c>
      <c r="P919">
        <v>0</v>
      </c>
      <c r="Q919">
        <v>0</v>
      </c>
      <c r="R919">
        <v>1</v>
      </c>
      <c r="S919">
        <v>1</v>
      </c>
      <c r="T919">
        <v>21649885.735608891</v>
      </c>
      <c r="U919">
        <v>10911066.802427281</v>
      </c>
      <c r="V919">
        <v>58804950.444401063</v>
      </c>
    </row>
    <row r="920" spans="1:22" x14ac:dyDescent="0.25">
      <c r="A920">
        <v>917</v>
      </c>
      <c r="B920" s="3">
        <f t="shared" si="14"/>
        <v>40731</v>
      </c>
      <c r="C920">
        <v>3529939090.9349651</v>
      </c>
      <c r="D920">
        <v>77916050.022108376</v>
      </c>
      <c r="E920">
        <v>207289440</v>
      </c>
      <c r="F920">
        <v>0</v>
      </c>
      <c r="G920">
        <v>36832814.284031227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1344.3977213671401</v>
      </c>
      <c r="N920">
        <v>0.38393401709282121</v>
      </c>
      <c r="O920">
        <v>0.48585178391286699</v>
      </c>
      <c r="P920">
        <v>0</v>
      </c>
      <c r="Q920">
        <v>0</v>
      </c>
      <c r="R920">
        <v>1</v>
      </c>
      <c r="S920">
        <v>1</v>
      </c>
      <c r="T920">
        <v>123337988.5429375</v>
      </c>
      <c r="U920">
        <v>69570958.554910988</v>
      </c>
      <c r="V920">
        <v>161246873.73290271</v>
      </c>
    </row>
    <row r="921" spans="1:22" x14ac:dyDescent="0.25">
      <c r="A921">
        <v>918</v>
      </c>
      <c r="B921" s="3">
        <f t="shared" si="14"/>
        <v>40732</v>
      </c>
      <c r="C921">
        <v>3297345065.9589128</v>
      </c>
      <c r="D921">
        <v>84389642.949645773</v>
      </c>
      <c r="E921">
        <v>90439850.563009083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0.3934925939135655</v>
      </c>
      <c r="O921">
        <v>0.49813778182041202</v>
      </c>
      <c r="P921">
        <v>0</v>
      </c>
      <c r="Q921">
        <v>0</v>
      </c>
      <c r="R921">
        <v>1</v>
      </c>
      <c r="S921">
        <v>1</v>
      </c>
      <c r="T921">
        <v>64848400.010809563</v>
      </c>
      <c r="U921">
        <v>34196527.639735647</v>
      </c>
      <c r="V921">
        <v>151505454.0346677</v>
      </c>
    </row>
    <row r="922" spans="1:22" x14ac:dyDescent="0.25">
      <c r="A922">
        <v>919</v>
      </c>
      <c r="B922" s="3">
        <f t="shared" si="14"/>
        <v>40733</v>
      </c>
      <c r="C922">
        <v>3207554177.0646949</v>
      </c>
      <c r="D922">
        <v>83774055.271883518</v>
      </c>
      <c r="E922">
        <v>20661760.641631749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0.39429757599953369</v>
      </c>
      <c r="O922">
        <v>0.49864416651452242</v>
      </c>
      <c r="P922">
        <v>0</v>
      </c>
      <c r="Q922">
        <v>0</v>
      </c>
      <c r="R922">
        <v>1</v>
      </c>
      <c r="S922">
        <v>1</v>
      </c>
      <c r="T922">
        <v>40446441.866217397</v>
      </c>
      <c r="U922">
        <v>24508872.440949269</v>
      </c>
      <c r="V922">
        <v>123076537.82717431</v>
      </c>
    </row>
    <row r="923" spans="1:22" x14ac:dyDescent="0.25">
      <c r="A923">
        <v>920</v>
      </c>
      <c r="B923" s="3">
        <f t="shared" si="14"/>
        <v>40734</v>
      </c>
      <c r="C923">
        <v>3291917476.3623462</v>
      </c>
      <c r="D923">
        <v>81977552.190034032</v>
      </c>
      <c r="E923">
        <v>1346809.389982112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0.39435886632012662</v>
      </c>
      <c r="O923">
        <v>0.49879274937638718</v>
      </c>
      <c r="P923">
        <v>0</v>
      </c>
      <c r="Q923">
        <v>0</v>
      </c>
      <c r="R923">
        <v>1</v>
      </c>
      <c r="S923">
        <v>1</v>
      </c>
      <c r="T923">
        <v>31799800.754514929</v>
      </c>
      <c r="U923">
        <v>20213389.483104341</v>
      </c>
      <c r="V923">
        <v>99962366.619438738</v>
      </c>
    </row>
    <row r="924" spans="1:22" x14ac:dyDescent="0.25">
      <c r="A924">
        <v>921</v>
      </c>
      <c r="B924" s="3">
        <f t="shared" si="14"/>
        <v>40735</v>
      </c>
      <c r="C924">
        <v>3524062876.6889591</v>
      </c>
      <c r="D924">
        <v>80516902.775683552</v>
      </c>
      <c r="E924">
        <v>7917305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0.39436149874347243</v>
      </c>
      <c r="O924">
        <v>0.49882139586033591</v>
      </c>
      <c r="P924">
        <v>0</v>
      </c>
      <c r="Q924">
        <v>0</v>
      </c>
      <c r="R924">
        <v>1</v>
      </c>
      <c r="S924">
        <v>1</v>
      </c>
      <c r="T924">
        <v>30800130.555383731</v>
      </c>
      <c r="U924">
        <v>18681262.894039419</v>
      </c>
      <c r="V924">
        <v>85509111.408477738</v>
      </c>
    </row>
    <row r="925" spans="1:22" x14ac:dyDescent="0.25">
      <c r="A925">
        <v>922</v>
      </c>
      <c r="B925" s="3">
        <f t="shared" si="14"/>
        <v>40736</v>
      </c>
      <c r="C925">
        <v>3406429003.842648</v>
      </c>
      <c r="D925">
        <v>79603560.974689946</v>
      </c>
      <c r="E925">
        <v>1439510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0.39427536022625032</v>
      </c>
      <c r="O925">
        <v>0.49902315760142518</v>
      </c>
      <c r="P925">
        <v>0</v>
      </c>
      <c r="Q925">
        <v>0</v>
      </c>
      <c r="R925">
        <v>1</v>
      </c>
      <c r="S925">
        <v>1</v>
      </c>
      <c r="T925">
        <v>24784911.322250359</v>
      </c>
      <c r="U925">
        <v>14323407.610065131</v>
      </c>
      <c r="V925">
        <v>70216898.196951494</v>
      </c>
    </row>
    <row r="926" spans="1:22" x14ac:dyDescent="0.25">
      <c r="A926">
        <v>923</v>
      </c>
      <c r="B926" s="3">
        <f t="shared" si="14"/>
        <v>40737</v>
      </c>
      <c r="C926">
        <v>3342243291.4428968</v>
      </c>
      <c r="D926">
        <v>78637203.060716242</v>
      </c>
      <c r="E926">
        <v>0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0.39431229070958851</v>
      </c>
      <c r="O926">
        <v>0.49911078193062358</v>
      </c>
      <c r="P926">
        <v>0</v>
      </c>
      <c r="Q926">
        <v>0</v>
      </c>
      <c r="R926">
        <v>1</v>
      </c>
      <c r="S926">
        <v>1</v>
      </c>
      <c r="T926">
        <v>21396212.118144151</v>
      </c>
      <c r="U926">
        <v>11501655.059288681</v>
      </c>
      <c r="V926">
        <v>57000744.730426371</v>
      </c>
    </row>
    <row r="927" spans="1:22" x14ac:dyDescent="0.25">
      <c r="A927">
        <v>924</v>
      </c>
      <c r="B927" s="3">
        <f t="shared" si="14"/>
        <v>40738</v>
      </c>
      <c r="C927">
        <v>3196904392.2746701</v>
      </c>
      <c r="D927">
        <v>77802037.194401935</v>
      </c>
      <c r="E927">
        <v>-600000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0.39437946116440609</v>
      </c>
      <c r="O927">
        <v>0.49918845100601089</v>
      </c>
      <c r="P927">
        <v>0</v>
      </c>
      <c r="Q927">
        <v>0</v>
      </c>
      <c r="R927">
        <v>1</v>
      </c>
      <c r="S927">
        <v>1</v>
      </c>
      <c r="T927">
        <v>18686259.251840129</v>
      </c>
      <c r="U927">
        <v>9348508.5033479854</v>
      </c>
      <c r="V927">
        <v>46271012.010456003</v>
      </c>
    </row>
    <row r="928" spans="1:22" x14ac:dyDescent="0.25">
      <c r="A928">
        <v>925</v>
      </c>
      <c r="B928" s="3">
        <f t="shared" si="14"/>
        <v>40739</v>
      </c>
      <c r="C928">
        <v>3132105800.658978</v>
      </c>
      <c r="D928">
        <v>77123995.240281731</v>
      </c>
      <c r="E928">
        <v>-1194000.00013411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0.39438848875215488</v>
      </c>
      <c r="O928">
        <v>0.49924750048418998</v>
      </c>
      <c r="P928">
        <v>0</v>
      </c>
      <c r="Q928">
        <v>0</v>
      </c>
      <c r="R928">
        <v>1</v>
      </c>
      <c r="S928">
        <v>1</v>
      </c>
      <c r="T928">
        <v>16400104.932060029</v>
      </c>
      <c r="U928">
        <v>7585804.0612042751</v>
      </c>
      <c r="V928">
        <v>37543601.253814563</v>
      </c>
    </row>
    <row r="929" spans="1:22" x14ac:dyDescent="0.25">
      <c r="A929">
        <v>926</v>
      </c>
      <c r="B929" s="3">
        <f t="shared" si="14"/>
        <v>40740</v>
      </c>
      <c r="C929">
        <v>3188488529.1849961</v>
      </c>
      <c r="D929">
        <v>76572485.636242032</v>
      </c>
      <c r="E929">
        <v>-1782060.0003996489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0.39438181014979701</v>
      </c>
      <c r="O929">
        <v>0.49924322877158389</v>
      </c>
      <c r="P929">
        <v>0</v>
      </c>
      <c r="Q929">
        <v>0</v>
      </c>
      <c r="R929">
        <v>1</v>
      </c>
      <c r="S929">
        <v>1</v>
      </c>
      <c r="T929">
        <v>14476909.49827997</v>
      </c>
      <c r="U929">
        <v>6154700.3463897584</v>
      </c>
      <c r="V929">
        <v>30459415.408271208</v>
      </c>
    </row>
    <row r="930" spans="1:22" x14ac:dyDescent="0.25">
      <c r="A930">
        <v>927</v>
      </c>
      <c r="B930" s="3">
        <f t="shared" si="14"/>
        <v>40741</v>
      </c>
      <c r="C930">
        <v>3190793051.697432</v>
      </c>
      <c r="D930">
        <v>76124816.030724019</v>
      </c>
      <c r="E930">
        <v>-2364239.4007939738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0.39436208232410352</v>
      </c>
      <c r="O930">
        <v>0.49923870672984999</v>
      </c>
      <c r="P930">
        <v>0</v>
      </c>
      <c r="Q930">
        <v>0</v>
      </c>
      <c r="R930">
        <v>1</v>
      </c>
      <c r="S930">
        <v>1</v>
      </c>
      <c r="T930">
        <v>12852883.28142551</v>
      </c>
      <c r="U930">
        <v>4993286.2538668411</v>
      </c>
      <c r="V930">
        <v>24711425.567836709</v>
      </c>
    </row>
    <row r="931" spans="1:22" x14ac:dyDescent="0.25">
      <c r="A931">
        <v>928</v>
      </c>
      <c r="B931" s="3">
        <f t="shared" si="14"/>
        <v>40742</v>
      </c>
      <c r="C931">
        <v>3476514339.9488211</v>
      </c>
      <c r="D931">
        <v>75761584.40460743</v>
      </c>
      <c r="E931">
        <v>-2940597.0073144832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0.3943376854307632</v>
      </c>
      <c r="O931">
        <v>0.49923687799561012</v>
      </c>
      <c r="P931">
        <v>0</v>
      </c>
      <c r="Q931">
        <v>0</v>
      </c>
      <c r="R931">
        <v>1</v>
      </c>
      <c r="S931">
        <v>1</v>
      </c>
      <c r="T931">
        <v>11472685.234856989</v>
      </c>
      <c r="U931">
        <v>4047986.7624466098</v>
      </c>
      <c r="V931">
        <v>20023834.830572821</v>
      </c>
    </row>
    <row r="932" spans="1:22" x14ac:dyDescent="0.25">
      <c r="A932">
        <v>929</v>
      </c>
      <c r="B932" s="3">
        <f t="shared" si="14"/>
        <v>40743</v>
      </c>
      <c r="C932">
        <v>3478070666.0100751</v>
      </c>
      <c r="D932">
        <v>75465362.376849502</v>
      </c>
      <c r="E932">
        <v>-632171.03789861314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0.39426137350905038</v>
      </c>
      <c r="O932">
        <v>0.4992371530997507</v>
      </c>
      <c r="P932">
        <v>0</v>
      </c>
      <c r="Q932">
        <v>0</v>
      </c>
      <c r="R932">
        <v>1</v>
      </c>
      <c r="S932">
        <v>1</v>
      </c>
      <c r="T932">
        <v>11130304.59896601</v>
      </c>
      <c r="U932">
        <v>4114451.3412013859</v>
      </c>
      <c r="V932">
        <v>17825469.824732251</v>
      </c>
    </row>
    <row r="933" spans="1:22" x14ac:dyDescent="0.25">
      <c r="A933">
        <v>930</v>
      </c>
      <c r="B933" s="3">
        <f t="shared" si="14"/>
        <v>40744</v>
      </c>
      <c r="C933">
        <v>3870931682.3754649</v>
      </c>
      <c r="D933">
        <v>75326441.516159728</v>
      </c>
      <c r="E933">
        <v>-1225849.327660928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0.39364941196687409</v>
      </c>
      <c r="O933">
        <v>0.49913606549373418</v>
      </c>
      <c r="P933">
        <v>0</v>
      </c>
      <c r="Q933">
        <v>0</v>
      </c>
      <c r="R933">
        <v>1</v>
      </c>
      <c r="S933">
        <v>1</v>
      </c>
      <c r="T933">
        <v>9510430.2365199141</v>
      </c>
      <c r="U933">
        <v>2878929.6227454492</v>
      </c>
      <c r="V933">
        <v>14456217.981087251</v>
      </c>
    </row>
    <row r="934" spans="1:22" x14ac:dyDescent="0.25">
      <c r="A934">
        <v>931</v>
      </c>
      <c r="B934" s="3">
        <f t="shared" si="14"/>
        <v>40745</v>
      </c>
      <c r="C934">
        <v>3871963940.7400432</v>
      </c>
      <c r="D934">
        <v>75113529.026761338</v>
      </c>
      <c r="E934">
        <v>-374080.83465831762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0.39324236747634012</v>
      </c>
      <c r="O934">
        <v>0.49900553166906741</v>
      </c>
      <c r="P934">
        <v>0</v>
      </c>
      <c r="Q934">
        <v>0</v>
      </c>
      <c r="R934">
        <v>1</v>
      </c>
      <c r="S934">
        <v>1</v>
      </c>
      <c r="T934">
        <v>9059806.5590623096</v>
      </c>
      <c r="U934">
        <v>2789633.2878867248</v>
      </c>
      <c r="V934">
        <v>12526337.11729637</v>
      </c>
    </row>
    <row r="935" spans="1:22" x14ac:dyDescent="0.25">
      <c r="A935">
        <v>932</v>
      </c>
      <c r="B935" s="3">
        <f t="shared" si="14"/>
        <v>40746</v>
      </c>
      <c r="C935">
        <v>3764734260.8874841</v>
      </c>
      <c r="D935">
        <v>74991574.433272868</v>
      </c>
      <c r="E935">
        <v>-970340.02639534802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0.39314063585037129</v>
      </c>
      <c r="O935">
        <v>0.49898317966283179</v>
      </c>
      <c r="P935">
        <v>0</v>
      </c>
      <c r="Q935">
        <v>0</v>
      </c>
      <c r="R935">
        <v>1</v>
      </c>
      <c r="S935">
        <v>1</v>
      </c>
      <c r="T935">
        <v>8430491.8599741757</v>
      </c>
      <c r="U935">
        <v>2500000</v>
      </c>
      <c r="V935">
        <v>10168415.306564629</v>
      </c>
    </row>
    <row r="936" spans="1:22" x14ac:dyDescent="0.25">
      <c r="A936">
        <v>933</v>
      </c>
      <c r="B936" s="3">
        <f t="shared" si="14"/>
        <v>40747</v>
      </c>
      <c r="C936">
        <v>3643834804.3744898</v>
      </c>
      <c r="D936">
        <v>74842570.729831547</v>
      </c>
      <c r="E936">
        <v>-1560636.626348282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0.39310536129897677</v>
      </c>
      <c r="O936">
        <v>0.49898384245865163</v>
      </c>
      <c r="P936">
        <v>0</v>
      </c>
      <c r="Q936">
        <v>0</v>
      </c>
      <c r="R936">
        <v>1</v>
      </c>
      <c r="S936">
        <v>1</v>
      </c>
      <c r="T936">
        <v>8111159.6436910816</v>
      </c>
      <c r="U936">
        <v>2500000</v>
      </c>
      <c r="V936">
        <v>8232644.2237246614</v>
      </c>
    </row>
    <row r="937" spans="1:22" x14ac:dyDescent="0.25">
      <c r="A937">
        <v>934</v>
      </c>
      <c r="B937" s="3">
        <f t="shared" si="14"/>
        <v>40748</v>
      </c>
      <c r="C937">
        <v>3522800065.225008</v>
      </c>
      <c r="D937">
        <v>74840815.375601515</v>
      </c>
      <c r="E937">
        <v>-2145030.2604336292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0.3931046000034083</v>
      </c>
      <c r="O937">
        <v>0.49899763677204012</v>
      </c>
      <c r="P937">
        <v>0</v>
      </c>
      <c r="Q937">
        <v>0</v>
      </c>
      <c r="R937">
        <v>1</v>
      </c>
      <c r="S937">
        <v>1</v>
      </c>
      <c r="T937">
        <v>7810957.5690600146</v>
      </c>
      <c r="U937">
        <v>2500000</v>
      </c>
      <c r="V937">
        <v>6285657.4903507587</v>
      </c>
    </row>
    <row r="938" spans="1:22" x14ac:dyDescent="0.25">
      <c r="A938">
        <v>935</v>
      </c>
      <c r="B938" s="3">
        <f t="shared" si="14"/>
        <v>40749</v>
      </c>
      <c r="C938">
        <v>3415175169.7481441</v>
      </c>
      <c r="D938">
        <v>74840815.375601515</v>
      </c>
      <c r="E938">
        <v>-2723579.9583087438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0.39311238349998051</v>
      </c>
      <c r="O938">
        <v>0.49901608289419908</v>
      </c>
      <c r="P938">
        <v>0</v>
      </c>
      <c r="Q938">
        <v>0</v>
      </c>
      <c r="R938">
        <v>1</v>
      </c>
      <c r="S938">
        <v>1</v>
      </c>
      <c r="T938">
        <v>7528739.6122820396</v>
      </c>
      <c r="U938">
        <v>2500000</v>
      </c>
      <c r="V938">
        <v>4326507.1810831549</v>
      </c>
    </row>
    <row r="939" spans="1:22" x14ac:dyDescent="0.25">
      <c r="A939">
        <v>936</v>
      </c>
      <c r="B939" s="3">
        <f t="shared" si="14"/>
        <v>40750</v>
      </c>
      <c r="C939">
        <v>3388638289.6784539</v>
      </c>
      <c r="D939">
        <v>74840815.375601515</v>
      </c>
      <c r="E939">
        <v>13258020.840665581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0.39307612063275499</v>
      </c>
      <c r="O939">
        <v>0.49901944914754409</v>
      </c>
      <c r="P939">
        <v>0</v>
      </c>
      <c r="Q939">
        <v>0</v>
      </c>
      <c r="R939">
        <v>1</v>
      </c>
      <c r="S939">
        <v>1</v>
      </c>
      <c r="T939">
        <v>12842928.6243609</v>
      </c>
      <c r="U939">
        <v>5718326.8692260347</v>
      </c>
      <c r="V939">
        <v>11455498.182713831</v>
      </c>
    </row>
    <row r="940" spans="1:22" x14ac:dyDescent="0.25">
      <c r="A940">
        <v>937</v>
      </c>
      <c r="B940" s="3">
        <f t="shared" si="14"/>
        <v>40751</v>
      </c>
      <c r="C940">
        <v>3456774294.8019862</v>
      </c>
      <c r="D940">
        <v>74923905.112638175</v>
      </c>
      <c r="E940">
        <v>1.862645149230957E-9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0.39309028697294329</v>
      </c>
      <c r="O940">
        <v>0.499004844297397</v>
      </c>
      <c r="P940">
        <v>0</v>
      </c>
      <c r="Q940">
        <v>0</v>
      </c>
      <c r="R940">
        <v>1</v>
      </c>
      <c r="S940">
        <v>1</v>
      </c>
      <c r="T940">
        <v>7233428.3575488375</v>
      </c>
      <c r="U940">
        <v>2500000</v>
      </c>
      <c r="V940">
        <v>9269122.6341302264</v>
      </c>
    </row>
    <row r="941" spans="1:22" x14ac:dyDescent="0.25">
      <c r="A941">
        <v>938</v>
      </c>
      <c r="B941" s="3">
        <f t="shared" si="14"/>
        <v>40752</v>
      </c>
      <c r="C941">
        <v>3348921927.672935</v>
      </c>
      <c r="D941">
        <v>74840815.375601515</v>
      </c>
      <c r="E941">
        <v>1559265.0000000009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0.39308198099691488</v>
      </c>
      <c r="O941">
        <v>0.4990043897898202</v>
      </c>
      <c r="P941">
        <v>0</v>
      </c>
      <c r="Q941">
        <v>0</v>
      </c>
      <c r="R941">
        <v>1</v>
      </c>
      <c r="S941">
        <v>1</v>
      </c>
      <c r="T941">
        <v>6985808.27427385</v>
      </c>
      <c r="U941">
        <v>2500000</v>
      </c>
      <c r="V941">
        <v>8526933.5344311837</v>
      </c>
    </row>
    <row r="942" spans="1:22" x14ac:dyDescent="0.25">
      <c r="A942">
        <v>939</v>
      </c>
      <c r="B942" s="3">
        <f t="shared" si="14"/>
        <v>40753</v>
      </c>
      <c r="C942">
        <v>3295146781.5933008</v>
      </c>
      <c r="D942">
        <v>74840815.375601515</v>
      </c>
      <c r="E942">
        <v>0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0.39310081266132141</v>
      </c>
      <c r="O942">
        <v>0.49902159598248541</v>
      </c>
      <c r="P942">
        <v>0</v>
      </c>
      <c r="Q942">
        <v>0</v>
      </c>
      <c r="R942">
        <v>1</v>
      </c>
      <c r="S942">
        <v>1</v>
      </c>
      <c r="T942">
        <v>6778827.7773143537</v>
      </c>
      <c r="U942">
        <v>2500000</v>
      </c>
      <c r="V942">
        <v>6574189.9266376337</v>
      </c>
    </row>
    <row r="943" spans="1:22" x14ac:dyDescent="0.25">
      <c r="A943">
        <v>940</v>
      </c>
      <c r="B943" s="3">
        <f t="shared" si="14"/>
        <v>40754</v>
      </c>
      <c r="C943">
        <v>3376709574.9107571</v>
      </c>
      <c r="D943">
        <v>74840815.375601515</v>
      </c>
      <c r="E943">
        <v>-600000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0.39313574621561331</v>
      </c>
      <c r="O943">
        <v>0.49904736480570611</v>
      </c>
      <c r="P943">
        <v>0</v>
      </c>
      <c r="Q943">
        <v>0</v>
      </c>
      <c r="R943">
        <v>1</v>
      </c>
      <c r="S943">
        <v>1</v>
      </c>
      <c r="T943">
        <v>6558441.3179943897</v>
      </c>
      <c r="U943">
        <v>2500000</v>
      </c>
      <c r="V943">
        <v>4623004.2698356006</v>
      </c>
    </row>
    <row r="944" spans="1:22" x14ac:dyDescent="0.25">
      <c r="A944">
        <v>941</v>
      </c>
      <c r="B944" s="3">
        <f t="shared" si="14"/>
        <v>40755</v>
      </c>
      <c r="C944">
        <v>3295773227.4373822</v>
      </c>
      <c r="D944">
        <v>74840815.375601515</v>
      </c>
      <c r="E944">
        <v>-1194000.00013411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0.39318403372385619</v>
      </c>
      <c r="O944">
        <v>0.49907897834028092</v>
      </c>
      <c r="P944">
        <v>0</v>
      </c>
      <c r="Q944">
        <v>0</v>
      </c>
      <c r="R944">
        <v>1</v>
      </c>
      <c r="S944">
        <v>1</v>
      </c>
      <c r="T944">
        <v>6351257.4858131856</v>
      </c>
      <c r="U944">
        <v>2500000</v>
      </c>
      <c r="V944">
        <v>2703519.646062437</v>
      </c>
    </row>
    <row r="945" spans="1:22" x14ac:dyDescent="0.25">
      <c r="A945">
        <v>942</v>
      </c>
      <c r="B945" s="3">
        <f t="shared" si="14"/>
        <v>40756</v>
      </c>
      <c r="C945">
        <v>3404372401.1880088</v>
      </c>
      <c r="D945">
        <v>74840815.375601515</v>
      </c>
      <c r="E945">
        <v>-1782060.0003996489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0.39321961992281829</v>
      </c>
      <c r="O945">
        <v>0.49911386532223262</v>
      </c>
      <c r="P945">
        <v>0</v>
      </c>
      <c r="Q945">
        <v>0</v>
      </c>
      <c r="R945">
        <v>1</v>
      </c>
      <c r="S945">
        <v>1</v>
      </c>
      <c r="T945">
        <v>6156485.3548495062</v>
      </c>
      <c r="U945">
        <v>2500000</v>
      </c>
      <c r="V945">
        <v>776484.45020609582</v>
      </c>
    </row>
    <row r="946" spans="1:22" x14ac:dyDescent="0.25">
      <c r="A946">
        <v>943</v>
      </c>
      <c r="B946" s="3">
        <f t="shared" si="14"/>
        <v>40757</v>
      </c>
      <c r="C946">
        <v>3336907982.106462</v>
      </c>
      <c r="D946">
        <v>74840815.375601515</v>
      </c>
      <c r="E946">
        <v>1954290.5992060259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0.39325961001485732</v>
      </c>
      <c r="O946">
        <v>0.49914789790159092</v>
      </c>
      <c r="P946">
        <v>0</v>
      </c>
      <c r="Q946">
        <v>0</v>
      </c>
      <c r="R946">
        <v>1</v>
      </c>
      <c r="S946">
        <v>1</v>
      </c>
      <c r="T946">
        <v>6326874.1727083437</v>
      </c>
      <c r="U946">
        <v>2853492.7917584679</v>
      </c>
      <c r="V946">
        <v>1232494.6058775929</v>
      </c>
    </row>
    <row r="947" spans="1:22" x14ac:dyDescent="0.25">
      <c r="A947">
        <v>944</v>
      </c>
      <c r="B947" s="3">
        <f t="shared" si="14"/>
        <v>40758</v>
      </c>
      <c r="C947">
        <v>3269408000.1485929</v>
      </c>
      <c r="D947">
        <v>74840815.375601515</v>
      </c>
      <c r="E947">
        <v>0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0.39330345103290038</v>
      </c>
      <c r="O947">
        <v>0.49917199184435967</v>
      </c>
      <c r="P947">
        <v>0</v>
      </c>
      <c r="Q947">
        <v>0</v>
      </c>
      <c r="R947">
        <v>1</v>
      </c>
      <c r="S947">
        <v>1</v>
      </c>
      <c r="T947">
        <v>5833589.6298347889</v>
      </c>
      <c r="U947">
        <v>2500000</v>
      </c>
      <c r="V947">
        <v>-679830.33990569925</v>
      </c>
    </row>
    <row r="948" spans="1:22" x14ac:dyDescent="0.25">
      <c r="A948">
        <v>945</v>
      </c>
      <c r="B948" s="3">
        <f t="shared" si="14"/>
        <v>40759</v>
      </c>
      <c r="C948">
        <v>3147697773.6017289</v>
      </c>
      <c r="D948">
        <v>74840815.375601515</v>
      </c>
      <c r="E948">
        <v>-600000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0.39337178888666352</v>
      </c>
      <c r="O948">
        <v>0.4992105103576211</v>
      </c>
      <c r="P948">
        <v>0</v>
      </c>
      <c r="Q948">
        <v>0</v>
      </c>
      <c r="R948">
        <v>1</v>
      </c>
      <c r="S948">
        <v>1</v>
      </c>
      <c r="T948">
        <v>5669829.2756621726</v>
      </c>
      <c r="U948">
        <v>2500000</v>
      </c>
      <c r="V948">
        <v>-2573032.0366585958</v>
      </c>
    </row>
    <row r="949" spans="1:22" x14ac:dyDescent="0.25">
      <c r="A949">
        <v>946</v>
      </c>
      <c r="B949" s="3">
        <f t="shared" si="14"/>
        <v>40760</v>
      </c>
      <c r="C949">
        <v>3310409224.4405708</v>
      </c>
      <c r="D949">
        <v>74840815.375601515</v>
      </c>
      <c r="E949">
        <v>-1194000.00013411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0.39343716358703179</v>
      </c>
      <c r="O949">
        <v>0.49925737566717121</v>
      </c>
      <c r="P949">
        <v>0</v>
      </c>
      <c r="Q949">
        <v>0</v>
      </c>
      <c r="R949">
        <v>1</v>
      </c>
      <c r="S949">
        <v>1</v>
      </c>
      <c r="T949">
        <v>5515879.2651146743</v>
      </c>
      <c r="U949">
        <v>2500000</v>
      </c>
      <c r="V949">
        <v>-4447301.7168671275</v>
      </c>
    </row>
    <row r="950" spans="1:22" x14ac:dyDescent="0.25">
      <c r="A950">
        <v>947</v>
      </c>
      <c r="B950" s="3">
        <f t="shared" si="14"/>
        <v>40761</v>
      </c>
      <c r="C950">
        <v>3486668454.674243</v>
      </c>
      <c r="D950">
        <v>74840815.375601515</v>
      </c>
      <c r="E950">
        <v>-1782060.0003996489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0.39349192619677559</v>
      </c>
      <c r="O950">
        <v>0.49930546908847823</v>
      </c>
      <c r="P950">
        <v>0</v>
      </c>
      <c r="Q950">
        <v>0</v>
      </c>
      <c r="R950">
        <v>1</v>
      </c>
      <c r="S950">
        <v>1</v>
      </c>
      <c r="T950">
        <v>5371151.8928070143</v>
      </c>
      <c r="U950">
        <v>2500000</v>
      </c>
      <c r="V950">
        <v>-6302828.7006925056</v>
      </c>
    </row>
    <row r="951" spans="1:22" x14ac:dyDescent="0.25">
      <c r="A951">
        <v>948</v>
      </c>
      <c r="B951" s="3">
        <f t="shared" si="14"/>
        <v>40762</v>
      </c>
      <c r="C951">
        <v>3175238329.2706609</v>
      </c>
      <c r="D951">
        <v>74840815.375601515</v>
      </c>
      <c r="E951">
        <v>7712330.5992060266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0.39350196726609571</v>
      </c>
      <c r="O951">
        <v>0.49933110507011691</v>
      </c>
      <c r="P951">
        <v>0</v>
      </c>
      <c r="Q951">
        <v>0</v>
      </c>
      <c r="R951">
        <v>1</v>
      </c>
      <c r="S951">
        <v>1</v>
      </c>
      <c r="T951">
        <v>7982457.2201928115</v>
      </c>
      <c r="U951">
        <v>4124816.7797421678</v>
      </c>
      <c r="V951">
        <v>-2624325.4150943728</v>
      </c>
    </row>
    <row r="952" spans="1:22" x14ac:dyDescent="0.25">
      <c r="A952">
        <v>949</v>
      </c>
      <c r="B952" s="3">
        <f t="shared" si="14"/>
        <v>40763</v>
      </c>
      <c r="C952">
        <v>3283740002.6636071</v>
      </c>
      <c r="D952">
        <v>74840815.375601515</v>
      </c>
      <c r="E952">
        <v>0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0.39353527717964443</v>
      </c>
      <c r="O952">
        <v>0.49934829211188292</v>
      </c>
      <c r="P952">
        <v>0</v>
      </c>
      <c r="Q952">
        <v>0</v>
      </c>
      <c r="R952">
        <v>1</v>
      </c>
      <c r="S952">
        <v>1</v>
      </c>
      <c r="T952">
        <v>5234825.4935488682</v>
      </c>
      <c r="U952">
        <v>2500000</v>
      </c>
      <c r="V952">
        <v>-4498082.1615300113</v>
      </c>
    </row>
    <row r="953" spans="1:22" x14ac:dyDescent="0.25">
      <c r="A953">
        <v>950</v>
      </c>
      <c r="B953" s="3">
        <f t="shared" si="14"/>
        <v>40764</v>
      </c>
      <c r="C953">
        <v>3297401213.0741658</v>
      </c>
      <c r="D953">
        <v>74840815.375601515</v>
      </c>
      <c r="E953">
        <v>-600000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0.39359492446851818</v>
      </c>
      <c r="O953">
        <v>0.49938736850434928</v>
      </c>
      <c r="P953">
        <v>0</v>
      </c>
      <c r="Q953">
        <v>0</v>
      </c>
      <c r="R953">
        <v>1</v>
      </c>
      <c r="S953">
        <v>1</v>
      </c>
      <c r="T953">
        <v>5106935.1273048967</v>
      </c>
      <c r="U953">
        <v>2500000</v>
      </c>
      <c r="V953">
        <v>-6353101.3409201112</v>
      </c>
    </row>
    <row r="954" spans="1:22" x14ac:dyDescent="0.25">
      <c r="A954">
        <v>951</v>
      </c>
      <c r="B954" s="3">
        <f t="shared" si="14"/>
        <v>40765</v>
      </c>
      <c r="C954">
        <v>3229760104.5596609</v>
      </c>
      <c r="D954">
        <v>74840815.375601515</v>
      </c>
      <c r="E954">
        <v>-1194000.00013411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0.39365585429952471</v>
      </c>
      <c r="O954">
        <v>0.49942845574341499</v>
      </c>
      <c r="P954">
        <v>0</v>
      </c>
      <c r="Q954">
        <v>0</v>
      </c>
      <c r="R954">
        <v>1</v>
      </c>
      <c r="S954">
        <v>1</v>
      </c>
      <c r="T954">
        <v>4986706.2518138904</v>
      </c>
      <c r="U954">
        <v>2500000</v>
      </c>
      <c r="V954">
        <v>-8189570.3289309386</v>
      </c>
    </row>
    <row r="955" spans="1:22" x14ac:dyDescent="0.25">
      <c r="A955">
        <v>952</v>
      </c>
      <c r="B955" s="3">
        <f t="shared" si="14"/>
        <v>40766</v>
      </c>
      <c r="C955">
        <v>3338242120.7426152</v>
      </c>
      <c r="D955">
        <v>74840815.375601515</v>
      </c>
      <c r="E955">
        <v>-1782060.0003996489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0.39371651294099053</v>
      </c>
      <c r="O955">
        <v>0.49947196086605639</v>
      </c>
      <c r="P955">
        <v>0</v>
      </c>
      <c r="Q955">
        <v>0</v>
      </c>
      <c r="R955">
        <v>1</v>
      </c>
      <c r="S955">
        <v>1</v>
      </c>
      <c r="T955">
        <v>4873679.8923908751</v>
      </c>
      <c r="U955">
        <v>2500000</v>
      </c>
      <c r="V955">
        <v>-10007674.62747214</v>
      </c>
    </row>
    <row r="956" spans="1:22" x14ac:dyDescent="0.25">
      <c r="A956">
        <v>953</v>
      </c>
      <c r="B956" s="3">
        <f t="shared" si="14"/>
        <v>40767</v>
      </c>
      <c r="C956">
        <v>3297677152.7845068</v>
      </c>
      <c r="D956">
        <v>74840815.375601515</v>
      </c>
      <c r="E956">
        <v>-2364239.4007939738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0.39377407337476178</v>
      </c>
      <c r="O956">
        <v>0.49951806029879481</v>
      </c>
      <c r="P956">
        <v>0</v>
      </c>
      <c r="Q956">
        <v>0</v>
      </c>
      <c r="R956">
        <v>1</v>
      </c>
      <c r="S956">
        <v>1</v>
      </c>
      <c r="T956">
        <v>4767424.5700130491</v>
      </c>
      <c r="U956">
        <v>2500000</v>
      </c>
      <c r="V956">
        <v>-11807597.883434311</v>
      </c>
    </row>
    <row r="957" spans="1:22" x14ac:dyDescent="0.25">
      <c r="A957">
        <v>954</v>
      </c>
      <c r="B957" s="3">
        <f t="shared" si="14"/>
        <v>40768</v>
      </c>
      <c r="C957">
        <v>3257101478.9888272</v>
      </c>
      <c r="D957">
        <v>74840815.375601515</v>
      </c>
      <c r="E957">
        <v>-2940597.0073144832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0.39382876983327142</v>
      </c>
      <c r="O957">
        <v>0.49956107954600282</v>
      </c>
      <c r="P957">
        <v>0</v>
      </c>
      <c r="Q957">
        <v>0</v>
      </c>
      <c r="R957">
        <v>1</v>
      </c>
      <c r="S957">
        <v>1</v>
      </c>
      <c r="T957">
        <v>4667534.6541451858</v>
      </c>
      <c r="U957">
        <v>2500000</v>
      </c>
      <c r="V957">
        <v>-13589521.907239171</v>
      </c>
    </row>
    <row r="958" spans="1:22" x14ac:dyDescent="0.25">
      <c r="A958">
        <v>955</v>
      </c>
      <c r="B958" s="3">
        <f t="shared" si="14"/>
        <v>40769</v>
      </c>
      <c r="C958">
        <v>3826273147.4750981</v>
      </c>
      <c r="D958">
        <v>74840815.375601515</v>
      </c>
      <c r="E958">
        <v>-2071681.0378986129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0.39388332399536541</v>
      </c>
      <c r="O958">
        <v>0.49960530330282699</v>
      </c>
      <c r="P958">
        <v>0</v>
      </c>
      <c r="Q958">
        <v>0</v>
      </c>
      <c r="R958">
        <v>1</v>
      </c>
      <c r="S958">
        <v>1</v>
      </c>
      <c r="T958">
        <v>4573628.8142418563</v>
      </c>
      <c r="U958">
        <v>2500000</v>
      </c>
      <c r="V958">
        <v>-14565701.69120427</v>
      </c>
    </row>
    <row r="959" spans="1:22" x14ac:dyDescent="0.25">
      <c r="A959">
        <v>956</v>
      </c>
      <c r="B959" s="3">
        <f t="shared" si="14"/>
        <v>40770</v>
      </c>
      <c r="C959">
        <v>3677288927.189321</v>
      </c>
      <c r="D959">
        <v>74840815.375601515</v>
      </c>
      <c r="E959">
        <v>39814580.772017322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0.39394267260901611</v>
      </c>
      <c r="O959">
        <v>0.49961623651823961</v>
      </c>
      <c r="P959">
        <v>0</v>
      </c>
      <c r="Q959">
        <v>0</v>
      </c>
      <c r="R959">
        <v>1</v>
      </c>
      <c r="S959">
        <v>1</v>
      </c>
      <c r="T959">
        <v>21532651.659041539</v>
      </c>
      <c r="U959">
        <v>11254733.30781736</v>
      </c>
      <c r="V959">
        <v>6923742.8224520832</v>
      </c>
    </row>
    <row r="960" spans="1:22" x14ac:dyDescent="0.25">
      <c r="A960">
        <v>957</v>
      </c>
      <c r="B960" s="3">
        <f t="shared" si="14"/>
        <v>40771</v>
      </c>
      <c r="C960">
        <v>3528291714.772193</v>
      </c>
      <c r="D960">
        <v>74840815.375601515</v>
      </c>
      <c r="E960">
        <v>36907808.836704977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0.39376942852637897</v>
      </c>
      <c r="O960">
        <v>0.49930941742665053</v>
      </c>
      <c r="P960">
        <v>0</v>
      </c>
      <c r="Q960">
        <v>0</v>
      </c>
      <c r="R960">
        <v>1</v>
      </c>
      <c r="S960">
        <v>1</v>
      </c>
      <c r="T960">
        <v>19569544.641694471</v>
      </c>
      <c r="U960">
        <v>9364921.9545919187</v>
      </c>
      <c r="V960">
        <v>21551971.76699106</v>
      </c>
    </row>
    <row r="961" spans="1:22" x14ac:dyDescent="0.25">
      <c r="A961">
        <v>958</v>
      </c>
      <c r="B961" s="3">
        <f t="shared" si="14"/>
        <v>40772</v>
      </c>
      <c r="C961">
        <v>3406384984.3886828</v>
      </c>
      <c r="D961">
        <v>75561929.642929092</v>
      </c>
      <c r="E961">
        <v>6586088.3545438573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0.39367652107964152</v>
      </c>
      <c r="O961">
        <v>0.49909150971919469</v>
      </c>
      <c r="P961">
        <v>0</v>
      </c>
      <c r="Q961">
        <v>0</v>
      </c>
      <c r="R961">
        <v>1</v>
      </c>
      <c r="S961">
        <v>1</v>
      </c>
      <c r="T961">
        <v>7261767.8673376394</v>
      </c>
      <c r="U961">
        <v>3336166.5389344208</v>
      </c>
      <c r="V961">
        <v>17881328.03761087</v>
      </c>
    </row>
    <row r="962" spans="1:22" x14ac:dyDescent="0.25">
      <c r="A962">
        <v>959</v>
      </c>
      <c r="B962" s="3">
        <f t="shared" si="14"/>
        <v>40773</v>
      </c>
      <c r="C962">
        <v>3569043022.4731979</v>
      </c>
      <c r="D962">
        <v>75329971.353556633</v>
      </c>
      <c r="E962">
        <v>6477795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0.3935988312057761</v>
      </c>
      <c r="O962">
        <v>0.49905592651657998</v>
      </c>
      <c r="P962">
        <v>0</v>
      </c>
      <c r="Q962">
        <v>0</v>
      </c>
      <c r="R962">
        <v>1</v>
      </c>
      <c r="S962">
        <v>1</v>
      </c>
      <c r="T962">
        <v>8682462.7451431509</v>
      </c>
      <c r="U962">
        <v>4819097.5023989808</v>
      </c>
      <c r="V962">
        <v>18058822.10293645</v>
      </c>
    </row>
    <row r="963" spans="1:22" x14ac:dyDescent="0.25">
      <c r="A963">
        <v>960</v>
      </c>
      <c r="B963" s="3">
        <f t="shared" si="14"/>
        <v>40774</v>
      </c>
      <c r="C963">
        <v>3541982331.935235</v>
      </c>
      <c r="D963">
        <v>75341187.702187032</v>
      </c>
      <c r="E963">
        <v>4318530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0.39357870631025038</v>
      </c>
      <c r="O963">
        <v>0.49905372860082492</v>
      </c>
      <c r="P963">
        <v>0</v>
      </c>
      <c r="Q963">
        <v>0</v>
      </c>
      <c r="R963">
        <v>1</v>
      </c>
      <c r="S963">
        <v>1</v>
      </c>
      <c r="T963">
        <v>7454967.7297341647</v>
      </c>
      <c r="U963">
        <v>4111435.0742975259</v>
      </c>
      <c r="V963">
        <v>17021881.587636631</v>
      </c>
    </row>
    <row r="964" spans="1:22" x14ac:dyDescent="0.25">
      <c r="A964">
        <v>961</v>
      </c>
      <c r="B964" s="3">
        <f t="shared" ref="B964:B1027" si="15">DATE(2009,1,1)+A964</f>
        <v>40775</v>
      </c>
      <c r="C964">
        <v>3758843370.3838902</v>
      </c>
      <c r="D964">
        <v>75275660.51789923</v>
      </c>
      <c r="E964">
        <v>0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0.39353246221114652</v>
      </c>
      <c r="O964">
        <v>0.49903767326837312</v>
      </c>
      <c r="P964">
        <v>0</v>
      </c>
      <c r="Q964">
        <v>0</v>
      </c>
      <c r="R964">
        <v>1</v>
      </c>
      <c r="S964">
        <v>1</v>
      </c>
      <c r="T964">
        <v>5639042.5466212481</v>
      </c>
      <c r="U964">
        <v>2731098.5545685962</v>
      </c>
      <c r="V964">
        <v>13793804.957167599</v>
      </c>
    </row>
    <row r="965" spans="1:22" x14ac:dyDescent="0.25">
      <c r="A965">
        <v>962</v>
      </c>
      <c r="B965" s="3">
        <f t="shared" si="15"/>
        <v>40776</v>
      </c>
      <c r="C965">
        <v>3853740473.1864839</v>
      </c>
      <c r="D965">
        <v>75071669.286831647</v>
      </c>
      <c r="E965">
        <v>38986525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0.39332906547472118</v>
      </c>
      <c r="O965">
        <v>0.49894670757352</v>
      </c>
      <c r="P965">
        <v>0</v>
      </c>
      <c r="Q965">
        <v>0</v>
      </c>
      <c r="R965">
        <v>1</v>
      </c>
      <c r="S965">
        <v>1</v>
      </c>
      <c r="T965">
        <v>24574717.767450131</v>
      </c>
      <c r="U965">
        <v>13697411.22036198</v>
      </c>
      <c r="V965">
        <v>32870041.094469789</v>
      </c>
    </row>
    <row r="966" spans="1:22" x14ac:dyDescent="0.25">
      <c r="A966">
        <v>963</v>
      </c>
      <c r="B966" s="3">
        <f t="shared" si="15"/>
        <v>40777</v>
      </c>
      <c r="C966">
        <v>3876928229.2416711</v>
      </c>
      <c r="D966">
        <v>76277150.240119576</v>
      </c>
      <c r="E966">
        <v>120897336.597574</v>
      </c>
      <c r="F966">
        <v>0</v>
      </c>
      <c r="G966">
        <v>3948544.1721576802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144.12186228375529</v>
      </c>
      <c r="N966">
        <v>0.39281909563910278</v>
      </c>
      <c r="O966">
        <v>0.4982335812025348</v>
      </c>
      <c r="P966">
        <v>0</v>
      </c>
      <c r="Q966">
        <v>0</v>
      </c>
      <c r="R966">
        <v>1</v>
      </c>
      <c r="S966">
        <v>1</v>
      </c>
      <c r="T966">
        <v>67540086.437281445</v>
      </c>
      <c r="U966">
        <v>37852795.13065125</v>
      </c>
      <c r="V966">
        <v>89341152.840326756</v>
      </c>
    </row>
    <row r="967" spans="1:22" x14ac:dyDescent="0.25">
      <c r="A967">
        <v>964</v>
      </c>
      <c r="B967" s="3">
        <f t="shared" si="15"/>
        <v>40778</v>
      </c>
      <c r="C967">
        <v>3845842274.0305161</v>
      </c>
      <c r="D967">
        <v>79845718.43830359</v>
      </c>
      <c r="E967">
        <v>51424521.2377951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0.39453312355222131</v>
      </c>
      <c r="O967">
        <v>0.49873666636631298</v>
      </c>
      <c r="P967">
        <v>0</v>
      </c>
      <c r="Q967">
        <v>0</v>
      </c>
      <c r="R967">
        <v>1</v>
      </c>
      <c r="S967">
        <v>1</v>
      </c>
      <c r="T967">
        <v>35459336.256468549</v>
      </c>
      <c r="U967">
        <v>19448790.22359084</v>
      </c>
      <c r="V967">
        <v>84799063.785221517</v>
      </c>
    </row>
    <row r="968" spans="1:22" x14ac:dyDescent="0.25">
      <c r="A968">
        <v>965</v>
      </c>
      <c r="B968" s="3">
        <f t="shared" si="15"/>
        <v>40779</v>
      </c>
      <c r="C968">
        <v>3619736794.251328</v>
      </c>
      <c r="D968">
        <v>79558691.070606038</v>
      </c>
      <c r="E968">
        <v>115708056.4535436</v>
      </c>
      <c r="F968">
        <v>0</v>
      </c>
      <c r="G968">
        <v>2104605.900056113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76.818115352048125</v>
      </c>
      <c r="N968">
        <v>0.39536897742072008</v>
      </c>
      <c r="O968">
        <v>0.49966511968086452</v>
      </c>
      <c r="P968">
        <v>0</v>
      </c>
      <c r="Q968">
        <v>0</v>
      </c>
      <c r="R968">
        <v>1</v>
      </c>
      <c r="S968">
        <v>1</v>
      </c>
      <c r="T968">
        <v>75195854.281520456</v>
      </c>
      <c r="U968">
        <v>44247615.571767762</v>
      </c>
      <c r="V968">
        <v>126820394.30319449</v>
      </c>
    </row>
    <row r="969" spans="1:22" x14ac:dyDescent="0.25">
      <c r="A969">
        <v>966</v>
      </c>
      <c r="B969" s="3">
        <f t="shared" si="15"/>
        <v>40780</v>
      </c>
      <c r="C969">
        <v>3353526434.006876</v>
      </c>
      <c r="D969">
        <v>82214136.99854669</v>
      </c>
      <c r="E969">
        <v>37026620.50960739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0.39300751407949019</v>
      </c>
      <c r="O969">
        <v>0.49879069247858088</v>
      </c>
      <c r="P969">
        <v>0</v>
      </c>
      <c r="Q969">
        <v>0</v>
      </c>
      <c r="R969">
        <v>1</v>
      </c>
      <c r="S969">
        <v>1</v>
      </c>
      <c r="T969">
        <v>36944251.861684389</v>
      </c>
      <c r="U969">
        <v>21960353.842011701</v>
      </c>
      <c r="V969">
        <v>108157356.0159606</v>
      </c>
    </row>
    <row r="970" spans="1:22" x14ac:dyDescent="0.25">
      <c r="A970">
        <v>967</v>
      </c>
      <c r="B970" s="3">
        <f t="shared" si="15"/>
        <v>40781</v>
      </c>
      <c r="C970">
        <v>3546078378.4082141</v>
      </c>
      <c r="D970">
        <v>81034767.178220823</v>
      </c>
      <c r="E970">
        <v>5877387.9505116381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0.39275560104403717</v>
      </c>
      <c r="O970">
        <v>0.49850147174018727</v>
      </c>
      <c r="P970">
        <v>0</v>
      </c>
      <c r="Q970">
        <v>0</v>
      </c>
      <c r="R970">
        <v>1</v>
      </c>
      <c r="S970">
        <v>1</v>
      </c>
      <c r="T970">
        <v>25945037.242999911</v>
      </c>
      <c r="U970">
        <v>17707739.680879671</v>
      </c>
      <c r="V970">
        <v>87842055.874241993</v>
      </c>
    </row>
    <row r="971" spans="1:22" x14ac:dyDescent="0.25">
      <c r="A971">
        <v>968</v>
      </c>
      <c r="B971" s="3">
        <f t="shared" si="15"/>
        <v>40782</v>
      </c>
      <c r="C971">
        <v>3404225482.7217431</v>
      </c>
      <c r="D971">
        <v>79750986.289532736</v>
      </c>
      <c r="E971">
        <v>24471670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0.39294491293573491</v>
      </c>
      <c r="O971">
        <v>0.49879403257591398</v>
      </c>
      <c r="P971">
        <v>0</v>
      </c>
      <c r="Q971">
        <v>0</v>
      </c>
      <c r="R971">
        <v>1</v>
      </c>
      <c r="S971">
        <v>1</v>
      </c>
      <c r="T971">
        <v>33552327.75263318</v>
      </c>
      <c r="U971">
        <v>21479564.829531159</v>
      </c>
      <c r="V971">
        <v>84746341.236655712</v>
      </c>
    </row>
    <row r="972" spans="1:22" x14ac:dyDescent="0.25">
      <c r="A972">
        <v>969</v>
      </c>
      <c r="B972" s="3">
        <f t="shared" si="15"/>
        <v>40783</v>
      </c>
      <c r="C972">
        <v>3314928798.6514268</v>
      </c>
      <c r="D972">
        <v>79555359.384646207</v>
      </c>
      <c r="E972">
        <v>2403705.3090337291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0.39271941319501719</v>
      </c>
      <c r="O972">
        <v>0.49893183300090471</v>
      </c>
      <c r="P972">
        <v>0</v>
      </c>
      <c r="Q972">
        <v>0</v>
      </c>
      <c r="R972">
        <v>1</v>
      </c>
      <c r="S972">
        <v>1</v>
      </c>
      <c r="T972">
        <v>20754730.499645669</v>
      </c>
      <c r="U972">
        <v>13538509.294157371</v>
      </c>
      <c r="V972">
        <v>68817061.145002544</v>
      </c>
    </row>
    <row r="973" spans="1:22" x14ac:dyDescent="0.25">
      <c r="A973">
        <v>970</v>
      </c>
      <c r="B973" s="3">
        <f t="shared" si="15"/>
        <v>40784</v>
      </c>
      <c r="C973">
        <v>3291910772.219398</v>
      </c>
      <c r="D973">
        <v>78548743.424775198</v>
      </c>
      <c r="E973">
        <v>1439510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0.39263781350859439</v>
      </c>
      <c r="O973">
        <v>0.49890775265078058</v>
      </c>
      <c r="P973">
        <v>0</v>
      </c>
      <c r="Q973">
        <v>0</v>
      </c>
      <c r="R973">
        <v>1</v>
      </c>
      <c r="S973">
        <v>1</v>
      </c>
      <c r="T973">
        <v>18585226.560409851</v>
      </c>
      <c r="U973">
        <v>11725580.60472702</v>
      </c>
      <c r="V973">
        <v>56653301.995824799</v>
      </c>
    </row>
    <row r="974" spans="1:22" x14ac:dyDescent="0.25">
      <c r="A974">
        <v>971</v>
      </c>
      <c r="B974" s="3">
        <f t="shared" si="15"/>
        <v>40785</v>
      </c>
      <c r="C974">
        <v>3335493156.668097</v>
      </c>
      <c r="D974">
        <v>77780081.311915159</v>
      </c>
      <c r="E974">
        <v>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0.39257154812935052</v>
      </c>
      <c r="O974">
        <v>0.49884152163525108</v>
      </c>
      <c r="P974">
        <v>0</v>
      </c>
      <c r="Q974">
        <v>0</v>
      </c>
      <c r="R974">
        <v>1</v>
      </c>
      <c r="S974">
        <v>1</v>
      </c>
      <c r="T974">
        <v>15775167.930070391</v>
      </c>
      <c r="U974">
        <v>9266693.1889145914</v>
      </c>
      <c r="V974">
        <v>45980696.149479263</v>
      </c>
    </row>
    <row r="975" spans="1:22" x14ac:dyDescent="0.25">
      <c r="A975">
        <v>972</v>
      </c>
      <c r="B975" s="3">
        <f t="shared" si="15"/>
        <v>40786</v>
      </c>
      <c r="C975">
        <v>3284866971.1450138</v>
      </c>
      <c r="D975">
        <v>77105649.365428552</v>
      </c>
      <c r="E975">
        <v>-600000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0.39254102972000487</v>
      </c>
      <c r="O975">
        <v>0.49878948615056629</v>
      </c>
      <c r="P975">
        <v>0</v>
      </c>
      <c r="Q975">
        <v>0</v>
      </c>
      <c r="R975">
        <v>1</v>
      </c>
      <c r="S975">
        <v>1</v>
      </c>
      <c r="T975">
        <v>13695297.354203461</v>
      </c>
      <c r="U975">
        <v>7540779.8806899497</v>
      </c>
      <c r="V975">
        <v>37315909.91144675</v>
      </c>
    </row>
    <row r="976" spans="1:22" x14ac:dyDescent="0.25">
      <c r="A976">
        <v>973</v>
      </c>
      <c r="B976" s="3">
        <f t="shared" si="15"/>
        <v>40787</v>
      </c>
      <c r="C976">
        <v>3327880425.3847899</v>
      </c>
      <c r="D976">
        <v>76558097.180653751</v>
      </c>
      <c r="E976">
        <v>-1194000.00013411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0.39254197850832678</v>
      </c>
      <c r="O976">
        <v>0.49876049938025191</v>
      </c>
      <c r="P976">
        <v>0</v>
      </c>
      <c r="Q976">
        <v>0</v>
      </c>
      <c r="R976">
        <v>1</v>
      </c>
      <c r="S976">
        <v>1</v>
      </c>
      <c r="T976">
        <v>11939844.281633841</v>
      </c>
      <c r="U976">
        <v>6118079.6612892738</v>
      </c>
      <c r="V976">
        <v>30281231.829730961</v>
      </c>
    </row>
    <row r="977" spans="1:22" x14ac:dyDescent="0.25">
      <c r="A977">
        <v>974</v>
      </c>
      <c r="B977" s="3">
        <f t="shared" si="15"/>
        <v>40788</v>
      </c>
      <c r="C977">
        <v>3451378223.154521</v>
      </c>
      <c r="D977">
        <v>76113556.109816507</v>
      </c>
      <c r="E977">
        <v>20530344.999600351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0.39256092311322349</v>
      </c>
      <c r="O977">
        <v>0.49875542697196101</v>
      </c>
      <c r="P977">
        <v>0</v>
      </c>
      <c r="Q977">
        <v>0</v>
      </c>
      <c r="R977">
        <v>1</v>
      </c>
      <c r="S977">
        <v>1</v>
      </c>
      <c r="T977">
        <v>20900700.609404501</v>
      </c>
      <c r="U977">
        <v>11406310.836202459</v>
      </c>
      <c r="V977">
        <v>36774474.04076305</v>
      </c>
    </row>
    <row r="978" spans="1:22" x14ac:dyDescent="0.25">
      <c r="A978">
        <v>975</v>
      </c>
      <c r="B978" s="3">
        <f t="shared" si="15"/>
        <v>40789</v>
      </c>
      <c r="C978">
        <v>3830520874.979053</v>
      </c>
      <c r="D978">
        <v>76523882.326903865</v>
      </c>
      <c r="E978">
        <v>1340547.9835765399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0.39244900804932242</v>
      </c>
      <c r="O978">
        <v>0.49858867101114912</v>
      </c>
      <c r="P978">
        <v>0</v>
      </c>
      <c r="Q978">
        <v>0</v>
      </c>
      <c r="R978">
        <v>1</v>
      </c>
      <c r="S978">
        <v>1</v>
      </c>
      <c r="T978">
        <v>11256774.49904548</v>
      </c>
      <c r="U978">
        <v>5702134.8317946754</v>
      </c>
      <c r="V978">
        <v>29863229.436166469</v>
      </c>
    </row>
    <row r="979" spans="1:22" x14ac:dyDescent="0.25">
      <c r="A979">
        <v>976</v>
      </c>
      <c r="B979" s="3">
        <f t="shared" si="15"/>
        <v>40790</v>
      </c>
      <c r="C979">
        <v>3846339875.9846082</v>
      </c>
      <c r="D979">
        <v>76087141.364253283</v>
      </c>
      <c r="E979">
        <v>3598775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0.39231667023212968</v>
      </c>
      <c r="O979">
        <v>0.49855152734618219</v>
      </c>
      <c r="P979">
        <v>0</v>
      </c>
      <c r="Q979">
        <v>0</v>
      </c>
      <c r="R979">
        <v>1</v>
      </c>
      <c r="S979">
        <v>1</v>
      </c>
      <c r="T979">
        <v>11444203.58120936</v>
      </c>
      <c r="U979">
        <v>5960409.4223509338</v>
      </c>
      <c r="V979">
        <v>26226450.063925259</v>
      </c>
    </row>
    <row r="980" spans="1:22" x14ac:dyDescent="0.25">
      <c r="A980">
        <v>977</v>
      </c>
      <c r="B980" s="3">
        <f t="shared" si="15"/>
        <v>40791</v>
      </c>
      <c r="C980">
        <v>3861940544.26408</v>
      </c>
      <c r="D980">
        <v>75857323.058745191</v>
      </c>
      <c r="E980">
        <v>2879020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0.39207183505075083</v>
      </c>
      <c r="O980">
        <v>0.49835316771728361</v>
      </c>
      <c r="P980">
        <v>0</v>
      </c>
      <c r="Q980">
        <v>0</v>
      </c>
      <c r="R980">
        <v>1</v>
      </c>
      <c r="S980">
        <v>1</v>
      </c>
      <c r="T980">
        <v>10180825.345833849</v>
      </c>
      <c r="U980">
        <v>5078593.1981115453</v>
      </c>
      <c r="V980">
        <v>22873906.511831939</v>
      </c>
    </row>
    <row r="981" spans="1:22" x14ac:dyDescent="0.25">
      <c r="A981">
        <v>978</v>
      </c>
      <c r="B981" s="3">
        <f t="shared" si="15"/>
        <v>40792</v>
      </c>
      <c r="C981">
        <v>3863860138.3946009</v>
      </c>
      <c r="D981">
        <v>75645466.413229346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0.39194559711563898</v>
      </c>
      <c r="O981">
        <v>0.49827221590450088</v>
      </c>
      <c r="P981">
        <v>0</v>
      </c>
      <c r="Q981">
        <v>0</v>
      </c>
      <c r="R981">
        <v>1</v>
      </c>
      <c r="S981">
        <v>1</v>
      </c>
      <c r="T981">
        <v>8551404.0814415719</v>
      </c>
      <c r="U981">
        <v>3711688.949424501</v>
      </c>
      <c r="V981">
        <v>18563995.291670159</v>
      </c>
    </row>
    <row r="982" spans="1:22" x14ac:dyDescent="0.25">
      <c r="A982">
        <v>979</v>
      </c>
      <c r="B982" s="3">
        <f t="shared" si="15"/>
        <v>40793</v>
      </c>
      <c r="C982">
        <v>3865587521.2327261</v>
      </c>
      <c r="D982">
        <v>75373111.015190035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0.3918611624809627</v>
      </c>
      <c r="O982">
        <v>0.4982396150007623</v>
      </c>
      <c r="P982">
        <v>0</v>
      </c>
      <c r="Q982">
        <v>0</v>
      </c>
      <c r="R982">
        <v>1</v>
      </c>
      <c r="S982">
        <v>1</v>
      </c>
      <c r="T982">
        <v>7628770.8211280648</v>
      </c>
      <c r="U982">
        <v>3043043.063087122</v>
      </c>
      <c r="V982">
        <v>15038207.03250137</v>
      </c>
    </row>
    <row r="983" spans="1:22" x14ac:dyDescent="0.25">
      <c r="A983">
        <v>980</v>
      </c>
      <c r="B983" s="3">
        <f t="shared" si="15"/>
        <v>40794</v>
      </c>
      <c r="C983">
        <v>3732173437.6886892</v>
      </c>
      <c r="D983">
        <v>75150306.549929559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0.39179048851490528</v>
      </c>
      <c r="O983">
        <v>0.49822229238550381</v>
      </c>
      <c r="P983">
        <v>0</v>
      </c>
      <c r="Q983">
        <v>0</v>
      </c>
      <c r="R983">
        <v>1</v>
      </c>
      <c r="S983">
        <v>1</v>
      </c>
      <c r="T983">
        <v>6846955.9313670676</v>
      </c>
      <c r="U983">
        <v>2500000</v>
      </c>
      <c r="V983">
        <v>12167353.407628341</v>
      </c>
    </row>
    <row r="984" spans="1:22" x14ac:dyDescent="0.25">
      <c r="A984">
        <v>981</v>
      </c>
      <c r="B984" s="3">
        <f t="shared" si="15"/>
        <v>40795</v>
      </c>
      <c r="C984">
        <v>3584989305.7032571</v>
      </c>
      <c r="D984">
        <v>74968889.244149044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0.39173251060650982</v>
      </c>
      <c r="O984">
        <v>0.49821213267842301</v>
      </c>
      <c r="P984">
        <v>0</v>
      </c>
      <c r="Q984">
        <v>0</v>
      </c>
      <c r="R984">
        <v>1</v>
      </c>
      <c r="S984">
        <v>1</v>
      </c>
      <c r="T984">
        <v>6622488.13865491</v>
      </c>
      <c r="U984">
        <v>2500000</v>
      </c>
      <c r="V984">
        <v>9836408.5468593873</v>
      </c>
    </row>
    <row r="985" spans="1:22" x14ac:dyDescent="0.25">
      <c r="A985">
        <v>982</v>
      </c>
      <c r="B985" s="3">
        <f t="shared" si="15"/>
        <v>40796</v>
      </c>
      <c r="C985">
        <v>3315992574.907887</v>
      </c>
      <c r="D985">
        <v>74840815.375601515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0.39169729187182778</v>
      </c>
      <c r="O985">
        <v>0.49820807646206589</v>
      </c>
      <c r="P985">
        <v>0</v>
      </c>
      <c r="Q985">
        <v>0</v>
      </c>
      <c r="R985">
        <v>1</v>
      </c>
      <c r="S985">
        <v>1</v>
      </c>
      <c r="T985">
        <v>6411467.4723269381</v>
      </c>
      <c r="U985">
        <v>2500000</v>
      </c>
      <c r="V985">
        <v>7910443.5141470069</v>
      </c>
    </row>
    <row r="986" spans="1:22" x14ac:dyDescent="0.25">
      <c r="A986">
        <v>983</v>
      </c>
      <c r="B986" s="3">
        <f t="shared" si="15"/>
        <v>40797</v>
      </c>
      <c r="C986">
        <v>3438547367.5297451</v>
      </c>
      <c r="D986">
        <v>74840815.375601515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0.39168472245316399</v>
      </c>
      <c r="O986">
        <v>0.49821216953426117</v>
      </c>
      <c r="P986">
        <v>0</v>
      </c>
      <c r="Q986">
        <v>0</v>
      </c>
      <c r="R986">
        <v>1</v>
      </c>
      <c r="S986">
        <v>1</v>
      </c>
      <c r="T986">
        <v>6213088.3593171583</v>
      </c>
      <c r="U986">
        <v>2500000</v>
      </c>
      <c r="V986">
        <v>5973488.5967887491</v>
      </c>
    </row>
    <row r="987" spans="1:22" x14ac:dyDescent="0.25">
      <c r="A987">
        <v>984</v>
      </c>
      <c r="B987" s="3">
        <f t="shared" si="15"/>
        <v>40798</v>
      </c>
      <c r="C987">
        <v>3439435882.4259238</v>
      </c>
      <c r="D987">
        <v>74840815.375601515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0.39168678387130301</v>
      </c>
      <c r="O987">
        <v>0.49822447413109039</v>
      </c>
      <c r="P987">
        <v>0</v>
      </c>
      <c r="Q987">
        <v>0</v>
      </c>
      <c r="R987">
        <v>1</v>
      </c>
      <c r="S987">
        <v>1</v>
      </c>
      <c r="T987">
        <v>6026593.4857895467</v>
      </c>
      <c r="U987">
        <v>2500000</v>
      </c>
      <c r="V987">
        <v>4033837.511613749</v>
      </c>
    </row>
    <row r="988" spans="1:22" x14ac:dyDescent="0.25">
      <c r="A988">
        <v>985</v>
      </c>
      <c r="B988" s="3">
        <f t="shared" si="15"/>
        <v>40799</v>
      </c>
      <c r="C988">
        <v>3413195815.1273189</v>
      </c>
      <c r="D988">
        <v>74840815.375601515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0.39171381284573642</v>
      </c>
      <c r="O988">
        <v>0.49824394295159669</v>
      </c>
      <c r="P988">
        <v>0</v>
      </c>
      <c r="Q988">
        <v>0</v>
      </c>
      <c r="R988">
        <v>1</v>
      </c>
      <c r="S988">
        <v>1</v>
      </c>
      <c r="T988">
        <v>5851270.9060864868</v>
      </c>
      <c r="U988">
        <v>2500000</v>
      </c>
      <c r="V988">
        <v>2093499.1373992439</v>
      </c>
    </row>
    <row r="989" spans="1:22" x14ac:dyDescent="0.25">
      <c r="A989">
        <v>986</v>
      </c>
      <c r="B989" s="3">
        <f t="shared" si="15"/>
        <v>40800</v>
      </c>
      <c r="C989">
        <v>3427431544.233839</v>
      </c>
      <c r="D989">
        <v>74840815.375601515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0.39176117495681179</v>
      </c>
      <c r="O989">
        <v>0.49827156458905453</v>
      </c>
      <c r="P989">
        <v>0</v>
      </c>
      <c r="Q989">
        <v>0</v>
      </c>
      <c r="R989">
        <v>1</v>
      </c>
      <c r="S989">
        <v>1</v>
      </c>
      <c r="T989">
        <v>5686451.3248705706</v>
      </c>
      <c r="U989">
        <v>2500000</v>
      </c>
      <c r="V989">
        <v>172564.14649318549</v>
      </c>
    </row>
    <row r="990" spans="1:22" x14ac:dyDescent="0.25">
      <c r="A990">
        <v>987</v>
      </c>
      <c r="B990" s="3">
        <f t="shared" si="15"/>
        <v>40801</v>
      </c>
      <c r="C990">
        <v>3373971603.3416481</v>
      </c>
      <c r="D990">
        <v>74840815.375601515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0.39181911898447519</v>
      </c>
      <c r="O990">
        <v>0.4983026484538714</v>
      </c>
      <c r="P990">
        <v>0</v>
      </c>
      <c r="Q990">
        <v>0</v>
      </c>
      <c r="R990">
        <v>1</v>
      </c>
      <c r="S990">
        <v>1</v>
      </c>
      <c r="T990">
        <v>5531505.542084354</v>
      </c>
      <c r="U990">
        <v>2500000</v>
      </c>
      <c r="V990">
        <v>-1729161.4949331749</v>
      </c>
    </row>
    <row r="991" spans="1:22" x14ac:dyDescent="0.25">
      <c r="A991">
        <v>988</v>
      </c>
      <c r="B991" s="3">
        <f t="shared" si="15"/>
        <v>40802</v>
      </c>
      <c r="C991">
        <v>3672171746.8409262</v>
      </c>
      <c r="D991">
        <v>74840815.375601515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0.39187794987513108</v>
      </c>
      <c r="O991">
        <v>0.49833501785992618</v>
      </c>
      <c r="P991">
        <v>0</v>
      </c>
      <c r="Q991">
        <v>0</v>
      </c>
      <c r="R991">
        <v>1</v>
      </c>
      <c r="S991">
        <v>1</v>
      </c>
      <c r="T991">
        <v>5385842.0509741399</v>
      </c>
      <c r="U991">
        <v>2500000</v>
      </c>
      <c r="V991">
        <v>-3611869.8803703408</v>
      </c>
    </row>
    <row r="992" spans="1:22" x14ac:dyDescent="0.25">
      <c r="A992">
        <v>989</v>
      </c>
      <c r="B992" s="3">
        <f t="shared" si="15"/>
        <v>40803</v>
      </c>
      <c r="C992">
        <v>3496832064.3383541</v>
      </c>
      <c r="D992">
        <v>74840815.375601515</v>
      </c>
      <c r="E992">
        <v>-1241419.7514235559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0.39191030628520068</v>
      </c>
      <c r="O992">
        <v>0.4983550037191945</v>
      </c>
      <c r="P992">
        <v>0</v>
      </c>
      <c r="Q992">
        <v>0</v>
      </c>
      <c r="R992">
        <v>1</v>
      </c>
      <c r="S992">
        <v>1</v>
      </c>
      <c r="T992">
        <v>5761313.812186284</v>
      </c>
      <c r="U992">
        <v>3012409.0321780159</v>
      </c>
      <c r="V992">
        <v>-2718013.682373954</v>
      </c>
    </row>
    <row r="993" spans="1:22" x14ac:dyDescent="0.25">
      <c r="A993">
        <v>990</v>
      </c>
      <c r="B993" s="3">
        <f t="shared" si="15"/>
        <v>40804</v>
      </c>
      <c r="C993">
        <v>3673244269.9661841</v>
      </c>
      <c r="D993">
        <v>74840815.375601515</v>
      </c>
      <c r="E993">
        <v>-1109250.5541868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0.3919146802837743</v>
      </c>
      <c r="O993">
        <v>0.49835361591807498</v>
      </c>
      <c r="P993">
        <v>0</v>
      </c>
      <c r="Q993">
        <v>0</v>
      </c>
      <c r="R993">
        <v>1</v>
      </c>
      <c r="S993">
        <v>1</v>
      </c>
      <c r="T993">
        <v>5120170.9700696291</v>
      </c>
      <c r="U993">
        <v>2500000</v>
      </c>
      <c r="V993">
        <v>-4196871.0461577382</v>
      </c>
    </row>
    <row r="994" spans="1:22" x14ac:dyDescent="0.25">
      <c r="A994">
        <v>991</v>
      </c>
      <c r="B994" s="3">
        <f t="shared" si="15"/>
        <v>40805</v>
      </c>
      <c r="C994">
        <v>3876729257.4748831</v>
      </c>
      <c r="D994">
        <v>74840815.375601515</v>
      </c>
      <c r="E994">
        <v>101226806.9511071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0.3917611457227903</v>
      </c>
      <c r="O994">
        <v>0.49823230485035119</v>
      </c>
      <c r="P994">
        <v>0</v>
      </c>
      <c r="Q994">
        <v>0</v>
      </c>
      <c r="R994">
        <v>1</v>
      </c>
      <c r="S994">
        <v>1</v>
      </c>
      <c r="T994">
        <v>54111793.466020748</v>
      </c>
      <c r="U994">
        <v>29603679.739678241</v>
      </c>
      <c r="V994">
        <v>50281735.163365759</v>
      </c>
    </row>
    <row r="995" spans="1:22" x14ac:dyDescent="0.25">
      <c r="A995">
        <v>992</v>
      </c>
      <c r="B995" s="3">
        <f t="shared" si="15"/>
        <v>40806</v>
      </c>
      <c r="C995">
        <v>3877166461.3169942</v>
      </c>
      <c r="D995">
        <v>77377444.103828222</v>
      </c>
      <c r="E995">
        <v>30868003.8376779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0.3893909963892499</v>
      </c>
      <c r="O995">
        <v>0.49585704657350771</v>
      </c>
      <c r="P995">
        <v>0</v>
      </c>
      <c r="Q995">
        <v>0</v>
      </c>
      <c r="R995">
        <v>1</v>
      </c>
      <c r="S995">
        <v>1</v>
      </c>
      <c r="T995">
        <v>19161117.286442291</v>
      </c>
      <c r="U995">
        <v>8806103.5535642896</v>
      </c>
      <c r="V995">
        <v>44785015.950613178</v>
      </c>
    </row>
    <row r="996" spans="1:22" x14ac:dyDescent="0.25">
      <c r="A996">
        <v>993</v>
      </c>
      <c r="B996" s="3">
        <f t="shared" si="15"/>
        <v>40807</v>
      </c>
      <c r="C996">
        <v>3877559693.7962842</v>
      </c>
      <c r="D996">
        <v>77030090.974581301</v>
      </c>
      <c r="E996">
        <v>26527990.438641269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0.38936674513614961</v>
      </c>
      <c r="O996">
        <v>0.49589974916306662</v>
      </c>
      <c r="P996">
        <v>0</v>
      </c>
      <c r="Q996">
        <v>0</v>
      </c>
      <c r="R996">
        <v>1</v>
      </c>
      <c r="S996">
        <v>1</v>
      </c>
      <c r="T996">
        <v>23476208.563886989</v>
      </c>
      <c r="U996">
        <v>13786993.153858989</v>
      </c>
      <c r="V996">
        <v>48602265.903202951</v>
      </c>
    </row>
    <row r="997" spans="1:22" x14ac:dyDescent="0.25">
      <c r="A997">
        <v>994</v>
      </c>
      <c r="B997" s="3">
        <f t="shared" si="15"/>
        <v>40808</v>
      </c>
      <c r="C997">
        <v>3877913352.0757551</v>
      </c>
      <c r="D997">
        <v>77271313.723066166</v>
      </c>
      <c r="E997">
        <v>3012670.9190782788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0.38943400906530901</v>
      </c>
      <c r="O997">
        <v>0.49600578701470333</v>
      </c>
      <c r="P997">
        <v>0</v>
      </c>
      <c r="Q997">
        <v>0</v>
      </c>
      <c r="R997">
        <v>1</v>
      </c>
      <c r="S997">
        <v>1</v>
      </c>
      <c r="T997">
        <v>12295732.386924921</v>
      </c>
      <c r="U997">
        <v>7645122.2473130049</v>
      </c>
      <c r="V997">
        <v>39488998.63681379</v>
      </c>
    </row>
    <row r="998" spans="1:22" x14ac:dyDescent="0.25">
      <c r="A998">
        <v>995</v>
      </c>
      <c r="B998" s="3">
        <f t="shared" si="15"/>
        <v>40809</v>
      </c>
      <c r="C998">
        <v>3878231393.5994339</v>
      </c>
      <c r="D998">
        <v>76695420.762170568</v>
      </c>
      <c r="E998">
        <v>-4.6566128730773926E-10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0.38942660077166769</v>
      </c>
      <c r="O998">
        <v>0.49600545973016402</v>
      </c>
      <c r="P998">
        <v>0</v>
      </c>
      <c r="Q998">
        <v>0</v>
      </c>
      <c r="R998">
        <v>1</v>
      </c>
      <c r="S998">
        <v>1</v>
      </c>
      <c r="T998">
        <v>10886668.74987023</v>
      </c>
      <c r="U998">
        <v>6497371.1546052014</v>
      </c>
      <c r="V998">
        <v>32051271.779489812</v>
      </c>
    </row>
    <row r="999" spans="1:22" x14ac:dyDescent="0.25">
      <c r="A999">
        <v>996</v>
      </c>
      <c r="B999" s="3">
        <f t="shared" si="15"/>
        <v>40810</v>
      </c>
      <c r="C999">
        <v>3878517380.0645428</v>
      </c>
      <c r="D999">
        <v>76225409.906898662</v>
      </c>
      <c r="E999">
        <v>-600000.00000000047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0.38941734127339972</v>
      </c>
      <c r="O999">
        <v>0.49600337280912682</v>
      </c>
      <c r="P999">
        <v>0</v>
      </c>
      <c r="Q999">
        <v>0</v>
      </c>
      <c r="R999">
        <v>1</v>
      </c>
      <c r="S999">
        <v>1</v>
      </c>
      <c r="T999">
        <v>9414838.9627869297</v>
      </c>
      <c r="U999">
        <v>5252545.7099050563</v>
      </c>
      <c r="V999">
        <v>26001117.02760281</v>
      </c>
    </row>
    <row r="1000" spans="1:22" x14ac:dyDescent="0.25">
      <c r="A1000">
        <v>997</v>
      </c>
      <c r="B1000" s="3">
        <f t="shared" si="15"/>
        <v>40811</v>
      </c>
      <c r="C1000">
        <v>3878774516.9964151</v>
      </c>
      <c r="D1000">
        <v>75843083.631141216</v>
      </c>
      <c r="E1000">
        <v>-1194000.0001341109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0.38941161162978621</v>
      </c>
      <c r="O1000">
        <v>0.49600563394188202</v>
      </c>
      <c r="P1000">
        <v>0</v>
      </c>
      <c r="Q1000">
        <v>0</v>
      </c>
      <c r="R1000">
        <v>1</v>
      </c>
      <c r="S1000">
        <v>1</v>
      </c>
      <c r="T1000">
        <v>8209994.5139066</v>
      </c>
      <c r="U1000">
        <v>4261106.5206846828</v>
      </c>
      <c r="V1000">
        <v>21083022.028327201</v>
      </c>
    </row>
    <row r="1001" spans="1:22" x14ac:dyDescent="0.25">
      <c r="A1001">
        <v>998</v>
      </c>
      <c r="B1001" s="3">
        <f t="shared" si="15"/>
        <v>40812</v>
      </c>
      <c r="C1001">
        <v>3879005689.3659058</v>
      </c>
      <c r="D1001">
        <v>75532295.391500264</v>
      </c>
      <c r="E1001">
        <v>-1782060.0003996501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0.38940180315907419</v>
      </c>
      <c r="O1001">
        <v>0.49600875212751577</v>
      </c>
      <c r="P1001">
        <v>0</v>
      </c>
      <c r="Q1001">
        <v>0</v>
      </c>
      <c r="R1001">
        <v>1</v>
      </c>
      <c r="S1001">
        <v>1</v>
      </c>
      <c r="T1001">
        <v>7204845.7903488223</v>
      </c>
      <c r="U1001">
        <v>3456578.6503336062</v>
      </c>
      <c r="V1001">
        <v>17107621.40477616</v>
      </c>
    </row>
    <row r="1002" spans="1:22" x14ac:dyDescent="0.25">
      <c r="A1002">
        <v>999</v>
      </c>
      <c r="B1002" s="3">
        <f t="shared" si="15"/>
        <v>40813</v>
      </c>
      <c r="C1002">
        <v>3879213493.6450281</v>
      </c>
      <c r="D1002">
        <v>75281078.6578172</v>
      </c>
      <c r="E1002">
        <v>-2364239.4007939738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0.38938515447173783</v>
      </c>
      <c r="O1002">
        <v>0.49601417906520068</v>
      </c>
      <c r="P1002">
        <v>0</v>
      </c>
      <c r="Q1002">
        <v>0</v>
      </c>
      <c r="R1002">
        <v>1</v>
      </c>
      <c r="S1002">
        <v>1</v>
      </c>
      <c r="T1002">
        <v>6363746.7447755216</v>
      </c>
      <c r="U1002">
        <v>2804081.9232107392</v>
      </c>
      <c r="V1002">
        <v>13875921.589689091</v>
      </c>
    </row>
    <row r="1003" spans="1:22" x14ac:dyDescent="0.25">
      <c r="A1003">
        <v>1000</v>
      </c>
      <c r="B1003" s="3">
        <f t="shared" si="15"/>
        <v>40814</v>
      </c>
      <c r="C1003">
        <v>3879400266.6570201</v>
      </c>
      <c r="D1003">
        <v>75076858.46753481</v>
      </c>
      <c r="E1003">
        <v>-2940597.0073144832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0.38935557354248629</v>
      </c>
      <c r="O1003">
        <v>0.49601645692776902</v>
      </c>
      <c r="P1003">
        <v>0</v>
      </c>
      <c r="Q1003">
        <v>0</v>
      </c>
      <c r="R1003">
        <v>1</v>
      </c>
      <c r="S1003">
        <v>1</v>
      </c>
      <c r="T1003">
        <v>5882361.0470253052</v>
      </c>
      <c r="U1003">
        <v>2500000</v>
      </c>
      <c r="V1003">
        <v>11247512.359325061</v>
      </c>
    </row>
    <row r="1004" spans="1:22" x14ac:dyDescent="0.25">
      <c r="A1004">
        <v>1001</v>
      </c>
      <c r="B1004" s="3">
        <f t="shared" si="15"/>
        <v>40815</v>
      </c>
      <c r="C1004">
        <v>3879568111.5413709</v>
      </c>
      <c r="D1004">
        <v>74910761.904153824</v>
      </c>
      <c r="E1004">
        <v>-3511191.0378986131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0.38933024753751899</v>
      </c>
      <c r="O1004">
        <v>0.49601701640992529</v>
      </c>
      <c r="P1004">
        <v>0</v>
      </c>
      <c r="Q1004">
        <v>0</v>
      </c>
      <c r="R1004">
        <v>1</v>
      </c>
      <c r="S1004">
        <v>1</v>
      </c>
      <c r="T1004">
        <v>5715678.9578323876</v>
      </c>
      <c r="U1004">
        <v>2500000</v>
      </c>
      <c r="V1004">
        <v>9103209.7981983721</v>
      </c>
    </row>
    <row r="1005" spans="1:22" x14ac:dyDescent="0.25">
      <c r="A1005">
        <v>1002</v>
      </c>
      <c r="B1005" s="3">
        <f t="shared" si="15"/>
        <v>40816</v>
      </c>
      <c r="C1005">
        <v>3879718921.1223488</v>
      </c>
      <c r="D1005">
        <v>74840815.375601515</v>
      </c>
      <c r="E1005">
        <v>-1916814.1283044389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0.38931048412994501</v>
      </c>
      <c r="O1005">
        <v>0.49601519830413843</v>
      </c>
      <c r="P1005">
        <v>0</v>
      </c>
      <c r="Q1005">
        <v>0</v>
      </c>
      <c r="R1005">
        <v>1</v>
      </c>
      <c r="S1005">
        <v>1</v>
      </c>
      <c r="T1005">
        <v>5558982.2437896216</v>
      </c>
      <c r="U1005">
        <v>2500000</v>
      </c>
      <c r="V1005">
        <v>8368162.0729460046</v>
      </c>
    </row>
    <row r="1006" spans="1:22" x14ac:dyDescent="0.25">
      <c r="A1006">
        <v>1003</v>
      </c>
      <c r="B1006" s="3">
        <f t="shared" si="15"/>
        <v>40817</v>
      </c>
      <c r="C1006">
        <v>3879854398.9406419</v>
      </c>
      <c r="D1006">
        <v>74840815.375601515</v>
      </c>
      <c r="E1006">
        <v>16935739.01255016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0.3893048740201277</v>
      </c>
      <c r="O1006">
        <v>0.49598664468867748</v>
      </c>
      <c r="P1006">
        <v>0</v>
      </c>
      <c r="Q1006">
        <v>0</v>
      </c>
      <c r="R1006">
        <v>1</v>
      </c>
      <c r="S1006">
        <v>1</v>
      </c>
      <c r="T1006">
        <v>13117259.228616839</v>
      </c>
      <c r="U1006">
        <v>7022996.3643547613</v>
      </c>
      <c r="V1006">
        <v>17100365.8641509</v>
      </c>
    </row>
    <row r="1007" spans="1:22" x14ac:dyDescent="0.25">
      <c r="A1007">
        <v>1004</v>
      </c>
      <c r="B1007" s="3">
        <f t="shared" si="15"/>
        <v>40818</v>
      </c>
      <c r="C1007">
        <v>3879976078.1818328</v>
      </c>
      <c r="D1007">
        <v>75280620.159821764</v>
      </c>
      <c r="E1007">
        <v>339665.65631738858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0.38931161677111209</v>
      </c>
      <c r="O1007">
        <v>0.49596019675150149</v>
      </c>
      <c r="P1007">
        <v>0</v>
      </c>
      <c r="Q1007">
        <v>0</v>
      </c>
      <c r="R1007">
        <v>1</v>
      </c>
      <c r="S1007">
        <v>1</v>
      </c>
      <c r="T1007">
        <v>5570931.0171543472</v>
      </c>
      <c r="U1007">
        <v>2517460.360971096</v>
      </c>
      <c r="V1007">
        <v>13868317.105944</v>
      </c>
    </row>
    <row r="1008" spans="1:22" x14ac:dyDescent="0.25">
      <c r="A1008">
        <v>1005</v>
      </c>
      <c r="B1008" s="3">
        <f t="shared" si="15"/>
        <v>40819</v>
      </c>
      <c r="C1008">
        <v>3880085338.712019</v>
      </c>
      <c r="D1008">
        <v>75076377.918843329</v>
      </c>
      <c r="E1008">
        <v>-433563.82832855842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0.38934863704237888</v>
      </c>
      <c r="O1008">
        <v>0.49597740071738933</v>
      </c>
      <c r="P1008">
        <v>0</v>
      </c>
      <c r="Q1008">
        <v>0</v>
      </c>
      <c r="R1008">
        <v>1</v>
      </c>
      <c r="S1008">
        <v>1</v>
      </c>
      <c r="T1008">
        <v>5412112.6970559955</v>
      </c>
      <c r="U1008">
        <v>2500000</v>
      </c>
      <c r="V1008">
        <v>11258682.355546709</v>
      </c>
    </row>
    <row r="1009" spans="1:22" x14ac:dyDescent="0.25">
      <c r="A1009">
        <v>1006</v>
      </c>
      <c r="B1009" s="3">
        <f t="shared" si="15"/>
        <v>40820</v>
      </c>
      <c r="C1009">
        <v>3880183422.4098449</v>
      </c>
      <c r="D1009">
        <v>74911467.76759547</v>
      </c>
      <c r="E1009">
        <v>-1029228.1901421821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0.38937572038103552</v>
      </c>
      <c r="O1009">
        <v>0.4959963183900441</v>
      </c>
      <c r="P1009">
        <v>0</v>
      </c>
      <c r="Q1009">
        <v>0</v>
      </c>
      <c r="R1009">
        <v>1</v>
      </c>
      <c r="S1009">
        <v>1</v>
      </c>
      <c r="T1009">
        <v>5273601.6381814498</v>
      </c>
      <c r="U1009">
        <v>2500000</v>
      </c>
      <c r="V1009">
        <v>9134598.9774241671</v>
      </c>
    </row>
    <row r="1010" spans="1:22" x14ac:dyDescent="0.25">
      <c r="A1010">
        <v>1007</v>
      </c>
      <c r="B1010" s="3">
        <f t="shared" si="15"/>
        <v>40821</v>
      </c>
      <c r="C1010">
        <v>3880271446.9653392</v>
      </c>
      <c r="D1010">
        <v>74840815.375601515</v>
      </c>
      <c r="E1010">
        <v>-1618935.9084708099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0.38941429657151139</v>
      </c>
      <c r="O1010">
        <v>0.49602268267411448</v>
      </c>
      <c r="P1010">
        <v>0</v>
      </c>
      <c r="Q1010">
        <v>0</v>
      </c>
      <c r="R1010">
        <v>1</v>
      </c>
      <c r="S1010">
        <v>1</v>
      </c>
      <c r="T1010">
        <v>5143388.3207859322</v>
      </c>
      <c r="U1010">
        <v>2500000</v>
      </c>
      <c r="V1010">
        <v>7208812.1797311585</v>
      </c>
    </row>
    <row r="1011" spans="1:22" x14ac:dyDescent="0.25">
      <c r="A1011">
        <v>1008</v>
      </c>
      <c r="B1011" s="3">
        <f t="shared" si="15"/>
        <v>40822</v>
      </c>
      <c r="C1011">
        <v>3880350418.2988448</v>
      </c>
      <c r="D1011">
        <v>74840815.375601515</v>
      </c>
      <c r="E1011">
        <v>-1482991.549747963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0.3894703474149761</v>
      </c>
      <c r="O1011">
        <v>0.49605164667196688</v>
      </c>
      <c r="P1011">
        <v>0</v>
      </c>
      <c r="Q1011">
        <v>0</v>
      </c>
      <c r="R1011">
        <v>1</v>
      </c>
      <c r="S1011">
        <v>1</v>
      </c>
      <c r="T1011">
        <v>5020975.654498375</v>
      </c>
      <c r="U1011">
        <v>2500000</v>
      </c>
      <c r="V1011">
        <v>5699174.8430077247</v>
      </c>
    </row>
    <row r="1012" spans="1:22" x14ac:dyDescent="0.25">
      <c r="A1012">
        <v>1009</v>
      </c>
      <c r="B1012" s="3">
        <f t="shared" si="15"/>
        <v>40823</v>
      </c>
      <c r="C1012">
        <v>3880421241.7380648</v>
      </c>
      <c r="D1012">
        <v>74840815.375601515</v>
      </c>
      <c r="E1012">
        <v>-2068161.634581957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0.3894957546224791</v>
      </c>
      <c r="O1012">
        <v>0.49607674242748617</v>
      </c>
      <c r="P1012">
        <v>0</v>
      </c>
      <c r="Q1012">
        <v>0</v>
      </c>
      <c r="R1012">
        <v>1</v>
      </c>
      <c r="S1012">
        <v>1</v>
      </c>
      <c r="T1012">
        <v>4905896.3279951354</v>
      </c>
      <c r="U1012">
        <v>2500000</v>
      </c>
      <c r="V1012">
        <v>3768368.6371123218</v>
      </c>
    </row>
    <row r="1013" spans="1:22" x14ac:dyDescent="0.25">
      <c r="A1013">
        <v>1010</v>
      </c>
      <c r="B1013" s="3">
        <f t="shared" si="15"/>
        <v>40824</v>
      </c>
      <c r="C1013">
        <v>3880484732.0773768</v>
      </c>
      <c r="D1013">
        <v>74840815.375601515</v>
      </c>
      <c r="E1013">
        <v>-2647480.0186984078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0.38954784248685059</v>
      </c>
      <c r="O1013">
        <v>0.49610396989492128</v>
      </c>
      <c r="P1013">
        <v>0</v>
      </c>
      <c r="Q1013">
        <v>0</v>
      </c>
      <c r="R1013">
        <v>1</v>
      </c>
      <c r="S1013">
        <v>1</v>
      </c>
      <c r="T1013">
        <v>4797711.0250353105</v>
      </c>
      <c r="U1013">
        <v>2500000</v>
      </c>
      <c r="V1013">
        <v>1845312.4702444561</v>
      </c>
    </row>
    <row r="1014" spans="1:22" x14ac:dyDescent="0.25">
      <c r="A1014">
        <v>1011</v>
      </c>
      <c r="B1014" s="3">
        <f t="shared" si="15"/>
        <v>40825</v>
      </c>
      <c r="C1014">
        <v>3880541622.6312289</v>
      </c>
      <c r="D1014">
        <v>74840815.375601515</v>
      </c>
      <c r="E1014">
        <v>-3221005.2191031822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0.38961431482891801</v>
      </c>
      <c r="O1014">
        <v>0.49613897293234238</v>
      </c>
      <c r="P1014">
        <v>0</v>
      </c>
      <c r="Q1014">
        <v>0</v>
      </c>
      <c r="R1014">
        <v>1</v>
      </c>
      <c r="S1014">
        <v>1</v>
      </c>
      <c r="T1014">
        <v>4696006.7473675096</v>
      </c>
      <c r="U1014">
        <v>2500000</v>
      </c>
      <c r="V1014">
        <v>-73140.654045528732</v>
      </c>
    </row>
    <row r="1015" spans="1:22" x14ac:dyDescent="0.25">
      <c r="A1015">
        <v>1012</v>
      </c>
      <c r="B1015" s="3">
        <f t="shared" si="15"/>
        <v>40826</v>
      </c>
      <c r="C1015">
        <v>3880592573.3821769</v>
      </c>
      <c r="D1015">
        <v>74840815.375601515</v>
      </c>
      <c r="E1015">
        <v>-3788795.1676321011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0.3896776572707471</v>
      </c>
      <c r="O1015">
        <v>0.49617901654992819</v>
      </c>
      <c r="P1015">
        <v>0</v>
      </c>
      <c r="Q1015">
        <v>0</v>
      </c>
      <c r="R1015">
        <v>1</v>
      </c>
      <c r="S1015">
        <v>1</v>
      </c>
      <c r="T1015">
        <v>4600395.2381057534</v>
      </c>
      <c r="U1015">
        <v>2500000</v>
      </c>
      <c r="V1015">
        <v>-1972409.2475214221</v>
      </c>
    </row>
    <row r="1016" spans="1:22" x14ac:dyDescent="0.25">
      <c r="A1016">
        <v>1013</v>
      </c>
      <c r="B1016" s="3">
        <f t="shared" si="15"/>
        <v>40827</v>
      </c>
      <c r="C1016">
        <v>3880638178.3141179</v>
      </c>
      <c r="D1016">
        <v>74840815.375601515</v>
      </c>
      <c r="E1016">
        <v>-4350907.2168026417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0.38972234882173779</v>
      </c>
      <c r="O1016">
        <v>0.49621811757064699</v>
      </c>
      <c r="P1016">
        <v>0</v>
      </c>
      <c r="Q1016">
        <v>0</v>
      </c>
      <c r="R1016">
        <v>1</v>
      </c>
      <c r="S1016">
        <v>1</v>
      </c>
      <c r="T1016">
        <v>4510511.4995557368</v>
      </c>
      <c r="U1016">
        <v>2500000</v>
      </c>
      <c r="V1016">
        <v>-3852685.155487075</v>
      </c>
    </row>
    <row r="1017" spans="1:22" x14ac:dyDescent="0.25">
      <c r="A1017">
        <v>1014</v>
      </c>
      <c r="B1017" s="3">
        <f t="shared" si="15"/>
        <v>40828</v>
      </c>
      <c r="C1017">
        <v>3880678972.0122051</v>
      </c>
      <c r="D1017">
        <v>74840815.375601515</v>
      </c>
      <c r="E1017">
        <v>-4907398.1456071176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0.38976176065568902</v>
      </c>
      <c r="O1017">
        <v>0.49625387811588068</v>
      </c>
      <c r="P1017">
        <v>0</v>
      </c>
      <c r="Q1017">
        <v>0</v>
      </c>
      <c r="R1017">
        <v>1</v>
      </c>
      <c r="S1017">
        <v>1</v>
      </c>
      <c r="T1017">
        <v>4426012.3998332396</v>
      </c>
      <c r="U1017">
        <v>2500000</v>
      </c>
      <c r="V1017">
        <v>-5714158.3047933467</v>
      </c>
    </row>
    <row r="1018" spans="1:22" x14ac:dyDescent="0.25">
      <c r="A1018">
        <v>1015</v>
      </c>
      <c r="B1018" s="3">
        <f t="shared" si="15"/>
        <v>40829</v>
      </c>
      <c r="C1018">
        <v>3880715435.6027451</v>
      </c>
      <c r="D1018">
        <v>74840815.375601515</v>
      </c>
      <c r="E1018">
        <v>-5458324.1652479358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0.38980546414899347</v>
      </c>
      <c r="O1018">
        <v>0.49628939805065519</v>
      </c>
      <c r="P1018">
        <v>0</v>
      </c>
      <c r="Q1018">
        <v>0</v>
      </c>
      <c r="R1018">
        <v>1</v>
      </c>
      <c r="S1018">
        <v>1</v>
      </c>
      <c r="T1018">
        <v>4346575.3629554342</v>
      </c>
      <c r="U1018">
        <v>2500000</v>
      </c>
      <c r="V1018">
        <v>-7557016.7230226267</v>
      </c>
    </row>
    <row r="1019" spans="1:22" x14ac:dyDescent="0.25">
      <c r="A1019">
        <v>1016</v>
      </c>
      <c r="B1019" s="3">
        <f t="shared" si="15"/>
        <v>40830</v>
      </c>
      <c r="C1019">
        <v>3880748002.099123</v>
      </c>
      <c r="D1019">
        <v>74840815.375601515</v>
      </c>
      <c r="E1019">
        <v>-6003740.9248154871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0.38984267721398669</v>
      </c>
      <c r="O1019">
        <v>0.49632635258751762</v>
      </c>
      <c r="P1019">
        <v>0</v>
      </c>
      <c r="Q1019">
        <v>0</v>
      </c>
      <c r="R1019">
        <v>1</v>
      </c>
      <c r="S1019">
        <v>1</v>
      </c>
      <c r="T1019">
        <v>4271897.1374045201</v>
      </c>
      <c r="U1019">
        <v>2500000</v>
      </c>
      <c r="V1019">
        <v>-9381446.5574815255</v>
      </c>
    </row>
    <row r="1020" spans="1:22" x14ac:dyDescent="0.25">
      <c r="A1020">
        <v>1017</v>
      </c>
      <c r="B1020" s="3">
        <f t="shared" si="15"/>
        <v>40831</v>
      </c>
      <c r="C1020">
        <v>3860449503.221611</v>
      </c>
      <c r="D1020">
        <v>74840815.375601515</v>
      </c>
      <c r="E1020">
        <v>164038231.4830907</v>
      </c>
      <c r="F1020">
        <v>0</v>
      </c>
      <c r="G1020">
        <v>20327557.991512701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741.9558666902135</v>
      </c>
      <c r="N1020">
        <v>0.38978522735814908</v>
      </c>
      <c r="O1020">
        <v>0.49599633143624228</v>
      </c>
      <c r="P1020">
        <v>0</v>
      </c>
      <c r="Q1020">
        <v>0</v>
      </c>
      <c r="R1020">
        <v>1</v>
      </c>
      <c r="S1020">
        <v>1</v>
      </c>
      <c r="T1020">
        <v>86248019.153655559</v>
      </c>
      <c r="U1020">
        <v>48508456.846627273</v>
      </c>
      <c r="V1020">
        <v>82181480.405996382</v>
      </c>
    </row>
    <row r="1021" spans="1:22" x14ac:dyDescent="0.25">
      <c r="A1021">
        <v>1018</v>
      </c>
      <c r="B1021" s="3">
        <f t="shared" si="15"/>
        <v>40832</v>
      </c>
      <c r="C1021">
        <v>3840826165.9887762</v>
      </c>
      <c r="D1021">
        <v>79393278.623172089</v>
      </c>
      <c r="E1021">
        <v>44654513.556610689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0.38434520362208607</v>
      </c>
      <c r="O1021">
        <v>0.4899744267190117</v>
      </c>
      <c r="P1021">
        <v>0</v>
      </c>
      <c r="Q1021">
        <v>0</v>
      </c>
      <c r="R1021">
        <v>1</v>
      </c>
      <c r="S1021">
        <v>1</v>
      </c>
      <c r="T1021">
        <v>25726063.187999532</v>
      </c>
      <c r="U1021">
        <v>12002007.037687549</v>
      </c>
      <c r="V1021">
        <v>68747335.181242943</v>
      </c>
    </row>
    <row r="1022" spans="1:22" x14ac:dyDescent="0.25">
      <c r="A1022">
        <v>1019</v>
      </c>
      <c r="B1022" s="3">
        <f t="shared" si="15"/>
        <v>40833</v>
      </c>
      <c r="C1022">
        <v>3844986966.5456042</v>
      </c>
      <c r="D1022">
        <v>78544337.245240778</v>
      </c>
      <c r="E1022">
        <v>8015549.1295581833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0.38423415716095272</v>
      </c>
      <c r="O1022">
        <v>0.48965623946201747</v>
      </c>
      <c r="P1022">
        <v>0</v>
      </c>
      <c r="Q1022">
        <v>0</v>
      </c>
      <c r="R1022">
        <v>1</v>
      </c>
      <c r="S1022">
        <v>1</v>
      </c>
      <c r="T1022">
        <v>17449746.739698309</v>
      </c>
      <c r="U1022">
        <v>11394645.19958597</v>
      </c>
      <c r="V1022">
        <v>55846635.392689161</v>
      </c>
    </row>
    <row r="1023" spans="1:22" x14ac:dyDescent="0.25">
      <c r="A1023">
        <v>1020</v>
      </c>
      <c r="B1023" s="3">
        <f t="shared" si="15"/>
        <v>40834</v>
      </c>
      <c r="C1023">
        <v>3848804126.9029088</v>
      </c>
      <c r="D1023">
        <v>77729105.783056408</v>
      </c>
      <c r="E1023">
        <v>9.3132257461547852E-10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0.38407976914590602</v>
      </c>
      <c r="O1023">
        <v>0.48951260842875838</v>
      </c>
      <c r="P1023">
        <v>0</v>
      </c>
      <c r="Q1023">
        <v>0</v>
      </c>
      <c r="R1023">
        <v>1</v>
      </c>
      <c r="S1023">
        <v>1</v>
      </c>
      <c r="T1023">
        <v>13897440.760898801</v>
      </c>
      <c r="U1023">
        <v>9155445.2537712287</v>
      </c>
      <c r="V1023">
        <v>45373213.97728464</v>
      </c>
    </row>
    <row r="1024" spans="1:22" x14ac:dyDescent="0.25">
      <c r="A1024">
        <v>1021</v>
      </c>
      <c r="B1024" s="3">
        <f t="shared" si="15"/>
        <v>40835</v>
      </c>
      <c r="C1024">
        <v>3852311791.624712</v>
      </c>
      <c r="D1024">
        <v>77067260.860339195</v>
      </c>
      <c r="E1024">
        <v>-599999.99999999953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0.38402421322958002</v>
      </c>
      <c r="O1024">
        <v>0.48945607307902012</v>
      </c>
      <c r="P1024">
        <v>0</v>
      </c>
      <c r="Q1024">
        <v>0</v>
      </c>
      <c r="R1024">
        <v>1</v>
      </c>
      <c r="S1024">
        <v>1</v>
      </c>
      <c r="T1024">
        <v>11936256.411307041</v>
      </c>
      <c r="U1024">
        <v>7442394.2171777254</v>
      </c>
      <c r="V1024">
        <v>36840909.051790968</v>
      </c>
    </row>
    <row r="1025" spans="1:22" x14ac:dyDescent="0.25">
      <c r="A1025">
        <v>1022</v>
      </c>
      <c r="B1025" s="3">
        <f t="shared" si="15"/>
        <v>40836</v>
      </c>
      <c r="C1025">
        <v>3855540694.6267061</v>
      </c>
      <c r="D1025">
        <v>76528080.541889742</v>
      </c>
      <c r="E1025">
        <v>-1194000.00013411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0.38401963266336248</v>
      </c>
      <c r="O1025">
        <v>0.48943207296393171</v>
      </c>
      <c r="P1025">
        <v>0</v>
      </c>
      <c r="Q1025">
        <v>0</v>
      </c>
      <c r="R1025">
        <v>1</v>
      </c>
      <c r="S1025">
        <v>1</v>
      </c>
      <c r="T1025">
        <v>10302009.199618001</v>
      </c>
      <c r="U1025">
        <v>6041415.468702944</v>
      </c>
      <c r="V1025">
        <v>29905015.789425548</v>
      </c>
    </row>
    <row r="1026" spans="1:22" x14ac:dyDescent="0.25">
      <c r="A1026">
        <v>1023</v>
      </c>
      <c r="B1026" s="3">
        <f t="shared" si="15"/>
        <v>40837</v>
      </c>
      <c r="C1026">
        <v>3858518500.082932</v>
      </c>
      <c r="D1026">
        <v>76089781.961308107</v>
      </c>
      <c r="E1026">
        <v>-1782060.0003996489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0.38404619493717179</v>
      </c>
      <c r="O1026">
        <v>0.48943313035553643</v>
      </c>
      <c r="P1026">
        <v>0</v>
      </c>
      <c r="Q1026">
        <v>0</v>
      </c>
      <c r="R1026">
        <v>1</v>
      </c>
      <c r="S1026">
        <v>1</v>
      </c>
      <c r="T1026">
        <v>8944467.1680699401</v>
      </c>
      <c r="U1026">
        <v>4903167.554792041</v>
      </c>
      <c r="V1026">
        <v>24267789.580879509</v>
      </c>
    </row>
    <row r="1027" spans="1:22" x14ac:dyDescent="0.25">
      <c r="A1027">
        <v>1024</v>
      </c>
      <c r="B1027" s="3">
        <f t="shared" si="15"/>
        <v>40838</v>
      </c>
      <c r="C1027">
        <v>3861270109.2085471</v>
      </c>
      <c r="D1027">
        <v>75733549.80026406</v>
      </c>
      <c r="E1027">
        <v>35782775.599206023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0.38407797269804528</v>
      </c>
      <c r="O1027">
        <v>0.48944733344861718</v>
      </c>
      <c r="P1027">
        <v>0</v>
      </c>
      <c r="Q1027">
        <v>0</v>
      </c>
      <c r="R1027">
        <v>1</v>
      </c>
      <c r="S1027">
        <v>1</v>
      </c>
      <c r="T1027">
        <v>26224425.58299204</v>
      </c>
      <c r="U1027">
        <v>14997215.09284237</v>
      </c>
      <c r="V1027">
        <v>40597996.344364554</v>
      </c>
    </row>
    <row r="1028" spans="1:22" x14ac:dyDescent="0.25">
      <c r="A1028">
        <v>1025</v>
      </c>
      <c r="B1028" s="3">
        <f t="shared" ref="B1028:B1091" si="16">DATE(2009,1,1)+A1028</f>
        <v>40839</v>
      </c>
      <c r="C1028">
        <v>3863817936.3320498</v>
      </c>
      <c r="D1028">
        <v>76765501.442870378</v>
      </c>
      <c r="E1028">
        <v>5569042.4441262856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0.38370629347328472</v>
      </c>
      <c r="O1028">
        <v>0.4889555126994789</v>
      </c>
      <c r="P1028">
        <v>0</v>
      </c>
      <c r="Q1028">
        <v>0</v>
      </c>
      <c r="R1028">
        <v>1</v>
      </c>
      <c r="S1028">
        <v>1</v>
      </c>
      <c r="T1028">
        <v>10974016.97082896</v>
      </c>
      <c r="U1028">
        <v>6096640.9287362071</v>
      </c>
      <c r="V1028">
        <v>32980104.01752606</v>
      </c>
    </row>
    <row r="1029" spans="1:22" x14ac:dyDescent="0.25">
      <c r="A1029">
        <v>1026</v>
      </c>
      <c r="B1029" s="3">
        <f t="shared" si="16"/>
        <v>40840</v>
      </c>
      <c r="C1029">
        <v>3866182157.3289952</v>
      </c>
      <c r="D1029">
        <v>76284105.425432473</v>
      </c>
      <c r="E1029">
        <v>719755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0.38372766928557328</v>
      </c>
      <c r="O1029">
        <v>0.48895258162975169</v>
      </c>
      <c r="P1029">
        <v>0</v>
      </c>
      <c r="Q1029">
        <v>0</v>
      </c>
      <c r="R1029">
        <v>1</v>
      </c>
      <c r="S1029">
        <v>1</v>
      </c>
      <c r="T1029">
        <v>9764472.8118574917</v>
      </c>
      <c r="U1029">
        <v>5656446.639599164</v>
      </c>
      <c r="V1029">
        <v>27185236.689392269</v>
      </c>
    </row>
    <row r="1030" spans="1:22" x14ac:dyDescent="0.25">
      <c r="A1030">
        <v>1027</v>
      </c>
      <c r="B1030" s="3">
        <f t="shared" si="16"/>
        <v>40841</v>
      </c>
      <c r="C1030">
        <v>3867811870.3552032</v>
      </c>
      <c r="D1030">
        <v>75917911.479173034</v>
      </c>
      <c r="E1030">
        <v>-247320.04983912219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0.38375604295514992</v>
      </c>
      <c r="O1030">
        <v>0.48896183695420781</v>
      </c>
      <c r="P1030">
        <v>0</v>
      </c>
      <c r="Q1030">
        <v>0</v>
      </c>
      <c r="R1030">
        <v>1</v>
      </c>
      <c r="S1030">
        <v>1</v>
      </c>
      <c r="T1030">
        <v>8354950.5053723706</v>
      </c>
      <c r="U1030">
        <v>4445166.8484924249</v>
      </c>
      <c r="V1030">
        <v>22069590.40588066</v>
      </c>
    </row>
    <row r="1031" spans="1:22" x14ac:dyDescent="0.25">
      <c r="A1031">
        <v>1028</v>
      </c>
      <c r="B1031" s="3">
        <f t="shared" si="16"/>
        <v>40842</v>
      </c>
      <c r="C1031">
        <v>3869131792.6617742</v>
      </c>
      <c r="D1031">
        <v>75594639.418891042</v>
      </c>
      <c r="E1031">
        <v>-844846.84939601133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0.38379497488835418</v>
      </c>
      <c r="O1031">
        <v>0.48898340828748932</v>
      </c>
      <c r="P1031">
        <v>0</v>
      </c>
      <c r="Q1031">
        <v>0</v>
      </c>
      <c r="R1031">
        <v>1</v>
      </c>
      <c r="S1031">
        <v>1</v>
      </c>
      <c r="T1031">
        <v>7331827.9158633864</v>
      </c>
      <c r="U1031">
        <v>3620322.500153881</v>
      </c>
      <c r="V1031">
        <v>17917070.205421802</v>
      </c>
    </row>
    <row r="1032" spans="1:22" x14ac:dyDescent="0.25">
      <c r="A1032">
        <v>1029</v>
      </c>
      <c r="B1032" s="3">
        <f t="shared" si="16"/>
        <v>40843</v>
      </c>
      <c r="C1032">
        <v>3870319471.2226939</v>
      </c>
      <c r="D1032">
        <v>75332230.001552776</v>
      </c>
      <c r="E1032">
        <v>-1436398.381090889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0.38383997150124571</v>
      </c>
      <c r="O1032">
        <v>0.48901319692111173</v>
      </c>
      <c r="P1032">
        <v>0</v>
      </c>
      <c r="Q1032">
        <v>0</v>
      </c>
      <c r="R1032">
        <v>1</v>
      </c>
      <c r="S1032">
        <v>1</v>
      </c>
      <c r="T1032">
        <v>6462125.3625167124</v>
      </c>
      <c r="U1032">
        <v>2937019.9913952458</v>
      </c>
      <c r="V1032">
        <v>14535056.996155869</v>
      </c>
    </row>
    <row r="1033" spans="1:22" x14ac:dyDescent="0.25">
      <c r="A1033">
        <v>1030</v>
      </c>
      <c r="B1033" s="3">
        <f t="shared" si="16"/>
        <v>40844</v>
      </c>
      <c r="C1033">
        <v>3871388130.4928832</v>
      </c>
      <c r="D1033">
        <v>75118511.085609704</v>
      </c>
      <c r="E1033">
        <v>-2022034.397601041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0.38388357287319158</v>
      </c>
      <c r="O1033">
        <v>0.48904728453890178</v>
      </c>
      <c r="P1033">
        <v>0</v>
      </c>
      <c r="Q1033">
        <v>0</v>
      </c>
      <c r="R1033">
        <v>1</v>
      </c>
      <c r="S1033">
        <v>1</v>
      </c>
      <c r="T1033">
        <v>5849871.9394684425</v>
      </c>
      <c r="U1033">
        <v>2500000</v>
      </c>
      <c r="V1033">
        <v>11781206.325452849</v>
      </c>
    </row>
    <row r="1034" spans="1:22" x14ac:dyDescent="0.25">
      <c r="A1034">
        <v>1031</v>
      </c>
      <c r="B1034" s="3">
        <f t="shared" si="16"/>
        <v>40845</v>
      </c>
      <c r="C1034">
        <v>3872349672.4737339</v>
      </c>
      <c r="D1034">
        <v>74944487.525205135</v>
      </c>
      <c r="E1034">
        <v>7474755.9459230099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0.38391878265790719</v>
      </c>
      <c r="O1034">
        <v>0.48908259065195542</v>
      </c>
      <c r="P1034">
        <v>0</v>
      </c>
      <c r="Q1034">
        <v>0</v>
      </c>
      <c r="R1034">
        <v>1</v>
      </c>
      <c r="S1034">
        <v>1</v>
      </c>
      <c r="T1034">
        <v>9097154.5557353981</v>
      </c>
      <c r="U1034">
        <v>4842534.8087931471</v>
      </c>
      <c r="V1034">
        <v>15085747.464456441</v>
      </c>
    </row>
    <row r="1035" spans="1:22" x14ac:dyDescent="0.25">
      <c r="A1035">
        <v>1032</v>
      </c>
      <c r="B1035" s="3">
        <f t="shared" si="16"/>
        <v>40846</v>
      </c>
      <c r="C1035">
        <v>3873214808.9592729</v>
      </c>
      <c r="D1035">
        <v>75153310.763382375</v>
      </c>
      <c r="E1035">
        <v>5758040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0.38395631562369181</v>
      </c>
      <c r="O1035">
        <v>0.48909811978685219</v>
      </c>
      <c r="P1035">
        <v>0</v>
      </c>
      <c r="Q1035">
        <v>0</v>
      </c>
      <c r="R1035">
        <v>1</v>
      </c>
      <c r="S1035">
        <v>1</v>
      </c>
      <c r="T1035">
        <v>7828617.041218983</v>
      </c>
      <c r="U1035">
        <v>3988586.5539445132</v>
      </c>
      <c r="V1035">
        <v>15405637.51208448</v>
      </c>
    </row>
    <row r="1036" spans="1:22" x14ac:dyDescent="0.25">
      <c r="A1036">
        <v>1033</v>
      </c>
      <c r="B1036" s="3">
        <f t="shared" si="16"/>
        <v>40847</v>
      </c>
      <c r="C1036">
        <v>3873993180.5576091</v>
      </c>
      <c r="D1036">
        <v>75173525.514174223</v>
      </c>
      <c r="E1036">
        <v>63338440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0.38391624521733969</v>
      </c>
      <c r="O1036">
        <v>0.48904966136858258</v>
      </c>
      <c r="P1036">
        <v>0</v>
      </c>
      <c r="Q1036">
        <v>0</v>
      </c>
      <c r="R1036">
        <v>1</v>
      </c>
      <c r="S1036">
        <v>1</v>
      </c>
      <c r="T1036">
        <v>37385066.891480297</v>
      </c>
      <c r="U1036">
        <v>20742184.358476579</v>
      </c>
      <c r="V1036">
        <v>47186529.146495871</v>
      </c>
    </row>
    <row r="1037" spans="1:22" x14ac:dyDescent="0.25">
      <c r="A1037">
        <v>1034</v>
      </c>
      <c r="B1037" s="3">
        <f t="shared" si="16"/>
        <v>40848</v>
      </c>
      <c r="C1037">
        <v>3874693463.8101869</v>
      </c>
      <c r="D1037">
        <v>77181849.340113655</v>
      </c>
      <c r="E1037">
        <v>13181308.95350337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0.38336132874245832</v>
      </c>
      <c r="O1037">
        <v>0.48822412148144012</v>
      </c>
      <c r="P1037">
        <v>0</v>
      </c>
      <c r="Q1037">
        <v>0</v>
      </c>
      <c r="R1037">
        <v>1</v>
      </c>
      <c r="S1037">
        <v>1</v>
      </c>
      <c r="T1037">
        <v>13147854.10450417</v>
      </c>
      <c r="U1037">
        <v>6808852.001468963</v>
      </c>
      <c r="V1037">
        <v>38322113.332158163</v>
      </c>
    </row>
    <row r="1038" spans="1:22" x14ac:dyDescent="0.25">
      <c r="A1038">
        <v>1035</v>
      </c>
      <c r="B1038" s="3">
        <f t="shared" si="16"/>
        <v>40849</v>
      </c>
      <c r="C1038">
        <v>3875323467.59903</v>
      </c>
      <c r="D1038">
        <v>76621682.001583338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0.38337319256562391</v>
      </c>
      <c r="O1038">
        <v>0.48820187091881478</v>
      </c>
      <c r="P1038">
        <v>0</v>
      </c>
      <c r="Q1038">
        <v>0</v>
      </c>
      <c r="R1038">
        <v>1</v>
      </c>
      <c r="S1038">
        <v>1</v>
      </c>
      <c r="T1038">
        <v>10357114.759835239</v>
      </c>
      <c r="U1038">
        <v>6347385.7782709319</v>
      </c>
      <c r="V1038">
        <v>31112594.142742671</v>
      </c>
    </row>
    <row r="1039" spans="1:22" x14ac:dyDescent="0.25">
      <c r="A1039">
        <v>1036</v>
      </c>
      <c r="B1039" s="3">
        <f t="shared" si="16"/>
        <v>40850</v>
      </c>
      <c r="C1039">
        <v>3875890219.9132171</v>
      </c>
      <c r="D1039">
        <v>76166092.229961157</v>
      </c>
      <c r="E1039">
        <v>839510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0.38339125007516711</v>
      </c>
      <c r="O1039">
        <v>0.48820590240462419</v>
      </c>
      <c r="P1039">
        <v>0</v>
      </c>
      <c r="Q1039">
        <v>0</v>
      </c>
      <c r="R1039">
        <v>1</v>
      </c>
      <c r="S1039">
        <v>1</v>
      </c>
      <c r="T1039">
        <v>9321939.7896607146</v>
      </c>
      <c r="U1039">
        <v>5516476.444591145</v>
      </c>
      <c r="V1039">
        <v>26066485.585198492</v>
      </c>
    </row>
    <row r="1040" spans="1:22" x14ac:dyDescent="0.25">
      <c r="A1040">
        <v>1037</v>
      </c>
      <c r="B1040" s="3">
        <f t="shared" si="16"/>
        <v>40851</v>
      </c>
      <c r="C1040">
        <v>3876400045.9386482</v>
      </c>
      <c r="D1040">
        <v>75847214.453938663</v>
      </c>
      <c r="E1040">
        <v>-188640.09981235489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0.38341875941344489</v>
      </c>
      <c r="O1040">
        <v>0.48821901312793731</v>
      </c>
      <c r="P1040">
        <v>0</v>
      </c>
      <c r="Q1040">
        <v>0</v>
      </c>
      <c r="R1040">
        <v>1</v>
      </c>
      <c r="S1040">
        <v>1</v>
      </c>
      <c r="T1040">
        <v>7881899.3701645434</v>
      </c>
      <c r="U1040">
        <v>4254571.0795929125</v>
      </c>
      <c r="V1040">
        <v>21167087.68163614</v>
      </c>
    </row>
    <row r="1041" spans="1:22" x14ac:dyDescent="0.25">
      <c r="A1041">
        <v>1038</v>
      </c>
      <c r="B1041" s="3">
        <f t="shared" si="16"/>
        <v>40852</v>
      </c>
      <c r="C1041">
        <v>3876858638.3387909</v>
      </c>
      <c r="D1041">
        <v>75537607.736302465</v>
      </c>
      <c r="E1041">
        <v>-786753.69885639567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0.38344985416535932</v>
      </c>
      <c r="O1041">
        <v>0.48824122667126379</v>
      </c>
      <c r="P1041">
        <v>0</v>
      </c>
      <c r="Q1041">
        <v>0</v>
      </c>
      <c r="R1041">
        <v>1</v>
      </c>
      <c r="S1041">
        <v>1</v>
      </c>
      <c r="T1041">
        <v>6919437.7526394669</v>
      </c>
      <c r="U1041">
        <v>3473466.7322484208</v>
      </c>
      <c r="V1041">
        <v>17189461.896361232</v>
      </c>
    </row>
    <row r="1042" spans="1:22" x14ac:dyDescent="0.25">
      <c r="A1042">
        <v>1039</v>
      </c>
      <c r="B1042" s="3">
        <f t="shared" si="16"/>
        <v>40853</v>
      </c>
      <c r="C1042">
        <v>3877271120.5073061</v>
      </c>
      <c r="D1042">
        <v>75286250.388398826</v>
      </c>
      <c r="E1042">
        <v>13016213.83795632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0.38347257945453239</v>
      </c>
      <c r="O1042">
        <v>0.4882622151622894</v>
      </c>
      <c r="P1042">
        <v>0</v>
      </c>
      <c r="Q1042">
        <v>0</v>
      </c>
      <c r="R1042">
        <v>1</v>
      </c>
      <c r="S1042">
        <v>1</v>
      </c>
      <c r="T1042">
        <v>12559824.51575831</v>
      </c>
      <c r="U1042">
        <v>6977180.3894114606</v>
      </c>
      <c r="V1042">
        <v>21846388.29402969</v>
      </c>
    </row>
    <row r="1043" spans="1:22" x14ac:dyDescent="0.25">
      <c r="A1043">
        <v>1040</v>
      </c>
      <c r="B1043" s="3">
        <f t="shared" si="16"/>
        <v>40854</v>
      </c>
      <c r="C1043">
        <v>3877642103.4953728</v>
      </c>
      <c r="D1043">
        <v>75580534.650390938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0.38348077265930869</v>
      </c>
      <c r="O1043">
        <v>0.48825977442941743</v>
      </c>
      <c r="P1043">
        <v>0</v>
      </c>
      <c r="Q1043">
        <v>0</v>
      </c>
      <c r="R1043">
        <v>1</v>
      </c>
      <c r="S1043">
        <v>1</v>
      </c>
      <c r="T1043">
        <v>26374352.090336598</v>
      </c>
      <c r="U1043">
        <v>14802103.90039189</v>
      </c>
      <c r="V1043">
        <v>39413536.776193261</v>
      </c>
    </row>
    <row r="1044" spans="1:22" x14ac:dyDescent="0.25">
      <c r="A1044">
        <v>1041</v>
      </c>
      <c r="B1044" s="3">
        <f t="shared" si="16"/>
        <v>40855</v>
      </c>
      <c r="C1044">
        <v>3877975737.2462549</v>
      </c>
      <c r="D1044">
        <v>76690652.115199387</v>
      </c>
      <c r="E1044">
        <v>6611840.4985926636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0.38314365221921109</v>
      </c>
      <c r="O1044">
        <v>0.48780454033420351</v>
      </c>
      <c r="P1044">
        <v>0</v>
      </c>
      <c r="Q1044">
        <v>0</v>
      </c>
      <c r="R1044">
        <v>1</v>
      </c>
      <c r="S1044">
        <v>1</v>
      </c>
      <c r="T1044">
        <v>10592880.438542221</v>
      </c>
      <c r="U1044">
        <v>5893948.2036708537</v>
      </c>
      <c r="V1044">
        <v>32007159.02979891</v>
      </c>
    </row>
    <row r="1045" spans="1:22" x14ac:dyDescent="0.25">
      <c r="A1045">
        <v>1042</v>
      </c>
      <c r="B1045" s="3">
        <f t="shared" si="16"/>
        <v>40856</v>
      </c>
      <c r="C1045">
        <v>3878275756.7063661</v>
      </c>
      <c r="D1045">
        <v>76222622.298317656</v>
      </c>
      <c r="E1045">
        <v>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0.3831643813672766</v>
      </c>
      <c r="O1045">
        <v>0.48780648443823849</v>
      </c>
      <c r="P1045">
        <v>0</v>
      </c>
      <c r="Q1045">
        <v>0</v>
      </c>
      <c r="R1045">
        <v>1</v>
      </c>
      <c r="S1045">
        <v>1</v>
      </c>
      <c r="T1045">
        <v>9027944.8690045625</v>
      </c>
      <c r="U1045">
        <v>5289370.1745668184</v>
      </c>
      <c r="V1045">
        <v>26000199.312501699</v>
      </c>
    </row>
    <row r="1046" spans="1:22" x14ac:dyDescent="0.25">
      <c r="A1046">
        <v>1043</v>
      </c>
      <c r="B1046" s="3">
        <f t="shared" si="16"/>
        <v>40857</v>
      </c>
      <c r="C1046">
        <v>3878545523.3252082</v>
      </c>
      <c r="D1046">
        <v>75843025.638145804</v>
      </c>
      <c r="E1046">
        <v>-600000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0.38318902287335799</v>
      </c>
      <c r="O1046">
        <v>0.48782104249580849</v>
      </c>
      <c r="P1046">
        <v>0</v>
      </c>
      <c r="Q1046">
        <v>0</v>
      </c>
      <c r="R1046">
        <v>1</v>
      </c>
      <c r="S1046">
        <v>1</v>
      </c>
      <c r="T1046">
        <v>7814076.0122955544</v>
      </c>
      <c r="U1046">
        <v>4263522.9938068073</v>
      </c>
      <c r="V1046">
        <v>21124375.78257091</v>
      </c>
    </row>
    <row r="1047" spans="1:22" x14ac:dyDescent="0.25">
      <c r="A1047">
        <v>1044</v>
      </c>
      <c r="B1047" s="3">
        <f t="shared" si="16"/>
        <v>40858</v>
      </c>
      <c r="C1047">
        <v>3878788062.4052911</v>
      </c>
      <c r="D1047">
        <v>75534908.651407972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0.38322224553496542</v>
      </c>
      <c r="O1047">
        <v>0.48784310177232459</v>
      </c>
      <c r="P1047">
        <v>0</v>
      </c>
      <c r="Q1047">
        <v>0</v>
      </c>
      <c r="R1047">
        <v>1</v>
      </c>
      <c r="S1047">
        <v>1</v>
      </c>
      <c r="T1047">
        <v>6840092.3956376445</v>
      </c>
      <c r="U1047">
        <v>3466297.2935673911</v>
      </c>
      <c r="V1047">
        <v>17163408.5102189</v>
      </c>
    </row>
    <row r="1048" spans="1:22" x14ac:dyDescent="0.25">
      <c r="A1048">
        <v>1045</v>
      </c>
      <c r="B1048" s="3">
        <f t="shared" si="16"/>
        <v>40859</v>
      </c>
      <c r="C1048">
        <v>3879006096.7170358</v>
      </c>
      <c r="D1048">
        <v>75284604.001735479</v>
      </c>
      <c r="E1048">
        <v>-1782060.0003996489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0.38324665417361198</v>
      </c>
      <c r="O1048">
        <v>0.48786973211709239</v>
      </c>
      <c r="P1048">
        <v>0</v>
      </c>
      <c r="Q1048">
        <v>0</v>
      </c>
      <c r="R1048">
        <v>1</v>
      </c>
      <c r="S1048">
        <v>1</v>
      </c>
      <c r="T1048">
        <v>6022730.9851906477</v>
      </c>
      <c r="U1048">
        <v>2815104.814755077</v>
      </c>
      <c r="V1048">
        <v>13936397.96415044</v>
      </c>
    </row>
    <row r="1049" spans="1:22" x14ac:dyDescent="0.25">
      <c r="A1049">
        <v>1046</v>
      </c>
      <c r="B1049" s="3">
        <f t="shared" si="16"/>
        <v>40860</v>
      </c>
      <c r="C1049">
        <v>3879202076.7521672</v>
      </c>
      <c r="D1049">
        <v>75080680.139536172</v>
      </c>
      <c r="E1049">
        <v>-2364239.4007939738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0.38327350136288713</v>
      </c>
      <c r="O1049">
        <v>0.48789967073664892</v>
      </c>
      <c r="P1049">
        <v>0</v>
      </c>
      <c r="Q1049">
        <v>0</v>
      </c>
      <c r="R1049">
        <v>1</v>
      </c>
      <c r="S1049">
        <v>1</v>
      </c>
      <c r="T1049">
        <v>5551411.8723713364</v>
      </c>
      <c r="U1049">
        <v>2500000</v>
      </c>
      <c r="V1049">
        <v>11310975.51068205</v>
      </c>
    </row>
    <row r="1050" spans="1:22" x14ac:dyDescent="0.25">
      <c r="A1050">
        <v>1047</v>
      </c>
      <c r="B1050" s="3">
        <f t="shared" si="16"/>
        <v>40861</v>
      </c>
      <c r="C1050">
        <v>3879378207.9517469</v>
      </c>
      <c r="D1050">
        <v>74914772.318978116</v>
      </c>
      <c r="E1050">
        <v>-2940597.0073144832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0.38329653718983092</v>
      </c>
      <c r="O1050">
        <v>0.48793150663081453</v>
      </c>
      <c r="P1050">
        <v>0</v>
      </c>
      <c r="Q1050">
        <v>0</v>
      </c>
      <c r="R1050">
        <v>1</v>
      </c>
      <c r="S1050">
        <v>1</v>
      </c>
      <c r="T1050">
        <v>5404555.8585567279</v>
      </c>
      <c r="U1050">
        <v>2500000</v>
      </c>
      <c r="V1050">
        <v>9175706.6968511976</v>
      </c>
    </row>
    <row r="1051" spans="1:22" x14ac:dyDescent="0.25">
      <c r="A1051">
        <v>1048</v>
      </c>
      <c r="B1051" s="3">
        <f t="shared" si="16"/>
        <v>40862</v>
      </c>
      <c r="C1051">
        <v>3879536475.211391</v>
      </c>
      <c r="D1051">
        <v>74840815.375601515</v>
      </c>
      <c r="E1051">
        <v>-3511191.0378986131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0.38332231789792992</v>
      </c>
      <c r="O1051">
        <v>0.48796413408929079</v>
      </c>
      <c r="P1051">
        <v>0</v>
      </c>
      <c r="Q1051">
        <v>0</v>
      </c>
      <c r="R1051">
        <v>1</v>
      </c>
      <c r="S1051">
        <v>1</v>
      </c>
      <c r="T1051">
        <v>5266497.5049952101</v>
      </c>
      <c r="U1051">
        <v>2500000</v>
      </c>
      <c r="V1051">
        <v>7256105.5861308668</v>
      </c>
    </row>
    <row r="1052" spans="1:22" x14ac:dyDescent="0.25">
      <c r="A1052">
        <v>1049</v>
      </c>
      <c r="B1052" s="3">
        <f t="shared" si="16"/>
        <v>40863</v>
      </c>
      <c r="C1052">
        <v>3879678664.9359488</v>
      </c>
      <c r="D1052">
        <v>74840815.375601515</v>
      </c>
      <c r="E1052">
        <v>-4076079.1283044401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0.38335184567334829</v>
      </c>
      <c r="O1052">
        <v>0.48799870720808008</v>
      </c>
      <c r="P1052">
        <v>0</v>
      </c>
      <c r="Q1052">
        <v>0</v>
      </c>
      <c r="R1052">
        <v>1</v>
      </c>
      <c r="S1052">
        <v>1</v>
      </c>
      <c r="T1052">
        <v>5136709.7728279838</v>
      </c>
      <c r="U1052">
        <v>2500000</v>
      </c>
      <c r="V1052">
        <v>5334933.7980973739</v>
      </c>
    </row>
    <row r="1053" spans="1:22" x14ac:dyDescent="0.25">
      <c r="A1053">
        <v>1050</v>
      </c>
      <c r="B1053" s="3">
        <f t="shared" si="16"/>
        <v>40864</v>
      </c>
      <c r="C1053">
        <v>3879806384.8886991</v>
      </c>
      <c r="D1053">
        <v>74840815.375601515</v>
      </c>
      <c r="E1053">
        <v>-4635318.3379324703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0.38338532646014462</v>
      </c>
      <c r="O1053">
        <v>0.48803486790079392</v>
      </c>
      <c r="P1053">
        <v>0</v>
      </c>
      <c r="Q1053">
        <v>0</v>
      </c>
      <c r="R1053">
        <v>1</v>
      </c>
      <c r="S1053">
        <v>1</v>
      </c>
      <c r="T1053">
        <v>5014697.1963589629</v>
      </c>
      <c r="U1053">
        <v>2500000</v>
      </c>
      <c r="V1053">
        <v>3412492.9335528971</v>
      </c>
    </row>
    <row r="1054" spans="1:22" x14ac:dyDescent="0.25">
      <c r="A1054">
        <v>1051</v>
      </c>
      <c r="B1054" s="3">
        <f t="shared" si="16"/>
        <v>40865</v>
      </c>
      <c r="C1054">
        <v>3879921082.055613</v>
      </c>
      <c r="D1054">
        <v>74840815.375601515</v>
      </c>
      <c r="E1054">
        <v>-5188965.1555892201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0.38341663682143168</v>
      </c>
      <c r="O1054">
        <v>0.48807175861241903</v>
      </c>
      <c r="P1054">
        <v>0</v>
      </c>
      <c r="Q1054">
        <v>0</v>
      </c>
      <c r="R1054">
        <v>1</v>
      </c>
      <c r="S1054">
        <v>1</v>
      </c>
      <c r="T1054">
        <v>4899993.9916105568</v>
      </c>
      <c r="U1054">
        <v>2500000</v>
      </c>
      <c r="V1054">
        <v>1503678.4905441341</v>
      </c>
    </row>
    <row r="1055" spans="1:22" x14ac:dyDescent="0.25">
      <c r="A1055">
        <v>1052</v>
      </c>
      <c r="B1055" s="3">
        <f t="shared" si="16"/>
        <v>40866</v>
      </c>
      <c r="C1055">
        <v>3880024058.7231889</v>
      </c>
      <c r="D1055">
        <v>74840815.375601515</v>
      </c>
      <c r="E1055">
        <v>102226174.4948068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0.38289678112818948</v>
      </c>
      <c r="O1055">
        <v>0.48762228302916849</v>
      </c>
      <c r="P1055">
        <v>0</v>
      </c>
      <c r="Q1055">
        <v>0</v>
      </c>
      <c r="R1055">
        <v>1</v>
      </c>
      <c r="S1055">
        <v>1</v>
      </c>
      <c r="T1055">
        <v>56291042.361062117</v>
      </c>
      <c r="U1055">
        <v>31766707.2168607</v>
      </c>
      <c r="V1055">
        <v>58697189.872161932</v>
      </c>
    </row>
    <row r="1056" spans="1:22" x14ac:dyDescent="0.25">
      <c r="A1056">
        <v>1053</v>
      </c>
      <c r="B1056" s="3">
        <f t="shared" si="16"/>
        <v>40867</v>
      </c>
      <c r="C1056">
        <v>3878856345.3693829</v>
      </c>
      <c r="D1056">
        <v>77909240.32881172</v>
      </c>
      <c r="E1056">
        <v>113925489.2756286</v>
      </c>
      <c r="F1056">
        <v>0</v>
      </c>
      <c r="G1056">
        <v>1260141.5791001001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45.995167637153642</v>
      </c>
      <c r="N1056">
        <v>0.38603773794281598</v>
      </c>
      <c r="O1056">
        <v>0.49080312344784649</v>
      </c>
      <c r="P1056">
        <v>0</v>
      </c>
      <c r="Q1056">
        <v>0</v>
      </c>
      <c r="R1056">
        <v>1</v>
      </c>
      <c r="S1056">
        <v>1</v>
      </c>
      <c r="T1056">
        <v>62742260.538679317</v>
      </c>
      <c r="U1056">
        <v>34014440.229240566</v>
      </c>
      <c r="V1056">
        <v>96939451.868761361</v>
      </c>
    </row>
    <row r="1057" spans="1:22" x14ac:dyDescent="0.25">
      <c r="A1057">
        <v>1054</v>
      </c>
      <c r="B1057" s="3">
        <f t="shared" si="16"/>
        <v>40868</v>
      </c>
      <c r="C1057">
        <v>3845949373.4823079</v>
      </c>
      <c r="D1057">
        <v>80325876.300170973</v>
      </c>
      <c r="E1057">
        <v>27900805.776758909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0.38641528873478159</v>
      </c>
      <c r="O1057">
        <v>0.49074896588090139</v>
      </c>
      <c r="P1057">
        <v>0</v>
      </c>
      <c r="Q1057">
        <v>0</v>
      </c>
      <c r="R1057">
        <v>1</v>
      </c>
      <c r="S1057">
        <v>1</v>
      </c>
      <c r="T1057">
        <v>26092898.40695807</v>
      </c>
      <c r="U1057">
        <v>14889864.147122569</v>
      </c>
      <c r="V1057">
        <v>79152314.049962223</v>
      </c>
    </row>
    <row r="1058" spans="1:22" x14ac:dyDescent="0.25">
      <c r="A1058">
        <v>1055</v>
      </c>
      <c r="B1058" s="3">
        <f t="shared" si="16"/>
        <v>40869</v>
      </c>
      <c r="C1058">
        <v>3849789027.5082622</v>
      </c>
      <c r="D1058">
        <v>79201857.091154069</v>
      </c>
      <c r="E1058">
        <v>3384493.8699811101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0.38640885441618439</v>
      </c>
      <c r="O1058">
        <v>0.49072532541898062</v>
      </c>
      <c r="P1058">
        <v>0</v>
      </c>
      <c r="Q1058">
        <v>0</v>
      </c>
      <c r="R1058">
        <v>1</v>
      </c>
      <c r="S1058">
        <v>1</v>
      </c>
      <c r="T1058">
        <v>18949460.87856878</v>
      </c>
      <c r="U1058">
        <v>13058202.77752603</v>
      </c>
      <c r="V1058">
        <v>64306317.116733707</v>
      </c>
    </row>
    <row r="1059" spans="1:22" x14ac:dyDescent="0.25">
      <c r="A1059">
        <v>1056</v>
      </c>
      <c r="B1059" s="3">
        <f t="shared" si="16"/>
        <v>40870</v>
      </c>
      <c r="C1059">
        <v>3852904225.08884</v>
      </c>
      <c r="D1059">
        <v>78263696.837382495</v>
      </c>
      <c r="E1059">
        <v>0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0.38634426476091688</v>
      </c>
      <c r="O1059">
        <v>0.49069295410132691</v>
      </c>
      <c r="P1059">
        <v>0</v>
      </c>
      <c r="Q1059">
        <v>0</v>
      </c>
      <c r="R1059">
        <v>1</v>
      </c>
      <c r="S1059">
        <v>1</v>
      </c>
      <c r="T1059">
        <v>16029377.70059571</v>
      </c>
      <c r="U1059">
        <v>10545673.14937</v>
      </c>
      <c r="V1059">
        <v>52239988.234056607</v>
      </c>
    </row>
    <row r="1060" spans="1:22" x14ac:dyDescent="0.25">
      <c r="A1060">
        <v>1057</v>
      </c>
      <c r="B1060" s="3">
        <f t="shared" si="16"/>
        <v>40871</v>
      </c>
      <c r="C1060">
        <v>3855707650.305439</v>
      </c>
      <c r="D1060">
        <v>77501191.616778091</v>
      </c>
      <c r="E1060">
        <v>2998775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0.38631456407965259</v>
      </c>
      <c r="O1060">
        <v>0.49066829838586951</v>
      </c>
      <c r="P1060">
        <v>0</v>
      </c>
      <c r="Q1060">
        <v>0</v>
      </c>
      <c r="R1060">
        <v>1</v>
      </c>
      <c r="S1060">
        <v>1</v>
      </c>
      <c r="T1060">
        <v>14871872.836575489</v>
      </c>
      <c r="U1060">
        <v>9610959.8162733577</v>
      </c>
      <c r="V1060">
        <v>44413108.595982417</v>
      </c>
    </row>
    <row r="1061" spans="1:22" x14ac:dyDescent="0.25">
      <c r="A1061">
        <v>1058</v>
      </c>
      <c r="B1061" s="3">
        <f t="shared" si="16"/>
        <v>40872</v>
      </c>
      <c r="C1061">
        <v>3858230480.5839052</v>
      </c>
      <c r="D1061">
        <v>77006589.104025275</v>
      </c>
      <c r="E1061">
        <v>0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0.38629555969674262</v>
      </c>
      <c r="O1061">
        <v>0.49064705516280588</v>
      </c>
      <c r="P1061">
        <v>0</v>
      </c>
      <c r="Q1061">
        <v>0</v>
      </c>
      <c r="R1061">
        <v>1</v>
      </c>
      <c r="S1061">
        <v>1</v>
      </c>
      <c r="T1061">
        <v>12198812.22371245</v>
      </c>
      <c r="U1061">
        <v>7233085.2398420498</v>
      </c>
      <c r="V1061">
        <v>36076787.397374347</v>
      </c>
    </row>
    <row r="1062" spans="1:22" x14ac:dyDescent="0.25">
      <c r="A1062">
        <v>1059</v>
      </c>
      <c r="B1062" s="3">
        <f t="shared" si="16"/>
        <v>40873</v>
      </c>
      <c r="C1062">
        <v>3860500775.5885558</v>
      </c>
      <c r="D1062">
        <v>76479793.547864079</v>
      </c>
      <c r="E1062">
        <v>-600000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0.38629993134692348</v>
      </c>
      <c r="O1062">
        <v>0.49064284397689201</v>
      </c>
      <c r="P1062">
        <v>0</v>
      </c>
      <c r="Q1062">
        <v>0</v>
      </c>
      <c r="R1062">
        <v>1</v>
      </c>
      <c r="S1062">
        <v>1</v>
      </c>
      <c r="T1062">
        <v>10626400.154869139</v>
      </c>
      <c r="U1062">
        <v>5922209.5001158332</v>
      </c>
      <c r="V1062">
        <v>29304889.12805555</v>
      </c>
    </row>
    <row r="1063" spans="1:22" x14ac:dyDescent="0.25">
      <c r="A1063">
        <v>1060</v>
      </c>
      <c r="B1063" s="3">
        <f t="shared" si="16"/>
        <v>40874</v>
      </c>
      <c r="C1063">
        <v>3862543789.000227</v>
      </c>
      <c r="D1063">
        <v>76051858.271611944</v>
      </c>
      <c r="E1063">
        <v>-1194000.00013411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0.38631059840315218</v>
      </c>
      <c r="O1063">
        <v>0.49064644938036323</v>
      </c>
      <c r="P1063">
        <v>0</v>
      </c>
      <c r="Q1063">
        <v>0</v>
      </c>
      <c r="R1063">
        <v>1</v>
      </c>
      <c r="S1063">
        <v>1</v>
      </c>
      <c r="T1063">
        <v>9264713.4681264944</v>
      </c>
      <c r="U1063">
        <v>4806391.3621410513</v>
      </c>
      <c r="V1063">
        <v>23795772.229796272</v>
      </c>
    </row>
    <row r="1064" spans="1:22" x14ac:dyDescent="0.25">
      <c r="A1064">
        <v>1061</v>
      </c>
      <c r="B1064" s="3">
        <f t="shared" si="16"/>
        <v>40875</v>
      </c>
      <c r="C1064">
        <v>3864382249.1163259</v>
      </c>
      <c r="D1064">
        <v>75703721.697788447</v>
      </c>
      <c r="E1064">
        <v>-1782060.0003996489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0.38631821829559321</v>
      </c>
      <c r="O1064">
        <v>0.4906558373973422</v>
      </c>
      <c r="P1064">
        <v>0</v>
      </c>
      <c r="Q1064">
        <v>0</v>
      </c>
      <c r="R1064">
        <v>1</v>
      </c>
      <c r="S1064">
        <v>1</v>
      </c>
      <c r="T1064">
        <v>8130610.7958082054</v>
      </c>
      <c r="U1064">
        <v>3903428.0633747461</v>
      </c>
      <c r="V1064">
        <v>19325514.19289821</v>
      </c>
    </row>
    <row r="1065" spans="1:22" x14ac:dyDescent="0.25">
      <c r="A1065">
        <v>1062</v>
      </c>
      <c r="B1065" s="3">
        <f t="shared" si="16"/>
        <v>40876</v>
      </c>
      <c r="C1065">
        <v>3866036611.390708</v>
      </c>
      <c r="D1065">
        <v>75421233.533929676</v>
      </c>
      <c r="E1065">
        <v>-2364239.4007939738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0.38632161667530862</v>
      </c>
      <c r="O1065">
        <v>0.49066927228202079</v>
      </c>
      <c r="P1065">
        <v>0</v>
      </c>
      <c r="Q1065">
        <v>0</v>
      </c>
      <c r="R1065">
        <v>1</v>
      </c>
      <c r="S1065">
        <v>1</v>
      </c>
      <c r="T1065">
        <v>7180177.3878016118</v>
      </c>
      <c r="U1065">
        <v>3170287.2300945199</v>
      </c>
      <c r="V1065">
        <v>15696393.98617105</v>
      </c>
    </row>
    <row r="1066" spans="1:22" x14ac:dyDescent="0.25">
      <c r="A1066">
        <v>1063</v>
      </c>
      <c r="B1066" s="3">
        <f t="shared" si="16"/>
        <v>40877</v>
      </c>
      <c r="C1066">
        <v>3867525285.7194128</v>
      </c>
      <c r="D1066">
        <v>75191899.232607663</v>
      </c>
      <c r="E1066">
        <v>-2940597.0073144832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0.38631865868965021</v>
      </c>
      <c r="O1066">
        <v>0.49068146814786467</v>
      </c>
      <c r="P1066">
        <v>0</v>
      </c>
      <c r="Q1066">
        <v>0</v>
      </c>
      <c r="R1066">
        <v>1</v>
      </c>
      <c r="S1066">
        <v>1</v>
      </c>
      <c r="T1066">
        <v>6379157.5534903929</v>
      </c>
      <c r="U1066">
        <v>2573542.6878100652</v>
      </c>
      <c r="V1066">
        <v>12737506.462967919</v>
      </c>
    </row>
    <row r="1067" spans="1:22" x14ac:dyDescent="0.25">
      <c r="A1067">
        <v>1064</v>
      </c>
      <c r="B1067" s="3">
        <f t="shared" si="16"/>
        <v>40878</v>
      </c>
      <c r="C1067">
        <v>3868864840.9976878</v>
      </c>
      <c r="D1067">
        <v>75004918.817473888</v>
      </c>
      <c r="E1067">
        <v>-3511191.0378986131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0.38631651360845809</v>
      </c>
      <c r="O1067">
        <v>0.49069427643699959</v>
      </c>
      <c r="P1067">
        <v>0</v>
      </c>
      <c r="Q1067">
        <v>0</v>
      </c>
      <c r="R1067">
        <v>1</v>
      </c>
      <c r="S1067">
        <v>1</v>
      </c>
      <c r="T1067">
        <v>6113577.0338070262</v>
      </c>
      <c r="U1067">
        <v>2500000</v>
      </c>
      <c r="V1067">
        <v>10334761.85074354</v>
      </c>
    </row>
    <row r="1068" spans="1:22" x14ac:dyDescent="0.25">
      <c r="A1068">
        <v>1065</v>
      </c>
      <c r="B1068" s="3">
        <f t="shared" si="16"/>
        <v>40879</v>
      </c>
      <c r="C1068">
        <v>3870070189.2211909</v>
      </c>
      <c r="D1068">
        <v>74853082.635283425</v>
      </c>
      <c r="E1068">
        <v>-4076079.1283044401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0.3863311093758518</v>
      </c>
      <c r="O1068">
        <v>0.49071325287338591</v>
      </c>
      <c r="P1068">
        <v>0</v>
      </c>
      <c r="Q1068">
        <v>0</v>
      </c>
      <c r="R1068">
        <v>1</v>
      </c>
      <c r="S1068">
        <v>1</v>
      </c>
      <c r="T1068">
        <v>5933043.5561421551</v>
      </c>
      <c r="U1068">
        <v>2500000</v>
      </c>
      <c r="V1068">
        <v>8389781.5721723661</v>
      </c>
    </row>
    <row r="1069" spans="1:22" x14ac:dyDescent="0.25">
      <c r="A1069">
        <v>1066</v>
      </c>
      <c r="B1069" s="3">
        <f t="shared" si="16"/>
        <v>40880</v>
      </c>
      <c r="C1069">
        <v>3871154751.17695</v>
      </c>
      <c r="D1069">
        <v>74840815.375601515</v>
      </c>
      <c r="E1069">
        <v>-1036543.33793247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0.38632628538289371</v>
      </c>
      <c r="O1069">
        <v>0.49073124083191688</v>
      </c>
      <c r="P1069">
        <v>0</v>
      </c>
      <c r="Q1069">
        <v>0</v>
      </c>
      <c r="R1069">
        <v>1</v>
      </c>
      <c r="S1069">
        <v>1</v>
      </c>
      <c r="T1069">
        <v>5957903.1248096498</v>
      </c>
      <c r="U1069">
        <v>2694577.8801056049</v>
      </c>
      <c r="V1069">
        <v>8457335.850845363</v>
      </c>
    </row>
    <row r="1070" spans="1:22" x14ac:dyDescent="0.25">
      <c r="A1070">
        <v>1067</v>
      </c>
      <c r="B1070" s="3">
        <f t="shared" si="16"/>
        <v>40881</v>
      </c>
      <c r="C1070">
        <v>3872130605.565136</v>
      </c>
      <c r="D1070">
        <v>74840815.375601515</v>
      </c>
      <c r="E1070">
        <v>6291127.0952151697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0.38627540608369743</v>
      </c>
      <c r="O1070">
        <v>0.49071793752454229</v>
      </c>
      <c r="P1070">
        <v>0</v>
      </c>
      <c r="Q1070">
        <v>0</v>
      </c>
      <c r="R1070">
        <v>1</v>
      </c>
      <c r="S1070">
        <v>1</v>
      </c>
      <c r="T1070">
        <v>7595985.3281924268</v>
      </c>
      <c r="U1070">
        <v>3687090.5520201512</v>
      </c>
      <c r="V1070">
        <v>10883424.26308764</v>
      </c>
    </row>
    <row r="1071" spans="1:22" x14ac:dyDescent="0.25">
      <c r="A1071">
        <v>1068</v>
      </c>
      <c r="B1071" s="3">
        <f t="shared" si="16"/>
        <v>40882</v>
      </c>
      <c r="C1071">
        <v>3873008623.2085638</v>
      </c>
      <c r="D1071">
        <v>74887754.15450269</v>
      </c>
      <c r="E1071">
        <v>719755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0.38626668839022049</v>
      </c>
      <c r="O1071">
        <v>0.49072435515425611</v>
      </c>
      <c r="P1071">
        <v>0</v>
      </c>
      <c r="Q1071">
        <v>0</v>
      </c>
      <c r="R1071">
        <v>1</v>
      </c>
      <c r="S1071">
        <v>1</v>
      </c>
      <c r="T1071">
        <v>5557898.0580402333</v>
      </c>
      <c r="U1071">
        <v>2500000</v>
      </c>
      <c r="V1071">
        <v>9226357.9973132592</v>
      </c>
    </row>
    <row r="1072" spans="1:22" x14ac:dyDescent="0.25">
      <c r="A1072">
        <v>1069</v>
      </c>
      <c r="B1072" s="3">
        <f t="shared" si="16"/>
        <v>40883</v>
      </c>
      <c r="C1072">
        <v>3873798587.8411608</v>
      </c>
      <c r="D1072">
        <v>74840815.375601515</v>
      </c>
      <c r="E1072">
        <v>-247320.04983912219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0.38623122750592992</v>
      </c>
      <c r="O1072">
        <v>0.4907257459841684</v>
      </c>
      <c r="P1072">
        <v>0</v>
      </c>
      <c r="Q1072">
        <v>0</v>
      </c>
      <c r="R1072">
        <v>1</v>
      </c>
      <c r="S1072">
        <v>1</v>
      </c>
      <c r="T1072">
        <v>5422565.2603583476</v>
      </c>
      <c r="U1072">
        <v>2500000</v>
      </c>
      <c r="V1072">
        <v>7313556.3962087976</v>
      </c>
    </row>
    <row r="1073" spans="1:22" x14ac:dyDescent="0.25">
      <c r="A1073">
        <v>1070</v>
      </c>
      <c r="B1073" s="3">
        <f t="shared" si="16"/>
        <v>40884</v>
      </c>
      <c r="C1073">
        <v>3874509304.8175159</v>
      </c>
      <c r="D1073">
        <v>74840815.375601515</v>
      </c>
      <c r="E1073">
        <v>-844846.84939601133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0.38620015389270868</v>
      </c>
      <c r="O1073">
        <v>0.49073114796513301</v>
      </c>
      <c r="P1073">
        <v>0</v>
      </c>
      <c r="Q1073">
        <v>0</v>
      </c>
      <c r="R1073">
        <v>1</v>
      </c>
      <c r="S1073">
        <v>1</v>
      </c>
      <c r="T1073">
        <v>5283428.0228322148</v>
      </c>
      <c r="U1073">
        <v>2500000</v>
      </c>
      <c r="V1073">
        <v>5402880.640126057</v>
      </c>
    </row>
    <row r="1074" spans="1:22" x14ac:dyDescent="0.25">
      <c r="A1074">
        <v>1071</v>
      </c>
      <c r="B1074" s="3">
        <f t="shared" si="16"/>
        <v>40885</v>
      </c>
      <c r="C1074">
        <v>3875148698.9514089</v>
      </c>
      <c r="D1074">
        <v>74840815.375601515</v>
      </c>
      <c r="E1074">
        <v>3111.6189091107808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0.38617382533806982</v>
      </c>
      <c r="O1074">
        <v>0.49073569429978142</v>
      </c>
      <c r="P1074">
        <v>0</v>
      </c>
      <c r="Q1074">
        <v>0</v>
      </c>
      <c r="R1074">
        <v>1</v>
      </c>
      <c r="S1074">
        <v>1</v>
      </c>
      <c r="T1074">
        <v>5152626.0390863847</v>
      </c>
      <c r="U1074">
        <v>2500000</v>
      </c>
      <c r="V1074">
        <v>4287140.6756439898</v>
      </c>
    </row>
    <row r="1075" spans="1:22" x14ac:dyDescent="0.25">
      <c r="A1075">
        <v>1072</v>
      </c>
      <c r="B1075" s="3">
        <f t="shared" si="16"/>
        <v>40886</v>
      </c>
      <c r="C1075">
        <v>3875723902.570426</v>
      </c>
      <c r="D1075">
        <v>74840815.375601515</v>
      </c>
      <c r="E1075">
        <v>21713929.693266161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0.38608395365100029</v>
      </c>
      <c r="O1075">
        <v>0.49070179539857312</v>
      </c>
      <c r="P1075">
        <v>0</v>
      </c>
      <c r="Q1075">
        <v>0</v>
      </c>
      <c r="R1075">
        <v>1</v>
      </c>
      <c r="S1075">
        <v>1</v>
      </c>
      <c r="T1075">
        <v>14137866.87056816</v>
      </c>
      <c r="U1075">
        <v>7358358.3831912242</v>
      </c>
      <c r="V1075">
        <v>14596228.878940839</v>
      </c>
    </row>
    <row r="1076" spans="1:22" x14ac:dyDescent="0.25">
      <c r="A1076">
        <v>1073</v>
      </c>
      <c r="B1076" s="3">
        <f t="shared" si="16"/>
        <v>40887</v>
      </c>
      <c r="C1076">
        <v>3876241334.7650599</v>
      </c>
      <c r="D1076">
        <v>75122376.708735943</v>
      </c>
      <c r="E1076">
        <v>1679811.4136575309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0.38608646590444518</v>
      </c>
      <c r="O1076">
        <v>0.49067831956630809</v>
      </c>
      <c r="P1076">
        <v>0</v>
      </c>
      <c r="Q1076">
        <v>0</v>
      </c>
      <c r="R1076">
        <v>1</v>
      </c>
      <c r="S1076">
        <v>1</v>
      </c>
      <c r="T1076">
        <v>5273469.4240058158</v>
      </c>
      <c r="U1076">
        <v>2500000</v>
      </c>
      <c r="V1076">
        <v>11853354.09417762</v>
      </c>
    </row>
    <row r="1077" spans="1:22" x14ac:dyDescent="0.25">
      <c r="A1077">
        <v>1074</v>
      </c>
      <c r="B1077" s="3">
        <f t="shared" si="16"/>
        <v>40888</v>
      </c>
      <c r="C1077">
        <v>3876706772.7128558</v>
      </c>
      <c r="D1077">
        <v>74949046.745398983</v>
      </c>
      <c r="E1077">
        <v>0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0.38603127673294291</v>
      </c>
      <c r="O1077">
        <v>0.49067447085242522</v>
      </c>
      <c r="P1077">
        <v>0</v>
      </c>
      <c r="Q1077">
        <v>0</v>
      </c>
      <c r="R1077">
        <v>1</v>
      </c>
      <c r="S1077">
        <v>1</v>
      </c>
      <c r="T1077">
        <v>5171064.525391873</v>
      </c>
      <c r="U1077">
        <v>2500000</v>
      </c>
      <c r="V1077">
        <v>9630261.6666702088</v>
      </c>
    </row>
    <row r="1078" spans="1:22" x14ac:dyDescent="0.25">
      <c r="A1078">
        <v>1075</v>
      </c>
      <c r="B1078" s="3">
        <f t="shared" si="16"/>
        <v>40889</v>
      </c>
      <c r="C1078">
        <v>3877125415.870091</v>
      </c>
      <c r="D1078">
        <v>74840815.375601515</v>
      </c>
      <c r="E1078">
        <v>-600000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0.38599493422788161</v>
      </c>
      <c r="O1078">
        <v>0.49067656609416899</v>
      </c>
      <c r="P1078">
        <v>0</v>
      </c>
      <c r="Q1078">
        <v>0</v>
      </c>
      <c r="R1078">
        <v>1</v>
      </c>
      <c r="S1078">
        <v>1</v>
      </c>
      <c r="T1078">
        <v>5046993.8688123729</v>
      </c>
      <c r="U1078">
        <v>2500000</v>
      </c>
      <c r="V1078">
        <v>7727968.625036695</v>
      </c>
    </row>
    <row r="1079" spans="1:22" x14ac:dyDescent="0.25">
      <c r="A1079">
        <v>1076</v>
      </c>
      <c r="B1079" s="3">
        <f t="shared" si="16"/>
        <v>40890</v>
      </c>
      <c r="C1079">
        <v>3877501943.744257</v>
      </c>
      <c r="D1079">
        <v>74840815.375601515</v>
      </c>
      <c r="E1079">
        <v>-1194000.00013411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0.38597417351555652</v>
      </c>
      <c r="O1079">
        <v>0.49068445334916128</v>
      </c>
      <c r="P1079">
        <v>0</v>
      </c>
      <c r="Q1079">
        <v>0</v>
      </c>
      <c r="R1079">
        <v>1</v>
      </c>
      <c r="S1079">
        <v>1</v>
      </c>
      <c r="T1079">
        <v>4930355.8767565219</v>
      </c>
      <c r="U1079">
        <v>2500000</v>
      </c>
      <c r="V1079">
        <v>5825208.347532453</v>
      </c>
    </row>
    <row r="1080" spans="1:22" x14ac:dyDescent="0.25">
      <c r="A1080">
        <v>1077</v>
      </c>
      <c r="B1080" s="3">
        <f t="shared" si="16"/>
        <v>40891</v>
      </c>
      <c r="C1080">
        <v>3877840567.889255</v>
      </c>
      <c r="D1080">
        <v>74840815.375601515</v>
      </c>
      <c r="E1080">
        <v>-1782060.0003996489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0.38594347010354801</v>
      </c>
      <c r="O1080">
        <v>0.49069208466011321</v>
      </c>
      <c r="P1080">
        <v>0</v>
      </c>
      <c r="Q1080">
        <v>0</v>
      </c>
      <c r="R1080">
        <v>1</v>
      </c>
      <c r="S1080">
        <v>1</v>
      </c>
      <c r="T1080">
        <v>4820705.2827653186</v>
      </c>
      <c r="U1080">
        <v>2500000</v>
      </c>
      <c r="V1080">
        <v>3908646.4907175391</v>
      </c>
    </row>
    <row r="1081" spans="1:22" x14ac:dyDescent="0.25">
      <c r="A1081">
        <v>1078</v>
      </c>
      <c r="B1081" s="3">
        <f t="shared" si="16"/>
        <v>40892</v>
      </c>
      <c r="C1081">
        <v>3878145078.7010298</v>
      </c>
      <c r="D1081">
        <v>74840815.375601515</v>
      </c>
      <c r="E1081">
        <v>-2364239.4007939738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0.38591328823430782</v>
      </c>
      <c r="O1081">
        <v>0.4906978310587482</v>
      </c>
      <c r="P1081">
        <v>0</v>
      </c>
      <c r="Q1081">
        <v>0</v>
      </c>
      <c r="R1081">
        <v>1</v>
      </c>
      <c r="S1081">
        <v>1</v>
      </c>
      <c r="T1081">
        <v>4717623.4948272472</v>
      </c>
      <c r="U1081">
        <v>2500000</v>
      </c>
      <c r="V1081">
        <v>1993804.81751558</v>
      </c>
    </row>
    <row r="1082" spans="1:22" x14ac:dyDescent="0.25">
      <c r="A1082">
        <v>1079</v>
      </c>
      <c r="B1082" s="3">
        <f t="shared" si="16"/>
        <v>40893</v>
      </c>
      <c r="C1082">
        <v>3878418887.533637</v>
      </c>
      <c r="D1082">
        <v>74840815.375601515</v>
      </c>
      <c r="E1082">
        <v>-2940597.0073144832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0.38591598605155691</v>
      </c>
      <c r="O1082">
        <v>0.49071280620044738</v>
      </c>
      <c r="P1082">
        <v>0</v>
      </c>
      <c r="Q1082">
        <v>0</v>
      </c>
      <c r="R1082">
        <v>1</v>
      </c>
      <c r="S1082">
        <v>1</v>
      </c>
      <c r="T1082">
        <v>4620716.9973999551</v>
      </c>
      <c r="U1082">
        <v>2500000</v>
      </c>
      <c r="V1082">
        <v>82648.839559726883</v>
      </c>
    </row>
    <row r="1083" spans="1:22" x14ac:dyDescent="0.25">
      <c r="A1083">
        <v>1080</v>
      </c>
      <c r="B1083" s="3">
        <f t="shared" si="16"/>
        <v>40894</v>
      </c>
      <c r="C1083">
        <v>3878665064.6036491</v>
      </c>
      <c r="D1083">
        <v>74840815.375601515</v>
      </c>
      <c r="E1083">
        <v>-2791436.0378986131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0.38592499557277671</v>
      </c>
      <c r="O1083">
        <v>0.49073684057333639</v>
      </c>
      <c r="P1083">
        <v>0</v>
      </c>
      <c r="Q1083">
        <v>0</v>
      </c>
      <c r="R1083">
        <v>1</v>
      </c>
      <c r="S1083">
        <v>1</v>
      </c>
      <c r="T1083">
        <v>4529615.8491615541</v>
      </c>
      <c r="U1083">
        <v>2500000</v>
      </c>
      <c r="V1083">
        <v>-1424215.148817397</v>
      </c>
    </row>
    <row r="1084" spans="1:22" x14ac:dyDescent="0.25">
      <c r="A1084">
        <v>1081</v>
      </c>
      <c r="B1084" s="3">
        <f t="shared" si="16"/>
        <v>40895</v>
      </c>
      <c r="C1084">
        <v>3878886373.104115</v>
      </c>
      <c r="D1084">
        <v>74840815.375601515</v>
      </c>
      <c r="E1084">
        <v>-3363521.6781435618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0.38595549627019188</v>
      </c>
      <c r="O1084">
        <v>0.49076648945849211</v>
      </c>
      <c r="P1084">
        <v>0</v>
      </c>
      <c r="Q1084">
        <v>0</v>
      </c>
      <c r="R1084">
        <v>1</v>
      </c>
      <c r="S1084">
        <v>1</v>
      </c>
      <c r="T1084">
        <v>4443972.2707566889</v>
      </c>
      <c r="U1084">
        <v>2500000</v>
      </c>
      <c r="V1084">
        <v>-3309972.9976475602</v>
      </c>
    </row>
    <row r="1085" spans="1:22" x14ac:dyDescent="0.25">
      <c r="A1085">
        <v>1082</v>
      </c>
      <c r="B1085" s="3">
        <f t="shared" si="16"/>
        <v>40896</v>
      </c>
      <c r="C1085">
        <v>3879085299.9071031</v>
      </c>
      <c r="D1085">
        <v>74840815.375601515</v>
      </c>
      <c r="E1085">
        <v>-3929886.4621139318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0.38600002405537148</v>
      </c>
      <c r="O1085">
        <v>0.49080302882430082</v>
      </c>
      <c r="P1085">
        <v>0</v>
      </c>
      <c r="Q1085">
        <v>0</v>
      </c>
      <c r="R1085">
        <v>1</v>
      </c>
      <c r="S1085">
        <v>1</v>
      </c>
      <c r="T1085">
        <v>4363459.3171460954</v>
      </c>
      <c r="U1085">
        <v>2500000</v>
      </c>
      <c r="V1085">
        <v>-5176873.2684109211</v>
      </c>
    </row>
    <row r="1086" spans="1:22" x14ac:dyDescent="0.25">
      <c r="A1086">
        <v>1083</v>
      </c>
      <c r="B1086" s="3">
        <f t="shared" si="16"/>
        <v>40897</v>
      </c>
      <c r="C1086">
        <v>3879264083.1959591</v>
      </c>
      <c r="D1086">
        <v>74840815.375601515</v>
      </c>
      <c r="E1086">
        <v>-4490587.598371191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0.38604434466068588</v>
      </c>
      <c r="O1086">
        <v>0.49084246982002783</v>
      </c>
      <c r="P1086">
        <v>0</v>
      </c>
      <c r="Q1086">
        <v>0</v>
      </c>
      <c r="R1086">
        <v>1</v>
      </c>
      <c r="S1086">
        <v>1</v>
      </c>
      <c r="T1086">
        <v>4287769.6294913162</v>
      </c>
      <c r="U1086">
        <v>2500000</v>
      </c>
      <c r="V1086">
        <v>-7025104.5368839325</v>
      </c>
    </row>
    <row r="1087" spans="1:22" x14ac:dyDescent="0.25">
      <c r="A1087">
        <v>1084</v>
      </c>
      <c r="B1087" s="3">
        <f t="shared" si="16"/>
        <v>40898</v>
      </c>
      <c r="C1087">
        <v>3879424737.3343391</v>
      </c>
      <c r="D1087">
        <v>74840815.375601515</v>
      </c>
      <c r="E1087">
        <v>-5045681.7233912032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0.38608782423063143</v>
      </c>
      <c r="O1087">
        <v>0.49088261180246923</v>
      </c>
      <c r="P1087">
        <v>0</v>
      </c>
      <c r="Q1087">
        <v>0</v>
      </c>
      <c r="R1087">
        <v>1</v>
      </c>
      <c r="S1087">
        <v>1</v>
      </c>
      <c r="T1087">
        <v>4216614.2618099088</v>
      </c>
      <c r="U1087">
        <v>2500000</v>
      </c>
      <c r="V1087">
        <v>-8854853.4930853266</v>
      </c>
    </row>
    <row r="1088" spans="1:22" x14ac:dyDescent="0.25">
      <c r="A1088">
        <v>1085</v>
      </c>
      <c r="B1088" s="3">
        <f t="shared" si="16"/>
        <v>40899</v>
      </c>
      <c r="C1088">
        <v>3879569075.2483048</v>
      </c>
      <c r="D1088">
        <v>74840815.375601515</v>
      </c>
      <c r="E1088">
        <v>-5595224.9072850887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0.38613534537442717</v>
      </c>
      <c r="O1088">
        <v>0.49092446391821393</v>
      </c>
      <c r="P1088">
        <v>0</v>
      </c>
      <c r="Q1088">
        <v>0</v>
      </c>
      <c r="R1088">
        <v>1</v>
      </c>
      <c r="S1088">
        <v>1</v>
      </c>
      <c r="T1088">
        <v>4149721.5779218599</v>
      </c>
      <c r="U1088">
        <v>2500000</v>
      </c>
      <c r="V1088">
        <v>-10666304.96013369</v>
      </c>
    </row>
    <row r="1089" spans="1:22" x14ac:dyDescent="0.25">
      <c r="A1089">
        <v>1086</v>
      </c>
      <c r="B1089" s="3">
        <f t="shared" si="16"/>
        <v>40900</v>
      </c>
      <c r="C1089">
        <v>3879698728.5702138</v>
      </c>
      <c r="D1089">
        <v>74840815.375601515</v>
      </c>
      <c r="E1089">
        <v>-6139272.6594628682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0.38618285833406352</v>
      </c>
      <c r="O1089">
        <v>0.49096641524577211</v>
      </c>
      <c r="P1089">
        <v>0</v>
      </c>
      <c r="Q1089">
        <v>0</v>
      </c>
      <c r="R1089">
        <v>1</v>
      </c>
      <c r="S1089">
        <v>1</v>
      </c>
      <c r="T1089">
        <v>4086836.21447632</v>
      </c>
      <c r="U1089">
        <v>2500000</v>
      </c>
      <c r="V1089">
        <v>-12459641.912916459</v>
      </c>
    </row>
    <row r="1090" spans="1:22" x14ac:dyDescent="0.25">
      <c r="A1090">
        <v>1087</v>
      </c>
      <c r="B1090" s="3">
        <f t="shared" si="16"/>
        <v>40901</v>
      </c>
      <c r="C1090">
        <v>3879815165.7681961</v>
      </c>
      <c r="D1090">
        <v>74840815.375601515</v>
      </c>
      <c r="E1090">
        <v>-6677879.9342404734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0.38622235435082508</v>
      </c>
      <c r="O1090">
        <v>0.49100655148499972</v>
      </c>
      <c r="P1090">
        <v>0</v>
      </c>
      <c r="Q1090">
        <v>0</v>
      </c>
      <c r="R1090">
        <v>1</v>
      </c>
      <c r="S1090">
        <v>1</v>
      </c>
      <c r="T1090">
        <v>4027718.1060999818</v>
      </c>
      <c r="U1090">
        <v>2500000</v>
      </c>
      <c r="V1090">
        <v>-14235045.496572239</v>
      </c>
    </row>
    <row r="1091" spans="1:22" x14ac:dyDescent="0.25">
      <c r="A1091">
        <v>1088</v>
      </c>
      <c r="B1091" s="3">
        <f t="shared" si="16"/>
        <v>40902</v>
      </c>
      <c r="C1091">
        <v>3879919708.4626751</v>
      </c>
      <c r="D1091">
        <v>74840815.375601515</v>
      </c>
      <c r="E1091">
        <v>-7211101.1363906916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0.38625865643584478</v>
      </c>
      <c r="O1091">
        <v>0.49104468572121779</v>
      </c>
      <c r="P1091">
        <v>0</v>
      </c>
      <c r="Q1091">
        <v>0</v>
      </c>
      <c r="R1091">
        <v>1</v>
      </c>
      <c r="S1091">
        <v>1</v>
      </c>
      <c r="T1091">
        <v>3972141.568945623</v>
      </c>
      <c r="U1091">
        <v>2500000</v>
      </c>
      <c r="V1091">
        <v>-15992695.044788299</v>
      </c>
    </row>
    <row r="1092" spans="1:22" x14ac:dyDescent="0.25">
      <c r="A1092">
        <v>1089</v>
      </c>
      <c r="B1092" s="3">
        <f t="shared" ref="B1092:B1155" si="17">DATE(2009,1,1)+A1092</f>
        <v>40903</v>
      </c>
      <c r="C1092">
        <v>3880013546.111227</v>
      </c>
      <c r="D1092">
        <v>74840815.375601515</v>
      </c>
      <c r="E1092">
        <v>-7738990.1266385913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0.38629197724346609</v>
      </c>
      <c r="O1092">
        <v>0.49108239398476988</v>
      </c>
      <c r="P1092">
        <v>0</v>
      </c>
      <c r="Q1092">
        <v>0</v>
      </c>
      <c r="R1092">
        <v>1</v>
      </c>
      <c r="S1092">
        <v>1</v>
      </c>
      <c r="T1092">
        <v>3919894.4391422272</v>
      </c>
      <c r="U1092">
        <v>2500000</v>
      </c>
      <c r="V1092">
        <v>-17732768.097915061</v>
      </c>
    </row>
    <row r="1093" spans="1:22" x14ac:dyDescent="0.25">
      <c r="A1093">
        <v>1090</v>
      </c>
      <c r="B1093" s="3">
        <f t="shared" si="17"/>
        <v>40904</v>
      </c>
      <c r="C1093">
        <v>3880097749.2249508</v>
      </c>
      <c r="D1093">
        <v>74840815.375601515</v>
      </c>
      <c r="E1093">
        <v>-8261600.227102004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0.38632529333602789</v>
      </c>
      <c r="O1093">
        <v>0.49112015069965648</v>
      </c>
      <c r="P1093">
        <v>0</v>
      </c>
      <c r="Q1093">
        <v>0</v>
      </c>
      <c r="R1093">
        <v>1</v>
      </c>
      <c r="S1093">
        <v>1</v>
      </c>
      <c r="T1093">
        <v>3870777.2628577221</v>
      </c>
      <c r="U1093">
        <v>2500000</v>
      </c>
      <c r="V1093">
        <v>-19455440.420899492</v>
      </c>
    </row>
    <row r="1094" spans="1:22" x14ac:dyDescent="0.25">
      <c r="A1094">
        <v>1091</v>
      </c>
      <c r="B1094" s="3">
        <f t="shared" si="17"/>
        <v>40905</v>
      </c>
      <c r="C1094">
        <v>3880173281.263185</v>
      </c>
      <c r="D1094">
        <v>74840815.375601515</v>
      </c>
      <c r="E1094">
        <v>-8778984.2266775947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0.38635905087538958</v>
      </c>
      <c r="O1094">
        <v>0.491158300258278</v>
      </c>
      <c r="P1094">
        <v>0</v>
      </c>
      <c r="Q1094">
        <v>0</v>
      </c>
      <c r="R1094">
        <v>1</v>
      </c>
      <c r="S1094">
        <v>1</v>
      </c>
      <c r="T1094">
        <v>3824602.5348824011</v>
      </c>
      <c r="U1094">
        <v>2500000</v>
      </c>
      <c r="V1094">
        <v>-21160886.021039121</v>
      </c>
    </row>
    <row r="1095" spans="1:22" x14ac:dyDescent="0.25">
      <c r="A1095">
        <v>1092</v>
      </c>
      <c r="B1095" s="3">
        <f t="shared" si="17"/>
        <v>40906</v>
      </c>
      <c r="C1095">
        <v>3880241009.3387461</v>
      </c>
      <c r="D1095">
        <v>74840815.375601515</v>
      </c>
      <c r="E1095">
        <v>-9291194.3863730747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0.38639280360812839</v>
      </c>
      <c r="O1095">
        <v>0.49119595756132101</v>
      </c>
      <c r="P1095">
        <v>0</v>
      </c>
      <c r="Q1095">
        <v>0</v>
      </c>
      <c r="R1095">
        <v>1</v>
      </c>
      <c r="S1095">
        <v>1</v>
      </c>
      <c r="T1095">
        <v>3781193.982826293</v>
      </c>
      <c r="U1095">
        <v>2500000</v>
      </c>
      <c r="V1095">
        <v>-22849277.165558562</v>
      </c>
    </row>
    <row r="1096" spans="1:22" x14ac:dyDescent="0.25">
      <c r="A1096">
        <v>1093</v>
      </c>
      <c r="B1096" s="3">
        <f t="shared" si="17"/>
        <v>40907</v>
      </c>
      <c r="C1096">
        <v>3880301713.852643</v>
      </c>
      <c r="D1096">
        <v>74840815.375601515</v>
      </c>
      <c r="E1096">
        <v>-9798282.444586087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0.38642624277872373</v>
      </c>
      <c r="O1096">
        <v>0.49123313863493839</v>
      </c>
      <c r="P1096">
        <v>0</v>
      </c>
      <c r="Q1096">
        <v>0</v>
      </c>
      <c r="R1096">
        <v>1</v>
      </c>
      <c r="S1096">
        <v>1</v>
      </c>
      <c r="T1096">
        <v>3740385.894197925</v>
      </c>
      <c r="U1096">
        <v>2500000</v>
      </c>
      <c r="V1096">
        <v>-24520784.399010189</v>
      </c>
    </row>
    <row r="1097" spans="1:22" x14ac:dyDescent="0.25">
      <c r="A1097">
        <v>1094</v>
      </c>
      <c r="B1097" s="3">
        <f t="shared" si="17"/>
        <v>40908</v>
      </c>
      <c r="C1097">
        <v>3880356097.1653118</v>
      </c>
      <c r="D1097">
        <v>74840815.375601515</v>
      </c>
      <c r="E1097">
        <v>-10300299.62233031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0.38645998593381192</v>
      </c>
      <c r="O1097">
        <v>0.49127066422411558</v>
      </c>
      <c r="P1097">
        <v>0</v>
      </c>
      <c r="Q1097">
        <v>0</v>
      </c>
      <c r="R1097">
        <v>1</v>
      </c>
      <c r="S1097">
        <v>1</v>
      </c>
      <c r="T1097">
        <v>3702022.48379556</v>
      </c>
      <c r="U1097">
        <v>2500000</v>
      </c>
      <c r="V1097">
        <v>-26175576.560500909</v>
      </c>
    </row>
    <row r="1098" spans="1:22" x14ac:dyDescent="0.25">
      <c r="A1098">
        <v>1095</v>
      </c>
      <c r="B1098" s="3">
        <f t="shared" si="17"/>
        <v>40909</v>
      </c>
      <c r="C1098">
        <v>3880404791.4007168</v>
      </c>
      <c r="D1098">
        <v>74840815.375601515</v>
      </c>
      <c r="E1098">
        <v>-10797296.628409309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0.38649375856804008</v>
      </c>
      <c r="O1098">
        <v>0.49130859641312657</v>
      </c>
      <c r="P1098">
        <v>0</v>
      </c>
      <c r="Q1098">
        <v>0</v>
      </c>
      <c r="R1098">
        <v>1</v>
      </c>
      <c r="S1098">
        <v>1</v>
      </c>
      <c r="T1098">
        <v>3665957.298995968</v>
      </c>
      <c r="U1098">
        <v>2500000</v>
      </c>
      <c r="V1098">
        <v>-27813820.800746601</v>
      </c>
    </row>
    <row r="1099" spans="1:22" x14ac:dyDescent="0.25">
      <c r="A1099">
        <v>1096</v>
      </c>
      <c r="B1099" s="3">
        <f t="shared" si="17"/>
        <v>40910</v>
      </c>
      <c r="C1099">
        <v>3880448365.4700398</v>
      </c>
      <c r="D1099">
        <v>74840815.375601515</v>
      </c>
      <c r="E1099">
        <v>-11289323.6645386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0.38652886071972897</v>
      </c>
      <c r="O1099">
        <v>0.49134752361987177</v>
      </c>
      <c r="P1099">
        <v>0</v>
      </c>
      <c r="Q1099">
        <v>0</v>
      </c>
      <c r="R1099">
        <v>1</v>
      </c>
      <c r="S1099">
        <v>1</v>
      </c>
      <c r="T1099">
        <v>3632052.6606703689</v>
      </c>
      <c r="U1099">
        <v>2500000</v>
      </c>
      <c r="V1099">
        <v>-29435682.598956</v>
      </c>
    </row>
    <row r="1100" spans="1:22" x14ac:dyDescent="0.25">
      <c r="A1100">
        <v>1097</v>
      </c>
      <c r="B1100" s="3">
        <f t="shared" si="17"/>
        <v>40911</v>
      </c>
      <c r="C1100">
        <v>3880487331.393002</v>
      </c>
      <c r="D1100">
        <v>74840815.375601515</v>
      </c>
      <c r="E1100">
        <v>-9617165.4304165728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0.38655879901674278</v>
      </c>
      <c r="O1100">
        <v>0.49138176610068368</v>
      </c>
      <c r="P1100">
        <v>0</v>
      </c>
      <c r="Q1100">
        <v>0</v>
      </c>
      <c r="R1100">
        <v>1</v>
      </c>
      <c r="S1100">
        <v>1</v>
      </c>
      <c r="T1100">
        <v>3600179.137593268</v>
      </c>
      <c r="U1100">
        <v>2500000</v>
      </c>
      <c r="V1100">
        <v>-29859438.279545829</v>
      </c>
    </row>
    <row r="1101" spans="1:22" x14ac:dyDescent="0.25">
      <c r="A1101">
        <v>1098</v>
      </c>
      <c r="B1101" s="3">
        <f t="shared" si="17"/>
        <v>40912</v>
      </c>
      <c r="C1101">
        <v>3880522149.9870391</v>
      </c>
      <c r="D1101">
        <v>74840815.375601515</v>
      </c>
      <c r="E1101">
        <v>-9401238.7782620117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0.38658873327839072</v>
      </c>
      <c r="O1101">
        <v>0.49141660963627798</v>
      </c>
      <c r="P1101">
        <v>0</v>
      </c>
      <c r="Q1101">
        <v>0</v>
      </c>
      <c r="R1101">
        <v>1</v>
      </c>
      <c r="S1101">
        <v>1</v>
      </c>
      <c r="T1101">
        <v>3570215.0523377289</v>
      </c>
      <c r="U1101">
        <v>2500000</v>
      </c>
      <c r="V1101">
        <v>-31066881.403424479</v>
      </c>
    </row>
    <row r="1102" spans="1:22" x14ac:dyDescent="0.25">
      <c r="A1102">
        <v>1099</v>
      </c>
      <c r="B1102" s="3">
        <f t="shared" si="17"/>
        <v>40913</v>
      </c>
      <c r="C1102">
        <v>3880553235.9875631</v>
      </c>
      <c r="D1102">
        <v>74840815.375601515</v>
      </c>
      <c r="E1102">
        <v>-9187471.3925807327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0.38661866350548862</v>
      </c>
      <c r="O1102">
        <v>0.49145037373498363</v>
      </c>
      <c r="P1102">
        <v>0</v>
      </c>
      <c r="Q1102">
        <v>0</v>
      </c>
      <c r="R1102">
        <v>1</v>
      </c>
      <c r="S1102">
        <v>1</v>
      </c>
      <c r="T1102">
        <v>3542046.0167708299</v>
      </c>
      <c r="U1102">
        <v>2500000</v>
      </c>
      <c r="V1102">
        <v>-32262250.096334219</v>
      </c>
    </row>
    <row r="1103" spans="1:22" x14ac:dyDescent="0.25">
      <c r="A1103">
        <v>1100</v>
      </c>
      <c r="B1103" s="3">
        <f t="shared" si="17"/>
        <v>40914</v>
      </c>
      <c r="C1103">
        <v>3880580962.6561942</v>
      </c>
      <c r="D1103">
        <v>74840815.375601515</v>
      </c>
      <c r="E1103">
        <v>-9695596.6807084847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0.38664858969885191</v>
      </c>
      <c r="O1103">
        <v>0.491485826055024</v>
      </c>
      <c r="P1103">
        <v>0</v>
      </c>
      <c r="Q1103">
        <v>0</v>
      </c>
      <c r="R1103">
        <v>1</v>
      </c>
      <c r="S1103">
        <v>1</v>
      </c>
      <c r="T1103">
        <v>3515564.4953760621</v>
      </c>
      <c r="U1103">
        <v>2500000</v>
      </c>
      <c r="V1103">
        <v>-33839627.602582052</v>
      </c>
    </row>
    <row r="1104" spans="1:22" x14ac:dyDescent="0.25">
      <c r="A1104">
        <v>1101</v>
      </c>
      <c r="B1104" s="3">
        <f t="shared" si="17"/>
        <v>40915</v>
      </c>
      <c r="C1104">
        <v>3880605665.9281631</v>
      </c>
      <c r="D1104">
        <v>74840815.375601515</v>
      </c>
      <c r="E1104">
        <v>-10198640.71606853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0.38667851185929608</v>
      </c>
      <c r="O1104">
        <v>0.49152164140140031</v>
      </c>
      <c r="P1104">
        <v>0</v>
      </c>
      <c r="Q1104">
        <v>0</v>
      </c>
      <c r="R1104">
        <v>1</v>
      </c>
      <c r="S1104">
        <v>1</v>
      </c>
      <c r="T1104">
        <v>3490669.3947356408</v>
      </c>
      <c r="U1104">
        <v>2500000</v>
      </c>
      <c r="V1104">
        <v>-35401231.334119983</v>
      </c>
    </row>
    <row r="1105" spans="1:22" x14ac:dyDescent="0.25">
      <c r="A1105">
        <v>1102</v>
      </c>
      <c r="B1105" s="3">
        <f t="shared" si="17"/>
        <v>40916</v>
      </c>
      <c r="C1105">
        <v>3880627648.1449718</v>
      </c>
      <c r="D1105">
        <v>74840815.375601515</v>
      </c>
      <c r="E1105">
        <v>-10696654.31118742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0.38670842998763638</v>
      </c>
      <c r="O1105">
        <v>0.49155743439428229</v>
      </c>
      <c r="P1105">
        <v>0</v>
      </c>
      <c r="Q1105">
        <v>0</v>
      </c>
      <c r="R1105">
        <v>1</v>
      </c>
      <c r="S1105">
        <v>1</v>
      </c>
      <c r="T1105">
        <v>3467265.6776055838</v>
      </c>
      <c r="U1105">
        <v>2500000</v>
      </c>
      <c r="V1105">
        <v>-36947219.028691567</v>
      </c>
    </row>
    <row r="1106" spans="1:22" x14ac:dyDescent="0.25">
      <c r="A1106">
        <v>1103</v>
      </c>
      <c r="B1106" s="3">
        <f t="shared" si="17"/>
        <v>40917</v>
      </c>
      <c r="C1106">
        <v>3880647181.4137921</v>
      </c>
      <c r="D1106">
        <v>74840815.375601515</v>
      </c>
      <c r="E1106">
        <v>-11189687.770466439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0.38673834408468782</v>
      </c>
      <c r="O1106">
        <v>0.49159297040045369</v>
      </c>
      <c r="P1106">
        <v>0</v>
      </c>
      <c r="Q1106">
        <v>0</v>
      </c>
      <c r="R1106">
        <v>1</v>
      </c>
      <c r="S1106">
        <v>1</v>
      </c>
      <c r="T1106">
        <v>3445264.0001102779</v>
      </c>
      <c r="U1106">
        <v>2500000</v>
      </c>
      <c r="V1106">
        <v>-38477746.846662998</v>
      </c>
    </row>
    <row r="1107" spans="1:22" x14ac:dyDescent="0.25">
      <c r="A1107">
        <v>1104</v>
      </c>
      <c r="B1107" s="3">
        <f t="shared" si="17"/>
        <v>40918</v>
      </c>
      <c r="C1107">
        <v>3880664510.6309099</v>
      </c>
      <c r="D1107">
        <v>74840815.375601515</v>
      </c>
      <c r="E1107">
        <v>-11677790.89526286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0.38676825415126492</v>
      </c>
      <c r="O1107">
        <v>0.49162830666463841</v>
      </c>
      <c r="P1107">
        <v>0</v>
      </c>
      <c r="Q1107">
        <v>0</v>
      </c>
      <c r="R1107">
        <v>1</v>
      </c>
      <c r="S1107">
        <v>1</v>
      </c>
      <c r="T1107">
        <v>3424580.3706715279</v>
      </c>
      <c r="U1107">
        <v>2500000</v>
      </c>
      <c r="V1107">
        <v>-39992969.386796817</v>
      </c>
    </row>
    <row r="1108" spans="1:22" x14ac:dyDescent="0.25">
      <c r="A1108">
        <v>1105</v>
      </c>
      <c r="B1108" s="3">
        <f t="shared" si="17"/>
        <v>40919</v>
      </c>
      <c r="C1108">
        <v>3880679856.2028341</v>
      </c>
      <c r="D1108">
        <v>74840815.375601515</v>
      </c>
      <c r="E1108">
        <v>-12161012.98892042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0.38679816018818219</v>
      </c>
      <c r="O1108">
        <v>0.49166357074598188</v>
      </c>
      <c r="P1108">
        <v>0</v>
      </c>
      <c r="Q1108">
        <v>0</v>
      </c>
      <c r="R1108">
        <v>1</v>
      </c>
      <c r="S1108">
        <v>1</v>
      </c>
      <c r="T1108">
        <v>3405135.8293700381</v>
      </c>
      <c r="U1108">
        <v>2500000</v>
      </c>
      <c r="V1108">
        <v>-41493039.701867983</v>
      </c>
    </row>
    <row r="1109" spans="1:22" x14ac:dyDescent="0.25">
      <c r="A1109">
        <v>1106</v>
      </c>
      <c r="B1109" s="3">
        <f t="shared" si="17"/>
        <v>40920</v>
      </c>
      <c r="C1109">
        <v>3880693416.4952912</v>
      </c>
      <c r="D1109">
        <v>74840815.375601515</v>
      </c>
      <c r="E1109">
        <v>-12639402.86174942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0.38682806219625432</v>
      </c>
      <c r="O1109">
        <v>0.49169925797380809</v>
      </c>
      <c r="P1109">
        <v>0</v>
      </c>
      <c r="Q1109">
        <v>0</v>
      </c>
      <c r="R1109">
        <v>1</v>
      </c>
      <c r="S1109">
        <v>1</v>
      </c>
      <c r="T1109">
        <v>3386856.1465152949</v>
      </c>
      <c r="U1109">
        <v>2500000</v>
      </c>
      <c r="V1109">
        <v>-42978109.314123712</v>
      </c>
    </row>
    <row r="1110" spans="1:22" x14ac:dyDescent="0.25">
      <c r="A1110">
        <v>1107</v>
      </c>
      <c r="B1110" s="3">
        <f t="shared" si="17"/>
        <v>40921</v>
      </c>
      <c r="C1110">
        <v>3880705370.0373111</v>
      </c>
      <c r="D1110">
        <v>74840815.375601515</v>
      </c>
      <c r="E1110">
        <v>-13113008.83595705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0.38685796017629492</v>
      </c>
      <c r="O1110">
        <v>0.49173439602074143</v>
      </c>
      <c r="P1110">
        <v>0</v>
      </c>
      <c r="Q1110">
        <v>0</v>
      </c>
      <c r="R1110">
        <v>1</v>
      </c>
      <c r="S1110">
        <v>1</v>
      </c>
      <c r="T1110">
        <v>3369671.539273141</v>
      </c>
      <c r="U1110">
        <v>2500000</v>
      </c>
      <c r="V1110">
        <v>-44448328.230588831</v>
      </c>
    </row>
    <row r="1111" spans="1:22" x14ac:dyDescent="0.25">
      <c r="A1111">
        <v>1108</v>
      </c>
      <c r="B1111" s="3">
        <f t="shared" si="17"/>
        <v>40922</v>
      </c>
      <c r="C1111">
        <v>3880715877.5049138</v>
      </c>
      <c r="D1111">
        <v>74840815.375601515</v>
      </c>
      <c r="E1111">
        <v>-13581878.75052846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0.38688785412911808</v>
      </c>
      <c r="O1111">
        <v>0.49177023487798388</v>
      </c>
      <c r="P1111">
        <v>0</v>
      </c>
      <c r="Q1111">
        <v>0</v>
      </c>
      <c r="R1111">
        <v>1</v>
      </c>
      <c r="S1111">
        <v>1</v>
      </c>
      <c r="T1111">
        <v>3353516.4052692442</v>
      </c>
      <c r="U1111">
        <v>2500000</v>
      </c>
      <c r="V1111">
        <v>-45903844.958217919</v>
      </c>
    </row>
    <row r="1112" spans="1:22" x14ac:dyDescent="0.25">
      <c r="A1112">
        <v>1109</v>
      </c>
      <c r="B1112" s="3">
        <f t="shared" si="17"/>
        <v>40923</v>
      </c>
      <c r="C1112">
        <v>3880725083.506423</v>
      </c>
      <c r="D1112">
        <v>74840815.375601515</v>
      </c>
      <c r="E1112">
        <v>-14046059.966058969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0.38691012391052843</v>
      </c>
      <c r="O1112">
        <v>0.49180371102762599</v>
      </c>
      <c r="P1112">
        <v>0</v>
      </c>
      <c r="Q1112">
        <v>0</v>
      </c>
      <c r="R1112">
        <v>1</v>
      </c>
      <c r="S1112">
        <v>1</v>
      </c>
      <c r="T1112">
        <v>3338329.0721515189</v>
      </c>
      <c r="U1112">
        <v>2500000</v>
      </c>
      <c r="V1112">
        <v>-47344806.518896051</v>
      </c>
    </row>
    <row r="1113" spans="1:22" x14ac:dyDescent="0.25">
      <c r="A1113">
        <v>1110</v>
      </c>
      <c r="B1113" s="3">
        <f t="shared" si="17"/>
        <v>40924</v>
      </c>
      <c r="C1113">
        <v>3880733118.1892352</v>
      </c>
      <c r="D1113">
        <v>74840815.375601515</v>
      </c>
      <c r="E1113">
        <v>-14505599.36953792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0.38693334316719669</v>
      </c>
      <c r="O1113">
        <v>0.49183538500405682</v>
      </c>
      <c r="P1113">
        <v>0</v>
      </c>
      <c r="Q1113">
        <v>0</v>
      </c>
      <c r="R1113">
        <v>1</v>
      </c>
      <c r="S1113">
        <v>1</v>
      </c>
      <c r="T1113">
        <v>3324051.562155433</v>
      </c>
      <c r="U1113">
        <v>2500000</v>
      </c>
      <c r="V1113">
        <v>-48771358.464289479</v>
      </c>
    </row>
    <row r="1114" spans="1:22" x14ac:dyDescent="0.25">
      <c r="A1114">
        <v>1111</v>
      </c>
      <c r="B1114" s="3">
        <f t="shared" si="17"/>
        <v>40925</v>
      </c>
      <c r="C1114">
        <v>3880740098.6859322</v>
      </c>
      <c r="D1114">
        <v>74840815.375601515</v>
      </c>
      <c r="E1114">
        <v>-8482748.379084792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0.38695528962143999</v>
      </c>
      <c r="O1114">
        <v>0.49186507493004189</v>
      </c>
      <c r="P1114">
        <v>0</v>
      </c>
      <c r="Q1114">
        <v>0</v>
      </c>
      <c r="R1114">
        <v>1</v>
      </c>
      <c r="S1114">
        <v>1</v>
      </c>
      <c r="T1114">
        <v>4140869.5550023038</v>
      </c>
      <c r="U1114">
        <v>3330240.1842288752</v>
      </c>
      <c r="V1114">
        <v>-46637982.390547827</v>
      </c>
    </row>
    <row r="1115" spans="1:22" x14ac:dyDescent="0.25">
      <c r="A1115">
        <v>1112</v>
      </c>
      <c r="B1115" s="3">
        <f t="shared" si="17"/>
        <v>40926</v>
      </c>
      <c r="C1115">
        <v>3880746130.4157681</v>
      </c>
      <c r="D1115">
        <v>74840815.375601515</v>
      </c>
      <c r="E1115">
        <v>-8997920.897189986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0.38698665079391681</v>
      </c>
      <c r="O1115">
        <v>0.49189924464413209</v>
      </c>
      <c r="P1115">
        <v>0</v>
      </c>
      <c r="Q1115">
        <v>0</v>
      </c>
      <c r="R1115">
        <v>1</v>
      </c>
      <c r="S1115">
        <v>1</v>
      </c>
      <c r="T1115">
        <v>3298011.2586835409</v>
      </c>
      <c r="U1115">
        <v>2500000</v>
      </c>
      <c r="V1115">
        <v>-48071602.577066757</v>
      </c>
    </row>
    <row r="1116" spans="1:22" x14ac:dyDescent="0.25">
      <c r="A1116">
        <v>1113</v>
      </c>
      <c r="B1116" s="3">
        <f t="shared" si="17"/>
        <v>40927</v>
      </c>
      <c r="C1116">
        <v>3880751308.2560039</v>
      </c>
      <c r="D1116">
        <v>74840815.375601515</v>
      </c>
      <c r="E1116">
        <v>-7348676.6902292781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0.38700841475603809</v>
      </c>
      <c r="O1116">
        <v>0.49193070715400211</v>
      </c>
      <c r="P1116">
        <v>0</v>
      </c>
      <c r="Q1116">
        <v>0</v>
      </c>
      <c r="R1116">
        <v>1</v>
      </c>
      <c r="S1116">
        <v>1</v>
      </c>
      <c r="T1116">
        <v>3286149.056142868</v>
      </c>
      <c r="U1116">
        <v>2500000</v>
      </c>
      <c r="V1116">
        <v>-48308999.062040932</v>
      </c>
    </row>
    <row r="1117" spans="1:22" x14ac:dyDescent="0.25">
      <c r="A1117">
        <v>1114</v>
      </c>
      <c r="B1117" s="3">
        <f t="shared" si="17"/>
        <v>40928</v>
      </c>
      <c r="C1117">
        <v>3880755717.5961199</v>
      </c>
      <c r="D1117">
        <v>74840815.375601515</v>
      </c>
      <c r="E1117">
        <v>12277950.075030459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0.38702123778262609</v>
      </c>
      <c r="O1117">
        <v>0.49195000165715003</v>
      </c>
      <c r="P1117">
        <v>0</v>
      </c>
      <c r="Q1117">
        <v>0</v>
      </c>
      <c r="R1117">
        <v>1</v>
      </c>
      <c r="S1117">
        <v>1</v>
      </c>
      <c r="T1117">
        <v>9234550.4321125876</v>
      </c>
      <c r="U1117">
        <v>6317277.9932123683</v>
      </c>
      <c r="V1117">
        <v>-38694959.082218423</v>
      </c>
    </row>
    <row r="1118" spans="1:22" x14ac:dyDescent="0.25">
      <c r="A1118">
        <v>1115</v>
      </c>
      <c r="B1118" s="3">
        <f t="shared" si="17"/>
        <v>40929</v>
      </c>
      <c r="C1118">
        <v>3880759435.2865939</v>
      </c>
      <c r="D1118">
        <v>74840815.375601515</v>
      </c>
      <c r="E1118">
        <v>0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0.38704001737352062</v>
      </c>
      <c r="O1118">
        <v>0.49196372223955309</v>
      </c>
      <c r="P1118">
        <v>0</v>
      </c>
      <c r="Q1118">
        <v>0</v>
      </c>
      <c r="R1118">
        <v>1</v>
      </c>
      <c r="S1118">
        <v>1</v>
      </c>
      <c r="T1118">
        <v>3467711.2479857961</v>
      </c>
      <c r="U1118">
        <v>2500000</v>
      </c>
      <c r="V1118">
        <v>-40208009.50004524</v>
      </c>
    </row>
    <row r="1119" spans="1:22" x14ac:dyDescent="0.25">
      <c r="A1119">
        <v>1116</v>
      </c>
      <c r="B1119" s="3">
        <f t="shared" si="17"/>
        <v>40930</v>
      </c>
      <c r="C1119">
        <v>3880762530.4928112</v>
      </c>
      <c r="D1119">
        <v>74840815.375601515</v>
      </c>
      <c r="E1119">
        <v>-600000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0.38706226915403791</v>
      </c>
      <c r="O1119">
        <v>0.49199143857198702</v>
      </c>
      <c r="P1119">
        <v>0</v>
      </c>
      <c r="Q1119">
        <v>0</v>
      </c>
      <c r="R1119">
        <v>1</v>
      </c>
      <c r="S1119">
        <v>1</v>
      </c>
      <c r="T1119">
        <v>3445682.8778360859</v>
      </c>
      <c r="U1119">
        <v>2500000</v>
      </c>
      <c r="V1119">
        <v>-41705929.414031968</v>
      </c>
    </row>
    <row r="1120" spans="1:22" x14ac:dyDescent="0.25">
      <c r="A1120">
        <v>1117</v>
      </c>
      <c r="B1120" s="3">
        <f t="shared" si="17"/>
        <v>40931</v>
      </c>
      <c r="C1120">
        <v>3880765065.4635749</v>
      </c>
      <c r="D1120">
        <v>74840815.375601515</v>
      </c>
      <c r="E1120">
        <v>-474245.00013411051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0.38708434176436929</v>
      </c>
      <c r="O1120">
        <v>0.49202157759386522</v>
      </c>
      <c r="P1120">
        <v>0</v>
      </c>
      <c r="Q1120">
        <v>0</v>
      </c>
      <c r="R1120">
        <v>1</v>
      </c>
      <c r="S1120">
        <v>1</v>
      </c>
      <c r="T1120">
        <v>3424974.154811969</v>
      </c>
      <c r="U1120">
        <v>2500000</v>
      </c>
      <c r="V1120">
        <v>-42794907.629213654</v>
      </c>
    </row>
    <row r="1121" spans="1:22" x14ac:dyDescent="0.25">
      <c r="A1121">
        <v>1118</v>
      </c>
      <c r="B1121" s="3">
        <f t="shared" si="17"/>
        <v>40932</v>
      </c>
      <c r="C1121">
        <v>3880767096.2227721</v>
      </c>
      <c r="D1121">
        <v>74840815.375601515</v>
      </c>
      <c r="E1121">
        <v>-1069502.5502387709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0.38710129396740428</v>
      </c>
      <c r="O1121">
        <v>0.49205358430432361</v>
      </c>
      <c r="P1121">
        <v>0</v>
      </c>
      <c r="Q1121">
        <v>0</v>
      </c>
      <c r="R1121">
        <v>1</v>
      </c>
      <c r="S1121">
        <v>1</v>
      </c>
      <c r="T1121">
        <v>3405506.023199189</v>
      </c>
      <c r="U1121">
        <v>2500000</v>
      </c>
      <c r="V1121">
        <v>-44266958.562486917</v>
      </c>
    </row>
    <row r="1122" spans="1:22" x14ac:dyDescent="0.25">
      <c r="A1122">
        <v>1119</v>
      </c>
      <c r="B1122" s="3">
        <f t="shared" si="17"/>
        <v>40933</v>
      </c>
      <c r="C1122">
        <v>3880768673.191864</v>
      </c>
      <c r="D1122">
        <v>74840815.375601515</v>
      </c>
      <c r="E1122">
        <v>-1658807.524975436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0.38711691842551932</v>
      </c>
      <c r="O1122">
        <v>0.49208558591235962</v>
      </c>
      <c r="P1122">
        <v>0</v>
      </c>
      <c r="Q1122">
        <v>0</v>
      </c>
      <c r="R1122">
        <v>1</v>
      </c>
      <c r="S1122">
        <v>1</v>
      </c>
      <c r="T1122">
        <v>3387204.163251034</v>
      </c>
      <c r="U1122">
        <v>2500000</v>
      </c>
      <c r="V1122">
        <v>-45724288.986756489</v>
      </c>
    </row>
    <row r="1123" spans="1:22" x14ac:dyDescent="0.25">
      <c r="A1123">
        <v>1120</v>
      </c>
      <c r="B1123" s="3">
        <f t="shared" si="17"/>
        <v>40934</v>
      </c>
      <c r="C1123">
        <v>3880769841.7501392</v>
      </c>
      <c r="D1123">
        <v>74840815.375601515</v>
      </c>
      <c r="E1123">
        <v>-2242219.450096454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0.38713422450575918</v>
      </c>
      <c r="O1123">
        <v>0.49211767848630061</v>
      </c>
      <c r="P1123">
        <v>0</v>
      </c>
      <c r="Q1123">
        <v>0</v>
      </c>
      <c r="R1123">
        <v>1</v>
      </c>
      <c r="S1123">
        <v>1</v>
      </c>
      <c r="T1123">
        <v>3369998.707472112</v>
      </c>
      <c r="U1123">
        <v>2500000</v>
      </c>
      <c r="V1123">
        <v>-47167046.1071091</v>
      </c>
    </row>
    <row r="1124" spans="1:22" x14ac:dyDescent="0.25">
      <c r="A1124">
        <v>1121</v>
      </c>
      <c r="B1124" s="3">
        <f t="shared" si="17"/>
        <v>40935</v>
      </c>
      <c r="C1124">
        <v>3880770642.738925</v>
      </c>
      <c r="D1124">
        <v>74840815.375601515</v>
      </c>
      <c r="E1124">
        <v>-2819797.2560966648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0.38715134993507933</v>
      </c>
      <c r="O1124">
        <v>0.4921492262243804</v>
      </c>
      <c r="P1124">
        <v>0</v>
      </c>
      <c r="Q1124">
        <v>0</v>
      </c>
      <c r="R1124">
        <v>1</v>
      </c>
      <c r="S1124">
        <v>1</v>
      </c>
      <c r="T1124">
        <v>3353823.9738986408</v>
      </c>
      <c r="U1124">
        <v>2500000</v>
      </c>
      <c r="V1124">
        <v>-48595375.656580657</v>
      </c>
    </row>
    <row r="1125" spans="1:22" x14ac:dyDescent="0.25">
      <c r="A1125">
        <v>1122</v>
      </c>
      <c r="B1125" s="3">
        <f t="shared" si="17"/>
        <v>40936</v>
      </c>
      <c r="C1125">
        <v>3880771112.9153948</v>
      </c>
      <c r="D1125">
        <v>74840815.375601515</v>
      </c>
      <c r="E1125">
        <v>-3391599.2841659719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0.38716883079151743</v>
      </c>
      <c r="O1125">
        <v>0.49218178958879139</v>
      </c>
      <c r="P1125">
        <v>0</v>
      </c>
      <c r="Q1125">
        <v>0</v>
      </c>
      <c r="R1125">
        <v>1</v>
      </c>
      <c r="S1125">
        <v>1</v>
      </c>
      <c r="T1125">
        <v>3338618.2153570219</v>
      </c>
      <c r="U1125">
        <v>2500000</v>
      </c>
      <c r="V1125">
        <v>-50009421.910876773</v>
      </c>
    </row>
    <row r="1126" spans="1:22" x14ac:dyDescent="0.25">
      <c r="A1126">
        <v>1123</v>
      </c>
      <c r="B1126" s="3">
        <f t="shared" si="17"/>
        <v>40937</v>
      </c>
      <c r="C1126">
        <v>3880771285.360981</v>
      </c>
      <c r="D1126">
        <v>74840815.375601515</v>
      </c>
      <c r="E1126">
        <v>-3957683.292082394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0.38718713025506801</v>
      </c>
      <c r="O1126">
        <v>0.49221331784443079</v>
      </c>
      <c r="P1126">
        <v>0</v>
      </c>
      <c r="Q1126">
        <v>0</v>
      </c>
      <c r="R1126">
        <v>1</v>
      </c>
      <c r="S1126">
        <v>1</v>
      </c>
      <c r="T1126">
        <v>3324323.3837435199</v>
      </c>
      <c r="U1126">
        <v>2500000</v>
      </c>
      <c r="V1126">
        <v>-51409327.702945977</v>
      </c>
    </row>
    <row r="1127" spans="1:22" x14ac:dyDescent="0.25">
      <c r="A1127">
        <v>1124</v>
      </c>
      <c r="B1127" s="3">
        <f t="shared" si="17"/>
        <v>40938</v>
      </c>
      <c r="C1127">
        <v>3880771189.8489552</v>
      </c>
      <c r="D1127">
        <v>74840815.375601515</v>
      </c>
      <c r="E1127">
        <v>-4518106.4600461815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0.38720542764546562</v>
      </c>
      <c r="O1127">
        <v>0.49224555527071562</v>
      </c>
      <c r="P1127">
        <v>0</v>
      </c>
      <c r="Q1127">
        <v>0</v>
      </c>
      <c r="R1127">
        <v>1</v>
      </c>
      <c r="S1127">
        <v>1</v>
      </c>
      <c r="T1127">
        <v>3310884.9084251681</v>
      </c>
      <c r="U1127">
        <v>2500000</v>
      </c>
      <c r="V1127">
        <v>-52795234.437407397</v>
      </c>
    </row>
    <row r="1128" spans="1:22" x14ac:dyDescent="0.25">
      <c r="A1128">
        <v>1125</v>
      </c>
      <c r="B1128" s="3">
        <f t="shared" si="17"/>
        <v>40939</v>
      </c>
      <c r="C1128">
        <v>3880770853.1752381</v>
      </c>
      <c r="D1128">
        <v>74840815.375601515</v>
      </c>
      <c r="E1128">
        <v>-5072925.3964555943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0.38722365168894879</v>
      </c>
      <c r="O1128">
        <v>0.49227696095954898</v>
      </c>
      <c r="P1128">
        <v>0</v>
      </c>
      <c r="Q1128">
        <v>0</v>
      </c>
      <c r="R1128">
        <v>1</v>
      </c>
      <c r="S1128">
        <v>1</v>
      </c>
      <c r="T1128">
        <v>3298251.487915941</v>
      </c>
      <c r="U1128">
        <v>2500000</v>
      </c>
      <c r="V1128">
        <v>-54167282.104833983</v>
      </c>
    </row>
    <row r="1129" spans="1:22" x14ac:dyDescent="0.25">
      <c r="A1129">
        <v>1126</v>
      </c>
      <c r="B1129" s="3">
        <f t="shared" si="17"/>
        <v>40940</v>
      </c>
      <c r="C1129">
        <v>3880770299.4561481</v>
      </c>
      <c r="D1129">
        <v>74840815.375601515</v>
      </c>
      <c r="E1129">
        <v>-5622196.143624926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0.38725130687566223</v>
      </c>
      <c r="O1129">
        <v>0.49231230620775218</v>
      </c>
      <c r="P1129">
        <v>0</v>
      </c>
      <c r="Q1129">
        <v>0</v>
      </c>
      <c r="R1129">
        <v>1</v>
      </c>
      <c r="S1129">
        <v>1</v>
      </c>
      <c r="T1129">
        <v>3286374.8940329282</v>
      </c>
      <c r="U1129">
        <v>2500000</v>
      </c>
      <c r="V1129">
        <v>-55525609.295892984</v>
      </c>
    </row>
    <row r="1130" spans="1:22" x14ac:dyDescent="0.25">
      <c r="A1130">
        <v>1127</v>
      </c>
      <c r="B1130" s="3">
        <f t="shared" si="17"/>
        <v>40941</v>
      </c>
      <c r="C1130">
        <v>3880769550.3963509</v>
      </c>
      <c r="D1130">
        <v>74840815.375601515</v>
      </c>
      <c r="E1130">
        <v>-5446219.1834453354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0.38727847155117823</v>
      </c>
      <c r="O1130">
        <v>0.49235074483222552</v>
      </c>
      <c r="P1130">
        <v>0</v>
      </c>
      <c r="Q1130">
        <v>0</v>
      </c>
      <c r="R1130">
        <v>1</v>
      </c>
      <c r="S1130">
        <v>1</v>
      </c>
      <c r="T1130">
        <v>3275209.7877848619</v>
      </c>
      <c r="U1130">
        <v>2500000</v>
      </c>
      <c r="V1130">
        <v>-56476390.715344988</v>
      </c>
    </row>
    <row r="1131" spans="1:22" x14ac:dyDescent="0.25">
      <c r="A1131">
        <v>1128</v>
      </c>
      <c r="B1131" s="3">
        <f t="shared" si="17"/>
        <v>40942</v>
      </c>
      <c r="C1131">
        <v>3880768625.5300388</v>
      </c>
      <c r="D1131">
        <v>74840815.375601515</v>
      </c>
      <c r="E1131">
        <v>-5272001.9928282071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0.38729654551310261</v>
      </c>
      <c r="O1131">
        <v>0.49238431284622047</v>
      </c>
      <c r="P1131">
        <v>0</v>
      </c>
      <c r="Q1131">
        <v>0</v>
      </c>
      <c r="R1131">
        <v>1</v>
      </c>
      <c r="S1131">
        <v>1</v>
      </c>
      <c r="T1131">
        <v>3264713.5462901611</v>
      </c>
      <c r="U1131">
        <v>2500000</v>
      </c>
      <c r="V1131">
        <v>-57417664.320814997</v>
      </c>
    </row>
    <row r="1132" spans="1:22" x14ac:dyDescent="0.25">
      <c r="A1132">
        <v>1129</v>
      </c>
      <c r="B1132" s="3">
        <f t="shared" si="17"/>
        <v>40943</v>
      </c>
      <c r="C1132">
        <v>3880767542.4379702</v>
      </c>
      <c r="D1132">
        <v>74840815.375601515</v>
      </c>
      <c r="E1132">
        <v>-5819281.9740783088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0.38731175558820657</v>
      </c>
      <c r="O1132">
        <v>0.49241370382141009</v>
      </c>
      <c r="P1132">
        <v>0</v>
      </c>
      <c r="Q1132">
        <v>0</v>
      </c>
      <c r="R1132">
        <v>1</v>
      </c>
      <c r="S1132">
        <v>1</v>
      </c>
      <c r="T1132">
        <v>3254846.100063737</v>
      </c>
      <c r="U1132">
        <v>2500000</v>
      </c>
      <c r="V1132">
        <v>-58743487.690440692</v>
      </c>
    </row>
    <row r="1133" spans="1:22" x14ac:dyDescent="0.25">
      <c r="A1133">
        <v>1130</v>
      </c>
      <c r="B1133" s="3">
        <f t="shared" si="17"/>
        <v>40944</v>
      </c>
      <c r="C1133">
        <v>3880766316.9428158</v>
      </c>
      <c r="D1133">
        <v>74840815.375601515</v>
      </c>
      <c r="E1133">
        <v>-6361089.1556382366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0.3873445051964125</v>
      </c>
      <c r="O1133">
        <v>0.49244942282422483</v>
      </c>
      <c r="P1133">
        <v>0</v>
      </c>
      <c r="Q1133">
        <v>0</v>
      </c>
      <c r="R1133">
        <v>1</v>
      </c>
      <c r="S1133">
        <v>1</v>
      </c>
      <c r="T1133">
        <v>3245569.7800514242</v>
      </c>
      <c r="U1133">
        <v>2500000</v>
      </c>
      <c r="V1133">
        <v>-60056052.826666467</v>
      </c>
    </row>
    <row r="1134" spans="1:22" x14ac:dyDescent="0.25">
      <c r="A1134">
        <v>1131</v>
      </c>
      <c r="B1134" s="3">
        <f t="shared" si="17"/>
        <v>40945</v>
      </c>
      <c r="C1134">
        <v>3880764963.2849712</v>
      </c>
      <c r="D1134">
        <v>74840815.375601515</v>
      </c>
      <c r="E1134">
        <v>-4018458.2655036682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0.38738497613945522</v>
      </c>
      <c r="O1134">
        <v>0.49248948585387248</v>
      </c>
      <c r="P1134">
        <v>0</v>
      </c>
      <c r="Q1134">
        <v>0</v>
      </c>
      <c r="R1134">
        <v>1</v>
      </c>
      <c r="S1134">
        <v>1</v>
      </c>
      <c r="T1134">
        <v>3272466.9395496971</v>
      </c>
      <c r="U1134">
        <v>2535617.7657216331</v>
      </c>
      <c r="V1134">
        <v>-59779642.311823383</v>
      </c>
    </row>
    <row r="1135" spans="1:22" x14ac:dyDescent="0.25">
      <c r="A1135">
        <v>1132</v>
      </c>
      <c r="B1135" s="3">
        <f t="shared" si="17"/>
        <v>40946</v>
      </c>
      <c r="C1135">
        <v>3880763494.2807832</v>
      </c>
      <c r="D1135">
        <v>74840815.375601515</v>
      </c>
      <c r="E1135">
        <v>22052661.31625317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0.38741889130428508</v>
      </c>
      <c r="O1135">
        <v>0.49252554649776548</v>
      </c>
      <c r="P1135">
        <v>0</v>
      </c>
      <c r="Q1135">
        <v>0</v>
      </c>
      <c r="R1135">
        <v>1</v>
      </c>
      <c r="S1135">
        <v>1</v>
      </c>
      <c r="T1135">
        <v>12791411.51309537</v>
      </c>
      <c r="U1135">
        <v>7737307.9385831356</v>
      </c>
      <c r="V1135">
        <v>-46505233.402066939</v>
      </c>
    </row>
    <row r="1136" spans="1:22" x14ac:dyDescent="0.25">
      <c r="A1136">
        <v>1133</v>
      </c>
      <c r="B1136" s="3">
        <f t="shared" si="17"/>
        <v>40947</v>
      </c>
      <c r="C1136">
        <v>3880761921.4649549</v>
      </c>
      <c r="D1136">
        <v>74840815.375601515</v>
      </c>
      <c r="E1136">
        <v>20488917.138969541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0.38739838790072201</v>
      </c>
      <c r="O1136">
        <v>0.49252560693096231</v>
      </c>
      <c r="P1136">
        <v>0</v>
      </c>
      <c r="Q1136">
        <v>0</v>
      </c>
      <c r="R1136">
        <v>1</v>
      </c>
      <c r="S1136">
        <v>1</v>
      </c>
      <c r="T1136">
        <v>10702972.261451229</v>
      </c>
      <c r="U1136">
        <v>5640870.7973918673</v>
      </c>
      <c r="V1136">
        <v>-37697156.078440987</v>
      </c>
    </row>
    <row r="1137" spans="1:22" x14ac:dyDescent="0.25">
      <c r="A1137">
        <v>1134</v>
      </c>
      <c r="B1137" s="3">
        <f t="shared" si="17"/>
        <v>40948</v>
      </c>
      <c r="C1137">
        <v>3880760255.2187161</v>
      </c>
      <c r="D1137">
        <v>74840815.375601515</v>
      </c>
      <c r="E1137">
        <v>2784388.3001378961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0.38739563444462283</v>
      </c>
      <c r="O1137">
        <v>0.49252811852728962</v>
      </c>
      <c r="P1137">
        <v>0</v>
      </c>
      <c r="Q1137">
        <v>0</v>
      </c>
      <c r="R1137">
        <v>1</v>
      </c>
      <c r="S1137">
        <v>1</v>
      </c>
      <c r="T1137">
        <v>3917780.0700092721</v>
      </c>
      <c r="U1137">
        <v>2500000</v>
      </c>
      <c r="V1137">
        <v>-38432259.526082553</v>
      </c>
    </row>
    <row r="1138" spans="1:22" x14ac:dyDescent="0.25">
      <c r="A1138">
        <v>1135</v>
      </c>
      <c r="B1138" s="3">
        <f t="shared" si="17"/>
        <v>40949</v>
      </c>
      <c r="C1138">
        <v>3880758504.8851628</v>
      </c>
      <c r="D1138">
        <v>74840815.375601515</v>
      </c>
      <c r="E1138">
        <v>719754.99999999977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0.38739281736505449</v>
      </c>
      <c r="O1138">
        <v>0.49254359776961482</v>
      </c>
      <c r="P1138">
        <v>0</v>
      </c>
      <c r="Q1138">
        <v>0</v>
      </c>
      <c r="R1138">
        <v>1</v>
      </c>
      <c r="S1138">
        <v>1</v>
      </c>
      <c r="T1138">
        <v>3894290.0787363872</v>
      </c>
      <c r="U1138">
        <v>2500000</v>
      </c>
      <c r="V1138">
        <v>-39553974.439412013</v>
      </c>
    </row>
    <row r="1139" spans="1:22" x14ac:dyDescent="0.25">
      <c r="A1139">
        <v>1136</v>
      </c>
      <c r="B1139" s="3">
        <f t="shared" si="17"/>
        <v>40950</v>
      </c>
      <c r="C1139">
        <v>3880756678.8730769</v>
      </c>
      <c r="D1139">
        <v>74840815.375601515</v>
      </c>
      <c r="E1139">
        <v>-244335.0442214683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0.38740037145585909</v>
      </c>
      <c r="O1139">
        <v>0.49256918904858732</v>
      </c>
      <c r="P1139">
        <v>0</v>
      </c>
      <c r="Q1139">
        <v>0</v>
      </c>
      <c r="R1139">
        <v>1</v>
      </c>
      <c r="S1139">
        <v>1</v>
      </c>
      <c r="T1139">
        <v>3858618.5575393909</v>
      </c>
      <c r="U1139">
        <v>2500000</v>
      </c>
      <c r="V1139">
        <v>-41058434.70385889</v>
      </c>
    </row>
    <row r="1140" spans="1:22" x14ac:dyDescent="0.25">
      <c r="A1140">
        <v>1137</v>
      </c>
      <c r="B1140" s="3">
        <f t="shared" si="17"/>
        <v>40951</v>
      </c>
      <c r="C1140">
        <v>3880754784.75036</v>
      </c>
      <c r="D1140">
        <v>74840815.375601515</v>
      </c>
      <c r="E1140">
        <v>-841891.69383386674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0.38742702520541877</v>
      </c>
      <c r="O1140">
        <v>0.49260062848106179</v>
      </c>
      <c r="P1140">
        <v>0</v>
      </c>
      <c r="Q1140">
        <v>0</v>
      </c>
      <c r="R1140">
        <v>1</v>
      </c>
      <c r="S1140">
        <v>1</v>
      </c>
      <c r="T1140">
        <v>3813172.2175662331</v>
      </c>
      <c r="U1140">
        <v>2500000</v>
      </c>
      <c r="V1140">
        <v>-42547850.365997583</v>
      </c>
    </row>
    <row r="1141" spans="1:22" x14ac:dyDescent="0.25">
      <c r="A1141">
        <v>1138</v>
      </c>
      <c r="B1141" s="3">
        <f t="shared" si="17"/>
        <v>40952</v>
      </c>
      <c r="C1141">
        <v>3880752829.328115</v>
      </c>
      <c r="D1141">
        <v>74840815.375601515</v>
      </c>
      <c r="E1141">
        <v>-1433472.7770837061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0.3874599588237071</v>
      </c>
      <c r="O1141">
        <v>0.49264122090778051</v>
      </c>
      <c r="P1141">
        <v>0</v>
      </c>
      <c r="Q1141">
        <v>0</v>
      </c>
      <c r="R1141">
        <v>1</v>
      </c>
      <c r="S1141">
        <v>1</v>
      </c>
      <c r="T1141">
        <v>3770448.4181853528</v>
      </c>
      <c r="U1141">
        <v>2500000</v>
      </c>
      <c r="V1141">
        <v>-44022371.871847793</v>
      </c>
    </row>
    <row r="1142" spans="1:22" x14ac:dyDescent="0.25">
      <c r="A1142">
        <v>1139</v>
      </c>
      <c r="B1142" s="3">
        <f t="shared" si="17"/>
        <v>40953</v>
      </c>
      <c r="C1142">
        <v>3880750818.7363319</v>
      </c>
      <c r="D1142">
        <v>74840815.375601515</v>
      </c>
      <c r="E1142">
        <v>20293266.950366721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0.38742786145939212</v>
      </c>
      <c r="O1142">
        <v>0.49264062184419788</v>
      </c>
      <c r="P1142">
        <v>0</v>
      </c>
      <c r="Q1142">
        <v>0</v>
      </c>
      <c r="R1142">
        <v>1</v>
      </c>
      <c r="S1142">
        <v>1</v>
      </c>
      <c r="T1142">
        <v>11989162.62009934</v>
      </c>
      <c r="U1142">
        <v>6826385.9630300626</v>
      </c>
      <c r="V1142">
        <v>-33269310.662969079</v>
      </c>
    </row>
    <row r="1143" spans="1:22" x14ac:dyDescent="0.25">
      <c r="A1143">
        <v>1140</v>
      </c>
      <c r="B1143" s="3">
        <f t="shared" si="17"/>
        <v>40954</v>
      </c>
      <c r="C1143">
        <v>3880748758.4919991</v>
      </c>
      <c r="D1143">
        <v>74840815.375601515</v>
      </c>
      <c r="E1143">
        <v>8490222.0886013284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0.38742907306138169</v>
      </c>
      <c r="O1143">
        <v>0.49263874135464158</v>
      </c>
      <c r="P1143">
        <v>0</v>
      </c>
      <c r="Q1143">
        <v>0</v>
      </c>
      <c r="R1143">
        <v>1</v>
      </c>
      <c r="S1143">
        <v>1</v>
      </c>
      <c r="T1143">
        <v>5983889.8370263586</v>
      </c>
      <c r="U1143">
        <v>3159227.534180868</v>
      </c>
      <c r="V1143">
        <v>-30896992.563775651</v>
      </c>
    </row>
    <row r="1144" spans="1:22" x14ac:dyDescent="0.25">
      <c r="A1144">
        <v>1141</v>
      </c>
      <c r="B1144" s="3">
        <f t="shared" si="17"/>
        <v>40955</v>
      </c>
      <c r="C1144">
        <v>3880746653.5604</v>
      </c>
      <c r="D1144">
        <v>74840815.375601515</v>
      </c>
      <c r="E1144">
        <v>10796325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0.3873306184350177</v>
      </c>
      <c r="O1144">
        <v>0.49259960593959579</v>
      </c>
      <c r="P1144">
        <v>0</v>
      </c>
      <c r="Q1144">
        <v>0</v>
      </c>
      <c r="R1144">
        <v>1</v>
      </c>
      <c r="S1144">
        <v>1</v>
      </c>
      <c r="T1144">
        <v>7624025.8754856661</v>
      </c>
      <c r="U1144">
        <v>4199401.0871278383</v>
      </c>
      <c r="V1144">
        <v>-26578585.145043921</v>
      </c>
    </row>
    <row r="1145" spans="1:22" x14ac:dyDescent="0.25">
      <c r="A1145">
        <v>1142</v>
      </c>
      <c r="B1145" s="3">
        <f t="shared" si="17"/>
        <v>40956</v>
      </c>
      <c r="C1145">
        <v>3880744508.4102898</v>
      </c>
      <c r="D1145">
        <v>74840815.375601515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0.387300003892732</v>
      </c>
      <c r="O1145">
        <v>0.49259213931983298</v>
      </c>
      <c r="P1145">
        <v>0</v>
      </c>
      <c r="Q1145">
        <v>0</v>
      </c>
      <c r="R1145">
        <v>1</v>
      </c>
      <c r="S1145">
        <v>1</v>
      </c>
      <c r="T1145">
        <v>4231245.2160458025</v>
      </c>
      <c r="U1145">
        <v>2500000</v>
      </c>
      <c r="V1145">
        <v>-28212799.29953425</v>
      </c>
    </row>
    <row r="1146" spans="1:22" x14ac:dyDescent="0.25">
      <c r="A1146">
        <v>1143</v>
      </c>
      <c r="B1146" s="3">
        <f t="shared" si="17"/>
        <v>40957</v>
      </c>
      <c r="C1146">
        <v>3880742327.0635452</v>
      </c>
      <c r="D1146">
        <v>74840815.375601515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0.38724241734785098</v>
      </c>
      <c r="O1146">
        <v>0.49257890045415609</v>
      </c>
      <c r="P1146">
        <v>0</v>
      </c>
      <c r="Q1146">
        <v>0</v>
      </c>
      <c r="R1146">
        <v>1</v>
      </c>
      <c r="S1146">
        <v>1</v>
      </c>
      <c r="T1146">
        <v>4163476.0398630048</v>
      </c>
      <c r="U1146">
        <v>2500000</v>
      </c>
      <c r="V1146">
        <v>-29830671.312844958</v>
      </c>
    </row>
    <row r="1147" spans="1:22" x14ac:dyDescent="0.25">
      <c r="A1147">
        <v>1144</v>
      </c>
      <c r="B1147" s="3">
        <f t="shared" si="17"/>
        <v>40958</v>
      </c>
      <c r="C1147">
        <v>3880740113.1398482</v>
      </c>
      <c r="D1147">
        <v>74840815.375601515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0.38720711835700838</v>
      </c>
      <c r="O1147">
        <v>0.49257542247386887</v>
      </c>
      <c r="P1147">
        <v>0</v>
      </c>
      <c r="Q1147">
        <v>0</v>
      </c>
      <c r="R1147">
        <v>1</v>
      </c>
      <c r="S1147">
        <v>1</v>
      </c>
      <c r="T1147">
        <v>4099766.6918901778</v>
      </c>
      <c r="U1147">
        <v>2500000</v>
      </c>
      <c r="V1147">
        <v>-31432364.606384192</v>
      </c>
    </row>
    <row r="1148" spans="1:22" x14ac:dyDescent="0.25">
      <c r="A1148">
        <v>1145</v>
      </c>
      <c r="B1148" s="3">
        <f t="shared" si="17"/>
        <v>40959</v>
      </c>
      <c r="C1148">
        <v>3880737869.8969159</v>
      </c>
      <c r="D1148">
        <v>74840815.375601515</v>
      </c>
      <c r="E1148">
        <v>-1782060.0003996489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0.38719025163775422</v>
      </c>
      <c r="O1148">
        <v>0.49258333987081698</v>
      </c>
      <c r="P1148">
        <v>0</v>
      </c>
      <c r="Q1148">
        <v>0</v>
      </c>
      <c r="R1148">
        <v>1</v>
      </c>
      <c r="S1148">
        <v>1</v>
      </c>
      <c r="T1148">
        <v>4039873.961186551</v>
      </c>
      <c r="U1148">
        <v>2500000</v>
      </c>
      <c r="V1148">
        <v>-33018040.967346031</v>
      </c>
    </row>
    <row r="1149" spans="1:22" x14ac:dyDescent="0.25">
      <c r="A1149">
        <v>1146</v>
      </c>
      <c r="B1149" s="3">
        <f t="shared" si="17"/>
        <v>40960</v>
      </c>
      <c r="C1149">
        <v>3880735600.2666898</v>
      </c>
      <c r="D1149">
        <v>74840815.375601515</v>
      </c>
      <c r="E1149">
        <v>-2364239.4007939738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0.38718231441041662</v>
      </c>
      <c r="O1149">
        <v>0.49259659473917328</v>
      </c>
      <c r="P1149">
        <v>0</v>
      </c>
      <c r="Q1149">
        <v>0</v>
      </c>
      <c r="R1149">
        <v>1</v>
      </c>
      <c r="S1149">
        <v>1</v>
      </c>
      <c r="T1149">
        <v>3983569.206778029</v>
      </c>
      <c r="U1149">
        <v>2500000</v>
      </c>
      <c r="V1149">
        <v>-34587860.565052673</v>
      </c>
    </row>
    <row r="1150" spans="1:22" x14ac:dyDescent="0.25">
      <c r="A1150">
        <v>1147</v>
      </c>
      <c r="B1150" s="3">
        <f t="shared" si="17"/>
        <v>40961</v>
      </c>
      <c r="C1150">
        <v>3880733306.8879161</v>
      </c>
      <c r="D1150">
        <v>74840815.375601515</v>
      </c>
      <c r="E1150">
        <v>4256952.9926855164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0.38717770353030928</v>
      </c>
      <c r="O1150">
        <v>0.49261259576302491</v>
      </c>
      <c r="P1150">
        <v>0</v>
      </c>
      <c r="Q1150">
        <v>0</v>
      </c>
      <c r="R1150">
        <v>1</v>
      </c>
      <c r="S1150">
        <v>1</v>
      </c>
      <c r="T1150">
        <v>5270582.104197681</v>
      </c>
      <c r="U1150">
        <v>3489155.967727005</v>
      </c>
      <c r="V1150">
        <v>-32202356.967133131</v>
      </c>
    </row>
    <row r="1151" spans="1:22" x14ac:dyDescent="0.25">
      <c r="A1151">
        <v>1148</v>
      </c>
      <c r="B1151" s="3">
        <f t="shared" si="17"/>
        <v>40962</v>
      </c>
      <c r="C1151">
        <v>3880730992.1354609</v>
      </c>
      <c r="D1151">
        <v>74840815.375601515</v>
      </c>
      <c r="E1151">
        <v>14395100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0.38718433939253782</v>
      </c>
      <c r="O1151">
        <v>0.49262855103408287</v>
      </c>
      <c r="P1151">
        <v>0</v>
      </c>
      <c r="Q1151">
        <v>0</v>
      </c>
      <c r="R1151">
        <v>1</v>
      </c>
      <c r="S1151">
        <v>1</v>
      </c>
      <c r="T1151">
        <v>9038350.949875759</v>
      </c>
      <c r="U1151">
        <v>4971883.1136966357</v>
      </c>
      <c r="V1151">
        <v>-25901083.404659592</v>
      </c>
    </row>
    <row r="1152" spans="1:22" x14ac:dyDescent="0.25">
      <c r="A1152">
        <v>1149</v>
      </c>
      <c r="B1152" s="3">
        <f t="shared" si="17"/>
        <v>40963</v>
      </c>
      <c r="C1152">
        <v>3880728658.146708</v>
      </c>
      <c r="D1152">
        <v>74840815.375601515</v>
      </c>
      <c r="E1152">
        <v>37427260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0.38678149318531202</v>
      </c>
      <c r="O1152">
        <v>0.49242100989146997</v>
      </c>
      <c r="P1152">
        <v>0</v>
      </c>
      <c r="Q1152">
        <v>0</v>
      </c>
      <c r="R1152">
        <v>1</v>
      </c>
      <c r="S1152">
        <v>1</v>
      </c>
      <c r="T1152">
        <v>19355807.257116862</v>
      </c>
      <c r="U1152">
        <v>9957880.8541384041</v>
      </c>
      <c r="V1152">
        <v>-7056022.5764023364</v>
      </c>
    </row>
    <row r="1153" spans="1:22" x14ac:dyDescent="0.25">
      <c r="A1153">
        <v>1150</v>
      </c>
      <c r="B1153" s="3">
        <f t="shared" si="17"/>
        <v>40964</v>
      </c>
      <c r="C1153">
        <v>3880726306.8452988</v>
      </c>
      <c r="D1153">
        <v>74840815.375601515</v>
      </c>
      <c r="E1153">
        <v>6016423.0495743826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0.3868038658571451</v>
      </c>
      <c r="O1153">
        <v>0.49245470548921227</v>
      </c>
      <c r="P1153">
        <v>0</v>
      </c>
      <c r="Q1153">
        <v>0</v>
      </c>
      <c r="R1153">
        <v>1</v>
      </c>
      <c r="S1153">
        <v>1</v>
      </c>
      <c r="T1153">
        <v>5439524.9868825069</v>
      </c>
      <c r="U1153">
        <v>2500000</v>
      </c>
      <c r="V1153">
        <v>-8885462.3522154577</v>
      </c>
    </row>
    <row r="1154" spans="1:22" x14ac:dyDescent="0.25">
      <c r="A1154">
        <v>1151</v>
      </c>
      <c r="B1154" s="3">
        <f t="shared" si="17"/>
        <v>40965</v>
      </c>
      <c r="C1154">
        <v>3880723939.9625082</v>
      </c>
      <c r="D1154">
        <v>74840815.375601515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0.38660829209710529</v>
      </c>
      <c r="O1154">
        <v>0.49236622040584949</v>
      </c>
      <c r="P1154">
        <v>0</v>
      </c>
      <c r="Q1154">
        <v>0</v>
      </c>
      <c r="R1154">
        <v>1</v>
      </c>
      <c r="S1154">
        <v>1</v>
      </c>
      <c r="T1154">
        <v>4699733.1858995426</v>
      </c>
      <c r="U1154">
        <v>2500000</v>
      </c>
      <c r="V1154">
        <v>-10302645.230679359</v>
      </c>
    </row>
    <row r="1155" spans="1:22" x14ac:dyDescent="0.25">
      <c r="A1155">
        <v>1152</v>
      </c>
      <c r="B1155" s="3">
        <f t="shared" si="17"/>
        <v>40966</v>
      </c>
      <c r="C1155">
        <v>3880721559.0564852</v>
      </c>
      <c r="D1155">
        <v>74840815.375601515</v>
      </c>
      <c r="E1155">
        <v>-245203.7639875396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0.38644810359028742</v>
      </c>
      <c r="O1155">
        <v>0.49229110586509278</v>
      </c>
      <c r="P1155">
        <v>0</v>
      </c>
      <c r="Q1155">
        <v>0</v>
      </c>
      <c r="R1155">
        <v>1</v>
      </c>
      <c r="S1155">
        <v>1</v>
      </c>
      <c r="T1155">
        <v>4615810.2201348031</v>
      </c>
      <c r="U1155">
        <v>2500000</v>
      </c>
      <c r="V1155">
        <v>-12099618.780675391</v>
      </c>
    </row>
    <row r="1156" spans="1:22" x14ac:dyDescent="0.25">
      <c r="A1156">
        <v>1153</v>
      </c>
      <c r="B1156" s="3">
        <f t="shared" ref="B1156:B1219" si="18">DATE(2009,1,1)+A1156</f>
        <v>40967</v>
      </c>
      <c r="C1156">
        <v>3880719165.5295601</v>
      </c>
      <c r="D1156">
        <v>74840815.375601515</v>
      </c>
      <c r="E1156">
        <v>-842751.72640247154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0.38636859080288671</v>
      </c>
      <c r="O1156">
        <v>0.49224979012519893</v>
      </c>
      <c r="P1156">
        <v>0</v>
      </c>
      <c r="Q1156">
        <v>0</v>
      </c>
      <c r="R1156">
        <v>1</v>
      </c>
      <c r="S1156">
        <v>1</v>
      </c>
      <c r="T1156">
        <v>4525003.0207664222</v>
      </c>
      <c r="U1156">
        <v>2500000</v>
      </c>
      <c r="V1156">
        <v>-13878622.595573111</v>
      </c>
    </row>
    <row r="1157" spans="1:22" x14ac:dyDescent="0.25">
      <c r="A1157">
        <v>1154</v>
      </c>
      <c r="B1157" s="3">
        <f t="shared" si="18"/>
        <v>40968</v>
      </c>
      <c r="C1157">
        <v>3880716760.6438308</v>
      </c>
      <c r="D1157">
        <v>74840815.375601515</v>
      </c>
      <c r="E1157">
        <v>48228770.790673189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0.38633992403463829</v>
      </c>
      <c r="O1157">
        <v>0.49223375722624979</v>
      </c>
      <c r="P1157">
        <v>0</v>
      </c>
      <c r="Q1157">
        <v>0</v>
      </c>
      <c r="R1157">
        <v>1</v>
      </c>
      <c r="S1157">
        <v>1</v>
      </c>
      <c r="T1157">
        <v>25150833.386714298</v>
      </c>
      <c r="U1157">
        <v>13039322.03349751</v>
      </c>
      <c r="V1157">
        <v>11543576.127280509</v>
      </c>
    </row>
    <row r="1158" spans="1:22" x14ac:dyDescent="0.25">
      <c r="A1158">
        <v>1155</v>
      </c>
      <c r="B1158" s="3">
        <f t="shared" si="18"/>
        <v>40969</v>
      </c>
      <c r="C1158">
        <v>3880714345.5351868</v>
      </c>
      <c r="D1158">
        <v>74929471.005396873</v>
      </c>
      <c r="E1158">
        <v>19798341.314823229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0.38618596327840549</v>
      </c>
      <c r="O1158">
        <v>0.49202640395300701</v>
      </c>
      <c r="P1158">
        <v>0</v>
      </c>
      <c r="Q1158">
        <v>0</v>
      </c>
      <c r="R1158">
        <v>1</v>
      </c>
      <c r="S1158">
        <v>1</v>
      </c>
      <c r="T1158">
        <v>10754186.770602141</v>
      </c>
      <c r="U1158">
        <v>4274677.7647328768</v>
      </c>
      <c r="V1158">
        <v>15267717.611979211</v>
      </c>
    </row>
    <row r="1159" spans="1:22" x14ac:dyDescent="0.25">
      <c r="A1159">
        <v>1156</v>
      </c>
      <c r="B1159" s="3">
        <f t="shared" si="18"/>
        <v>40970</v>
      </c>
      <c r="C1159">
        <v>3880711921.225924</v>
      </c>
      <c r="D1159">
        <v>75164809.968221679</v>
      </c>
      <c r="E1159">
        <v>10510882.86547273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0.38617539221867819</v>
      </c>
      <c r="O1159">
        <v>0.4920283440265214</v>
      </c>
      <c r="P1159">
        <v>0</v>
      </c>
      <c r="Q1159">
        <v>0</v>
      </c>
      <c r="R1159">
        <v>1</v>
      </c>
      <c r="S1159">
        <v>1</v>
      </c>
      <c r="T1159">
        <v>9705940.9450151492</v>
      </c>
      <c r="U1159">
        <v>5096385.3113005199</v>
      </c>
      <c r="V1159">
        <v>17525144.910906281</v>
      </c>
    </row>
    <row r="1160" spans="1:22" x14ac:dyDescent="0.25">
      <c r="A1160">
        <v>1157</v>
      </c>
      <c r="B1160" s="3">
        <f t="shared" si="18"/>
        <v>40971</v>
      </c>
      <c r="C1160">
        <v>3880709488.6361089</v>
      </c>
      <c r="D1160">
        <v>75307463.141138092</v>
      </c>
      <c r="E1160">
        <v>2879020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0.38616822636184589</v>
      </c>
      <c r="O1160">
        <v>0.49203051622477317</v>
      </c>
      <c r="P1160">
        <v>0</v>
      </c>
      <c r="Q1160">
        <v>0</v>
      </c>
      <c r="R1160">
        <v>1</v>
      </c>
      <c r="S1160">
        <v>1</v>
      </c>
      <c r="T1160">
        <v>6519516.3944305722</v>
      </c>
      <c r="U1160">
        <v>3576087.6159955552</v>
      </c>
      <c r="V1160">
        <v>15816118.941169679</v>
      </c>
    </row>
    <row r="1161" spans="1:22" x14ac:dyDescent="0.25">
      <c r="A1161">
        <v>1158</v>
      </c>
      <c r="B1161" s="3">
        <f t="shared" si="18"/>
        <v>40972</v>
      </c>
      <c r="C1161">
        <v>3880707048.5938039</v>
      </c>
      <c r="D1161">
        <v>75199464.988862991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0.38614744549357921</v>
      </c>
      <c r="O1161">
        <v>0.49202389781326228</v>
      </c>
      <c r="P1161">
        <v>0</v>
      </c>
      <c r="Q1161">
        <v>0</v>
      </c>
      <c r="R1161">
        <v>1</v>
      </c>
      <c r="S1161">
        <v>1</v>
      </c>
      <c r="T1161">
        <v>5369574.3352985699</v>
      </c>
      <c r="U1161">
        <v>2559335.770738292</v>
      </c>
      <c r="V1161">
        <v>12834373.6682999</v>
      </c>
    </row>
    <row r="1162" spans="1:22" x14ac:dyDescent="0.25">
      <c r="A1162">
        <v>1159</v>
      </c>
      <c r="B1162" s="3">
        <f t="shared" si="18"/>
        <v>40973</v>
      </c>
      <c r="C1162">
        <v>3880704601.8442631</v>
      </c>
      <c r="D1162">
        <v>75011040.128312424</v>
      </c>
      <c r="E1162">
        <v>19553140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0.38611423144256779</v>
      </c>
      <c r="O1162">
        <v>0.49200861329192308</v>
      </c>
      <c r="P1162">
        <v>0</v>
      </c>
      <c r="Q1162">
        <v>0</v>
      </c>
      <c r="R1162">
        <v>1</v>
      </c>
      <c r="S1162">
        <v>1</v>
      </c>
      <c r="T1162">
        <v>14372660.901729779</v>
      </c>
      <c r="U1162">
        <v>7927644.8976181</v>
      </c>
      <c r="V1162">
        <v>21459765.71324908</v>
      </c>
    </row>
    <row r="1163" spans="1:22" x14ac:dyDescent="0.25">
      <c r="A1163">
        <v>1160</v>
      </c>
      <c r="B1163" s="3">
        <f t="shared" si="18"/>
        <v>40974</v>
      </c>
      <c r="C1163">
        <v>3880702149.0582108</v>
      </c>
      <c r="D1163">
        <v>75556102.883354321</v>
      </c>
      <c r="E1163">
        <v>33476719.830773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0.38611447964673512</v>
      </c>
      <c r="O1163">
        <v>0.49201168539065832</v>
      </c>
      <c r="P1163">
        <v>0</v>
      </c>
      <c r="Q1163">
        <v>0</v>
      </c>
      <c r="R1163">
        <v>1</v>
      </c>
      <c r="S1163">
        <v>1</v>
      </c>
      <c r="T1163">
        <v>22329690.630672429</v>
      </c>
      <c r="U1163">
        <v>12575724.900750389</v>
      </c>
      <c r="V1163">
        <v>35165475.478361122</v>
      </c>
    </row>
    <row r="1164" spans="1:22" x14ac:dyDescent="0.25">
      <c r="A1164">
        <v>1161</v>
      </c>
      <c r="B1164" s="3">
        <f t="shared" si="18"/>
        <v>40975</v>
      </c>
      <c r="C1164">
        <v>3880699690.839304</v>
      </c>
      <c r="D1164">
        <v>76422205.187509984</v>
      </c>
      <c r="E1164">
        <v>10697625.08087367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0.38609678709344603</v>
      </c>
      <c r="O1164">
        <v>0.49198978468299781</v>
      </c>
      <c r="P1164">
        <v>0</v>
      </c>
      <c r="Q1164">
        <v>0</v>
      </c>
      <c r="R1164">
        <v>1</v>
      </c>
      <c r="S1164">
        <v>1</v>
      </c>
      <c r="T1164">
        <v>12058004.753521221</v>
      </c>
      <c r="U1164">
        <v>6974112.9277556092</v>
      </c>
      <c r="V1164">
        <v>31726467.444820751</v>
      </c>
    </row>
    <row r="1165" spans="1:22" x14ac:dyDescent="0.25">
      <c r="A1165">
        <v>1162</v>
      </c>
      <c r="B1165" s="3">
        <f t="shared" si="18"/>
        <v>40976</v>
      </c>
      <c r="C1165">
        <v>3880697227.7308321</v>
      </c>
      <c r="D1165">
        <v>76204884.608502761</v>
      </c>
      <c r="E1165">
        <v>0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0.38609164749247482</v>
      </c>
      <c r="O1165">
        <v>0.49198814594735951</v>
      </c>
      <c r="P1165">
        <v>0</v>
      </c>
      <c r="Q1165">
        <v>0</v>
      </c>
      <c r="R1165">
        <v>1</v>
      </c>
      <c r="S1165">
        <v>1</v>
      </c>
      <c r="T1165">
        <v>8461662.6429682244</v>
      </c>
      <c r="U1165">
        <v>5151461.1090576015</v>
      </c>
      <c r="V1165">
        <v>25778584.49661253</v>
      </c>
    </row>
    <row r="1166" spans="1:22" x14ac:dyDescent="0.25">
      <c r="A1166">
        <v>1163</v>
      </c>
      <c r="B1166" s="3">
        <f t="shared" si="18"/>
        <v>40977</v>
      </c>
      <c r="C1166">
        <v>3880694760.2217531</v>
      </c>
      <c r="D1166">
        <v>75829021.175336793</v>
      </c>
      <c r="E1166">
        <v>-600000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0.38608923368857451</v>
      </c>
      <c r="O1166">
        <v>0.49198231087323913</v>
      </c>
      <c r="P1166">
        <v>0</v>
      </c>
      <c r="Q1166">
        <v>0</v>
      </c>
      <c r="R1166">
        <v>1</v>
      </c>
      <c r="S1166">
        <v>1</v>
      </c>
      <c r="T1166">
        <v>7381054.137067372</v>
      </c>
      <c r="U1166">
        <v>4233211.8535096264</v>
      </c>
      <c r="V1166">
        <v>20943080.667169869</v>
      </c>
    </row>
    <row r="1167" spans="1:22" x14ac:dyDescent="0.25">
      <c r="A1167">
        <v>1164</v>
      </c>
      <c r="B1167" s="3">
        <f t="shared" si="18"/>
        <v>40978</v>
      </c>
      <c r="C1167">
        <v>3880692288.752131</v>
      </c>
      <c r="D1167">
        <v>75523452.10374485</v>
      </c>
      <c r="E1167">
        <v>-1194000.00013411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0.38608326697338008</v>
      </c>
      <c r="O1167">
        <v>0.49198589374843432</v>
      </c>
      <c r="P1167">
        <v>0</v>
      </c>
      <c r="Q1167">
        <v>0</v>
      </c>
      <c r="R1167">
        <v>1</v>
      </c>
      <c r="S1167">
        <v>1</v>
      </c>
      <c r="T1167">
        <v>6430566.5096465349</v>
      </c>
      <c r="U1167">
        <v>3435357.0683331471</v>
      </c>
      <c r="V1167">
        <v>17009846.602073502</v>
      </c>
    </row>
    <row r="1168" spans="1:22" x14ac:dyDescent="0.25">
      <c r="A1168">
        <v>1165</v>
      </c>
      <c r="B1168" s="3">
        <f t="shared" si="18"/>
        <v>40979</v>
      </c>
      <c r="C1168">
        <v>3880689813.7180219</v>
      </c>
      <c r="D1168">
        <v>75274899.993351042</v>
      </c>
      <c r="E1168">
        <v>-1782060.0003996489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0.38606975508588248</v>
      </c>
      <c r="O1168">
        <v>0.49198942656143818</v>
      </c>
      <c r="P1168">
        <v>0</v>
      </c>
      <c r="Q1168">
        <v>0</v>
      </c>
      <c r="R1168">
        <v>1</v>
      </c>
      <c r="S1168">
        <v>1</v>
      </c>
      <c r="T1168">
        <v>5640401.8740946706</v>
      </c>
      <c r="U1168">
        <v>2788681.5440019681</v>
      </c>
      <c r="V1168">
        <v>13801527.98315227</v>
      </c>
    </row>
    <row r="1169" spans="1:22" x14ac:dyDescent="0.25">
      <c r="A1169">
        <v>1166</v>
      </c>
      <c r="B1169" s="3">
        <f t="shared" si="18"/>
        <v>40980</v>
      </c>
      <c r="C1169">
        <v>3880687335.4758768</v>
      </c>
      <c r="D1169">
        <v>75072157.326540276</v>
      </c>
      <c r="E1169">
        <v>-2364239.4007939738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0.38603099966044729</v>
      </c>
      <c r="O1169">
        <v>0.49198818498910779</v>
      </c>
      <c r="P1169">
        <v>0</v>
      </c>
      <c r="Q1169">
        <v>0</v>
      </c>
      <c r="R1169">
        <v>1</v>
      </c>
      <c r="S1169">
        <v>1</v>
      </c>
      <c r="T1169">
        <v>5216827.1790764881</v>
      </c>
      <c r="U1169">
        <v>2500000</v>
      </c>
      <c r="V1169">
        <v>11196921.043284001</v>
      </c>
    </row>
    <row r="1170" spans="1:22" x14ac:dyDescent="0.25">
      <c r="A1170">
        <v>1167</v>
      </c>
      <c r="B1170" s="3">
        <f t="shared" si="18"/>
        <v>40981</v>
      </c>
      <c r="C1170">
        <v>3880684854.3465042</v>
      </c>
      <c r="D1170">
        <v>74907564.896764621</v>
      </c>
      <c r="E1170">
        <v>-2940597.0073144832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0.38599991915052112</v>
      </c>
      <c r="O1170">
        <v>0.49198876986661833</v>
      </c>
      <c r="P1170">
        <v>0</v>
      </c>
      <c r="Q1170">
        <v>0</v>
      </c>
      <c r="R1170">
        <v>1</v>
      </c>
      <c r="S1170">
        <v>1</v>
      </c>
      <c r="T1170">
        <v>5090015.0325917443</v>
      </c>
      <c r="U1170">
        <v>2500000</v>
      </c>
      <c r="V1170">
        <v>9079009.8459111862</v>
      </c>
    </row>
    <row r="1171" spans="1:22" x14ac:dyDescent="0.25">
      <c r="A1171">
        <v>1168</v>
      </c>
      <c r="B1171" s="3">
        <f t="shared" si="18"/>
        <v>40982</v>
      </c>
      <c r="C1171">
        <v>3880682370.6186242</v>
      </c>
      <c r="D1171">
        <v>74840815.375601515</v>
      </c>
      <c r="E1171">
        <v>-3511191.0378986131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0.3859707507457214</v>
      </c>
      <c r="O1171">
        <v>0.49199221221750661</v>
      </c>
      <c r="P1171">
        <v>0</v>
      </c>
      <c r="Q1171">
        <v>0</v>
      </c>
      <c r="R1171">
        <v>1</v>
      </c>
      <c r="S1171">
        <v>1</v>
      </c>
      <c r="T1171">
        <v>4970799.7842643093</v>
      </c>
      <c r="U1171">
        <v>2500000</v>
      </c>
      <c r="V1171">
        <v>7155137.6386218267</v>
      </c>
    </row>
    <row r="1172" spans="1:22" x14ac:dyDescent="0.25">
      <c r="A1172">
        <v>1169</v>
      </c>
      <c r="B1172" s="3">
        <f t="shared" si="18"/>
        <v>40983</v>
      </c>
      <c r="C1172">
        <v>3880679884.5520911</v>
      </c>
      <c r="D1172">
        <v>74840815.375601515</v>
      </c>
      <c r="E1172">
        <v>-4076079.1283044401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0.3859450276357389</v>
      </c>
      <c r="O1172">
        <v>0.49199888881796972</v>
      </c>
      <c r="P1172">
        <v>0</v>
      </c>
      <c r="Q1172">
        <v>0</v>
      </c>
      <c r="R1172">
        <v>1</v>
      </c>
      <c r="S1172">
        <v>1</v>
      </c>
      <c r="T1172">
        <v>4858726.3289389405</v>
      </c>
      <c r="U1172">
        <v>2500000</v>
      </c>
      <c r="V1172">
        <v>5225665.5173340579</v>
      </c>
    </row>
    <row r="1173" spans="1:22" x14ac:dyDescent="0.25">
      <c r="A1173">
        <v>1170</v>
      </c>
      <c r="B1173" s="3">
        <f t="shared" si="18"/>
        <v>40984</v>
      </c>
      <c r="C1173">
        <v>3880677396.3807721</v>
      </c>
      <c r="D1173">
        <v>74840815.375601515</v>
      </c>
      <c r="E1173">
        <v>-4635318.3379324703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0.38591859537542977</v>
      </c>
      <c r="O1173">
        <v>0.49200683865638362</v>
      </c>
      <c r="P1173">
        <v>0</v>
      </c>
      <c r="Q1173">
        <v>0</v>
      </c>
      <c r="R1173">
        <v>1</v>
      </c>
      <c r="S1173">
        <v>1</v>
      </c>
      <c r="T1173">
        <v>4753366.8253117809</v>
      </c>
      <c r="U1173">
        <v>2500000</v>
      </c>
      <c r="V1173">
        <v>3299596.5257994188</v>
      </c>
    </row>
    <row r="1174" spans="1:22" x14ac:dyDescent="0.25">
      <c r="A1174">
        <v>1171</v>
      </c>
      <c r="B1174" s="3">
        <f t="shared" si="18"/>
        <v>40985</v>
      </c>
      <c r="C1174">
        <v>3880674906.315145</v>
      </c>
      <c r="D1174">
        <v>74840815.375601515</v>
      </c>
      <c r="E1174">
        <v>4167849.8444107799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0.38591531549451558</v>
      </c>
      <c r="O1174">
        <v>0.49201948255576411</v>
      </c>
      <c r="P1174">
        <v>0</v>
      </c>
      <c r="Q1174">
        <v>0</v>
      </c>
      <c r="R1174">
        <v>1</v>
      </c>
      <c r="S1174">
        <v>1</v>
      </c>
      <c r="T1174">
        <v>6451109.0521206725</v>
      </c>
      <c r="U1174">
        <v>3965902.4883320718</v>
      </c>
      <c r="V1174">
        <v>6518651.31288685</v>
      </c>
    </row>
    <row r="1175" spans="1:22" x14ac:dyDescent="0.25">
      <c r="A1175">
        <v>1172</v>
      </c>
      <c r="B1175" s="3">
        <f t="shared" si="18"/>
        <v>40986</v>
      </c>
      <c r="C1175">
        <v>3880672414.5446439</v>
      </c>
      <c r="D1175">
        <v>74840815.375601515</v>
      </c>
      <c r="E1175">
        <v>719755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0.38593347944170941</v>
      </c>
      <c r="O1175">
        <v>0.49204187358651219</v>
      </c>
      <c r="P1175">
        <v>0</v>
      </c>
      <c r="Q1175">
        <v>0</v>
      </c>
      <c r="R1175">
        <v>1</v>
      </c>
      <c r="S1175">
        <v>1</v>
      </c>
      <c r="T1175">
        <v>4630181.8958401522</v>
      </c>
      <c r="U1175">
        <v>2500000</v>
      </c>
      <c r="V1175">
        <v>5006824.2996233972</v>
      </c>
    </row>
    <row r="1176" spans="1:22" x14ac:dyDescent="0.25">
      <c r="A1176">
        <v>1173</v>
      </c>
      <c r="B1176" s="3">
        <f t="shared" si="18"/>
        <v>40987</v>
      </c>
      <c r="C1176">
        <v>3880669921.239758</v>
      </c>
      <c r="D1176">
        <v>74840815.375601515</v>
      </c>
      <c r="E1176">
        <v>22788513.25188189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0.38585687196149621</v>
      </c>
      <c r="O1176">
        <v>0.4920091639279971</v>
      </c>
      <c r="P1176">
        <v>0</v>
      </c>
      <c r="Q1176">
        <v>0</v>
      </c>
      <c r="R1176">
        <v>1</v>
      </c>
      <c r="S1176">
        <v>1</v>
      </c>
      <c r="T1176">
        <v>14215682.513255419</v>
      </c>
      <c r="U1176">
        <v>7675452.191489513</v>
      </c>
      <c r="V1176">
        <v>15709766.260153759</v>
      </c>
    </row>
    <row r="1177" spans="1:22" x14ac:dyDescent="0.25">
      <c r="A1177">
        <v>1174</v>
      </c>
      <c r="B1177" s="3">
        <f t="shared" si="18"/>
        <v>40988</v>
      </c>
      <c r="C1177">
        <v>3880667426.5539241</v>
      </c>
      <c r="D1177">
        <v>75192744.264167979</v>
      </c>
      <c r="E1177">
        <v>1973713.291443415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0.38585738012178572</v>
      </c>
      <c r="O1177">
        <v>0.49196827136211169</v>
      </c>
      <c r="P1177">
        <v>0</v>
      </c>
      <c r="Q1177">
        <v>0</v>
      </c>
      <c r="R1177">
        <v>1</v>
      </c>
      <c r="S1177">
        <v>1</v>
      </c>
      <c r="T1177">
        <v>4840680.0323042069</v>
      </c>
      <c r="U1177">
        <v>2500000</v>
      </c>
      <c r="V1177">
        <v>12754551.157238649</v>
      </c>
    </row>
    <row r="1178" spans="1:22" x14ac:dyDescent="0.25">
      <c r="A1178">
        <v>1175</v>
      </c>
      <c r="B1178" s="3">
        <f t="shared" si="18"/>
        <v>40989</v>
      </c>
      <c r="C1178">
        <v>3880664930.6252389</v>
      </c>
      <c r="D1178">
        <v>75005995.919589311</v>
      </c>
      <c r="E1178">
        <v>0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0.38582029129485479</v>
      </c>
      <c r="O1178">
        <v>0.49197365686758032</v>
      </c>
      <c r="P1178">
        <v>0</v>
      </c>
      <c r="Q1178">
        <v>0</v>
      </c>
      <c r="R1178">
        <v>1</v>
      </c>
      <c r="S1178">
        <v>1</v>
      </c>
      <c r="T1178">
        <v>4769066.1306370674</v>
      </c>
      <c r="U1178">
        <v>2500000</v>
      </c>
      <c r="V1178">
        <v>10351711.109365471</v>
      </c>
    </row>
    <row r="1179" spans="1:22" x14ac:dyDescent="0.25">
      <c r="A1179">
        <v>1176</v>
      </c>
      <c r="B1179" s="3">
        <f t="shared" si="18"/>
        <v>40990</v>
      </c>
      <c r="C1179">
        <v>3880662433.5779891</v>
      </c>
      <c r="D1179">
        <v>74854153.706552088</v>
      </c>
      <c r="E1179">
        <v>-600000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0.38579196645760999</v>
      </c>
      <c r="O1179">
        <v>0.4919788820369666</v>
      </c>
      <c r="P1179">
        <v>0</v>
      </c>
      <c r="Q1179">
        <v>0</v>
      </c>
      <c r="R1179">
        <v>1</v>
      </c>
      <c r="S1179">
        <v>1</v>
      </c>
      <c r="T1179">
        <v>4669077.8742771819</v>
      </c>
      <c r="U1179">
        <v>2500000</v>
      </c>
      <c r="V1179">
        <v>8378337.8273698874</v>
      </c>
    </row>
    <row r="1180" spans="1:22" x14ac:dyDescent="0.25">
      <c r="A1180">
        <v>1177</v>
      </c>
      <c r="B1180" s="3">
        <f t="shared" si="18"/>
        <v>40991</v>
      </c>
      <c r="C1180">
        <v>3880659935.5240312</v>
      </c>
      <c r="D1180">
        <v>74840815.375601515</v>
      </c>
      <c r="E1180">
        <v>1685019.99986589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0.38576269038580019</v>
      </c>
      <c r="O1180">
        <v>0.49198562551378688</v>
      </c>
      <c r="P1180">
        <v>0</v>
      </c>
      <c r="Q1180">
        <v>0</v>
      </c>
      <c r="R1180">
        <v>1</v>
      </c>
      <c r="S1180">
        <v>1</v>
      </c>
      <c r="T1180">
        <v>4610844.162709468</v>
      </c>
      <c r="U1180">
        <v>2535764.577572553</v>
      </c>
      <c r="V1180">
        <v>8037272.206754637</v>
      </c>
    </row>
    <row r="1181" spans="1:22" x14ac:dyDescent="0.25">
      <c r="A1181">
        <v>1178</v>
      </c>
      <c r="B1181" s="3">
        <f t="shared" si="18"/>
        <v>40992</v>
      </c>
      <c r="C1181">
        <v>3880657436.5640349</v>
      </c>
      <c r="D1181">
        <v>74840815.375601515</v>
      </c>
      <c r="E1181">
        <v>74854520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0.38510814469062449</v>
      </c>
      <c r="O1181">
        <v>0.49154102953190248</v>
      </c>
      <c r="P1181">
        <v>0</v>
      </c>
      <c r="Q1181">
        <v>0</v>
      </c>
      <c r="R1181">
        <v>1</v>
      </c>
      <c r="S1181">
        <v>1</v>
      </c>
      <c r="T1181">
        <v>41108278.000639237</v>
      </c>
      <c r="U1181">
        <v>22974953.473818589</v>
      </c>
      <c r="V1181">
        <v>47107963.119215474</v>
      </c>
    </row>
    <row r="1182" spans="1:22" x14ac:dyDescent="0.25">
      <c r="A1182">
        <v>1179</v>
      </c>
      <c r="B1182" s="3">
        <f t="shared" si="18"/>
        <v>40993</v>
      </c>
      <c r="C1182">
        <v>3880654936.788609</v>
      </c>
      <c r="D1182">
        <v>77176884.532130554</v>
      </c>
      <c r="E1182">
        <v>16371841.933953259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0.38570887386035219</v>
      </c>
      <c r="O1182">
        <v>0.49190577454510132</v>
      </c>
      <c r="P1182">
        <v>0</v>
      </c>
      <c r="Q1182">
        <v>0</v>
      </c>
      <c r="R1182">
        <v>1</v>
      </c>
      <c r="S1182">
        <v>1</v>
      </c>
      <c r="T1182">
        <v>12849441.992042599</v>
      </c>
      <c r="U1182">
        <v>6624117.5238724304</v>
      </c>
      <c r="V1182">
        <v>38263308.517972983</v>
      </c>
    </row>
    <row r="1183" spans="1:22" x14ac:dyDescent="0.25">
      <c r="A1183">
        <v>1180</v>
      </c>
      <c r="B1183" s="3">
        <f t="shared" si="18"/>
        <v>40994</v>
      </c>
      <c r="C1183">
        <v>3880652436.2792921</v>
      </c>
      <c r="D1183">
        <v>76617965.960171834</v>
      </c>
      <c r="E1183">
        <v>189115.19470539689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0.38557343152113638</v>
      </c>
      <c r="O1183">
        <v>0.49187813408464942</v>
      </c>
      <c r="P1183">
        <v>0</v>
      </c>
      <c r="Q1183">
        <v>0</v>
      </c>
      <c r="R1183">
        <v>1</v>
      </c>
      <c r="S1183">
        <v>1</v>
      </c>
      <c r="T1183">
        <v>9635933.3779899254</v>
      </c>
      <c r="U1183">
        <v>6350183.8023768896</v>
      </c>
      <c r="V1183">
        <v>31072034.436756399</v>
      </c>
    </row>
    <row r="1184" spans="1:22" x14ac:dyDescent="0.25">
      <c r="A1184">
        <v>1181</v>
      </c>
      <c r="B1184" s="3">
        <f t="shared" si="18"/>
        <v>40995</v>
      </c>
      <c r="C1184">
        <v>3880649935.109477</v>
      </c>
      <c r="D1184">
        <v>76163529.148193583</v>
      </c>
      <c r="E1184">
        <v>-507333.554552085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0.38551527250384082</v>
      </c>
      <c r="O1184">
        <v>0.49183467284363458</v>
      </c>
      <c r="P1184">
        <v>0</v>
      </c>
      <c r="Q1184">
        <v>0</v>
      </c>
      <c r="R1184">
        <v>1</v>
      </c>
      <c r="S1184">
        <v>1</v>
      </c>
      <c r="T1184">
        <v>8218316.7986314576</v>
      </c>
      <c r="U1184">
        <v>5090331.8234390682</v>
      </c>
      <c r="V1184">
        <v>25221071.807326529</v>
      </c>
    </row>
    <row r="1185" spans="1:22" x14ac:dyDescent="0.25">
      <c r="A1185">
        <v>1182</v>
      </c>
      <c r="B1185" s="3">
        <f t="shared" si="18"/>
        <v>40996</v>
      </c>
      <c r="C1185">
        <v>3880647433.345211</v>
      </c>
      <c r="D1185">
        <v>75793790.382254049</v>
      </c>
      <c r="E1185">
        <v>-1102260.2191199621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0.3854431976713607</v>
      </c>
      <c r="O1185">
        <v>0.49179835956250478</v>
      </c>
      <c r="P1185">
        <v>0</v>
      </c>
      <c r="Q1185">
        <v>0</v>
      </c>
      <c r="R1185">
        <v>1</v>
      </c>
      <c r="S1185">
        <v>1</v>
      </c>
      <c r="T1185">
        <v>7111198.4100715416</v>
      </c>
      <c r="U1185">
        <v>4134656.6911610318</v>
      </c>
      <c r="V1185">
        <v>20459780.838508621</v>
      </c>
    </row>
    <row r="1186" spans="1:22" x14ac:dyDescent="0.25">
      <c r="A1186">
        <v>1183</v>
      </c>
      <c r="B1186" s="3">
        <f t="shared" si="18"/>
        <v>40997</v>
      </c>
      <c r="C1186">
        <v>3880644931.0459428</v>
      </c>
      <c r="D1186">
        <v>75492911.02981469</v>
      </c>
      <c r="E1186">
        <v>-1691237.6171751369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0.38534217689450417</v>
      </c>
      <c r="O1186">
        <v>0.49176508671547409</v>
      </c>
      <c r="P1186">
        <v>0</v>
      </c>
      <c r="Q1186">
        <v>0</v>
      </c>
      <c r="R1186">
        <v>1</v>
      </c>
      <c r="S1186">
        <v>1</v>
      </c>
      <c r="T1186">
        <v>6186913.4065437717</v>
      </c>
      <c r="U1186">
        <v>3352742.4770696801</v>
      </c>
      <c r="V1186">
        <v>16588694.731745141</v>
      </c>
    </row>
    <row r="1187" spans="1:22" x14ac:dyDescent="0.25">
      <c r="A1187">
        <v>1184</v>
      </c>
      <c r="B1187" s="3">
        <f t="shared" si="18"/>
        <v>40998</v>
      </c>
      <c r="C1187">
        <v>3880642428.265172</v>
      </c>
      <c r="D1187">
        <v>75248286.223503143</v>
      </c>
      <c r="E1187">
        <v>-2274325.2413814059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0.38526340899375783</v>
      </c>
      <c r="O1187">
        <v>0.49173512497908273</v>
      </c>
      <c r="P1187">
        <v>0</v>
      </c>
      <c r="Q1187">
        <v>0</v>
      </c>
      <c r="R1187">
        <v>1</v>
      </c>
      <c r="S1187">
        <v>1</v>
      </c>
      <c r="T1187">
        <v>5417150.0239665108</v>
      </c>
      <c r="U1187">
        <v>2716820.918700302</v>
      </c>
      <c r="V1187">
        <v>13437259.46067941</v>
      </c>
    </row>
    <row r="1188" spans="1:22" x14ac:dyDescent="0.25">
      <c r="A1188">
        <v>1185</v>
      </c>
      <c r="B1188" s="3">
        <f t="shared" si="18"/>
        <v>40999</v>
      </c>
      <c r="C1188">
        <v>3880639925.0510478</v>
      </c>
      <c r="D1188">
        <v>75049138.175248444</v>
      </c>
      <c r="E1188">
        <v>-2851581.9894759441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0.38516955034431671</v>
      </c>
      <c r="O1188">
        <v>0.4917044812000253</v>
      </c>
      <c r="P1188">
        <v>0</v>
      </c>
      <c r="Q1188">
        <v>0</v>
      </c>
      <c r="R1188">
        <v>1</v>
      </c>
      <c r="S1188">
        <v>1</v>
      </c>
      <c r="T1188">
        <v>5074505.3040622808</v>
      </c>
      <c r="U1188">
        <v>2500000</v>
      </c>
      <c r="V1188">
        <v>10891711.89527287</v>
      </c>
    </row>
    <row r="1189" spans="1:22" x14ac:dyDescent="0.25">
      <c r="A1189">
        <v>1186</v>
      </c>
      <c r="B1189" s="3">
        <f t="shared" si="18"/>
        <v>41000</v>
      </c>
      <c r="C1189">
        <v>3880637421.446907</v>
      </c>
      <c r="D1189">
        <v>74888277.873263314</v>
      </c>
      <c r="E1189">
        <v>36883213.829781443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0.38495291825985922</v>
      </c>
      <c r="O1189">
        <v>0.49150140448329183</v>
      </c>
      <c r="P1189">
        <v>0</v>
      </c>
      <c r="Q1189">
        <v>0</v>
      </c>
      <c r="R1189">
        <v>1</v>
      </c>
      <c r="S1189">
        <v>1</v>
      </c>
      <c r="T1189">
        <v>23516463.39433524</v>
      </c>
      <c r="U1189">
        <v>13422393.98218485</v>
      </c>
      <c r="V1189">
        <v>30883288.08386958</v>
      </c>
    </row>
    <row r="1190" spans="1:22" x14ac:dyDescent="0.25">
      <c r="A1190">
        <v>1187</v>
      </c>
      <c r="B1190" s="3">
        <f t="shared" si="18"/>
        <v>41001</v>
      </c>
      <c r="C1190">
        <v>3880634917.4917521</v>
      </c>
      <c r="D1190">
        <v>76151601.735900626</v>
      </c>
      <c r="E1190">
        <v>5853996.6338541321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0.38485493520436642</v>
      </c>
      <c r="O1190">
        <v>0.49128425547977578</v>
      </c>
      <c r="P1190">
        <v>0</v>
      </c>
      <c r="Q1190">
        <v>0</v>
      </c>
      <c r="R1190">
        <v>1</v>
      </c>
      <c r="S1190">
        <v>1</v>
      </c>
      <c r="T1190">
        <v>8130801.6215307452</v>
      </c>
      <c r="U1190">
        <v>4467885.9037410468</v>
      </c>
      <c r="V1190">
        <v>25064263.783479959</v>
      </c>
    </row>
    <row r="1191" spans="1:22" x14ac:dyDescent="0.25">
      <c r="A1191">
        <v>1188</v>
      </c>
      <c r="B1191" s="3">
        <f t="shared" si="18"/>
        <v>41002</v>
      </c>
      <c r="C1191">
        <v>3880632413.2206821</v>
      </c>
      <c r="D1191">
        <v>75783881.242698997</v>
      </c>
      <c r="E1191">
        <v>9.3132257461547852E-10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0.38480344739545519</v>
      </c>
      <c r="O1191">
        <v>0.49127694932857557</v>
      </c>
      <c r="P1191">
        <v>0</v>
      </c>
      <c r="Q1191">
        <v>0</v>
      </c>
      <c r="R1191">
        <v>1</v>
      </c>
      <c r="S1191">
        <v>1</v>
      </c>
      <c r="T1191">
        <v>7059059.2111978484</v>
      </c>
      <c r="U1191">
        <v>4147854.7881595111</v>
      </c>
      <c r="V1191">
        <v>20327092.60586099</v>
      </c>
    </row>
    <row r="1192" spans="1:22" x14ac:dyDescent="0.25">
      <c r="A1192">
        <v>1189</v>
      </c>
      <c r="B1192" s="3">
        <f t="shared" si="18"/>
        <v>41003</v>
      </c>
      <c r="C1192">
        <v>3880629908.6652908</v>
      </c>
      <c r="D1192">
        <v>75484526.087626368</v>
      </c>
      <c r="E1192">
        <v>8037060.0000000009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0.38469190766272932</v>
      </c>
      <c r="O1192">
        <v>0.49123083328701739</v>
      </c>
      <c r="P1192">
        <v>0</v>
      </c>
      <c r="Q1192">
        <v>0</v>
      </c>
      <c r="R1192">
        <v>1</v>
      </c>
      <c r="S1192">
        <v>1</v>
      </c>
      <c r="T1192">
        <v>9793335.9954494312</v>
      </c>
      <c r="U1192">
        <v>5825514.2655619802</v>
      </c>
      <c r="V1192">
        <v>21234026.643452059</v>
      </c>
    </row>
    <row r="1193" spans="1:22" x14ac:dyDescent="0.25">
      <c r="A1193">
        <v>1190</v>
      </c>
      <c r="B1193" s="3">
        <f t="shared" si="18"/>
        <v>41004</v>
      </c>
      <c r="C1193">
        <v>3880627403.8540111</v>
      </c>
      <c r="D1193">
        <v>75541837.7973544</v>
      </c>
      <c r="E1193">
        <v>-9.3132257461547852E-10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0.38465594764381411</v>
      </c>
      <c r="O1193">
        <v>0.49122359551632999</v>
      </c>
      <c r="P1193">
        <v>0</v>
      </c>
      <c r="Q1193">
        <v>0</v>
      </c>
      <c r="R1193">
        <v>1</v>
      </c>
      <c r="S1193">
        <v>1</v>
      </c>
      <c r="T1193">
        <v>6128054.7645881092</v>
      </c>
      <c r="U1193">
        <v>3352457.6321609388</v>
      </c>
      <c r="V1193">
        <v>17219280.830235321</v>
      </c>
    </row>
    <row r="1194" spans="1:22" x14ac:dyDescent="0.25">
      <c r="A1194">
        <v>1191</v>
      </c>
      <c r="B1194" s="3">
        <f t="shared" si="18"/>
        <v>41005</v>
      </c>
      <c r="C1194">
        <v>3880624898.8124299</v>
      </c>
      <c r="D1194">
        <v>75288134.730602071</v>
      </c>
      <c r="E1194">
        <v>-600000.00000000093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0.38457475688897458</v>
      </c>
      <c r="O1194">
        <v>0.49119857090213442</v>
      </c>
      <c r="P1194">
        <v>0</v>
      </c>
      <c r="Q1194">
        <v>0</v>
      </c>
      <c r="R1194">
        <v>1</v>
      </c>
      <c r="S1194">
        <v>1</v>
      </c>
      <c r="T1194">
        <v>5475481.1622273847</v>
      </c>
      <c r="U1194">
        <v>2830216.890685678</v>
      </c>
      <c r="V1194">
        <v>13960788.501111841</v>
      </c>
    </row>
    <row r="1195" spans="1:22" x14ac:dyDescent="0.25">
      <c r="A1195">
        <v>1192</v>
      </c>
      <c r="B1195" s="3">
        <f t="shared" si="18"/>
        <v>41006</v>
      </c>
      <c r="C1195">
        <v>3880622393.56358</v>
      </c>
      <c r="D1195">
        <v>75082221.44608824</v>
      </c>
      <c r="E1195">
        <v>-1194000.0001341109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0.38447547691651279</v>
      </c>
      <c r="O1195">
        <v>0.49116915503478747</v>
      </c>
      <c r="P1195">
        <v>0</v>
      </c>
      <c r="Q1195">
        <v>0</v>
      </c>
      <c r="R1195">
        <v>1</v>
      </c>
      <c r="S1195">
        <v>1</v>
      </c>
      <c r="T1195">
        <v>5022739.2232210804</v>
      </c>
      <c r="U1195">
        <v>2500000</v>
      </c>
      <c r="V1195">
        <v>11309903.31349311</v>
      </c>
    </row>
    <row r="1196" spans="1:22" x14ac:dyDescent="0.25">
      <c r="A1196">
        <v>1193</v>
      </c>
      <c r="B1196" s="3">
        <f t="shared" si="18"/>
        <v>41007</v>
      </c>
      <c r="C1196">
        <v>3880619888.1281862</v>
      </c>
      <c r="D1196">
        <v>74914704.563825563</v>
      </c>
      <c r="E1196">
        <v>-1782060.0003996501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0.38439787052710489</v>
      </c>
      <c r="O1196">
        <v>0.49114862371563989</v>
      </c>
      <c r="P1196">
        <v>0</v>
      </c>
      <c r="Q1196">
        <v>0</v>
      </c>
      <c r="R1196">
        <v>1</v>
      </c>
      <c r="S1196">
        <v>1</v>
      </c>
      <c r="T1196">
        <v>4907554.2471223474</v>
      </c>
      <c r="U1196">
        <v>2500000</v>
      </c>
      <c r="V1196">
        <v>9157671.3403381109</v>
      </c>
    </row>
    <row r="1197" spans="1:22" x14ac:dyDescent="0.25">
      <c r="A1197">
        <v>1194</v>
      </c>
      <c r="B1197" s="3">
        <f t="shared" si="18"/>
        <v>41008</v>
      </c>
      <c r="C1197">
        <v>3880617382.5249028</v>
      </c>
      <c r="D1197">
        <v>74840815.375601515</v>
      </c>
      <c r="E1197">
        <v>-2364239.4007939752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0.38432696461508509</v>
      </c>
      <c r="O1197">
        <v>0.49113626017250789</v>
      </c>
      <c r="P1197">
        <v>0</v>
      </c>
      <c r="Q1197">
        <v>0</v>
      </c>
      <c r="R1197">
        <v>1</v>
      </c>
      <c r="S1197">
        <v>1</v>
      </c>
      <c r="T1197">
        <v>4799269.6236864356</v>
      </c>
      <c r="U1197">
        <v>2500000</v>
      </c>
      <c r="V1197">
        <v>7216812.8826197628</v>
      </c>
    </row>
    <row r="1198" spans="1:22" x14ac:dyDescent="0.25">
      <c r="A1198">
        <v>1195</v>
      </c>
      <c r="B1198" s="3">
        <f t="shared" si="18"/>
        <v>41009</v>
      </c>
      <c r="C1198">
        <v>3880614876.7705202</v>
      </c>
      <c r="D1198">
        <v>74840815.375601515</v>
      </c>
      <c r="E1198">
        <v>-2940597.0073144841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0.38426703870478718</v>
      </c>
      <c r="O1198">
        <v>0.49112605929437197</v>
      </c>
      <c r="P1198">
        <v>0</v>
      </c>
      <c r="Q1198">
        <v>0</v>
      </c>
      <c r="R1198">
        <v>1</v>
      </c>
      <c r="S1198">
        <v>1</v>
      </c>
      <c r="T1198">
        <v>4697471.9755052496</v>
      </c>
      <c r="U1198">
        <v>2500000</v>
      </c>
      <c r="V1198">
        <v>5275846.3826629147</v>
      </c>
    </row>
    <row r="1199" spans="1:22" x14ac:dyDescent="0.25">
      <c r="A1199">
        <v>1196</v>
      </c>
      <c r="B1199" s="3">
        <f t="shared" si="18"/>
        <v>41010</v>
      </c>
      <c r="C1199">
        <v>3880612370.8801479</v>
      </c>
      <c r="D1199">
        <v>74840815.375601515</v>
      </c>
      <c r="E1199">
        <v>-2071681.0378986141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0.38422996018248368</v>
      </c>
      <c r="O1199">
        <v>0.49112596399259761</v>
      </c>
      <c r="P1199">
        <v>0</v>
      </c>
      <c r="Q1199">
        <v>0</v>
      </c>
      <c r="R1199">
        <v>1</v>
      </c>
      <c r="S1199">
        <v>1</v>
      </c>
      <c r="T1199">
        <v>4601772.6892501367</v>
      </c>
      <c r="U1199">
        <v>2500000</v>
      </c>
      <c r="V1199">
        <v>4156797.680036745</v>
      </c>
    </row>
    <row r="1200" spans="1:22" x14ac:dyDescent="0.25">
      <c r="A1200">
        <v>1197</v>
      </c>
      <c r="B1200" s="3">
        <f t="shared" si="18"/>
        <v>41011</v>
      </c>
      <c r="C1200">
        <v>3880609864.8673859</v>
      </c>
      <c r="D1200">
        <v>74840815.375601515</v>
      </c>
      <c r="E1200">
        <v>87318410.772017315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0.38402354038279751</v>
      </c>
      <c r="O1200">
        <v>0.49080959945692598</v>
      </c>
      <c r="P1200">
        <v>0</v>
      </c>
      <c r="Q1200">
        <v>0</v>
      </c>
      <c r="R1200">
        <v>1</v>
      </c>
      <c r="S1200">
        <v>1</v>
      </c>
      <c r="T1200">
        <v>47791143.065414444</v>
      </c>
      <c r="U1200">
        <v>26876806.493763629</v>
      </c>
      <c r="V1200">
        <v>51483609.802895233</v>
      </c>
    </row>
    <row r="1201" spans="1:22" x14ac:dyDescent="0.25">
      <c r="A1201">
        <v>1198</v>
      </c>
      <c r="B1201" s="3">
        <f t="shared" si="18"/>
        <v>41012</v>
      </c>
      <c r="C1201">
        <v>3880607358.744473</v>
      </c>
      <c r="D1201">
        <v>77453393.938783318</v>
      </c>
      <c r="E1201">
        <v>19800837.565901831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0.38264954921301991</v>
      </c>
      <c r="O1201">
        <v>0.48894935952036628</v>
      </c>
      <c r="P1201">
        <v>0</v>
      </c>
      <c r="Q1201">
        <v>0</v>
      </c>
      <c r="R1201">
        <v>1</v>
      </c>
      <c r="S1201">
        <v>1</v>
      </c>
      <c r="T1201">
        <v>14309469.007181119</v>
      </c>
      <c r="U1201">
        <v>7114630.635987822</v>
      </c>
      <c r="V1201">
        <v>41798154.104213759</v>
      </c>
    </row>
    <row r="1202" spans="1:22" x14ac:dyDescent="0.25">
      <c r="A1202">
        <v>1199</v>
      </c>
      <c r="B1202" s="3">
        <f t="shared" si="18"/>
        <v>41013</v>
      </c>
      <c r="C1202">
        <v>3880604852.5224218</v>
      </c>
      <c r="D1202">
        <v>76841342.783375159</v>
      </c>
      <c r="E1202">
        <v>4753624.5265451893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0.38265159867659859</v>
      </c>
      <c r="O1202">
        <v>0.4889277223543459</v>
      </c>
      <c r="P1202">
        <v>0</v>
      </c>
      <c r="Q1202">
        <v>0</v>
      </c>
      <c r="R1202">
        <v>1</v>
      </c>
      <c r="S1202">
        <v>1</v>
      </c>
      <c r="T1202">
        <v>11982479.881105149</v>
      </c>
      <c r="U1202">
        <v>7986811.9497263543</v>
      </c>
      <c r="V1202">
        <v>35933107.320381261</v>
      </c>
    </row>
    <row r="1203" spans="1:22" x14ac:dyDescent="0.25">
      <c r="A1203">
        <v>1200</v>
      </c>
      <c r="B1203" s="3">
        <f t="shared" si="18"/>
        <v>41014</v>
      </c>
      <c r="C1203">
        <v>3880602346.2111502</v>
      </c>
      <c r="D1203">
        <v>76470714.000151649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0.38264820573682318</v>
      </c>
      <c r="O1203">
        <v>0.48892116584794137</v>
      </c>
      <c r="P1203">
        <v>0</v>
      </c>
      <c r="Q1203">
        <v>0</v>
      </c>
      <c r="R1203">
        <v>1</v>
      </c>
      <c r="S1203">
        <v>1</v>
      </c>
      <c r="T1203">
        <v>9271866.3533187527</v>
      </c>
      <c r="U1203">
        <v>5835010.200566154</v>
      </c>
      <c r="V1203">
        <v>29181030.73924952</v>
      </c>
    </row>
    <row r="1204" spans="1:22" x14ac:dyDescent="0.25">
      <c r="A1204">
        <v>1201</v>
      </c>
      <c r="B1204" s="3">
        <f t="shared" si="18"/>
        <v>41015</v>
      </c>
      <c r="C1204">
        <v>3880599839.8195772</v>
      </c>
      <c r="D1204">
        <v>76044031.31206207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0.38266094052384819</v>
      </c>
      <c r="O1204">
        <v>0.48893163727103489</v>
      </c>
      <c r="P1204">
        <v>0</v>
      </c>
      <c r="Q1204">
        <v>0</v>
      </c>
      <c r="R1204">
        <v>1</v>
      </c>
      <c r="S1204">
        <v>1</v>
      </c>
      <c r="T1204">
        <v>8053995.4258096777</v>
      </c>
      <c r="U1204">
        <v>4787085.9846048588</v>
      </c>
      <c r="V1204">
        <v>23669494.14833653</v>
      </c>
    </row>
    <row r="1205" spans="1:22" x14ac:dyDescent="0.25">
      <c r="A1205">
        <v>1202</v>
      </c>
      <c r="B1205" s="3">
        <f t="shared" si="18"/>
        <v>41016</v>
      </c>
      <c r="C1205">
        <v>3880597333.3557339</v>
      </c>
      <c r="D1205">
        <v>75695741.831062019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0.38267692815947663</v>
      </c>
      <c r="O1205">
        <v>0.4889474279560525</v>
      </c>
      <c r="P1205">
        <v>0</v>
      </c>
      <c r="Q1205">
        <v>0</v>
      </c>
      <c r="R1205">
        <v>1</v>
      </c>
      <c r="S1205">
        <v>1</v>
      </c>
      <c r="T1205">
        <v>6986130.1581320111</v>
      </c>
      <c r="U1205">
        <v>3878986.480548555</v>
      </c>
      <c r="V1205">
        <v>19195208.67463563</v>
      </c>
    </row>
    <row r="1206" spans="1:22" x14ac:dyDescent="0.25">
      <c r="A1206">
        <v>1203</v>
      </c>
      <c r="B1206" s="3">
        <f t="shared" si="18"/>
        <v>41017</v>
      </c>
      <c r="C1206">
        <v>3880594826.826848</v>
      </c>
      <c r="D1206">
        <v>75412999.162157208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0.38268233439689309</v>
      </c>
      <c r="O1206">
        <v>0.48896555070023789</v>
      </c>
      <c r="P1206">
        <v>0</v>
      </c>
      <c r="Q1206">
        <v>0</v>
      </c>
      <c r="R1206">
        <v>1</v>
      </c>
      <c r="S1206">
        <v>1</v>
      </c>
      <c r="T1206">
        <v>6102174.4326547273</v>
      </c>
      <c r="U1206">
        <v>3145225.4778349502</v>
      </c>
      <c r="V1206">
        <v>15560725.65530589</v>
      </c>
    </row>
    <row r="1207" spans="1:22" x14ac:dyDescent="0.25">
      <c r="A1207">
        <v>1204</v>
      </c>
      <c r="B1207" s="3">
        <f t="shared" si="18"/>
        <v>41018</v>
      </c>
      <c r="C1207">
        <v>3880592320.2394228</v>
      </c>
      <c r="D1207">
        <v>75183325.969640836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0.3826831347470282</v>
      </c>
      <c r="O1207">
        <v>0.48898440772269258</v>
      </c>
      <c r="P1207">
        <v>0</v>
      </c>
      <c r="Q1207">
        <v>0</v>
      </c>
      <c r="R1207">
        <v>1</v>
      </c>
      <c r="S1207">
        <v>1</v>
      </c>
      <c r="T1207">
        <v>5363194.6502311677</v>
      </c>
      <c r="U1207">
        <v>2547442.7468617922</v>
      </c>
      <c r="V1207">
        <v>12596368.391112709</v>
      </c>
    </row>
    <row r="1208" spans="1:22" x14ac:dyDescent="0.25">
      <c r="A1208">
        <v>1205</v>
      </c>
      <c r="B1208" s="3">
        <f t="shared" si="18"/>
        <v>41019</v>
      </c>
      <c r="C1208">
        <v>3880589813.5993142</v>
      </c>
      <c r="D1208">
        <v>74995999.906207502</v>
      </c>
      <c r="E1208">
        <v>-2220842.0073144832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0.38267498010782858</v>
      </c>
      <c r="O1208">
        <v>0.48900401720519548</v>
      </c>
      <c r="P1208">
        <v>0</v>
      </c>
      <c r="Q1208">
        <v>0</v>
      </c>
      <c r="R1208">
        <v>1</v>
      </c>
      <c r="S1208">
        <v>1</v>
      </c>
      <c r="T1208">
        <v>5183013.502369388</v>
      </c>
      <c r="U1208">
        <v>2500000</v>
      </c>
      <c r="V1208">
        <v>10618706.57362471</v>
      </c>
    </row>
    <row r="1209" spans="1:22" x14ac:dyDescent="0.25">
      <c r="A1209">
        <v>1206</v>
      </c>
      <c r="B1209" s="3">
        <f t="shared" si="18"/>
        <v>41020</v>
      </c>
      <c r="C1209">
        <v>3880587306.911788</v>
      </c>
      <c r="D1209">
        <v>74871025.900021613</v>
      </c>
      <c r="E1209">
        <v>-2078878.5877377349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0.38266249902796351</v>
      </c>
      <c r="O1209">
        <v>0.48902075252389388</v>
      </c>
      <c r="P1209">
        <v>0</v>
      </c>
      <c r="Q1209">
        <v>0</v>
      </c>
      <c r="R1209">
        <v>1</v>
      </c>
      <c r="S1209">
        <v>1</v>
      </c>
      <c r="T1209">
        <v>5058227.0219220761</v>
      </c>
      <c r="U1209">
        <v>2500000</v>
      </c>
      <c r="V1209">
        <v>8996186.5301993154</v>
      </c>
    </row>
    <row r="1210" spans="1:22" x14ac:dyDescent="0.25">
      <c r="A1210">
        <v>1207</v>
      </c>
      <c r="B1210" s="3">
        <f t="shared" si="18"/>
        <v>41021</v>
      </c>
      <c r="C1210">
        <v>3880584800.1815872</v>
      </c>
      <c r="D1210">
        <v>74840815.375601515</v>
      </c>
      <c r="E1210">
        <v>12456765.19767498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0.38264415269252211</v>
      </c>
      <c r="O1210">
        <v>0.48903714239081381</v>
      </c>
      <c r="P1210">
        <v>0</v>
      </c>
      <c r="Q1210">
        <v>0</v>
      </c>
      <c r="R1210">
        <v>1</v>
      </c>
      <c r="S1210">
        <v>1</v>
      </c>
      <c r="T1210">
        <v>10497725.162294529</v>
      </c>
      <c r="U1210">
        <v>5874595.8317802846</v>
      </c>
      <c r="V1210">
        <v>15353552.681281479</v>
      </c>
    </row>
    <row r="1211" spans="1:22" x14ac:dyDescent="0.25">
      <c r="A1211">
        <v>1208</v>
      </c>
      <c r="B1211" s="3">
        <f t="shared" si="18"/>
        <v>41022</v>
      </c>
      <c r="C1211">
        <v>3880582293.4129791</v>
      </c>
      <c r="D1211">
        <v>75170234.127391398</v>
      </c>
      <c r="E1211">
        <v>19433385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0.38265994657745672</v>
      </c>
      <c r="O1211">
        <v>0.48904122262242899</v>
      </c>
      <c r="P1211">
        <v>0</v>
      </c>
      <c r="Q1211">
        <v>0</v>
      </c>
      <c r="R1211">
        <v>1</v>
      </c>
      <c r="S1211">
        <v>1</v>
      </c>
      <c r="T1211">
        <v>14180683.500370741</v>
      </c>
      <c r="U1211">
        <v>7903455.6658652565</v>
      </c>
      <c r="V1211">
        <v>23075511.72419402</v>
      </c>
    </row>
    <row r="1212" spans="1:22" x14ac:dyDescent="0.25">
      <c r="A1212">
        <v>1209</v>
      </c>
      <c r="B1212" s="3">
        <f t="shared" si="18"/>
        <v>41023</v>
      </c>
      <c r="C1212">
        <v>3880579786.6098051</v>
      </c>
      <c r="D1212">
        <v>75658206.412977561</v>
      </c>
      <c r="E1212">
        <v>1024032.851147801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0.38265454683598821</v>
      </c>
      <c r="O1212">
        <v>0.4889847900902885</v>
      </c>
      <c r="P1212">
        <v>0</v>
      </c>
      <c r="Q1212">
        <v>0</v>
      </c>
      <c r="R1212">
        <v>1</v>
      </c>
      <c r="S1212">
        <v>1</v>
      </c>
      <c r="T1212">
        <v>6252246.4967958527</v>
      </c>
      <c r="U1212">
        <v>3509865.552347925</v>
      </c>
      <c r="V1212">
        <v>18716696.63944627</v>
      </c>
    </row>
    <row r="1213" spans="1:22" x14ac:dyDescent="0.25">
      <c r="A1213">
        <v>1210</v>
      </c>
      <c r="B1213" s="3">
        <f t="shared" si="18"/>
        <v>41024</v>
      </c>
      <c r="C1213">
        <v>3880577279.7755208</v>
      </c>
      <c r="D1213">
        <v>75382760.642347112</v>
      </c>
      <c r="E1213">
        <v>-98223.902708688518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0.3826552037950508</v>
      </c>
      <c r="O1213">
        <v>0.48900292549022423</v>
      </c>
      <c r="P1213">
        <v>0</v>
      </c>
      <c r="Q1213">
        <v>0</v>
      </c>
      <c r="R1213">
        <v>1</v>
      </c>
      <c r="S1213">
        <v>1</v>
      </c>
      <c r="T1213">
        <v>5714502.0329996347</v>
      </c>
      <c r="U1213">
        <v>3083516.565332429</v>
      </c>
      <c r="V1213">
        <v>15160491.6537218</v>
      </c>
    </row>
    <row r="1214" spans="1:22" x14ac:dyDescent="0.25">
      <c r="A1214">
        <v>1211</v>
      </c>
      <c r="B1214" s="3">
        <f t="shared" si="18"/>
        <v>41025</v>
      </c>
      <c r="C1214">
        <v>3880574772.913239</v>
      </c>
      <c r="D1214">
        <v>75158034.058684438</v>
      </c>
      <c r="E1214">
        <v>30971978.33629645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0.38263703181851039</v>
      </c>
      <c r="O1214">
        <v>0.48900390265695981</v>
      </c>
      <c r="P1214">
        <v>0</v>
      </c>
      <c r="Q1214">
        <v>0</v>
      </c>
      <c r="R1214">
        <v>1</v>
      </c>
      <c r="S1214">
        <v>1</v>
      </c>
      <c r="T1214">
        <v>20457742.84481021</v>
      </c>
      <c r="U1214">
        <v>11630848.75869008</v>
      </c>
      <c r="V1214">
        <v>29650382.075277582</v>
      </c>
    </row>
    <row r="1215" spans="1:22" x14ac:dyDescent="0.25">
      <c r="A1215">
        <v>1212</v>
      </c>
      <c r="B1215" s="3">
        <f t="shared" si="18"/>
        <v>41026</v>
      </c>
      <c r="C1215">
        <v>3880572266.0257568</v>
      </c>
      <c r="D1215">
        <v>76073690.941556573</v>
      </c>
      <c r="E1215">
        <v>8530725.1412148625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0.38252982575551919</v>
      </c>
      <c r="O1215">
        <v>0.48881087036156989</v>
      </c>
      <c r="P1215">
        <v>0</v>
      </c>
      <c r="Q1215">
        <v>0</v>
      </c>
      <c r="R1215">
        <v>1</v>
      </c>
      <c r="S1215">
        <v>1</v>
      </c>
      <c r="T1215">
        <v>9852341.5997038893</v>
      </c>
      <c r="U1215">
        <v>5639493.5300264126</v>
      </c>
      <c r="V1215">
        <v>26419069.009943139</v>
      </c>
    </row>
    <row r="1216" spans="1:22" x14ac:dyDescent="0.25">
      <c r="A1216">
        <v>1213</v>
      </c>
      <c r="B1216" s="3">
        <f t="shared" si="18"/>
        <v>41027</v>
      </c>
      <c r="C1216">
        <v>3880569759.1155958</v>
      </c>
      <c r="D1216">
        <v>75869495.19107756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0.38254367496671371</v>
      </c>
      <c r="O1216">
        <v>0.48881933768668018</v>
      </c>
      <c r="P1216">
        <v>0</v>
      </c>
      <c r="Q1216">
        <v>0</v>
      </c>
      <c r="R1216">
        <v>1</v>
      </c>
      <c r="S1216">
        <v>1</v>
      </c>
      <c r="T1216">
        <v>7206105.6039461903</v>
      </c>
      <c r="U1216">
        <v>4295645.3997785561</v>
      </c>
      <c r="V1216">
        <v>21411010.519186359</v>
      </c>
    </row>
    <row r="1217" spans="1:22" x14ac:dyDescent="0.25">
      <c r="A1217">
        <v>1214</v>
      </c>
      <c r="B1217" s="3">
        <f t="shared" si="18"/>
        <v>41028</v>
      </c>
      <c r="C1217">
        <v>3880567252.1850238</v>
      </c>
      <c r="D1217">
        <v>75553021.905671224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0.38255010870658451</v>
      </c>
      <c r="O1217">
        <v>0.48883820641769898</v>
      </c>
      <c r="P1217">
        <v>0</v>
      </c>
      <c r="Q1217">
        <v>0</v>
      </c>
      <c r="R1217">
        <v>1</v>
      </c>
      <c r="S1217">
        <v>1</v>
      </c>
      <c r="T1217">
        <v>6280327.1722378023</v>
      </c>
      <c r="U1217">
        <v>3508279.03153673</v>
      </c>
      <c r="V1217">
        <v>17339481.879000459</v>
      </c>
    </row>
    <row r="1218" spans="1:22" x14ac:dyDescent="0.25">
      <c r="A1218">
        <v>1215</v>
      </c>
      <c r="B1218" s="3">
        <f t="shared" si="18"/>
        <v>41029</v>
      </c>
      <c r="C1218">
        <v>3880564745.236083</v>
      </c>
      <c r="D1218">
        <v>75295730.572560027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0.38253858762239118</v>
      </c>
      <c r="O1218">
        <v>0.48885575274607668</v>
      </c>
      <c r="P1218">
        <v>0</v>
      </c>
      <c r="Q1218">
        <v>0</v>
      </c>
      <c r="R1218">
        <v>1</v>
      </c>
      <c r="S1218">
        <v>1</v>
      </c>
      <c r="T1218">
        <v>5484302.6619874407</v>
      </c>
      <c r="U1218">
        <v>2842374.773762845</v>
      </c>
      <c r="V1218">
        <v>14067487.53124099</v>
      </c>
    </row>
    <row r="1219" spans="1:22" x14ac:dyDescent="0.25">
      <c r="A1219">
        <v>1216</v>
      </c>
      <c r="B1219" s="3">
        <f t="shared" si="18"/>
        <v>41030</v>
      </c>
      <c r="C1219">
        <v>3880562238.2706079</v>
      </c>
      <c r="D1219">
        <v>75088964.057556733</v>
      </c>
      <c r="E1219">
        <v>28447649.999600351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0.38249746145420338</v>
      </c>
      <c r="O1219">
        <v>0.48882635867553342</v>
      </c>
      <c r="P1219">
        <v>0</v>
      </c>
      <c r="Q1219">
        <v>0</v>
      </c>
      <c r="R1219">
        <v>1</v>
      </c>
      <c r="S1219">
        <v>1</v>
      </c>
      <c r="T1219">
        <v>19310485.569447361</v>
      </c>
      <c r="U1219">
        <v>11037112.25421308</v>
      </c>
      <c r="V1219">
        <v>27974748.247272741</v>
      </c>
    </row>
    <row r="1220" spans="1:22" x14ac:dyDescent="0.25">
      <c r="A1220">
        <v>1217</v>
      </c>
      <c r="B1220" s="3">
        <f t="shared" ref="B1220:B1283" si="19">DATE(2009,1,1)+A1220</f>
        <v>41031</v>
      </c>
      <c r="C1220">
        <v>3880559731.2902551</v>
      </c>
      <c r="D1220">
        <v>75967802.932527632</v>
      </c>
      <c r="E1220">
        <v>20087234.1319879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0.38239859538484589</v>
      </c>
      <c r="O1220">
        <v>0.48863369561534131</v>
      </c>
      <c r="P1220">
        <v>0</v>
      </c>
      <c r="Q1220">
        <v>0</v>
      </c>
      <c r="R1220">
        <v>1</v>
      </c>
      <c r="S1220">
        <v>1</v>
      </c>
      <c r="T1220">
        <v>15683386.664274421</v>
      </c>
      <c r="U1220">
        <v>8921503.6159276068</v>
      </c>
      <c r="V1220">
        <v>31775585.64532109</v>
      </c>
    </row>
    <row r="1221" spans="1:22" x14ac:dyDescent="0.25">
      <c r="A1221">
        <v>1218</v>
      </c>
      <c r="B1221" s="3">
        <f t="shared" si="19"/>
        <v>41032</v>
      </c>
      <c r="C1221">
        <v>3880557224.2965088</v>
      </c>
      <c r="D1221">
        <v>76207988.525582448</v>
      </c>
      <c r="E1221">
        <v>12021026.640249571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0.38239111228876999</v>
      </c>
      <c r="O1221">
        <v>0.48860551775103472</v>
      </c>
      <c r="P1221">
        <v>0</v>
      </c>
      <c r="Q1221">
        <v>0</v>
      </c>
      <c r="R1221">
        <v>1</v>
      </c>
      <c r="S1221">
        <v>1</v>
      </c>
      <c r="T1221">
        <v>13271762.911310829</v>
      </c>
      <c r="U1221">
        <v>8115336.9127010312</v>
      </c>
      <c r="V1221">
        <v>31717773.864945669</v>
      </c>
    </row>
    <row r="1222" spans="1:22" x14ac:dyDescent="0.25">
      <c r="A1222">
        <v>1219</v>
      </c>
      <c r="B1222" s="3">
        <f t="shared" si="19"/>
        <v>41033</v>
      </c>
      <c r="C1222">
        <v>3880554717.2907109</v>
      </c>
      <c r="D1222">
        <v>76204335.236767158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0.38238906544591328</v>
      </c>
      <c r="O1222">
        <v>0.4885910952419199</v>
      </c>
      <c r="P1222">
        <v>0</v>
      </c>
      <c r="Q1222">
        <v>0</v>
      </c>
      <c r="R1222">
        <v>1</v>
      </c>
      <c r="S1222">
        <v>1</v>
      </c>
      <c r="T1222">
        <v>8387312.8936017789</v>
      </c>
      <c r="U1222">
        <v>5264894.3581062164</v>
      </c>
      <c r="V1222">
        <v>26148357.031298779</v>
      </c>
    </row>
    <row r="1223" spans="1:22" x14ac:dyDescent="0.25">
      <c r="A1223">
        <v>1220</v>
      </c>
      <c r="B1223" s="3">
        <f t="shared" si="19"/>
        <v>41034</v>
      </c>
      <c r="C1223">
        <v>3880552210.274065</v>
      </c>
      <c r="D1223">
        <v>75852388.140623063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0.38238967969290838</v>
      </c>
      <c r="O1223">
        <v>0.48860079336829981</v>
      </c>
      <c r="P1223">
        <v>0</v>
      </c>
      <c r="Q1223">
        <v>0</v>
      </c>
      <c r="R1223">
        <v>1</v>
      </c>
      <c r="S1223">
        <v>1</v>
      </c>
      <c r="T1223">
        <v>7270323.2744710166</v>
      </c>
      <c r="U1223">
        <v>4287102.7460231315</v>
      </c>
      <c r="V1223">
        <v>21225611.835920598</v>
      </c>
    </row>
    <row r="1224" spans="1:22" x14ac:dyDescent="0.25">
      <c r="A1224">
        <v>1221</v>
      </c>
      <c r="B1224" s="3">
        <f t="shared" si="19"/>
        <v>41035</v>
      </c>
      <c r="C1224">
        <v>3880549703.2476568</v>
      </c>
      <c r="D1224">
        <v>75541306.042026371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0.38238675670893069</v>
      </c>
      <c r="O1224">
        <v>0.48861262447298642</v>
      </c>
      <c r="P1224">
        <v>0</v>
      </c>
      <c r="Q1224">
        <v>0</v>
      </c>
      <c r="R1224">
        <v>1</v>
      </c>
      <c r="S1224">
        <v>1</v>
      </c>
      <c r="T1224">
        <v>6316631.321103665</v>
      </c>
      <c r="U1224">
        <v>3476181.6875810968</v>
      </c>
      <c r="V1224">
        <v>17192378.582568601</v>
      </c>
    </row>
    <row r="1225" spans="1:22" x14ac:dyDescent="0.25">
      <c r="A1225">
        <v>1222</v>
      </c>
      <c r="B1225" s="3">
        <f t="shared" si="19"/>
        <v>41036</v>
      </c>
      <c r="C1225">
        <v>3880547196.2124629</v>
      </c>
      <c r="D1225">
        <v>75286434.701994255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0.38237742676990921</v>
      </c>
      <c r="O1225">
        <v>0.48862573144875909</v>
      </c>
      <c r="P1225">
        <v>0</v>
      </c>
      <c r="Q1225">
        <v>0</v>
      </c>
      <c r="R1225">
        <v>1</v>
      </c>
      <c r="S1225">
        <v>1</v>
      </c>
      <c r="T1225">
        <v>5521013.2476927415</v>
      </c>
      <c r="U1225">
        <v>2814781.5748644918</v>
      </c>
      <c r="V1225">
        <v>13918992.0843473</v>
      </c>
    </row>
    <row r="1226" spans="1:22" x14ac:dyDescent="0.25">
      <c r="A1226">
        <v>1223</v>
      </c>
      <c r="B1226" s="3">
        <f t="shared" si="19"/>
        <v>41037</v>
      </c>
      <c r="C1226">
        <v>3880544689.1693611</v>
      </c>
      <c r="D1226">
        <v>75079580.213092238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0.38235246999230582</v>
      </c>
      <c r="O1226">
        <v>0.4886373363698423</v>
      </c>
      <c r="P1226">
        <v>0</v>
      </c>
      <c r="Q1226">
        <v>0</v>
      </c>
      <c r="R1226">
        <v>1</v>
      </c>
      <c r="S1226">
        <v>1</v>
      </c>
      <c r="T1226">
        <v>5080054.2682363298</v>
      </c>
      <c r="U1226">
        <v>2500000</v>
      </c>
      <c r="V1226">
        <v>11279592.843593171</v>
      </c>
    </row>
    <row r="1227" spans="1:22" x14ac:dyDescent="0.25">
      <c r="A1227">
        <v>1224</v>
      </c>
      <c r="B1227" s="3">
        <f t="shared" si="19"/>
        <v>41038</v>
      </c>
      <c r="C1227">
        <v>3880542182.119143</v>
      </c>
      <c r="D1227">
        <v>74912789.160079956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0.38232317938171151</v>
      </c>
      <c r="O1227">
        <v>0.48864825118516741</v>
      </c>
      <c r="P1227">
        <v>0</v>
      </c>
      <c r="Q1227">
        <v>0</v>
      </c>
      <c r="R1227">
        <v>1</v>
      </c>
      <c r="S1227">
        <v>1</v>
      </c>
      <c r="T1227">
        <v>4961435.7365048574</v>
      </c>
      <c r="U1227">
        <v>2500000</v>
      </c>
      <c r="V1227">
        <v>9139917.0978046991</v>
      </c>
    </row>
    <row r="1228" spans="1:22" x14ac:dyDescent="0.25">
      <c r="A1228">
        <v>1225</v>
      </c>
      <c r="B1228" s="3">
        <f t="shared" si="19"/>
        <v>41039</v>
      </c>
      <c r="C1228">
        <v>3880539675.0625191</v>
      </c>
      <c r="D1228">
        <v>74840815.375601515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0.38229170009747332</v>
      </c>
      <c r="O1228">
        <v>0.48865792011796561</v>
      </c>
      <c r="P1228">
        <v>0</v>
      </c>
      <c r="Q1228">
        <v>0</v>
      </c>
      <c r="R1228">
        <v>1</v>
      </c>
      <c r="S1228">
        <v>1</v>
      </c>
      <c r="T1228">
        <v>4849923.2504489226</v>
      </c>
      <c r="U1228">
        <v>2500000</v>
      </c>
      <c r="V1228">
        <v>7185541.8295061737</v>
      </c>
    </row>
    <row r="1229" spans="1:22" x14ac:dyDescent="0.25">
      <c r="A1229">
        <v>1226</v>
      </c>
      <c r="B1229" s="3">
        <f t="shared" si="19"/>
        <v>41040</v>
      </c>
      <c r="C1229">
        <v>3880537168.0001302</v>
      </c>
      <c r="D1229">
        <v>74840815.375601515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0.38226490897728488</v>
      </c>
      <c r="O1229">
        <v>0.48867034620733368</v>
      </c>
      <c r="P1229">
        <v>0</v>
      </c>
      <c r="Q1229">
        <v>0</v>
      </c>
      <c r="R1229">
        <v>1</v>
      </c>
      <c r="S1229">
        <v>1</v>
      </c>
      <c r="T1229">
        <v>4745091.1102692969</v>
      </c>
      <c r="U1229">
        <v>2500000</v>
      </c>
      <c r="V1229">
        <v>5250364.9106226442</v>
      </c>
    </row>
    <row r="1230" spans="1:22" x14ac:dyDescent="0.25">
      <c r="A1230">
        <v>1227</v>
      </c>
      <c r="B1230" s="3">
        <f t="shared" si="19"/>
        <v>41041</v>
      </c>
      <c r="C1230">
        <v>3880534660.9325528</v>
      </c>
      <c r="D1230">
        <v>74840815.375601515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0.38224127109407863</v>
      </c>
      <c r="O1230">
        <v>0.48868568226925058</v>
      </c>
      <c r="P1230">
        <v>0</v>
      </c>
      <c r="Q1230">
        <v>0</v>
      </c>
      <c r="R1230">
        <v>1</v>
      </c>
      <c r="S1230">
        <v>1</v>
      </c>
      <c r="T1230">
        <v>4646539.1184400748</v>
      </c>
      <c r="U1230">
        <v>2500000</v>
      </c>
      <c r="V1230">
        <v>3312045.4465377219</v>
      </c>
    </row>
    <row r="1231" spans="1:22" x14ac:dyDescent="0.25">
      <c r="A1231">
        <v>1228</v>
      </c>
      <c r="B1231" s="3">
        <f t="shared" si="19"/>
        <v>41042</v>
      </c>
      <c r="C1231">
        <v>3880532153.8603082</v>
      </c>
      <c r="D1231">
        <v>74840815.375601515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0.38222550109392439</v>
      </c>
      <c r="O1231">
        <v>0.488706258329073</v>
      </c>
      <c r="P1231">
        <v>0</v>
      </c>
      <c r="Q1231">
        <v>0</v>
      </c>
      <c r="R1231">
        <v>1</v>
      </c>
      <c r="S1231">
        <v>1</v>
      </c>
      <c r="T1231">
        <v>4553891.0519514484</v>
      </c>
      <c r="U1231">
        <v>2500000</v>
      </c>
      <c r="V1231">
        <v>1378924.9928126449</v>
      </c>
    </row>
    <row r="1232" spans="1:22" x14ac:dyDescent="0.25">
      <c r="A1232">
        <v>1229</v>
      </c>
      <c r="B1232" s="3">
        <f t="shared" si="19"/>
        <v>41043</v>
      </c>
      <c r="C1232">
        <v>3880529646.7838588</v>
      </c>
      <c r="D1232">
        <v>74840815.375601515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0.38220799104833603</v>
      </c>
      <c r="O1232">
        <v>0.48872585591798462</v>
      </c>
      <c r="P1232">
        <v>0</v>
      </c>
      <c r="Q1232">
        <v>0</v>
      </c>
      <c r="R1232">
        <v>1</v>
      </c>
      <c r="S1232">
        <v>1</v>
      </c>
      <c r="T1232">
        <v>4466793.2260753829</v>
      </c>
      <c r="U1232">
        <v>2500000</v>
      </c>
      <c r="V1232">
        <v>-534864.25680726767</v>
      </c>
    </row>
    <row r="1233" spans="1:22" x14ac:dyDescent="0.25">
      <c r="A1233">
        <v>1230</v>
      </c>
      <c r="B1233" s="3">
        <f t="shared" si="19"/>
        <v>41044</v>
      </c>
      <c r="C1233">
        <v>3880527139.7036281</v>
      </c>
      <c r="D1233">
        <v>74840815.375601515</v>
      </c>
      <c r="E1233">
        <v>-3801482.325562933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0.38219129535238938</v>
      </c>
      <c r="O1233">
        <v>0.48874527634318982</v>
      </c>
      <c r="P1233">
        <v>0</v>
      </c>
      <c r="Q1233">
        <v>0</v>
      </c>
      <c r="R1233">
        <v>1</v>
      </c>
      <c r="S1233">
        <v>1</v>
      </c>
      <c r="T1233">
        <v>4384913.1441713683</v>
      </c>
      <c r="U1233">
        <v>2500000</v>
      </c>
      <c r="V1233">
        <v>-1247628.114358746</v>
      </c>
    </row>
    <row r="1234" spans="1:22" x14ac:dyDescent="0.25">
      <c r="A1234">
        <v>1231</v>
      </c>
      <c r="B1234" s="3">
        <f t="shared" si="19"/>
        <v>41045</v>
      </c>
      <c r="C1234">
        <v>3880524632.6199932</v>
      </c>
      <c r="D1234">
        <v>74840815.375601515</v>
      </c>
      <c r="E1234">
        <v>10031632.496843001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0.38218835895481079</v>
      </c>
      <c r="O1234">
        <v>0.48875843825313109</v>
      </c>
      <c r="P1234">
        <v>0</v>
      </c>
      <c r="Q1234">
        <v>0</v>
      </c>
      <c r="R1234">
        <v>1</v>
      </c>
      <c r="S1234">
        <v>1</v>
      </c>
      <c r="T1234">
        <v>8494882.109163478</v>
      </c>
      <c r="U1234">
        <v>5046383.002633458</v>
      </c>
      <c r="V1234">
        <v>4744098.1665059747</v>
      </c>
    </row>
    <row r="1235" spans="1:22" x14ac:dyDescent="0.25">
      <c r="A1235">
        <v>1232</v>
      </c>
      <c r="B1235" s="3">
        <f t="shared" si="19"/>
        <v>41046</v>
      </c>
      <c r="C1235">
        <v>3880522125.5332961</v>
      </c>
      <c r="D1235">
        <v>74840815.375601515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0.38221346946476759</v>
      </c>
      <c r="O1235">
        <v>0.48877887574408541</v>
      </c>
      <c r="P1235">
        <v>0</v>
      </c>
      <c r="Q1235">
        <v>0</v>
      </c>
      <c r="R1235">
        <v>1</v>
      </c>
      <c r="S1235">
        <v>1</v>
      </c>
      <c r="T1235">
        <v>4401595.8710874412</v>
      </c>
      <c r="U1235">
        <v>2500000</v>
      </c>
      <c r="V1235">
        <v>2796854.7118963739</v>
      </c>
    </row>
    <row r="1236" spans="1:22" x14ac:dyDescent="0.25">
      <c r="A1236">
        <v>1233</v>
      </c>
      <c r="B1236" s="3">
        <f t="shared" si="19"/>
        <v>41047</v>
      </c>
      <c r="C1236">
        <v>3880519618.44384</v>
      </c>
      <c r="D1236">
        <v>74840815.375601515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0.38220627136534718</v>
      </c>
      <c r="O1236">
        <v>0.48880371279496371</v>
      </c>
      <c r="P1236">
        <v>0</v>
      </c>
      <c r="Q1236">
        <v>0</v>
      </c>
      <c r="R1236">
        <v>1</v>
      </c>
      <c r="S1236">
        <v>1</v>
      </c>
      <c r="T1236">
        <v>4323621.5480535273</v>
      </c>
      <c r="U1236">
        <v>2500000</v>
      </c>
      <c r="V1236">
        <v>868886.1654025563</v>
      </c>
    </row>
    <row r="1237" spans="1:22" x14ac:dyDescent="0.25">
      <c r="A1237">
        <v>1234</v>
      </c>
      <c r="B1237" s="3">
        <f t="shared" si="19"/>
        <v>41048</v>
      </c>
      <c r="C1237">
        <v>3880517111.351903</v>
      </c>
      <c r="D1237">
        <v>74840815.375601515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0.38219629929816201</v>
      </c>
      <c r="O1237">
        <v>0.48882847506835969</v>
      </c>
      <c r="P1237">
        <v>0</v>
      </c>
      <c r="Q1237">
        <v>0</v>
      </c>
      <c r="R1237">
        <v>1</v>
      </c>
      <c r="S1237">
        <v>1</v>
      </c>
      <c r="T1237">
        <v>4250318.4099762142</v>
      </c>
      <c r="U1237">
        <v>2500000</v>
      </c>
      <c r="V1237">
        <v>-1039802.6960572581</v>
      </c>
    </row>
    <row r="1238" spans="1:22" x14ac:dyDescent="0.25">
      <c r="A1238">
        <v>1235</v>
      </c>
      <c r="B1238" s="3">
        <f t="shared" si="19"/>
        <v>41049</v>
      </c>
      <c r="C1238">
        <v>3880514604.2577319</v>
      </c>
      <c r="D1238">
        <v>74840815.375601515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0.38220109849498352</v>
      </c>
      <c r="O1238">
        <v>0.48885701212250549</v>
      </c>
      <c r="P1238">
        <v>0</v>
      </c>
      <c r="Q1238">
        <v>0</v>
      </c>
      <c r="R1238">
        <v>1</v>
      </c>
      <c r="S1238">
        <v>1</v>
      </c>
      <c r="T1238">
        <v>4181406.6215449809</v>
      </c>
      <c r="U1238">
        <v>2500000</v>
      </c>
      <c r="V1238">
        <v>-2929404.6693290989</v>
      </c>
    </row>
    <row r="1239" spans="1:22" x14ac:dyDescent="0.25">
      <c r="A1239">
        <v>1236</v>
      </c>
      <c r="B1239" s="3">
        <f t="shared" si="19"/>
        <v>41050</v>
      </c>
      <c r="C1239">
        <v>3880512097.1615529</v>
      </c>
      <c r="D1239">
        <v>74840815.375601515</v>
      </c>
      <c r="E1239">
        <v>-924729.40079397405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0.38221058796663221</v>
      </c>
      <c r="O1239">
        <v>0.48889164173865562</v>
      </c>
      <c r="P1239">
        <v>0</v>
      </c>
      <c r="Q1239">
        <v>0</v>
      </c>
      <c r="R1239">
        <v>1</v>
      </c>
      <c r="S1239">
        <v>1</v>
      </c>
      <c r="T1239">
        <v>4116623.1114613842</v>
      </c>
      <c r="U1239">
        <v>2500000</v>
      </c>
      <c r="V1239">
        <v>-4012185.6232905821</v>
      </c>
    </row>
    <row r="1240" spans="1:22" x14ac:dyDescent="0.25">
      <c r="A1240">
        <v>1237</v>
      </c>
      <c r="B1240" s="3">
        <f t="shared" si="19"/>
        <v>41051</v>
      </c>
      <c r="C1240">
        <v>3880509590.0635629</v>
      </c>
      <c r="D1240">
        <v>74840815.375601515</v>
      </c>
      <c r="E1240">
        <v>6401822.8930072719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0.38221652687354418</v>
      </c>
      <c r="O1240">
        <v>0.4889228054879029</v>
      </c>
      <c r="P1240">
        <v>0</v>
      </c>
      <c r="Q1240">
        <v>0</v>
      </c>
      <c r="R1240">
        <v>1</v>
      </c>
      <c r="S1240">
        <v>1</v>
      </c>
      <c r="T1240">
        <v>6012350.9470817521</v>
      </c>
      <c r="U1240">
        <v>3626785.9415913438</v>
      </c>
      <c r="V1240">
        <v>-1538476.267954469</v>
      </c>
    </row>
    <row r="1241" spans="1:22" x14ac:dyDescent="0.25">
      <c r="A1241">
        <v>1238</v>
      </c>
      <c r="B1241" s="3">
        <f t="shared" si="19"/>
        <v>41052</v>
      </c>
      <c r="C1241">
        <v>3880507082.9639459</v>
      </c>
      <c r="D1241">
        <v>74840815.375601515</v>
      </c>
      <c r="E1241">
        <v>0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0.38224251563651662</v>
      </c>
      <c r="O1241">
        <v>0.48895844560216878</v>
      </c>
      <c r="P1241">
        <v>0</v>
      </c>
      <c r="Q1241">
        <v>0</v>
      </c>
      <c r="R1241">
        <v>1</v>
      </c>
      <c r="S1241">
        <v>1</v>
      </c>
      <c r="T1241">
        <v>4104415.213988883</v>
      </c>
      <c r="U1241">
        <v>2500000</v>
      </c>
      <c r="V1241">
        <v>-3423091.5056187999</v>
      </c>
    </row>
    <row r="1242" spans="1:22" x14ac:dyDescent="0.25">
      <c r="A1242">
        <v>1239</v>
      </c>
      <c r="B1242" s="3">
        <f t="shared" si="19"/>
        <v>41053</v>
      </c>
      <c r="C1242">
        <v>3880504575.862864</v>
      </c>
      <c r="D1242">
        <v>74840815.375601515</v>
      </c>
      <c r="E1242">
        <v>-600000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0.38225345646986431</v>
      </c>
      <c r="O1242">
        <v>0.48899586140991441</v>
      </c>
      <c r="P1242">
        <v>0</v>
      </c>
      <c r="Q1242">
        <v>0</v>
      </c>
      <c r="R1242">
        <v>1</v>
      </c>
      <c r="S1242">
        <v>1</v>
      </c>
      <c r="T1242">
        <v>4044244.0056319339</v>
      </c>
      <c r="U1242">
        <v>2500000</v>
      </c>
      <c r="V1242">
        <v>-5288860.5913277324</v>
      </c>
    </row>
    <row r="1243" spans="1:22" x14ac:dyDescent="0.25">
      <c r="A1243">
        <v>1240</v>
      </c>
      <c r="B1243" s="3">
        <f t="shared" si="19"/>
        <v>41054</v>
      </c>
      <c r="C1243">
        <v>3880502068.7604632</v>
      </c>
      <c r="D1243">
        <v>74840815.375601515</v>
      </c>
      <c r="E1243">
        <v>-1194000.00013411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0.38227180618301138</v>
      </c>
      <c r="O1243">
        <v>0.48903388940690951</v>
      </c>
      <c r="P1243">
        <v>0</v>
      </c>
      <c r="Q1243">
        <v>0</v>
      </c>
      <c r="R1243">
        <v>1</v>
      </c>
      <c r="S1243">
        <v>1</v>
      </c>
      <c r="T1243">
        <v>3987677.4562493921</v>
      </c>
      <c r="U1243">
        <v>2500000</v>
      </c>
      <c r="V1243">
        <v>-7135971.9865966076</v>
      </c>
    </row>
    <row r="1244" spans="1:22" x14ac:dyDescent="0.25">
      <c r="A1244">
        <v>1241</v>
      </c>
      <c r="B1244" s="3">
        <f t="shared" si="19"/>
        <v>41055</v>
      </c>
      <c r="C1244">
        <v>3880499561.6568751</v>
      </c>
      <c r="D1244">
        <v>74840815.375601515</v>
      </c>
      <c r="E1244">
        <v>8294509.9996003509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0.38226905541704409</v>
      </c>
      <c r="O1244">
        <v>0.48906311972285932</v>
      </c>
      <c r="P1244">
        <v>0</v>
      </c>
      <c r="Q1244">
        <v>0</v>
      </c>
      <c r="R1244">
        <v>1</v>
      </c>
      <c r="S1244">
        <v>1</v>
      </c>
      <c r="T1244">
        <v>6811927.7273878688</v>
      </c>
      <c r="U1244">
        <v>4124852.8021836448</v>
      </c>
      <c r="V1244">
        <v>-3449137.2683256562</v>
      </c>
    </row>
    <row r="1245" spans="1:22" x14ac:dyDescent="0.25">
      <c r="A1245">
        <v>1242</v>
      </c>
      <c r="B1245" s="3">
        <f t="shared" si="19"/>
        <v>41056</v>
      </c>
      <c r="C1245">
        <v>3880497054.552218</v>
      </c>
      <c r="D1245">
        <v>74840815.375601515</v>
      </c>
      <c r="E1245">
        <v>719755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0.38228783952061152</v>
      </c>
      <c r="O1245">
        <v>0.48909227943436961</v>
      </c>
      <c r="P1245">
        <v>0</v>
      </c>
      <c r="Q1245">
        <v>0</v>
      </c>
      <c r="R1245">
        <v>1</v>
      </c>
      <c r="S1245">
        <v>1</v>
      </c>
      <c r="T1245">
        <v>4021779.758885338</v>
      </c>
      <c r="U1245">
        <v>2500000</v>
      </c>
      <c r="V1245">
        <v>-4920683.3964133412</v>
      </c>
    </row>
    <row r="1246" spans="1:22" x14ac:dyDescent="0.25">
      <c r="A1246">
        <v>1243</v>
      </c>
      <c r="B1246" s="3">
        <f t="shared" si="19"/>
        <v>41057</v>
      </c>
      <c r="C1246">
        <v>3880494547.4466</v>
      </c>
      <c r="D1246">
        <v>74840815.375601515</v>
      </c>
      <c r="E1246">
        <v>-247320.04983912219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0.38230285703474892</v>
      </c>
      <c r="O1246">
        <v>0.48912655500656332</v>
      </c>
      <c r="P1246">
        <v>0</v>
      </c>
      <c r="Q1246">
        <v>0</v>
      </c>
      <c r="R1246">
        <v>1</v>
      </c>
      <c r="S1246">
        <v>1</v>
      </c>
      <c r="T1246">
        <v>3978470.7507200409</v>
      </c>
      <c r="U1246">
        <v>2500000</v>
      </c>
      <c r="V1246">
        <v>-6771476.563549066</v>
      </c>
    </row>
    <row r="1247" spans="1:22" x14ac:dyDescent="0.25">
      <c r="A1247">
        <v>1244</v>
      </c>
      <c r="B1247" s="3">
        <f t="shared" si="19"/>
        <v>41058</v>
      </c>
      <c r="C1247">
        <v>3880492040.340117</v>
      </c>
      <c r="D1247">
        <v>74840815.375601515</v>
      </c>
      <c r="E1247">
        <v>-844846.84939601133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0.38232052297001562</v>
      </c>
      <c r="O1247">
        <v>0.48916639654560251</v>
      </c>
      <c r="P1247">
        <v>0</v>
      </c>
      <c r="Q1247">
        <v>0</v>
      </c>
      <c r="R1247">
        <v>1</v>
      </c>
      <c r="S1247">
        <v>1</v>
      </c>
      <c r="T1247">
        <v>3925844.460475849</v>
      </c>
      <c r="U1247">
        <v>2500000</v>
      </c>
      <c r="V1247">
        <v>-8603761.7994271182</v>
      </c>
    </row>
    <row r="1248" spans="1:22" x14ac:dyDescent="0.25">
      <c r="A1248">
        <v>1245</v>
      </c>
      <c r="B1248" s="3">
        <f t="shared" si="19"/>
        <v>41059</v>
      </c>
      <c r="C1248">
        <v>3880489533.2328558</v>
      </c>
      <c r="D1248">
        <v>74840815.375601515</v>
      </c>
      <c r="E1248">
        <v>-1436398.381090889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0.38234403184986238</v>
      </c>
      <c r="O1248">
        <v>0.48920622935217217</v>
      </c>
      <c r="P1248">
        <v>0</v>
      </c>
      <c r="Q1248">
        <v>0</v>
      </c>
      <c r="R1248">
        <v>1</v>
      </c>
      <c r="S1248">
        <v>1</v>
      </c>
      <c r="T1248">
        <v>3876370.838004143</v>
      </c>
      <c r="U1248">
        <v>2500000</v>
      </c>
      <c r="V1248">
        <v>-10417724.183355941</v>
      </c>
    </row>
    <row r="1249" spans="1:22" x14ac:dyDescent="0.25">
      <c r="A1249">
        <v>1246</v>
      </c>
      <c r="B1249" s="3">
        <f t="shared" si="19"/>
        <v>41060</v>
      </c>
      <c r="C1249">
        <v>3880487026.1248932</v>
      </c>
      <c r="D1249">
        <v>74840815.375601515</v>
      </c>
      <c r="E1249">
        <v>-1302279.3976010401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0.38236757302310642</v>
      </c>
      <c r="O1249">
        <v>0.48925052705775601</v>
      </c>
      <c r="P1249">
        <v>0</v>
      </c>
      <c r="Q1249">
        <v>0</v>
      </c>
      <c r="R1249">
        <v>1</v>
      </c>
      <c r="S1249">
        <v>1</v>
      </c>
      <c r="T1249">
        <v>3829861.0173590691</v>
      </c>
      <c r="U1249">
        <v>2500000</v>
      </c>
      <c r="V1249">
        <v>-11819584.44385092</v>
      </c>
    </row>
    <row r="1250" spans="1:22" x14ac:dyDescent="0.25">
      <c r="A1250">
        <v>1247</v>
      </c>
      <c r="B1250" s="3">
        <f t="shared" si="19"/>
        <v>41061</v>
      </c>
      <c r="C1250">
        <v>3880484519.0163012</v>
      </c>
      <c r="D1250">
        <v>74840815.375601515</v>
      </c>
      <c r="E1250">
        <v>-1169501.6039161121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0.38238697685603851</v>
      </c>
      <c r="O1250">
        <v>0.4892918840190974</v>
      </c>
      <c r="P1250">
        <v>0</v>
      </c>
      <c r="Q1250">
        <v>0</v>
      </c>
      <c r="R1250">
        <v>1</v>
      </c>
      <c r="S1250">
        <v>1</v>
      </c>
      <c r="T1250">
        <v>3786137.446931737</v>
      </c>
      <c r="U1250">
        <v>2500000</v>
      </c>
      <c r="V1250">
        <v>-13207426.10205429</v>
      </c>
    </row>
    <row r="1251" spans="1:22" x14ac:dyDescent="0.25">
      <c r="A1251">
        <v>1248</v>
      </c>
      <c r="B1251" s="3">
        <f t="shared" si="19"/>
        <v>41062</v>
      </c>
      <c r="C1251">
        <v>3880482011.9071398</v>
      </c>
      <c r="D1251">
        <v>74840815.375601515</v>
      </c>
      <c r="E1251">
        <v>-1757806.5881383549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0.38241209096059992</v>
      </c>
      <c r="O1251">
        <v>0.48933486148498639</v>
      </c>
      <c r="P1251">
        <v>0</v>
      </c>
      <c r="Q1251">
        <v>0</v>
      </c>
      <c r="R1251">
        <v>1</v>
      </c>
      <c r="S1251">
        <v>1</v>
      </c>
      <c r="T1251">
        <v>3745033.2116455398</v>
      </c>
      <c r="U1251">
        <v>2500000</v>
      </c>
      <c r="V1251">
        <v>-14975351.843985841</v>
      </c>
    </row>
    <row r="1252" spans="1:22" x14ac:dyDescent="0.25">
      <c r="A1252">
        <v>1249</v>
      </c>
      <c r="B1252" s="3">
        <f t="shared" si="19"/>
        <v>41063</v>
      </c>
      <c r="C1252">
        <v>3880479504.7974682</v>
      </c>
      <c r="D1252">
        <v>74840815.375601515</v>
      </c>
      <c r="E1252">
        <v>-2340228.5226498721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0.38243866902658741</v>
      </c>
      <c r="O1252">
        <v>0.48937810035465512</v>
      </c>
      <c r="P1252">
        <v>0</v>
      </c>
      <c r="Q1252">
        <v>0</v>
      </c>
      <c r="R1252">
        <v>1</v>
      </c>
      <c r="S1252">
        <v>1</v>
      </c>
      <c r="T1252">
        <v>3706391.3957565329</v>
      </c>
      <c r="U1252">
        <v>2500000</v>
      </c>
      <c r="V1252">
        <v>-16725598.328893229</v>
      </c>
    </row>
    <row r="1253" spans="1:22" x14ac:dyDescent="0.25">
      <c r="A1253">
        <v>1250</v>
      </c>
      <c r="B1253" s="3">
        <f t="shared" si="19"/>
        <v>41064</v>
      </c>
      <c r="C1253">
        <v>3880476997.687336</v>
      </c>
      <c r="D1253">
        <v>74840815.375601515</v>
      </c>
      <c r="E1253">
        <v>-2916826.2379464549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0.38246506936829389</v>
      </c>
      <c r="O1253">
        <v>0.48942217500914442</v>
      </c>
      <c r="P1253">
        <v>0</v>
      </c>
      <c r="Q1253">
        <v>0</v>
      </c>
      <c r="R1253">
        <v>1</v>
      </c>
      <c r="S1253">
        <v>1</v>
      </c>
      <c r="T1253">
        <v>3670064.4838263332</v>
      </c>
      <c r="U1253">
        <v>2500000</v>
      </c>
      <c r="V1253">
        <v>-18458342.34934276</v>
      </c>
    </row>
    <row r="1254" spans="1:22" x14ac:dyDescent="0.25">
      <c r="A1254">
        <v>1251</v>
      </c>
      <c r="B1254" s="3">
        <f t="shared" si="19"/>
        <v>41065</v>
      </c>
      <c r="C1254">
        <v>3880474490.5767908</v>
      </c>
      <c r="D1254">
        <v>74840815.375601515</v>
      </c>
      <c r="E1254">
        <v>-3487657.9762189519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0.38249562792658531</v>
      </c>
      <c r="O1254">
        <v>0.48946763010005911</v>
      </c>
      <c r="P1254">
        <v>0</v>
      </c>
      <c r="Q1254">
        <v>0</v>
      </c>
      <c r="R1254">
        <v>1</v>
      </c>
      <c r="S1254">
        <v>1</v>
      </c>
      <c r="T1254">
        <v>3635913.7975807632</v>
      </c>
      <c r="U1254">
        <v>2500000</v>
      </c>
      <c r="V1254">
        <v>-20173758.9299751</v>
      </c>
    </row>
    <row r="1255" spans="1:22" x14ac:dyDescent="0.25">
      <c r="A1255">
        <v>1252</v>
      </c>
      <c r="B1255" s="3">
        <f t="shared" si="19"/>
        <v>41066</v>
      </c>
      <c r="C1255">
        <v>3880471983.4658728</v>
      </c>
      <c r="D1255">
        <v>74840815.375601515</v>
      </c>
      <c r="E1255">
        <v>3864523.6027636849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0.38253895356045559</v>
      </c>
      <c r="O1255">
        <v>0.48951377116612688</v>
      </c>
      <c r="P1255">
        <v>0</v>
      </c>
      <c r="Q1255">
        <v>0</v>
      </c>
      <c r="R1255">
        <v>1</v>
      </c>
      <c r="S1255">
        <v>1</v>
      </c>
      <c r="T1255">
        <v>5015019.8162997961</v>
      </c>
      <c r="U1255">
        <v>3648071.1365160909</v>
      </c>
      <c r="V1255">
        <v>-17538433.845184531</v>
      </c>
    </row>
    <row r="1256" spans="1:22" x14ac:dyDescent="0.25">
      <c r="A1256">
        <v>1253</v>
      </c>
      <c r="B1256" s="3">
        <f t="shared" si="19"/>
        <v>41067</v>
      </c>
      <c r="C1256">
        <v>3880469476.35462</v>
      </c>
      <c r="D1256">
        <v>74840815.375601515</v>
      </c>
      <c r="E1256">
        <v>0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0.38259087096423411</v>
      </c>
      <c r="O1256">
        <v>0.48956352833562888</v>
      </c>
      <c r="P1256">
        <v>0</v>
      </c>
      <c r="Q1256">
        <v>0</v>
      </c>
      <c r="R1256">
        <v>1</v>
      </c>
      <c r="S1256">
        <v>1</v>
      </c>
      <c r="T1256">
        <v>3637584.420109231</v>
      </c>
      <c r="U1256">
        <v>2500000</v>
      </c>
      <c r="V1256">
        <v>-19263049.510652829</v>
      </c>
    </row>
    <row r="1257" spans="1:22" x14ac:dyDescent="0.25">
      <c r="A1257">
        <v>1254</v>
      </c>
      <c r="B1257" s="3">
        <f t="shared" si="19"/>
        <v>41068</v>
      </c>
      <c r="C1257">
        <v>3880466969.2430658</v>
      </c>
      <c r="D1257">
        <v>74840815.375601515</v>
      </c>
      <c r="E1257">
        <v>119755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0.38263630378091151</v>
      </c>
      <c r="O1257">
        <v>0.4896142533429817</v>
      </c>
      <c r="P1257">
        <v>0</v>
      </c>
      <c r="Q1257">
        <v>0</v>
      </c>
      <c r="R1257">
        <v>1</v>
      </c>
      <c r="S1257">
        <v>1</v>
      </c>
      <c r="T1257">
        <v>3605379.5075378851</v>
      </c>
      <c r="U1257">
        <v>2500000</v>
      </c>
      <c r="V1257">
        <v>-20576456.51985193</v>
      </c>
    </row>
    <row r="1258" spans="1:22" x14ac:dyDescent="0.25">
      <c r="A1258">
        <v>1255</v>
      </c>
      <c r="B1258" s="3">
        <f t="shared" si="19"/>
        <v>41069</v>
      </c>
      <c r="C1258">
        <v>3880464462.1312399</v>
      </c>
      <c r="D1258">
        <v>74840815.375601515</v>
      </c>
      <c r="E1258">
        <v>5936474.9500267673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0.38269085644864292</v>
      </c>
      <c r="O1258">
        <v>0.48966413429226879</v>
      </c>
      <c r="P1258">
        <v>0</v>
      </c>
      <c r="Q1258">
        <v>0</v>
      </c>
      <c r="R1258">
        <v>1</v>
      </c>
      <c r="S1258">
        <v>1</v>
      </c>
      <c r="T1258">
        <v>5122067.2310951566</v>
      </c>
      <c r="U1258">
        <v>3319072.2567893909</v>
      </c>
      <c r="V1258">
        <v>-18725029.459252611</v>
      </c>
    </row>
    <row r="1259" spans="1:22" x14ac:dyDescent="0.25">
      <c r="A1259">
        <v>1256</v>
      </c>
      <c r="B1259" s="3">
        <f t="shared" si="19"/>
        <v>41070</v>
      </c>
      <c r="C1259">
        <v>3880461955.0191689</v>
      </c>
      <c r="D1259">
        <v>74840815.375601515</v>
      </c>
      <c r="E1259">
        <v>0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0.38274832546866461</v>
      </c>
      <c r="O1259">
        <v>0.48971548138475152</v>
      </c>
      <c r="P1259">
        <v>0</v>
      </c>
      <c r="Q1259">
        <v>0</v>
      </c>
      <c r="R1259">
        <v>1</v>
      </c>
      <c r="S1259">
        <v>1</v>
      </c>
      <c r="T1259">
        <v>3646752.4789884882</v>
      </c>
      <c r="U1259">
        <v>2500000</v>
      </c>
      <c r="V1259">
        <v>-20437779.168845449</v>
      </c>
    </row>
    <row r="1260" spans="1:22" x14ac:dyDescent="0.25">
      <c r="A1260">
        <v>1257</v>
      </c>
      <c r="B1260" s="3">
        <f t="shared" si="19"/>
        <v>41071</v>
      </c>
      <c r="C1260">
        <v>3880459447.906878</v>
      </c>
      <c r="D1260">
        <v>74840815.375601515</v>
      </c>
      <c r="E1260">
        <v>-600000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0.3827937329227622</v>
      </c>
      <c r="O1260">
        <v>0.4897678505518237</v>
      </c>
      <c r="P1260">
        <v>0</v>
      </c>
      <c r="Q1260">
        <v>0</v>
      </c>
      <c r="R1260">
        <v>1</v>
      </c>
      <c r="S1260">
        <v>1</v>
      </c>
      <c r="T1260">
        <v>3613998.3381962129</v>
      </c>
      <c r="U1260">
        <v>2500000</v>
      </c>
      <c r="V1260">
        <v>-22133401.3817252</v>
      </c>
    </row>
    <row r="1261" spans="1:22" x14ac:dyDescent="0.25">
      <c r="A1261">
        <v>1258</v>
      </c>
      <c r="B1261" s="3">
        <f t="shared" si="19"/>
        <v>41072</v>
      </c>
      <c r="C1261">
        <v>3880456940.7943902</v>
      </c>
      <c r="D1261">
        <v>74840815.375601515</v>
      </c>
      <c r="E1261">
        <v>245509.99986588949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0.38287340272694759</v>
      </c>
      <c r="O1261">
        <v>0.48982420798233323</v>
      </c>
      <c r="P1261">
        <v>0</v>
      </c>
      <c r="Q1261">
        <v>0</v>
      </c>
      <c r="R1261">
        <v>1</v>
      </c>
      <c r="S1261">
        <v>1</v>
      </c>
      <c r="T1261">
        <v>3583206.3901333162</v>
      </c>
      <c r="U1261">
        <v>2500000</v>
      </c>
      <c r="V1261">
        <v>-23024142.372855149</v>
      </c>
    </row>
    <row r="1262" spans="1:22" x14ac:dyDescent="0.25">
      <c r="A1262">
        <v>1259</v>
      </c>
      <c r="B1262" s="3">
        <f t="shared" si="19"/>
        <v>41073</v>
      </c>
      <c r="C1262">
        <v>3812702688.5997572</v>
      </c>
      <c r="D1262">
        <v>74840815.375601515</v>
      </c>
      <c r="E1262">
        <v>240054.89998916161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0.38293133022707609</v>
      </c>
      <c r="O1262">
        <v>0.48988067223602377</v>
      </c>
      <c r="P1262">
        <v>0</v>
      </c>
      <c r="Q1262">
        <v>0</v>
      </c>
      <c r="R1262">
        <v>1</v>
      </c>
      <c r="S1262">
        <v>1</v>
      </c>
      <c r="T1262">
        <v>3558322.2211614349</v>
      </c>
      <c r="U1262">
        <v>2500000</v>
      </c>
      <c r="V1262">
        <v>-24299938.454272889</v>
      </c>
    </row>
    <row r="1263" spans="1:22" x14ac:dyDescent="0.25">
      <c r="A1263">
        <v>1260</v>
      </c>
      <c r="B1263" s="3">
        <f t="shared" si="19"/>
        <v>41074</v>
      </c>
      <c r="C1263">
        <v>3704297508.0161371</v>
      </c>
      <c r="D1263">
        <v>74840815.375601515</v>
      </c>
      <c r="E1263">
        <v>-482373.09895165439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0.38299190401442079</v>
      </c>
      <c r="O1263">
        <v>0.48993453157678851</v>
      </c>
      <c r="P1263">
        <v>0</v>
      </c>
      <c r="Q1263">
        <v>0</v>
      </c>
      <c r="R1263">
        <v>1</v>
      </c>
      <c r="S1263">
        <v>1</v>
      </c>
      <c r="T1263">
        <v>3534838.5001527672</v>
      </c>
      <c r="U1263">
        <v>2500000</v>
      </c>
      <c r="V1263">
        <v>-25956939.075161621</v>
      </c>
    </row>
    <row r="1264" spans="1:22" x14ac:dyDescent="0.25">
      <c r="A1264">
        <v>1261</v>
      </c>
      <c r="B1264" s="3">
        <f t="shared" si="19"/>
        <v>41075</v>
      </c>
      <c r="C1264">
        <v>3880449419.455925</v>
      </c>
      <c r="D1264">
        <v>74840815.375601515</v>
      </c>
      <c r="E1264">
        <v>-1077549.368069957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0.38307585023764162</v>
      </c>
      <c r="O1264">
        <v>0.48999191527125602</v>
      </c>
      <c r="P1264">
        <v>0</v>
      </c>
      <c r="Q1264">
        <v>0</v>
      </c>
      <c r="R1264">
        <v>1</v>
      </c>
      <c r="S1264">
        <v>1</v>
      </c>
      <c r="T1264">
        <v>3508788.7573472932</v>
      </c>
      <c r="U1264">
        <v>2500000</v>
      </c>
      <c r="V1264">
        <v>-27597369.690211829</v>
      </c>
    </row>
    <row r="1265" spans="1:22" x14ac:dyDescent="0.25">
      <c r="A1265">
        <v>1262</v>
      </c>
      <c r="B1265" s="3">
        <f t="shared" si="19"/>
        <v>41076</v>
      </c>
      <c r="C1265">
        <v>3880446912.342824</v>
      </c>
      <c r="D1265">
        <v>74840815.375601515</v>
      </c>
      <c r="E1265">
        <v>46556811.125369892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0.38308444251899149</v>
      </c>
      <c r="O1265">
        <v>0.49002792456251021</v>
      </c>
      <c r="P1265">
        <v>0</v>
      </c>
      <c r="Q1265">
        <v>0</v>
      </c>
      <c r="R1265">
        <v>1</v>
      </c>
      <c r="S1265">
        <v>1</v>
      </c>
      <c r="T1265">
        <v>23330045.89944984</v>
      </c>
      <c r="U1265">
        <v>12547302.243660159</v>
      </c>
      <c r="V1265">
        <v>-2825908.499478206</v>
      </c>
    </row>
    <row r="1266" spans="1:22" x14ac:dyDescent="0.25">
      <c r="A1266">
        <v>1263</v>
      </c>
      <c r="B1266" s="3">
        <f t="shared" si="19"/>
        <v>41077</v>
      </c>
      <c r="C1266">
        <v>3857500424.1510801</v>
      </c>
      <c r="D1266">
        <v>74840815.375601515</v>
      </c>
      <c r="E1266">
        <v>171223624.1082963</v>
      </c>
      <c r="F1266">
        <v>0</v>
      </c>
      <c r="G1266">
        <v>22943981.078525029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837.45530936616342</v>
      </c>
      <c r="N1266">
        <v>0.3804537877681442</v>
      </c>
      <c r="O1266">
        <v>0.48945338213095108</v>
      </c>
      <c r="P1266">
        <v>0</v>
      </c>
      <c r="Q1266">
        <v>0</v>
      </c>
      <c r="R1266">
        <v>1</v>
      </c>
      <c r="S1266">
        <v>1</v>
      </c>
      <c r="T1266">
        <v>85689588.438467264</v>
      </c>
      <c r="U1266">
        <v>46315082.242283247</v>
      </c>
      <c r="V1266">
        <v>84337875.584884927</v>
      </c>
    </row>
    <row r="1267" spans="1:22" x14ac:dyDescent="0.25">
      <c r="A1267">
        <v>1264</v>
      </c>
      <c r="B1267" s="3">
        <f t="shared" si="19"/>
        <v>41078</v>
      </c>
      <c r="C1267">
        <v>3839682946.1054411</v>
      </c>
      <c r="D1267">
        <v>79529547.292588949</v>
      </c>
      <c r="E1267">
        <v>47343939.288893007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0.38092692083126378</v>
      </c>
      <c r="O1267">
        <v>0.4888841830683075</v>
      </c>
      <c r="P1267">
        <v>0</v>
      </c>
      <c r="Q1267">
        <v>0</v>
      </c>
      <c r="R1267">
        <v>1</v>
      </c>
      <c r="S1267">
        <v>1</v>
      </c>
      <c r="T1267">
        <v>27198003.293781791</v>
      </c>
      <c r="U1267">
        <v>12726061.50163514</v>
      </c>
      <c r="V1267">
        <v>70873767.778497145</v>
      </c>
    </row>
    <row r="1268" spans="1:22" x14ac:dyDescent="0.25">
      <c r="A1268">
        <v>1265</v>
      </c>
      <c r="B1268" s="3">
        <f t="shared" si="19"/>
        <v>41079</v>
      </c>
      <c r="C1268">
        <v>3843440919.2401729</v>
      </c>
      <c r="D1268">
        <v>78678712.494948879</v>
      </c>
      <c r="E1268">
        <v>43321913.294192813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0.38096556707606533</v>
      </c>
      <c r="O1268">
        <v>0.48884389835370062</v>
      </c>
      <c r="P1268">
        <v>0</v>
      </c>
      <c r="Q1268">
        <v>0</v>
      </c>
      <c r="R1268">
        <v>1</v>
      </c>
      <c r="S1268">
        <v>1</v>
      </c>
      <c r="T1268">
        <v>35823550.882600524</v>
      </c>
      <c r="U1268">
        <v>21699893.380827241</v>
      </c>
      <c r="V1268">
        <v>76500277.286936462</v>
      </c>
    </row>
    <row r="1269" spans="1:22" x14ac:dyDescent="0.25">
      <c r="A1269">
        <v>1266</v>
      </c>
      <c r="B1269" s="3">
        <f t="shared" si="19"/>
        <v>41080</v>
      </c>
      <c r="C1269">
        <v>3846858783.056653</v>
      </c>
      <c r="D1269">
        <v>79034267.437606245</v>
      </c>
      <c r="E1269">
        <v>29246377.12727372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0.38063495600026082</v>
      </c>
      <c r="O1269">
        <v>0.48841901396822751</v>
      </c>
      <c r="P1269">
        <v>0</v>
      </c>
      <c r="Q1269">
        <v>0</v>
      </c>
      <c r="R1269">
        <v>1</v>
      </c>
      <c r="S1269">
        <v>1</v>
      </c>
      <c r="T1269">
        <v>29700417.033890471</v>
      </c>
      <c r="U1269">
        <v>18270005.385938879</v>
      </c>
      <c r="V1269">
        <v>73973313.413827553</v>
      </c>
    </row>
    <row r="1270" spans="1:22" x14ac:dyDescent="0.25">
      <c r="A1270">
        <v>1267</v>
      </c>
      <c r="B1270" s="3">
        <f t="shared" si="19"/>
        <v>41081</v>
      </c>
      <c r="C1270">
        <v>3849970415.7991939</v>
      </c>
      <c r="D1270">
        <v>78874581.49134545</v>
      </c>
      <c r="E1270">
        <v>3741451.2975301561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0.38049635115220609</v>
      </c>
      <c r="O1270">
        <v>0.48818915099394411</v>
      </c>
      <c r="P1270">
        <v>0</v>
      </c>
      <c r="Q1270">
        <v>0</v>
      </c>
      <c r="R1270">
        <v>1</v>
      </c>
      <c r="S1270">
        <v>1</v>
      </c>
      <c r="T1270">
        <v>17774789.427334599</v>
      </c>
      <c r="U1270">
        <v>11850309.039659761</v>
      </c>
      <c r="V1270">
        <v>60080935.520743243</v>
      </c>
    </row>
    <row r="1271" spans="1:22" x14ac:dyDescent="0.25">
      <c r="A1271">
        <v>1268</v>
      </c>
      <c r="B1271" s="3">
        <f t="shared" si="19"/>
        <v>41082</v>
      </c>
      <c r="C1271">
        <v>3852806311.5136561</v>
      </c>
      <c r="D1271">
        <v>77996683.103767619</v>
      </c>
      <c r="E1271">
        <v>31669220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0.3805837493253762</v>
      </c>
      <c r="O1271">
        <v>0.48823038530707957</v>
      </c>
      <c r="P1271">
        <v>0</v>
      </c>
      <c r="Q1271">
        <v>0</v>
      </c>
      <c r="R1271">
        <v>1</v>
      </c>
      <c r="S1271">
        <v>1</v>
      </c>
      <c r="T1271">
        <v>30941776.18119714</v>
      </c>
      <c r="U1271">
        <v>19022575.266072419</v>
      </c>
      <c r="V1271">
        <v>66154481.758930489</v>
      </c>
    </row>
    <row r="1272" spans="1:22" x14ac:dyDescent="0.25">
      <c r="A1272">
        <v>1269</v>
      </c>
      <c r="B1272" s="3">
        <f t="shared" si="19"/>
        <v>41083</v>
      </c>
      <c r="C1272">
        <v>3855393918.5440388</v>
      </c>
      <c r="D1272">
        <v>78380487.553259194</v>
      </c>
      <c r="E1272">
        <v>4398091.3001007028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0.38137515453008058</v>
      </c>
      <c r="O1272">
        <v>0.48877011693809691</v>
      </c>
      <c r="P1272">
        <v>0</v>
      </c>
      <c r="Q1272">
        <v>0</v>
      </c>
      <c r="R1272">
        <v>1</v>
      </c>
      <c r="S1272">
        <v>1</v>
      </c>
      <c r="T1272">
        <v>16442500.55754322</v>
      </c>
      <c r="U1272">
        <v>10380477.850841541</v>
      </c>
      <c r="V1272">
        <v>53712146.398559511</v>
      </c>
    </row>
    <row r="1273" spans="1:22" x14ac:dyDescent="0.25">
      <c r="A1273">
        <v>1270</v>
      </c>
      <c r="B1273" s="3">
        <f t="shared" si="19"/>
        <v>41084</v>
      </c>
      <c r="C1273">
        <v>3857757944.1587472</v>
      </c>
      <c r="D1273">
        <v>77594221.426996529</v>
      </c>
      <c r="E1273">
        <v>2159265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0.38140903310754942</v>
      </c>
      <c r="O1273">
        <v>0.48880109231654389</v>
      </c>
      <c r="P1273">
        <v>0</v>
      </c>
      <c r="Q1273">
        <v>0</v>
      </c>
      <c r="R1273">
        <v>1</v>
      </c>
      <c r="S1273">
        <v>1</v>
      </c>
      <c r="T1273">
        <v>14915940.957043121</v>
      </c>
      <c r="U1273">
        <v>9467751.4219658636</v>
      </c>
      <c r="V1273">
        <v>44819523.364734232</v>
      </c>
    </row>
    <row r="1274" spans="1:22" x14ac:dyDescent="0.25">
      <c r="A1274">
        <v>1271</v>
      </c>
      <c r="B1274" s="3">
        <f t="shared" si="19"/>
        <v>41085</v>
      </c>
      <c r="C1274">
        <v>3839828690.8621721</v>
      </c>
      <c r="D1274">
        <v>77032271.595022917</v>
      </c>
      <c r="E1274">
        <v>164104140</v>
      </c>
      <c r="F1274">
        <v>0</v>
      </c>
      <c r="G1274">
        <v>20091937.831954502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733.35573086633929</v>
      </c>
      <c r="N1274">
        <v>0.37234532663972542</v>
      </c>
      <c r="O1274">
        <v>0.4835146705977017</v>
      </c>
      <c r="P1274">
        <v>0</v>
      </c>
      <c r="Q1274">
        <v>0</v>
      </c>
      <c r="R1274">
        <v>1</v>
      </c>
      <c r="S1274">
        <v>1</v>
      </c>
      <c r="T1274">
        <v>95953018.179999679</v>
      </c>
      <c r="U1274">
        <v>54706942.062498063</v>
      </c>
      <c r="V1274">
        <v>126243731.0734586</v>
      </c>
    </row>
    <row r="1275" spans="1:22" x14ac:dyDescent="0.25">
      <c r="A1275">
        <v>1272</v>
      </c>
      <c r="B1275" s="3">
        <f t="shared" si="19"/>
        <v>41086</v>
      </c>
      <c r="C1275">
        <v>3822160861.6019058</v>
      </c>
      <c r="D1275">
        <v>82177696.029012412</v>
      </c>
      <c r="E1275">
        <v>51151427.407963321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0.3815910230856876</v>
      </c>
      <c r="O1275">
        <v>0.49185783017037099</v>
      </c>
      <c r="P1275">
        <v>0</v>
      </c>
      <c r="Q1275">
        <v>0</v>
      </c>
      <c r="R1275">
        <v>1</v>
      </c>
      <c r="S1275">
        <v>1</v>
      </c>
      <c r="T1275">
        <v>39660136.820822947</v>
      </c>
      <c r="U1275">
        <v>21201295.597614601</v>
      </c>
      <c r="V1275">
        <v>108100496.24026489</v>
      </c>
    </row>
    <row r="1276" spans="1:22" x14ac:dyDescent="0.25">
      <c r="A1276">
        <v>1273</v>
      </c>
      <c r="B1276" s="3">
        <f t="shared" si="19"/>
        <v>41087</v>
      </c>
      <c r="C1276">
        <v>3827350301.5383639</v>
      </c>
      <c r="D1276">
        <v>81031174.049255759</v>
      </c>
      <c r="E1276">
        <v>9805916.2529207766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0.38232263997602323</v>
      </c>
      <c r="O1276">
        <v>0.49238634194937991</v>
      </c>
      <c r="P1276">
        <v>0</v>
      </c>
      <c r="Q1276">
        <v>0</v>
      </c>
      <c r="R1276">
        <v>1</v>
      </c>
      <c r="S1276">
        <v>1</v>
      </c>
      <c r="T1276">
        <v>27398659.3624833</v>
      </c>
      <c r="U1276">
        <v>17749171.301368032</v>
      </c>
      <c r="V1276">
        <v>87818723.107867643</v>
      </c>
    </row>
    <row r="1277" spans="1:22" x14ac:dyDescent="0.25">
      <c r="A1277">
        <v>1274</v>
      </c>
      <c r="B1277" s="3">
        <f t="shared" si="19"/>
        <v>41088</v>
      </c>
      <c r="C1277">
        <v>3832055526.3374009</v>
      </c>
      <c r="D1277">
        <v>79749511.826475695</v>
      </c>
      <c r="E1277">
        <v>62618685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0.3826603201776918</v>
      </c>
      <c r="O1277">
        <v>0.49265983401645752</v>
      </c>
      <c r="P1277">
        <v>0</v>
      </c>
      <c r="Q1277">
        <v>0</v>
      </c>
      <c r="R1277">
        <v>1</v>
      </c>
      <c r="S1277">
        <v>1</v>
      </c>
      <c r="T1277">
        <v>53651878.688749097</v>
      </c>
      <c r="U1277">
        <v>32491259.90554003</v>
      </c>
      <c r="V1277">
        <v>105635515.83820421</v>
      </c>
    </row>
    <row r="1278" spans="1:22" x14ac:dyDescent="0.25">
      <c r="A1278">
        <v>1275</v>
      </c>
      <c r="B1278" s="3">
        <f t="shared" si="19"/>
        <v>41089</v>
      </c>
      <c r="C1278">
        <v>3836324855.0687361</v>
      </c>
      <c r="D1278">
        <v>80875405.012663588</v>
      </c>
      <c r="E1278">
        <v>20895313.961306449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0.38395240425044969</v>
      </c>
      <c r="O1278">
        <v>0.49349277612002462</v>
      </c>
      <c r="P1278">
        <v>0</v>
      </c>
      <c r="Q1278">
        <v>0</v>
      </c>
      <c r="R1278">
        <v>1</v>
      </c>
      <c r="S1278">
        <v>1</v>
      </c>
      <c r="T1278">
        <v>31139811.081010181</v>
      </c>
      <c r="U1278">
        <v>18691580.901671041</v>
      </c>
      <c r="V1278">
        <v>90148821.016715005</v>
      </c>
    </row>
    <row r="1279" spans="1:22" x14ac:dyDescent="0.25">
      <c r="A1279">
        <v>1276</v>
      </c>
      <c r="B1279" s="3">
        <f t="shared" si="19"/>
        <v>41090</v>
      </c>
      <c r="C1279">
        <v>3665696977.1151071</v>
      </c>
      <c r="D1279">
        <v>79896757.259389952</v>
      </c>
      <c r="E1279">
        <v>5755104.1334683429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0.38427864576523918</v>
      </c>
      <c r="O1279">
        <v>0.4936791031412151</v>
      </c>
      <c r="P1279">
        <v>0</v>
      </c>
      <c r="Q1279">
        <v>0</v>
      </c>
      <c r="R1279">
        <v>1</v>
      </c>
      <c r="S1279">
        <v>1</v>
      </c>
      <c r="T1279">
        <v>24928369.06724206</v>
      </c>
      <c r="U1279">
        <v>15982035.945838319</v>
      </c>
      <c r="V1279">
        <v>75595459.01220654</v>
      </c>
    </row>
    <row r="1280" spans="1:22" x14ac:dyDescent="0.25">
      <c r="A1280">
        <v>1277</v>
      </c>
      <c r="B1280" s="3">
        <f t="shared" si="19"/>
        <v>41091</v>
      </c>
      <c r="C1280">
        <v>3843725457.1703181</v>
      </c>
      <c r="D1280">
        <v>78977089.428877324</v>
      </c>
      <c r="E1280">
        <v>35267994.999999993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0.38456781765947368</v>
      </c>
      <c r="O1280">
        <v>0.49383956569922538</v>
      </c>
      <c r="P1280">
        <v>0</v>
      </c>
      <c r="Q1280">
        <v>0</v>
      </c>
      <c r="R1280">
        <v>1</v>
      </c>
      <c r="S1280">
        <v>1</v>
      </c>
      <c r="T1280">
        <v>37700979.005731441</v>
      </c>
      <c r="U1280">
        <v>22526649.788558379</v>
      </c>
      <c r="V1280">
        <v>80717516.416255012</v>
      </c>
    </row>
    <row r="1281" spans="1:22" x14ac:dyDescent="0.25">
      <c r="A1281">
        <v>1278</v>
      </c>
      <c r="B1281" s="3">
        <f t="shared" si="19"/>
        <v>41092</v>
      </c>
      <c r="C1281">
        <v>3846931124.986526</v>
      </c>
      <c r="D1281">
        <v>79300766.625877097</v>
      </c>
      <c r="E1281">
        <v>79561637.232437998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0.3816990681272121</v>
      </c>
      <c r="O1281">
        <v>0.49435082013898179</v>
      </c>
      <c r="P1281">
        <v>0</v>
      </c>
      <c r="Q1281">
        <v>0</v>
      </c>
      <c r="R1281">
        <v>1</v>
      </c>
      <c r="S1281">
        <v>1</v>
      </c>
      <c r="T1281">
        <v>59347663.536929622</v>
      </c>
      <c r="U1281">
        <v>34133844.191020817</v>
      </c>
      <c r="V1281">
        <v>106161037.082149</v>
      </c>
    </row>
    <row r="1282" spans="1:22" x14ac:dyDescent="0.25">
      <c r="A1282">
        <v>1279</v>
      </c>
      <c r="B1282" s="3">
        <f t="shared" si="19"/>
        <v>41093</v>
      </c>
      <c r="C1282">
        <v>3849850510.940702</v>
      </c>
      <c r="D1282">
        <v>80908614.176440135</v>
      </c>
      <c r="E1282">
        <v>18404374.776076019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0.38565764749631493</v>
      </c>
      <c r="O1282">
        <v>0.49781444462574642</v>
      </c>
      <c r="P1282">
        <v>0</v>
      </c>
      <c r="Q1282">
        <v>0</v>
      </c>
      <c r="R1282">
        <v>1</v>
      </c>
      <c r="S1282">
        <v>1</v>
      </c>
      <c r="T1282">
        <v>28991576.52447198</v>
      </c>
      <c r="U1282">
        <v>16566410.061148951</v>
      </c>
      <c r="V1282">
        <v>86657420.278715223</v>
      </c>
    </row>
    <row r="1283" spans="1:22" x14ac:dyDescent="0.25">
      <c r="A1283">
        <v>1280</v>
      </c>
      <c r="B1283" s="3">
        <f t="shared" si="19"/>
        <v>41094</v>
      </c>
      <c r="C1283">
        <v>3838171735.198421</v>
      </c>
      <c r="D1283">
        <v>79676125.838198632</v>
      </c>
      <c r="E1283">
        <v>149035666.0502488</v>
      </c>
      <c r="F1283">
        <v>0</v>
      </c>
      <c r="G1283">
        <v>14340440.328253129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523.42607198123937</v>
      </c>
      <c r="N1283">
        <v>0.37079403773613601</v>
      </c>
      <c r="O1283">
        <v>0.4763465979426178</v>
      </c>
      <c r="P1283">
        <v>0</v>
      </c>
      <c r="Q1283">
        <v>0</v>
      </c>
      <c r="R1283">
        <v>1</v>
      </c>
      <c r="S1283">
        <v>1</v>
      </c>
      <c r="T1283">
        <v>98502203.058407277</v>
      </c>
      <c r="U1283">
        <v>57094102.41167482</v>
      </c>
      <c r="V1283">
        <v>151571175.03498831</v>
      </c>
    </row>
    <row r="1284" spans="1:22" x14ac:dyDescent="0.25">
      <c r="A1284">
        <v>1281</v>
      </c>
      <c r="B1284" s="3">
        <f t="shared" ref="B1284:B1347" si="20">DATE(2009,1,1)+A1284</f>
        <v>41095</v>
      </c>
      <c r="C1284">
        <v>3589900626.2394328</v>
      </c>
      <c r="D1284">
        <v>83778208.366526887</v>
      </c>
      <c r="E1284">
        <v>111042178.80078609</v>
      </c>
      <c r="F1284">
        <v>0</v>
      </c>
      <c r="G1284">
        <v>280795.03421333223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10.24901874878662</v>
      </c>
      <c r="N1284">
        <v>0.37945896951178332</v>
      </c>
      <c r="O1284">
        <v>0.48488254891729171</v>
      </c>
      <c r="P1284">
        <v>0</v>
      </c>
      <c r="Q1284">
        <v>0</v>
      </c>
      <c r="R1284">
        <v>1</v>
      </c>
      <c r="S1284">
        <v>1</v>
      </c>
      <c r="T1284">
        <v>78985064.854559034</v>
      </c>
      <c r="U1284">
        <v>44082792.247657701</v>
      </c>
      <c r="V1284">
        <v>163746502.5975855</v>
      </c>
    </row>
    <row r="1285" spans="1:22" x14ac:dyDescent="0.25">
      <c r="A1285">
        <v>1282</v>
      </c>
      <c r="B1285" s="3">
        <f t="shared" si="20"/>
        <v>41096</v>
      </c>
      <c r="C1285">
        <v>3524560551.2762599</v>
      </c>
      <c r="D1285">
        <v>84547601.519930586</v>
      </c>
      <c r="E1285">
        <v>46529979.555210292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0.38392781536758003</v>
      </c>
      <c r="O1285">
        <v>0.48896492900576349</v>
      </c>
      <c r="P1285">
        <v>0</v>
      </c>
      <c r="Q1285">
        <v>0</v>
      </c>
      <c r="R1285">
        <v>1</v>
      </c>
      <c r="S1285">
        <v>1</v>
      </c>
      <c r="T1285">
        <v>53463943.59218806</v>
      </c>
      <c r="U1285">
        <v>31737841.103225451</v>
      </c>
      <c r="V1285">
        <v>144071891.09100261</v>
      </c>
    </row>
    <row r="1286" spans="1:22" x14ac:dyDescent="0.25">
      <c r="A1286">
        <v>1283</v>
      </c>
      <c r="B1286" s="3">
        <f t="shared" si="20"/>
        <v>41097</v>
      </c>
      <c r="C1286">
        <v>3704699503.6739488</v>
      </c>
      <c r="D1286">
        <v>83304307.546013594</v>
      </c>
      <c r="E1286">
        <v>10701174.605639219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0.3854178295746834</v>
      </c>
      <c r="O1286">
        <v>0.49019940341165957</v>
      </c>
      <c r="P1286">
        <v>0</v>
      </c>
      <c r="Q1286">
        <v>0</v>
      </c>
      <c r="R1286">
        <v>1</v>
      </c>
      <c r="S1286">
        <v>1</v>
      </c>
      <c r="T1286">
        <v>37844592.996972747</v>
      </c>
      <c r="U1286">
        <v>24029740.059364449</v>
      </c>
      <c r="V1286">
        <v>118248121.0077585</v>
      </c>
    </row>
    <row r="1287" spans="1:22" x14ac:dyDescent="0.25">
      <c r="A1287">
        <v>1284</v>
      </c>
      <c r="B1287" s="3">
        <f t="shared" si="20"/>
        <v>41098</v>
      </c>
      <c r="C1287">
        <v>3805114268.0448132</v>
      </c>
      <c r="D1287">
        <v>81672430.966515556</v>
      </c>
      <c r="E1287">
        <v>0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0.38664342714261468</v>
      </c>
      <c r="O1287">
        <v>0.49097138022606468</v>
      </c>
      <c r="P1287">
        <v>0</v>
      </c>
      <c r="Q1287">
        <v>0</v>
      </c>
      <c r="R1287">
        <v>1</v>
      </c>
      <c r="S1287">
        <v>1</v>
      </c>
      <c r="T1287">
        <v>30901139.028826378</v>
      </c>
      <c r="U1287">
        <v>19383706.063828301</v>
      </c>
      <c r="V1287">
        <v>96056196.218154818</v>
      </c>
    </row>
    <row r="1288" spans="1:22" x14ac:dyDescent="0.25">
      <c r="A1288">
        <v>1285</v>
      </c>
      <c r="B1288" s="3">
        <f t="shared" si="20"/>
        <v>41099</v>
      </c>
      <c r="C1288">
        <v>3732088891.7663732</v>
      </c>
      <c r="D1288">
        <v>80270060.894237295</v>
      </c>
      <c r="E1288">
        <v>-600000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0.38708189092894651</v>
      </c>
      <c r="O1288">
        <v>0.49125675535565871</v>
      </c>
      <c r="P1288">
        <v>0</v>
      </c>
      <c r="Q1288">
        <v>0</v>
      </c>
      <c r="R1288">
        <v>1</v>
      </c>
      <c r="S1288">
        <v>1</v>
      </c>
      <c r="T1288">
        <v>26621036.340686131</v>
      </c>
      <c r="U1288">
        <v>15757630.838146601</v>
      </c>
      <c r="V1288">
        <v>78008508.601596102</v>
      </c>
    </row>
    <row r="1289" spans="1:22" x14ac:dyDescent="0.25">
      <c r="A1289">
        <v>1286</v>
      </c>
      <c r="B1289" s="3">
        <f t="shared" si="20"/>
        <v>41100</v>
      </c>
      <c r="C1289">
        <v>3471385189.9803872</v>
      </c>
      <c r="D1289">
        <v>79129576.811525106</v>
      </c>
      <c r="E1289">
        <v>-1194000.00013411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0.38724155701526491</v>
      </c>
      <c r="O1289">
        <v>0.49135438519606062</v>
      </c>
      <c r="P1289">
        <v>0</v>
      </c>
      <c r="Q1289">
        <v>0</v>
      </c>
      <c r="R1289">
        <v>1</v>
      </c>
      <c r="S1289">
        <v>1</v>
      </c>
      <c r="T1289">
        <v>23042342.447938349</v>
      </c>
      <c r="U1289">
        <v>12793783.77601642</v>
      </c>
      <c r="V1289">
        <v>63333691.520114519</v>
      </c>
    </row>
    <row r="1290" spans="1:22" x14ac:dyDescent="0.25">
      <c r="A1290">
        <v>1287</v>
      </c>
      <c r="B1290" s="3">
        <f t="shared" si="20"/>
        <v>41101</v>
      </c>
      <c r="C1290">
        <v>3610062756.2680531</v>
      </c>
      <c r="D1290">
        <v>78202233.893489063</v>
      </c>
      <c r="E1290">
        <v>-1782060.0003996489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0.38729139945130953</v>
      </c>
      <c r="O1290">
        <v>0.49117054007014621</v>
      </c>
      <c r="P1290">
        <v>0</v>
      </c>
      <c r="Q1290">
        <v>0</v>
      </c>
      <c r="R1290">
        <v>1</v>
      </c>
      <c r="S1290">
        <v>1</v>
      </c>
      <c r="T1290">
        <v>20057618.182917241</v>
      </c>
      <c r="U1290">
        <v>10387072.89242035</v>
      </c>
      <c r="V1290">
        <v>51419217.994030736</v>
      </c>
    </row>
    <row r="1291" spans="1:22" x14ac:dyDescent="0.25">
      <c r="A1291">
        <v>1288</v>
      </c>
      <c r="B1291" s="3">
        <f t="shared" si="20"/>
        <v>41102</v>
      </c>
      <c r="C1291">
        <v>3419697211.240931</v>
      </c>
      <c r="D1291">
        <v>77449324.839482218</v>
      </c>
      <c r="E1291">
        <v>131510190.599206</v>
      </c>
      <c r="F1291">
        <v>0</v>
      </c>
      <c r="G1291">
        <v>7853890.6031299559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286.66700701424338</v>
      </c>
      <c r="N1291">
        <v>0.38731910103542749</v>
      </c>
      <c r="O1291">
        <v>0.49125393972982467</v>
      </c>
      <c r="P1291">
        <v>0</v>
      </c>
      <c r="Q1291">
        <v>0</v>
      </c>
      <c r="R1291">
        <v>1</v>
      </c>
      <c r="S1291">
        <v>1</v>
      </c>
      <c r="T1291">
        <v>84994523.289354384</v>
      </c>
      <c r="U1291">
        <v>47094619.016147003</v>
      </c>
      <c r="V1291">
        <v>115057997.9916427</v>
      </c>
    </row>
    <row r="1292" spans="1:22" x14ac:dyDescent="0.25">
      <c r="A1292">
        <v>1289</v>
      </c>
      <c r="B1292" s="3">
        <f t="shared" si="20"/>
        <v>41103</v>
      </c>
      <c r="C1292">
        <v>3797739105.891449</v>
      </c>
      <c r="D1292">
        <v>81470838.130963832</v>
      </c>
      <c r="E1292">
        <v>60104629.189327851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0.39530527637004592</v>
      </c>
      <c r="O1292">
        <v>0.49831759022267819</v>
      </c>
      <c r="P1292">
        <v>0</v>
      </c>
      <c r="Q1292">
        <v>0</v>
      </c>
      <c r="R1292">
        <v>1</v>
      </c>
      <c r="S1292">
        <v>1</v>
      </c>
      <c r="T1292">
        <v>48620243.36061646</v>
      </c>
      <c r="U1292">
        <v>25003111.198966879</v>
      </c>
      <c r="V1292">
        <v>108833866.7288865</v>
      </c>
    </row>
    <row r="1293" spans="1:22" x14ac:dyDescent="0.25">
      <c r="A1293">
        <v>1290</v>
      </c>
      <c r="B1293" s="3">
        <f t="shared" si="20"/>
        <v>41104</v>
      </c>
      <c r="C1293">
        <v>3605103173.687716</v>
      </c>
      <c r="D1293">
        <v>81077517.790724128</v>
      </c>
      <c r="E1293">
        <v>327559372.60132653</v>
      </c>
      <c r="F1293">
        <v>0</v>
      </c>
      <c r="G1293">
        <v>80555168.245123014</v>
      </c>
      <c r="H1293">
        <v>1290</v>
      </c>
      <c r="J1293">
        <v>462947000</v>
      </c>
      <c r="K1293">
        <v>1290</v>
      </c>
      <c r="L1293">
        <v>0</v>
      </c>
      <c r="M1293">
        <v>2940.2636409469901</v>
      </c>
      <c r="N1293">
        <v>0.39084896255338197</v>
      </c>
      <c r="O1293">
        <v>0.49401610882720309</v>
      </c>
      <c r="P1293">
        <v>0</v>
      </c>
      <c r="Q1293">
        <v>0</v>
      </c>
      <c r="R1293">
        <v>1</v>
      </c>
      <c r="S1293">
        <v>1</v>
      </c>
      <c r="T1293">
        <v>192345659.89055741</v>
      </c>
      <c r="U1293">
        <v>108608522.244305</v>
      </c>
      <c r="V1293">
        <v>260996379.74635139</v>
      </c>
    </row>
    <row r="1294" spans="1:22" x14ac:dyDescent="0.25">
      <c r="A1294">
        <v>1291</v>
      </c>
      <c r="B1294" s="3">
        <f t="shared" si="20"/>
        <v>41105</v>
      </c>
      <c r="C1294">
        <v>3232495953.6762338</v>
      </c>
      <c r="D1294">
        <v>90693094.46563746</v>
      </c>
      <c r="E1294">
        <v>284226561.86962771</v>
      </c>
      <c r="F1294">
        <v>0</v>
      </c>
      <c r="G1294">
        <v>60765232.377474777</v>
      </c>
      <c r="H1294">
        <v>1291</v>
      </c>
      <c r="I1294">
        <v>108157000</v>
      </c>
      <c r="J1294">
        <v>182834000</v>
      </c>
      <c r="K1294">
        <v>1291</v>
      </c>
      <c r="L1294">
        <v>0</v>
      </c>
      <c r="M1294">
        <v>2217.9309817778289</v>
      </c>
      <c r="N1294">
        <v>0.41165838576335412</v>
      </c>
      <c r="O1294">
        <v>0.52486657299778894</v>
      </c>
      <c r="P1294">
        <v>0</v>
      </c>
      <c r="Q1294">
        <v>0</v>
      </c>
      <c r="R1294">
        <v>1</v>
      </c>
      <c r="S1294">
        <v>1</v>
      </c>
      <c r="T1294">
        <v>201517648.57852209</v>
      </c>
      <c r="U1294">
        <v>122671469.1675251</v>
      </c>
      <c r="V1294">
        <v>320428471.72795188</v>
      </c>
    </row>
    <row r="1295" spans="1:22" x14ac:dyDescent="0.25">
      <c r="A1295">
        <v>1292</v>
      </c>
      <c r="B1295" s="3">
        <f t="shared" si="20"/>
        <v>41106</v>
      </c>
      <c r="C1295">
        <v>3320343032.5897551</v>
      </c>
      <c r="D1295">
        <v>108357848.9748522</v>
      </c>
      <c r="E1295">
        <v>80751867.433083087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0.42865937677552712</v>
      </c>
      <c r="O1295">
        <v>0.53851167717978177</v>
      </c>
      <c r="P1295">
        <v>0</v>
      </c>
      <c r="Q1295">
        <v>0</v>
      </c>
      <c r="R1295">
        <v>1</v>
      </c>
      <c r="S1295">
        <v>1</v>
      </c>
      <c r="T1295">
        <v>97803581.568290249</v>
      </c>
      <c r="U1295">
        <v>60619928.404551029</v>
      </c>
      <c r="V1295">
        <v>222656188.26465279</v>
      </c>
    </row>
    <row r="1296" spans="1:22" x14ac:dyDescent="0.25">
      <c r="A1296">
        <v>1293</v>
      </c>
      <c r="B1296" s="3">
        <f t="shared" si="20"/>
        <v>41107</v>
      </c>
      <c r="C1296">
        <v>3129366090.840457</v>
      </c>
      <c r="D1296">
        <v>88270270.054996848</v>
      </c>
      <c r="E1296">
        <v>123084117.6416833</v>
      </c>
      <c r="F1296">
        <v>0</v>
      </c>
      <c r="G1296">
        <v>4444407.5108780144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162.22087414704751</v>
      </c>
      <c r="N1296">
        <v>0.43556372380900421</v>
      </c>
      <c r="O1296">
        <v>0.54244551940024555</v>
      </c>
      <c r="P1296">
        <v>0</v>
      </c>
      <c r="Q1296">
        <v>0</v>
      </c>
      <c r="R1296">
        <v>1</v>
      </c>
      <c r="S1296">
        <v>1</v>
      </c>
      <c r="T1296">
        <v>113786180.78232621</v>
      </c>
      <c r="U1296">
        <v>66958291.437064692</v>
      </c>
      <c r="V1296">
        <v>238434689.6071901</v>
      </c>
    </row>
    <row r="1297" spans="1:22" x14ac:dyDescent="0.25">
      <c r="A1297">
        <v>1294</v>
      </c>
      <c r="B1297" s="3">
        <f t="shared" si="20"/>
        <v>41108</v>
      </c>
      <c r="C1297">
        <v>2996998684.5521088</v>
      </c>
      <c r="D1297">
        <v>89267357.882121369</v>
      </c>
      <c r="E1297">
        <v>30406816.70858239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0.43589842678438639</v>
      </c>
      <c r="O1297">
        <v>0.54377774299760695</v>
      </c>
      <c r="P1297">
        <v>0</v>
      </c>
      <c r="Q1297">
        <v>0</v>
      </c>
      <c r="R1297">
        <v>1</v>
      </c>
      <c r="S1297">
        <v>1</v>
      </c>
      <c r="T1297">
        <v>64776697.082465433</v>
      </c>
      <c r="U1297">
        <v>37769651.68537131</v>
      </c>
      <c r="V1297">
        <v>194105950.69433799</v>
      </c>
    </row>
    <row r="1298" spans="1:22" x14ac:dyDescent="0.25">
      <c r="A1298">
        <v>1295</v>
      </c>
      <c r="B1298" s="3">
        <f t="shared" si="20"/>
        <v>41109</v>
      </c>
      <c r="C1298">
        <v>3151290615.7936978</v>
      </c>
      <c r="D1298">
        <v>86466100.335396841</v>
      </c>
      <c r="E1298">
        <v>5486315.0521752909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0.43603619246567688</v>
      </c>
      <c r="O1298">
        <v>0.54317200781147812</v>
      </c>
      <c r="P1298">
        <v>0</v>
      </c>
      <c r="Q1298">
        <v>0</v>
      </c>
      <c r="R1298">
        <v>1</v>
      </c>
      <c r="S1298">
        <v>1</v>
      </c>
      <c r="T1298">
        <v>53089205.348362133</v>
      </c>
      <c r="U1298">
        <v>32355973.306499161</v>
      </c>
      <c r="V1298">
        <v>158475685.13076171</v>
      </c>
    </row>
    <row r="1299" spans="1:22" x14ac:dyDescent="0.25">
      <c r="A1299">
        <v>1296</v>
      </c>
      <c r="B1299" s="3">
        <f t="shared" si="20"/>
        <v>41110</v>
      </c>
      <c r="C1299">
        <v>3528989357.1559172</v>
      </c>
      <c r="D1299">
        <v>84214523.756645352</v>
      </c>
      <c r="E1299">
        <v>0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0.43602478287382229</v>
      </c>
      <c r="O1299">
        <v>0.54228818251236577</v>
      </c>
      <c r="P1299">
        <v>0</v>
      </c>
      <c r="Q1299">
        <v>0</v>
      </c>
      <c r="R1299">
        <v>1</v>
      </c>
      <c r="S1299">
        <v>1</v>
      </c>
      <c r="T1299">
        <v>45003370.199367523</v>
      </c>
      <c r="U1299">
        <v>25973359.049146961</v>
      </c>
      <c r="V1299">
        <v>128743870.6837718</v>
      </c>
    </row>
    <row r="1300" spans="1:22" x14ac:dyDescent="0.25">
      <c r="A1300">
        <v>1297</v>
      </c>
      <c r="B1300" s="3">
        <f t="shared" si="20"/>
        <v>41111</v>
      </c>
      <c r="C1300">
        <v>3544342265.4815941</v>
      </c>
      <c r="D1300">
        <v>82335686.874748483</v>
      </c>
      <c r="E1300">
        <v>133274430</v>
      </c>
      <c r="F1300">
        <v>0</v>
      </c>
      <c r="G1300">
        <v>7784460.8830308523</v>
      </c>
      <c r="H1300">
        <v>1297</v>
      </c>
      <c r="I1300">
        <v>26285000</v>
      </c>
      <c r="J1300">
        <v>41911000</v>
      </c>
      <c r="K1300">
        <v>1297</v>
      </c>
      <c r="L1300">
        <v>0</v>
      </c>
      <c r="M1300">
        <v>284.13282223062612</v>
      </c>
      <c r="N1300">
        <v>0.43656537019483621</v>
      </c>
      <c r="O1300">
        <v>0.54313329336636462</v>
      </c>
      <c r="P1300">
        <v>0</v>
      </c>
      <c r="Q1300">
        <v>0</v>
      </c>
      <c r="R1300">
        <v>1</v>
      </c>
      <c r="S1300">
        <v>1</v>
      </c>
      <c r="T1300">
        <v>106877036.2950297</v>
      </c>
      <c r="U1300">
        <v>59784318.820519343</v>
      </c>
      <c r="V1300">
        <v>177886032.94612509</v>
      </c>
    </row>
    <row r="1301" spans="1:22" x14ac:dyDescent="0.25">
      <c r="A1301">
        <v>1298</v>
      </c>
      <c r="B1301" s="3">
        <f t="shared" si="20"/>
        <v>41112</v>
      </c>
      <c r="C1301">
        <v>3409931826.7698021</v>
      </c>
      <c r="D1301">
        <v>85441118.165505707</v>
      </c>
      <c r="E1301">
        <v>42619856.549401671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0.43381653855493441</v>
      </c>
      <c r="O1301">
        <v>0.53934770459694303</v>
      </c>
      <c r="P1301">
        <v>0</v>
      </c>
      <c r="Q1301">
        <v>0</v>
      </c>
      <c r="R1301">
        <v>1</v>
      </c>
      <c r="S1301">
        <v>1</v>
      </c>
      <c r="T1301">
        <v>58132801.324972667</v>
      </c>
      <c r="U1301">
        <v>30120022.307705801</v>
      </c>
      <c r="V1301">
        <v>150064083.95446831</v>
      </c>
    </row>
    <row r="1302" spans="1:22" x14ac:dyDescent="0.25">
      <c r="A1302">
        <v>1299</v>
      </c>
      <c r="B1302" s="3">
        <f t="shared" si="20"/>
        <v>41113</v>
      </c>
      <c r="C1302">
        <v>3289457608.0538869</v>
      </c>
      <c r="D1302">
        <v>83682971.047206625</v>
      </c>
      <c r="E1302">
        <v>8888024.3696220145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0.43405870518967937</v>
      </c>
      <c r="O1302">
        <v>0.5385071502621589</v>
      </c>
      <c r="P1302">
        <v>0</v>
      </c>
      <c r="Q1302">
        <v>0</v>
      </c>
      <c r="R1302">
        <v>1</v>
      </c>
      <c r="S1302">
        <v>1</v>
      </c>
      <c r="T1302">
        <v>45097899.270550713</v>
      </c>
      <c r="U1302">
        <v>25021655.548586261</v>
      </c>
      <c r="V1302">
        <v>122710862.26295979</v>
      </c>
    </row>
    <row r="1303" spans="1:22" x14ac:dyDescent="0.25">
      <c r="A1303">
        <v>1300</v>
      </c>
      <c r="B1303" s="3">
        <f t="shared" si="20"/>
        <v>41114</v>
      </c>
      <c r="C1303">
        <v>3193449119.6018362</v>
      </c>
      <c r="D1303">
        <v>81954444.123821661</v>
      </c>
      <c r="E1303">
        <v>6477794.9999999991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0.43416433532906229</v>
      </c>
      <c r="O1303">
        <v>0.53812757811861045</v>
      </c>
      <c r="P1303">
        <v>0</v>
      </c>
      <c r="Q1303">
        <v>0</v>
      </c>
      <c r="R1303">
        <v>1</v>
      </c>
      <c r="S1303">
        <v>1</v>
      </c>
      <c r="T1303">
        <v>40581664.866759501</v>
      </c>
      <c r="U1303">
        <v>21980428.734560039</v>
      </c>
      <c r="V1303">
        <v>103211002.7868093</v>
      </c>
    </row>
    <row r="1304" spans="1:22" x14ac:dyDescent="0.25">
      <c r="A1304">
        <v>1301</v>
      </c>
      <c r="B1304" s="3">
        <f t="shared" si="20"/>
        <v>41115</v>
      </c>
      <c r="C1304">
        <v>3082724750.4575539</v>
      </c>
      <c r="D1304">
        <v>80722193.22164683</v>
      </c>
      <c r="E1304">
        <v>0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0.43398959858381042</v>
      </c>
      <c r="O1304">
        <v>0.53753105453628025</v>
      </c>
      <c r="P1304">
        <v>0</v>
      </c>
      <c r="Q1304">
        <v>0</v>
      </c>
      <c r="R1304">
        <v>1</v>
      </c>
      <c r="S1304">
        <v>1</v>
      </c>
      <c r="T1304">
        <v>33670058.222340673</v>
      </c>
      <c r="U1304">
        <v>16836093.84708995</v>
      </c>
      <c r="V1304">
        <v>83821818.786689818</v>
      </c>
    </row>
    <row r="1305" spans="1:22" x14ac:dyDescent="0.25">
      <c r="A1305">
        <v>1302</v>
      </c>
      <c r="B1305" s="3">
        <f t="shared" si="20"/>
        <v>41116</v>
      </c>
      <c r="C1305">
        <v>3023594481.4134269</v>
      </c>
      <c r="D1305">
        <v>79496936.213728249</v>
      </c>
      <c r="E1305">
        <v>-600000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0.43379833079306418</v>
      </c>
      <c r="O1305">
        <v>0.537032219267637</v>
      </c>
      <c r="P1305">
        <v>0</v>
      </c>
      <c r="Q1305">
        <v>0</v>
      </c>
      <c r="R1305">
        <v>1</v>
      </c>
      <c r="S1305">
        <v>1</v>
      </c>
      <c r="T1305">
        <v>29617267.69888261</v>
      </c>
      <c r="U1305">
        <v>13755826.677796559</v>
      </c>
      <c r="V1305">
        <v>68071359.370457351</v>
      </c>
    </row>
    <row r="1306" spans="1:22" x14ac:dyDescent="0.25">
      <c r="A1306">
        <v>1303</v>
      </c>
      <c r="B1306" s="3">
        <f t="shared" si="20"/>
        <v>41117</v>
      </c>
      <c r="C1306">
        <v>2990039710.7892141</v>
      </c>
      <c r="D1306">
        <v>78501620.43470645</v>
      </c>
      <c r="E1306">
        <v>-1194000.00013411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0.43370115603082038</v>
      </c>
      <c r="O1306">
        <v>0.53669797402287855</v>
      </c>
      <c r="P1306">
        <v>0</v>
      </c>
      <c r="Q1306">
        <v>0</v>
      </c>
      <c r="R1306">
        <v>1</v>
      </c>
      <c r="S1306">
        <v>1</v>
      </c>
      <c r="T1306">
        <v>26111670.81200688</v>
      </c>
      <c r="U1306">
        <v>11164492.473044259</v>
      </c>
      <c r="V1306">
        <v>55272429.220432699</v>
      </c>
    </row>
    <row r="1307" spans="1:22" x14ac:dyDescent="0.25">
      <c r="A1307">
        <v>1304</v>
      </c>
      <c r="B1307" s="3">
        <f t="shared" si="20"/>
        <v>41118</v>
      </c>
      <c r="C1307">
        <v>3195198910.8434319</v>
      </c>
      <c r="D1307">
        <v>77692820.081886977</v>
      </c>
      <c r="E1307">
        <v>-1782060.0003996489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0.43366644024121209</v>
      </c>
      <c r="O1307">
        <v>0.53659891100614387</v>
      </c>
      <c r="P1307">
        <v>0</v>
      </c>
      <c r="Q1307">
        <v>0</v>
      </c>
      <c r="R1307">
        <v>1</v>
      </c>
      <c r="S1307">
        <v>1</v>
      </c>
      <c r="T1307">
        <v>23151836.757486429</v>
      </c>
      <c r="U1307">
        <v>9064150.6336403117</v>
      </c>
      <c r="V1307">
        <v>44867571.50058604</v>
      </c>
    </row>
    <row r="1308" spans="1:22" x14ac:dyDescent="0.25">
      <c r="A1308">
        <v>1305</v>
      </c>
      <c r="B1308" s="3">
        <f t="shared" si="20"/>
        <v>41119</v>
      </c>
      <c r="C1308">
        <v>3120676500.098731</v>
      </c>
      <c r="D1308">
        <v>77035307.891711295</v>
      </c>
      <c r="E1308">
        <v>9871595.5992060266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0.4336697850714466</v>
      </c>
      <c r="O1308">
        <v>0.53659385341225463</v>
      </c>
      <c r="P1308">
        <v>0</v>
      </c>
      <c r="Q1308">
        <v>0</v>
      </c>
      <c r="R1308">
        <v>1</v>
      </c>
      <c r="S1308">
        <v>1</v>
      </c>
      <c r="T1308">
        <v>25776839.011591692</v>
      </c>
      <c r="U1308">
        <v>10892339.049490729</v>
      </c>
      <c r="V1308">
        <v>43129388.300233603</v>
      </c>
    </row>
    <row r="1309" spans="1:22" x14ac:dyDescent="0.25">
      <c r="A1309">
        <v>1306</v>
      </c>
      <c r="B1309" s="3">
        <f t="shared" si="20"/>
        <v>41120</v>
      </c>
      <c r="C1309">
        <v>3232289239.8722339</v>
      </c>
      <c r="D1309">
        <v>76925467.212120801</v>
      </c>
      <c r="E1309">
        <v>5758040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0.43367313399058632</v>
      </c>
      <c r="O1309">
        <v>0.53652687925961118</v>
      </c>
      <c r="P1309">
        <v>0</v>
      </c>
      <c r="Q1309">
        <v>0</v>
      </c>
      <c r="R1309">
        <v>1</v>
      </c>
      <c r="S1309">
        <v>1</v>
      </c>
      <c r="T1309">
        <v>21921936.579102602</v>
      </c>
      <c r="U1309">
        <v>8552422.9262120593</v>
      </c>
      <c r="V1309">
        <v>38145105.68325121</v>
      </c>
    </row>
    <row r="1310" spans="1:22" x14ac:dyDescent="0.25">
      <c r="A1310">
        <v>1307</v>
      </c>
      <c r="B1310" s="3">
        <f t="shared" si="20"/>
        <v>41121</v>
      </c>
      <c r="C1310">
        <v>3049627665.7789321</v>
      </c>
      <c r="D1310">
        <v>76610496.390972957</v>
      </c>
      <c r="E1310">
        <v>2879020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0.43367204459795072</v>
      </c>
      <c r="O1310">
        <v>0.53652869252497082</v>
      </c>
      <c r="P1310">
        <v>0</v>
      </c>
      <c r="Q1310">
        <v>0</v>
      </c>
      <c r="R1310">
        <v>1</v>
      </c>
      <c r="S1310">
        <v>1</v>
      </c>
      <c r="T1310">
        <v>19111345.191999968</v>
      </c>
      <c r="U1310">
        <v>7013445.3562202221</v>
      </c>
      <c r="V1310">
        <v>32537994.850163061</v>
      </c>
    </row>
    <row r="1311" spans="1:22" x14ac:dyDescent="0.25">
      <c r="A1311">
        <v>1308</v>
      </c>
      <c r="B1311" s="3">
        <f t="shared" si="20"/>
        <v>41122</v>
      </c>
      <c r="C1311">
        <v>3173984168.6997051</v>
      </c>
      <c r="D1311">
        <v>76256167.305108637</v>
      </c>
      <c r="E1311">
        <v>0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0.4336635072952929</v>
      </c>
      <c r="O1311">
        <v>0.53651780299587626</v>
      </c>
      <c r="P1311">
        <v>0</v>
      </c>
      <c r="Q1311">
        <v>0</v>
      </c>
      <c r="R1311">
        <v>1</v>
      </c>
      <c r="S1311">
        <v>1</v>
      </c>
      <c r="T1311">
        <v>16710071.558217799</v>
      </c>
      <c r="U1311">
        <v>5293776.1555693783</v>
      </c>
      <c r="V1311">
        <v>26377009.099814989</v>
      </c>
    </row>
    <row r="1312" spans="1:22" x14ac:dyDescent="0.25">
      <c r="A1312">
        <v>1309</v>
      </c>
      <c r="B1312" s="3">
        <f t="shared" si="20"/>
        <v>41123</v>
      </c>
      <c r="C1312">
        <v>2989979979.975215</v>
      </c>
      <c r="D1312">
        <v>75866837.307195678</v>
      </c>
      <c r="E1312">
        <v>-600000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0.4336398561581144</v>
      </c>
      <c r="O1312">
        <v>0.5364981455928779</v>
      </c>
      <c r="P1312">
        <v>0</v>
      </c>
      <c r="Q1312">
        <v>0</v>
      </c>
      <c r="R1312">
        <v>1</v>
      </c>
      <c r="S1312">
        <v>1</v>
      </c>
      <c r="T1312">
        <v>15092875.131521281</v>
      </c>
      <c r="U1312">
        <v>4324548.3729741294</v>
      </c>
      <c r="V1312">
        <v>21383118.742652599</v>
      </c>
    </row>
    <row r="1313" spans="1:22" x14ac:dyDescent="0.25">
      <c r="A1313">
        <v>1310</v>
      </c>
      <c r="B1313" s="3">
        <f t="shared" si="20"/>
        <v>41124</v>
      </c>
      <c r="C1313">
        <v>3033368083.0202909</v>
      </c>
      <c r="D1313">
        <v>75551259.345954359</v>
      </c>
      <c r="E1313">
        <v>-1194000.00013411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0.43359293038217039</v>
      </c>
      <c r="O1313">
        <v>0.5364859419201653</v>
      </c>
      <c r="P1313">
        <v>0</v>
      </c>
      <c r="Q1313">
        <v>0</v>
      </c>
      <c r="R1313">
        <v>1</v>
      </c>
      <c r="S1313">
        <v>1</v>
      </c>
      <c r="T1313">
        <v>13660815.249235</v>
      </c>
      <c r="U1313">
        <v>3501639.4668068248</v>
      </c>
      <c r="V1313">
        <v>17319095.87420835</v>
      </c>
    </row>
    <row r="1314" spans="1:22" x14ac:dyDescent="0.25">
      <c r="A1314">
        <v>1311</v>
      </c>
      <c r="B1314" s="3">
        <f t="shared" si="20"/>
        <v>41125</v>
      </c>
      <c r="C1314">
        <v>3116859310.0012779</v>
      </c>
      <c r="D1314">
        <v>75294442.323645845</v>
      </c>
      <c r="E1314">
        <v>-1782060.0003996489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0.43354641008790862</v>
      </c>
      <c r="O1314">
        <v>0.53647810011002739</v>
      </c>
      <c r="P1314">
        <v>0</v>
      </c>
      <c r="Q1314">
        <v>0</v>
      </c>
      <c r="R1314">
        <v>1</v>
      </c>
      <c r="S1314">
        <v>1</v>
      </c>
      <c r="T1314">
        <v>12421826.479097029</v>
      </c>
      <c r="U1314">
        <v>2835309.4434842439</v>
      </c>
      <c r="V1314">
        <v>14019697.645601731</v>
      </c>
    </row>
    <row r="1315" spans="1:22" x14ac:dyDescent="0.25">
      <c r="A1315">
        <v>1312</v>
      </c>
      <c r="B1315" s="3">
        <f t="shared" si="20"/>
        <v>41126</v>
      </c>
      <c r="C1315">
        <v>3133024445.365788</v>
      </c>
      <c r="D1315">
        <v>75085944.080424801</v>
      </c>
      <c r="E1315">
        <v>-2364239.4007939738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0.43349385000915458</v>
      </c>
      <c r="O1315">
        <v>0.5364738526898557</v>
      </c>
      <c r="P1315">
        <v>0</v>
      </c>
      <c r="Q1315">
        <v>0</v>
      </c>
      <c r="R1315">
        <v>1</v>
      </c>
      <c r="S1315">
        <v>1</v>
      </c>
      <c r="T1315">
        <v>11548164.388796831</v>
      </c>
      <c r="U1315">
        <v>2500000</v>
      </c>
      <c r="V1315">
        <v>11360138.356317781</v>
      </c>
    </row>
    <row r="1316" spans="1:22" x14ac:dyDescent="0.25">
      <c r="A1316">
        <v>1313</v>
      </c>
      <c r="B1316" s="3">
        <f t="shared" si="20"/>
        <v>41127</v>
      </c>
      <c r="C1316">
        <v>3108618201.648633</v>
      </c>
      <c r="D1316">
        <v>74917879.057309344</v>
      </c>
      <c r="E1316">
        <v>-2940597.0073144832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0.43346845971135611</v>
      </c>
      <c r="O1316">
        <v>0.53647226513943325</v>
      </c>
      <c r="P1316">
        <v>0</v>
      </c>
      <c r="Q1316">
        <v>0</v>
      </c>
      <c r="R1316">
        <v>1</v>
      </c>
      <c r="S1316">
        <v>1</v>
      </c>
      <c r="T1316">
        <v>11042062.67648478</v>
      </c>
      <c r="U1316">
        <v>2500000</v>
      </c>
      <c r="V1316">
        <v>9181853.4613255877</v>
      </c>
    </row>
    <row r="1317" spans="1:22" x14ac:dyDescent="0.25">
      <c r="A1317">
        <v>1314</v>
      </c>
      <c r="B1317" s="3">
        <f t="shared" si="20"/>
        <v>41128</v>
      </c>
      <c r="C1317">
        <v>3070503598.885253</v>
      </c>
      <c r="D1317">
        <v>74840815.375601515</v>
      </c>
      <c r="E1317">
        <v>-3511191.0378986131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0.43345366314411682</v>
      </c>
      <c r="O1317">
        <v>0.53647302861995561</v>
      </c>
      <c r="P1317">
        <v>0</v>
      </c>
      <c r="Q1317">
        <v>0</v>
      </c>
      <c r="R1317">
        <v>1</v>
      </c>
      <c r="S1317">
        <v>1</v>
      </c>
      <c r="T1317">
        <v>10566279.851379139</v>
      </c>
      <c r="U1317">
        <v>2500000</v>
      </c>
      <c r="V1317">
        <v>7235698.5779410647</v>
      </c>
    </row>
    <row r="1318" spans="1:22" x14ac:dyDescent="0.25">
      <c r="A1318">
        <v>1315</v>
      </c>
      <c r="B1318" s="3">
        <f t="shared" si="20"/>
        <v>41129</v>
      </c>
      <c r="C1318">
        <v>3315079545.564949</v>
      </c>
      <c r="D1318">
        <v>74840815.375601515</v>
      </c>
      <c r="E1318">
        <v>-4076079.1283044401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0.43344304507963882</v>
      </c>
      <c r="O1318">
        <v>0.53647496654206372</v>
      </c>
      <c r="P1318">
        <v>0</v>
      </c>
      <c r="Q1318">
        <v>0</v>
      </c>
      <c r="R1318">
        <v>1</v>
      </c>
      <c r="S1318">
        <v>1</v>
      </c>
      <c r="T1318">
        <v>10118999.608774619</v>
      </c>
      <c r="U1318">
        <v>2500000</v>
      </c>
      <c r="V1318">
        <v>5296514.0521020768</v>
      </c>
    </row>
    <row r="1319" spans="1:22" x14ac:dyDescent="0.25">
      <c r="A1319">
        <v>1316</v>
      </c>
      <c r="B1319" s="3">
        <f t="shared" si="20"/>
        <v>41130</v>
      </c>
      <c r="C1319">
        <v>3505851203.1059432</v>
      </c>
      <c r="D1319">
        <v>74840815.375601515</v>
      </c>
      <c r="E1319">
        <v>6161006.6620675297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0.43326244517847778</v>
      </c>
      <c r="O1319">
        <v>0.53647345050289208</v>
      </c>
      <c r="P1319">
        <v>0</v>
      </c>
      <c r="Q1319">
        <v>0</v>
      </c>
      <c r="R1319">
        <v>1</v>
      </c>
      <c r="S1319">
        <v>1</v>
      </c>
      <c r="T1319">
        <v>12258306.327098951</v>
      </c>
      <c r="U1319">
        <v>4283733.6403662097</v>
      </c>
      <c r="V1319">
        <v>9288355.8300337084</v>
      </c>
    </row>
    <row r="1320" spans="1:22" x14ac:dyDescent="0.25">
      <c r="A1320">
        <v>1317</v>
      </c>
      <c r="B1320" s="3">
        <f t="shared" si="20"/>
        <v>41131</v>
      </c>
      <c r="C1320">
        <v>3278554781.185431</v>
      </c>
      <c r="D1320">
        <v>74840815.375601515</v>
      </c>
      <c r="E1320">
        <v>0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0.43307136577190519</v>
      </c>
      <c r="O1320">
        <v>0.53645659916059174</v>
      </c>
      <c r="P1320">
        <v>0</v>
      </c>
      <c r="Q1320">
        <v>0</v>
      </c>
      <c r="R1320">
        <v>1</v>
      </c>
      <c r="S1320">
        <v>1</v>
      </c>
      <c r="T1320">
        <v>9405182.4422691874</v>
      </c>
      <c r="U1320">
        <v>2500000</v>
      </c>
      <c r="V1320">
        <v>7376972.3031987427</v>
      </c>
    </row>
    <row r="1321" spans="1:22" x14ac:dyDescent="0.25">
      <c r="A1321">
        <v>1318</v>
      </c>
      <c r="B1321" s="3">
        <f t="shared" si="20"/>
        <v>41132</v>
      </c>
      <c r="C1321">
        <v>3415220410.9203882</v>
      </c>
      <c r="D1321">
        <v>74840815.375601515</v>
      </c>
      <c r="E1321">
        <v>-600000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0.43298337079607763</v>
      </c>
      <c r="O1321">
        <v>0.53644945376491115</v>
      </c>
      <c r="P1321">
        <v>0</v>
      </c>
      <c r="Q1321">
        <v>0</v>
      </c>
      <c r="R1321">
        <v>1</v>
      </c>
      <c r="S1321">
        <v>1</v>
      </c>
      <c r="T1321">
        <v>9027459.7224433273</v>
      </c>
      <c r="U1321">
        <v>2500000</v>
      </c>
      <c r="V1321">
        <v>5416802.5148622273</v>
      </c>
    </row>
    <row r="1322" spans="1:22" x14ac:dyDescent="0.25">
      <c r="A1322">
        <v>1319</v>
      </c>
      <c r="B1322" s="3">
        <f t="shared" si="20"/>
        <v>41133</v>
      </c>
      <c r="C1322">
        <v>3430383024.593226</v>
      </c>
      <c r="D1322">
        <v>74840815.375601515</v>
      </c>
      <c r="E1322">
        <v>23997424.99986589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0.43286679686700408</v>
      </c>
      <c r="O1322">
        <v>0.53637882818811278</v>
      </c>
      <c r="P1322">
        <v>0</v>
      </c>
      <c r="Q1322">
        <v>0</v>
      </c>
      <c r="R1322">
        <v>1</v>
      </c>
      <c r="S1322">
        <v>1</v>
      </c>
      <c r="T1322">
        <v>19280298.533114418</v>
      </c>
      <c r="U1322">
        <v>8348118.6751790959</v>
      </c>
      <c r="V1322">
        <v>17282252.194495078</v>
      </c>
    </row>
    <row r="1323" spans="1:22" x14ac:dyDescent="0.25">
      <c r="A1323">
        <v>1320</v>
      </c>
      <c r="B1323" s="3">
        <f t="shared" si="20"/>
        <v>41134</v>
      </c>
      <c r="C1323">
        <v>3472448849.1829119</v>
      </c>
      <c r="D1323">
        <v>75292114.068018079</v>
      </c>
      <c r="E1323">
        <v>3025905.3011932368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0.43286588399436698</v>
      </c>
      <c r="O1323">
        <v>0.53635553811282266</v>
      </c>
      <c r="P1323">
        <v>0</v>
      </c>
      <c r="Q1323">
        <v>0</v>
      </c>
      <c r="R1323">
        <v>1</v>
      </c>
      <c r="S1323">
        <v>1</v>
      </c>
      <c r="T1323">
        <v>8981188.1198232993</v>
      </c>
      <c r="U1323">
        <v>2669658.4238495082</v>
      </c>
      <c r="V1323">
        <v>14424171.64235419</v>
      </c>
    </row>
    <row r="1324" spans="1:22" x14ac:dyDescent="0.25">
      <c r="A1324">
        <v>1321</v>
      </c>
      <c r="B1324" s="3">
        <f t="shared" si="20"/>
        <v>41135</v>
      </c>
      <c r="C1324">
        <v>3622509005.3695011</v>
      </c>
      <c r="D1324">
        <v>75111503.928587511</v>
      </c>
      <c r="E1324">
        <v>23032160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0.43279939099778691</v>
      </c>
      <c r="O1324">
        <v>0.53629489692699461</v>
      </c>
      <c r="P1324">
        <v>0</v>
      </c>
      <c r="Q1324">
        <v>0</v>
      </c>
      <c r="R1324">
        <v>1</v>
      </c>
      <c r="S1324">
        <v>1</v>
      </c>
      <c r="T1324">
        <v>19522610.359918021</v>
      </c>
      <c r="U1324">
        <v>9030230.018862471</v>
      </c>
      <c r="V1324">
        <v>24314044.262153201</v>
      </c>
    </row>
    <row r="1325" spans="1:22" x14ac:dyDescent="0.25">
      <c r="A1325">
        <v>1322</v>
      </c>
      <c r="B1325" s="3">
        <f t="shared" si="20"/>
        <v>41136</v>
      </c>
      <c r="C1325">
        <v>3218540605.2399278</v>
      </c>
      <c r="D1325">
        <v>75736472.763519198</v>
      </c>
      <c r="E1325">
        <v>110730954.9753828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0.4324294757617847</v>
      </c>
      <c r="O1325">
        <v>0.53532339927431782</v>
      </c>
      <c r="P1325">
        <v>0</v>
      </c>
      <c r="Q1325">
        <v>0</v>
      </c>
      <c r="R1325">
        <v>1</v>
      </c>
      <c r="S1325">
        <v>1</v>
      </c>
      <c r="T1325">
        <v>65171562.951970018</v>
      </c>
      <c r="U1325">
        <v>35030907.276279427</v>
      </c>
      <c r="V1325">
        <v>79242505.340732515</v>
      </c>
    </row>
    <row r="1326" spans="1:22" x14ac:dyDescent="0.25">
      <c r="A1326">
        <v>1323</v>
      </c>
      <c r="B1326" s="3">
        <f t="shared" si="20"/>
        <v>41137</v>
      </c>
      <c r="C1326">
        <v>3111628216.669044</v>
      </c>
      <c r="D1326">
        <v>79207556.532196507</v>
      </c>
      <c r="E1326">
        <v>26267939.797168329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0.43134450351176218</v>
      </c>
      <c r="O1326">
        <v>0.5339020595386057</v>
      </c>
      <c r="P1326">
        <v>0</v>
      </c>
      <c r="Q1326">
        <v>0</v>
      </c>
      <c r="R1326">
        <v>1</v>
      </c>
      <c r="S1326">
        <v>1</v>
      </c>
      <c r="T1326">
        <v>24197642.66411401</v>
      </c>
      <c r="U1326">
        <v>11413225.521500191</v>
      </c>
      <c r="V1326">
        <v>64345071.688356303</v>
      </c>
    </row>
    <row r="1327" spans="1:22" x14ac:dyDescent="0.25">
      <c r="A1327">
        <v>1324</v>
      </c>
      <c r="B1327" s="3">
        <f t="shared" si="20"/>
        <v>41138</v>
      </c>
      <c r="C1327">
        <v>3207395273.7142191</v>
      </c>
      <c r="D1327">
        <v>78266145.847638369</v>
      </c>
      <c r="E1327">
        <v>2895055.5863321568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0.43137043679223119</v>
      </c>
      <c r="O1327">
        <v>0.53388344061547177</v>
      </c>
      <c r="P1327">
        <v>0</v>
      </c>
      <c r="Q1327">
        <v>0</v>
      </c>
      <c r="R1327">
        <v>1</v>
      </c>
      <c r="S1327">
        <v>1</v>
      </c>
      <c r="T1327">
        <v>18242438.615767181</v>
      </c>
      <c r="U1327">
        <v>10658020.514785521</v>
      </c>
      <c r="V1327">
        <v>52232156.522766396</v>
      </c>
    </row>
    <row r="1328" spans="1:22" x14ac:dyDescent="0.25">
      <c r="A1328">
        <v>1325</v>
      </c>
      <c r="B1328" s="3">
        <f t="shared" si="20"/>
        <v>41139</v>
      </c>
      <c r="C1328">
        <v>3316672689.9304118</v>
      </c>
      <c r="D1328">
        <v>77500696.708939657</v>
      </c>
      <c r="E1328">
        <v>0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0.4313917000850368</v>
      </c>
      <c r="O1328">
        <v>0.53389581541320041</v>
      </c>
      <c r="P1328">
        <v>0</v>
      </c>
      <c r="Q1328">
        <v>0</v>
      </c>
      <c r="R1328">
        <v>1</v>
      </c>
      <c r="S1328">
        <v>1</v>
      </c>
      <c r="T1328">
        <v>15728958.14881004</v>
      </c>
      <c r="U1328">
        <v>8558858.2489630096</v>
      </c>
      <c r="V1328">
        <v>42402966.996247619</v>
      </c>
    </row>
    <row r="1329" spans="1:22" x14ac:dyDescent="0.25">
      <c r="A1329">
        <v>1326</v>
      </c>
      <c r="B1329" s="3">
        <f t="shared" si="20"/>
        <v>41140</v>
      </c>
      <c r="C1329">
        <v>3331265337.1659498</v>
      </c>
      <c r="D1329">
        <v>76879562.609152228</v>
      </c>
      <c r="E1329">
        <v>-600000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0.43139116567531521</v>
      </c>
      <c r="O1329">
        <v>0.53390270792643846</v>
      </c>
      <c r="P1329">
        <v>0</v>
      </c>
      <c r="Q1329">
        <v>0</v>
      </c>
      <c r="R1329">
        <v>1</v>
      </c>
      <c r="S1329">
        <v>1</v>
      </c>
      <c r="T1329">
        <v>13730271.97441251</v>
      </c>
      <c r="U1329">
        <v>6953765.1270140465</v>
      </c>
      <c r="V1329">
        <v>34417759.0565897</v>
      </c>
    </row>
    <row r="1330" spans="1:22" x14ac:dyDescent="0.25">
      <c r="A1330">
        <v>1327</v>
      </c>
      <c r="B1330" s="3">
        <f t="shared" si="20"/>
        <v>41141</v>
      </c>
      <c r="C1330">
        <v>3413457692.243216</v>
      </c>
      <c r="D1330">
        <v>76374954.886223167</v>
      </c>
      <c r="E1330">
        <v>-1194000.00013411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0.4313882880616523</v>
      </c>
      <c r="O1330">
        <v>0.53390476062982672</v>
      </c>
      <c r="P1330">
        <v>0</v>
      </c>
      <c r="Q1330">
        <v>0</v>
      </c>
      <c r="R1330">
        <v>1</v>
      </c>
      <c r="S1330">
        <v>1</v>
      </c>
      <c r="T1330">
        <v>12048976.626514331</v>
      </c>
      <c r="U1330">
        <v>5642483.9677271601</v>
      </c>
      <c r="V1330">
        <v>27925435.331026319</v>
      </c>
    </row>
    <row r="1331" spans="1:22" x14ac:dyDescent="0.25">
      <c r="A1331">
        <v>1328</v>
      </c>
      <c r="B1331" s="3">
        <f t="shared" si="20"/>
        <v>41142</v>
      </c>
      <c r="C1331">
        <v>3292686144.8696418</v>
      </c>
      <c r="D1331">
        <v>75964686.710812911</v>
      </c>
      <c r="E1331">
        <v>-1062305.0003996489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0.43139367205515622</v>
      </c>
      <c r="O1331">
        <v>0.53390466237699941</v>
      </c>
      <c r="P1331">
        <v>0</v>
      </c>
      <c r="Q1331">
        <v>0</v>
      </c>
      <c r="R1331">
        <v>1</v>
      </c>
      <c r="S1331">
        <v>1</v>
      </c>
      <c r="T1331">
        <v>10842751.608014541</v>
      </c>
      <c r="U1331">
        <v>4784106.8060986819</v>
      </c>
      <c r="V1331">
        <v>23036588.396474991</v>
      </c>
    </row>
    <row r="1332" spans="1:22" x14ac:dyDescent="0.25">
      <c r="A1332">
        <v>1329</v>
      </c>
      <c r="B1332" s="3">
        <f t="shared" si="20"/>
        <v>41143</v>
      </c>
      <c r="C1332">
        <v>3361293766.9392509</v>
      </c>
      <c r="D1332">
        <v>75655746.738549858</v>
      </c>
      <c r="E1332">
        <v>-1651681.950633096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0.43140266337025962</v>
      </c>
      <c r="O1332">
        <v>0.53390575396970208</v>
      </c>
      <c r="P1332">
        <v>0</v>
      </c>
      <c r="Q1332">
        <v>0</v>
      </c>
      <c r="R1332">
        <v>1</v>
      </c>
      <c r="S1332">
        <v>1</v>
      </c>
      <c r="T1332">
        <v>9495132.5063389931</v>
      </c>
      <c r="U1332">
        <v>3763497.1415046961</v>
      </c>
      <c r="V1332">
        <v>18670802.177008592</v>
      </c>
    </row>
    <row r="1333" spans="1:22" x14ac:dyDescent="0.25">
      <c r="A1333">
        <v>1330</v>
      </c>
      <c r="B1333" s="3">
        <f t="shared" si="20"/>
        <v>41144</v>
      </c>
      <c r="C1333">
        <v>3294553862.429935</v>
      </c>
      <c r="D1333">
        <v>75379860.442332193</v>
      </c>
      <c r="E1333">
        <v>-1515410.1314959449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0.43140690639428741</v>
      </c>
      <c r="O1333">
        <v>0.53390718543884752</v>
      </c>
      <c r="P1333">
        <v>0</v>
      </c>
      <c r="Q1333">
        <v>0</v>
      </c>
      <c r="R1333">
        <v>1</v>
      </c>
      <c r="S1333">
        <v>1</v>
      </c>
      <c r="T1333">
        <v>8692568.5953645483</v>
      </c>
      <c r="U1333">
        <v>3268352.6089395778</v>
      </c>
      <c r="V1333">
        <v>15533789.43302031</v>
      </c>
    </row>
    <row r="1334" spans="1:22" x14ac:dyDescent="0.25">
      <c r="A1334">
        <v>1331</v>
      </c>
      <c r="B1334" s="3">
        <f t="shared" si="20"/>
        <v>41145</v>
      </c>
      <c r="C1334">
        <v>3241310233.4278932</v>
      </c>
      <c r="D1334">
        <v>75181623.794081405</v>
      </c>
      <c r="E1334">
        <v>-1380501.030519706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0.43141221566942939</v>
      </c>
      <c r="O1334">
        <v>0.53390632072144228</v>
      </c>
      <c r="P1334">
        <v>0</v>
      </c>
      <c r="Q1334">
        <v>0</v>
      </c>
      <c r="R1334">
        <v>1</v>
      </c>
      <c r="S1334">
        <v>1</v>
      </c>
      <c r="T1334">
        <v>7876966.625855404</v>
      </c>
      <c r="U1334">
        <v>2741753.535080831</v>
      </c>
      <c r="V1334">
        <v>12981211.35296461</v>
      </c>
    </row>
    <row r="1335" spans="1:22" x14ac:dyDescent="0.25">
      <c r="A1335">
        <v>1332</v>
      </c>
      <c r="B1335" s="3">
        <f t="shared" si="20"/>
        <v>41146</v>
      </c>
      <c r="C1335">
        <v>3242184320.6286469</v>
      </c>
      <c r="D1335">
        <v>75020319.214124441</v>
      </c>
      <c r="E1335">
        <v>-1966696.020523075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0.4314220250341354</v>
      </c>
      <c r="O1335">
        <v>0.53390987462343475</v>
      </c>
      <c r="P1335">
        <v>0</v>
      </c>
      <c r="Q1335">
        <v>0</v>
      </c>
      <c r="R1335">
        <v>1</v>
      </c>
      <c r="S1335">
        <v>1</v>
      </c>
      <c r="T1335">
        <v>7363523.4070386803</v>
      </c>
      <c r="U1335">
        <v>2500000</v>
      </c>
      <c r="V1335">
        <v>10510463.8349135</v>
      </c>
    </row>
    <row r="1336" spans="1:22" x14ac:dyDescent="0.25">
      <c r="A1336">
        <v>1333</v>
      </c>
      <c r="B1336" s="3">
        <f t="shared" si="20"/>
        <v>41147</v>
      </c>
      <c r="C1336">
        <v>3215968628.204216</v>
      </c>
      <c r="D1336">
        <v>74864185.737271011</v>
      </c>
      <c r="E1336">
        <v>-2547029.0607574349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0.43144967767894299</v>
      </c>
      <c r="O1336">
        <v>0.53391927059711808</v>
      </c>
      <c r="P1336">
        <v>0</v>
      </c>
      <c r="Q1336">
        <v>0</v>
      </c>
      <c r="R1336">
        <v>1</v>
      </c>
      <c r="S1336">
        <v>1</v>
      </c>
      <c r="T1336">
        <v>7108109.7576965541</v>
      </c>
      <c r="U1336">
        <v>2500000</v>
      </c>
      <c r="V1336">
        <v>8488067.4597258233</v>
      </c>
    </row>
    <row r="1337" spans="1:22" x14ac:dyDescent="0.25">
      <c r="A1337">
        <v>1334</v>
      </c>
      <c r="B1337" s="3">
        <f t="shared" si="20"/>
        <v>41148</v>
      </c>
      <c r="C1337">
        <v>3203277486.2942472</v>
      </c>
      <c r="D1337">
        <v>74840815.375601515</v>
      </c>
      <c r="E1337">
        <v>-3121558.7707191659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0.43147263684917042</v>
      </c>
      <c r="O1337">
        <v>0.53393020224776233</v>
      </c>
      <c r="P1337">
        <v>0</v>
      </c>
      <c r="Q1337">
        <v>0</v>
      </c>
      <c r="R1337">
        <v>1</v>
      </c>
      <c r="S1337">
        <v>1</v>
      </c>
      <c r="T1337">
        <v>6867997.0991177391</v>
      </c>
      <c r="U1337">
        <v>2500000</v>
      </c>
      <c r="V1337">
        <v>6541901.640626682</v>
      </c>
    </row>
    <row r="1338" spans="1:22" x14ac:dyDescent="0.25">
      <c r="A1338">
        <v>1335</v>
      </c>
      <c r="B1338" s="3">
        <f t="shared" si="20"/>
        <v>41149</v>
      </c>
      <c r="C1338">
        <v>3515544042.00068</v>
      </c>
      <c r="D1338">
        <v>74840815.375601515</v>
      </c>
      <c r="E1338">
        <v>1347941.8162903029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0.43148964065265649</v>
      </c>
      <c r="O1338">
        <v>0.53394168323121383</v>
      </c>
      <c r="P1338">
        <v>0</v>
      </c>
      <c r="Q1338">
        <v>0</v>
      </c>
      <c r="R1338">
        <v>1</v>
      </c>
      <c r="S1338">
        <v>1</v>
      </c>
      <c r="T1338">
        <v>7154680.813352054</v>
      </c>
      <c r="U1338">
        <v>3012412.014026776</v>
      </c>
      <c r="V1338">
        <v>7365151.694407736</v>
      </c>
    </row>
    <row r="1339" spans="1:22" x14ac:dyDescent="0.25">
      <c r="A1339">
        <v>1336</v>
      </c>
      <c r="B1339" s="3">
        <f t="shared" si="20"/>
        <v>41150</v>
      </c>
      <c r="C1339">
        <v>3502861141.9833808</v>
      </c>
      <c r="D1339">
        <v>74840815.375601515</v>
      </c>
      <c r="E1339">
        <v>25911180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0.43147712766640439</v>
      </c>
      <c r="O1339">
        <v>0.53392914334453645</v>
      </c>
      <c r="P1339">
        <v>0</v>
      </c>
      <c r="Q1339">
        <v>0</v>
      </c>
      <c r="R1339">
        <v>1</v>
      </c>
      <c r="S1339">
        <v>1</v>
      </c>
      <c r="T1339">
        <v>17865620.929525699</v>
      </c>
      <c r="U1339">
        <v>8725998.5578950457</v>
      </c>
      <c r="V1339">
        <v>19639853.19691221</v>
      </c>
    </row>
    <row r="1340" spans="1:22" x14ac:dyDescent="0.25">
      <c r="A1340">
        <v>1337</v>
      </c>
      <c r="B1340" s="3">
        <f t="shared" si="20"/>
        <v>41151</v>
      </c>
      <c r="C1340">
        <v>3530799672.5114598</v>
      </c>
      <c r="D1340">
        <v>75441097.498680741</v>
      </c>
      <c r="E1340">
        <v>3546672.020738564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0.43145899673869809</v>
      </c>
      <c r="O1340">
        <v>0.53389600337841359</v>
      </c>
      <c r="P1340">
        <v>0</v>
      </c>
      <c r="Q1340">
        <v>0</v>
      </c>
      <c r="R1340">
        <v>1</v>
      </c>
      <c r="S1340">
        <v>1</v>
      </c>
      <c r="T1340">
        <v>7422172.4909975864</v>
      </c>
      <c r="U1340">
        <v>3049658.8909610682</v>
      </c>
      <c r="V1340">
        <v>16330544.874398651</v>
      </c>
    </row>
    <row r="1341" spans="1:22" x14ac:dyDescent="0.25">
      <c r="A1341">
        <v>1338</v>
      </c>
      <c r="B1341" s="3">
        <f t="shared" si="20"/>
        <v>41152</v>
      </c>
      <c r="C1341">
        <v>3734797193.0624518</v>
      </c>
      <c r="D1341">
        <v>75231973.008784816</v>
      </c>
      <c r="E1341">
        <v>15114855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0.43145920683891092</v>
      </c>
      <c r="O1341">
        <v>0.53388114674995735</v>
      </c>
      <c r="P1341">
        <v>0</v>
      </c>
      <c r="Q1341">
        <v>0</v>
      </c>
      <c r="R1341">
        <v>1</v>
      </c>
      <c r="S1341">
        <v>1</v>
      </c>
      <c r="T1341">
        <v>13857335.00795603</v>
      </c>
      <c r="U1341">
        <v>7056863.9433046319</v>
      </c>
      <c r="V1341">
        <v>21526416.835491661</v>
      </c>
    </row>
    <row r="1342" spans="1:22" x14ac:dyDescent="0.25">
      <c r="A1342">
        <v>1339</v>
      </c>
      <c r="B1342" s="3">
        <f t="shared" si="20"/>
        <v>41153</v>
      </c>
      <c r="C1342">
        <v>3749208713.8886461</v>
      </c>
      <c r="D1342">
        <v>75560314.755014971</v>
      </c>
      <c r="E1342">
        <v>1.862645149230957E-9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0.43146202139736978</v>
      </c>
      <c r="O1342">
        <v>0.5338653276132701</v>
      </c>
      <c r="P1342">
        <v>0</v>
      </c>
      <c r="Q1342">
        <v>0</v>
      </c>
      <c r="R1342">
        <v>1</v>
      </c>
      <c r="S1342">
        <v>1</v>
      </c>
      <c r="T1342">
        <v>7373316.3841901422</v>
      </c>
      <c r="U1342">
        <v>3303749.3578652502</v>
      </c>
      <c r="V1342">
        <v>17458969.645974979</v>
      </c>
    </row>
    <row r="1343" spans="1:22" x14ac:dyDescent="0.25">
      <c r="A1343">
        <v>1340</v>
      </c>
      <c r="B1343" s="3">
        <f t="shared" si="20"/>
        <v>41154</v>
      </c>
      <c r="C1343">
        <v>3546919852.473732</v>
      </c>
      <c r="D1343">
        <v>75303281.340237781</v>
      </c>
      <c r="E1343">
        <v>-599999.99999999907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0.43148126849695789</v>
      </c>
      <c r="O1343">
        <v>0.53387279368352392</v>
      </c>
      <c r="P1343">
        <v>0</v>
      </c>
      <c r="Q1343">
        <v>0</v>
      </c>
      <c r="R1343">
        <v>1</v>
      </c>
      <c r="S1343">
        <v>1</v>
      </c>
      <c r="T1343">
        <v>6735721.1844880125</v>
      </c>
      <c r="U1343">
        <v>2874004.494898166</v>
      </c>
      <c r="V1343">
        <v>14139155.67446688</v>
      </c>
    </row>
    <row r="1344" spans="1:22" x14ac:dyDescent="0.25">
      <c r="A1344">
        <v>1341</v>
      </c>
      <c r="B1344" s="3">
        <f t="shared" si="20"/>
        <v>41155</v>
      </c>
      <c r="C1344">
        <v>3466521756.3851838</v>
      </c>
      <c r="D1344">
        <v>75093492.968867883</v>
      </c>
      <c r="E1344">
        <v>-1194000.00013411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0.43149663069264382</v>
      </c>
      <c r="O1344">
        <v>0.53387918538683843</v>
      </c>
      <c r="P1344">
        <v>0</v>
      </c>
      <c r="Q1344">
        <v>0</v>
      </c>
      <c r="R1344">
        <v>1</v>
      </c>
      <c r="S1344">
        <v>1</v>
      </c>
      <c r="T1344">
        <v>6166317.9821656253</v>
      </c>
      <c r="U1344">
        <v>2500000</v>
      </c>
      <c r="V1344">
        <v>11442451.153694071</v>
      </c>
    </row>
    <row r="1345" spans="1:22" x14ac:dyDescent="0.25">
      <c r="A1345">
        <v>1342</v>
      </c>
      <c r="B1345" s="3">
        <f t="shared" si="20"/>
        <v>41156</v>
      </c>
      <c r="C1345">
        <v>3399671433.441052</v>
      </c>
      <c r="D1345">
        <v>74923080.634220779</v>
      </c>
      <c r="E1345">
        <v>-1782060.000399648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0.43149305167880941</v>
      </c>
      <c r="O1345">
        <v>0.53388000125711255</v>
      </c>
      <c r="P1345">
        <v>0</v>
      </c>
      <c r="Q1345">
        <v>0</v>
      </c>
      <c r="R1345">
        <v>1</v>
      </c>
      <c r="S1345">
        <v>1</v>
      </c>
      <c r="T1345">
        <v>5982624.9679381549</v>
      </c>
      <c r="U1345">
        <v>2500000</v>
      </c>
      <c r="V1345">
        <v>9259275.6393551193</v>
      </c>
    </row>
    <row r="1346" spans="1:22" x14ac:dyDescent="0.25">
      <c r="A1346">
        <v>1343</v>
      </c>
      <c r="B1346" s="3">
        <f t="shared" si="20"/>
        <v>41157</v>
      </c>
      <c r="C1346">
        <v>3752739163.2048178</v>
      </c>
      <c r="D1346">
        <v>74840815.375601515</v>
      </c>
      <c r="E1346">
        <v>-2364239.4007939729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0.43150326067295552</v>
      </c>
      <c r="O1346">
        <v>0.53388512578473757</v>
      </c>
      <c r="P1346">
        <v>0</v>
      </c>
      <c r="Q1346">
        <v>0</v>
      </c>
      <c r="R1346">
        <v>1</v>
      </c>
      <c r="S1346">
        <v>1</v>
      </c>
      <c r="T1346">
        <v>5809936.3973698989</v>
      </c>
      <c r="U1346">
        <v>2500000</v>
      </c>
      <c r="V1346">
        <v>7316549.4337759865</v>
      </c>
    </row>
    <row r="1347" spans="1:22" x14ac:dyDescent="0.25">
      <c r="A1347">
        <v>1344</v>
      </c>
      <c r="B1347" s="3">
        <f t="shared" si="20"/>
        <v>41158</v>
      </c>
      <c r="C1347">
        <v>3591094517.1427331</v>
      </c>
      <c r="D1347">
        <v>74840815.375601515</v>
      </c>
      <c r="E1347">
        <v>76952207.992685527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0.43151674957083358</v>
      </c>
      <c r="O1347">
        <v>0.53379951624967537</v>
      </c>
      <c r="P1347">
        <v>0</v>
      </c>
      <c r="Q1347">
        <v>0</v>
      </c>
      <c r="R1347">
        <v>1</v>
      </c>
      <c r="S1347">
        <v>1</v>
      </c>
      <c r="T1347">
        <v>44115858.956175692</v>
      </c>
      <c r="U1347">
        <v>24381022.795523088</v>
      </c>
      <c r="V1347">
        <v>49130009.198130064</v>
      </c>
    </row>
    <row r="1348" spans="1:22" x14ac:dyDescent="0.25">
      <c r="A1348">
        <v>1345</v>
      </c>
      <c r="B1348" s="3">
        <f t="shared" ref="B1348:B1411" si="21">DATE(2009,1,1)+A1348</f>
        <v>41159</v>
      </c>
      <c r="C1348">
        <v>3415908200.4718442</v>
      </c>
      <c r="D1348">
        <v>77304663.304486781</v>
      </c>
      <c r="E1348">
        <v>16941342.79394846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0.43036625615286261</v>
      </c>
      <c r="O1348">
        <v>0.53257677837197726</v>
      </c>
      <c r="P1348">
        <v>0</v>
      </c>
      <c r="Q1348">
        <v>0</v>
      </c>
      <c r="R1348">
        <v>1</v>
      </c>
      <c r="S1348">
        <v>1</v>
      </c>
      <c r="T1348">
        <v>14329469.674108161</v>
      </c>
      <c r="U1348">
        <v>6877111.1958373319</v>
      </c>
      <c r="V1348">
        <v>39894643.329532482</v>
      </c>
    </row>
    <row r="1349" spans="1:22" x14ac:dyDescent="0.25">
      <c r="A1349">
        <v>1346</v>
      </c>
      <c r="B1349" s="3">
        <f t="shared" si="21"/>
        <v>41160</v>
      </c>
      <c r="C1349">
        <v>3579393946.4348812</v>
      </c>
      <c r="D1349">
        <v>76721054.58990027</v>
      </c>
      <c r="E1349">
        <v>335120.34953499032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0.4303722029773458</v>
      </c>
      <c r="O1349">
        <v>0.53254530636334985</v>
      </c>
      <c r="P1349">
        <v>0</v>
      </c>
      <c r="Q1349">
        <v>0</v>
      </c>
      <c r="R1349">
        <v>1</v>
      </c>
      <c r="S1349">
        <v>1</v>
      </c>
      <c r="T1349">
        <v>10950618.952260779</v>
      </c>
      <c r="U1349">
        <v>6621495.60019862</v>
      </c>
      <c r="V1349">
        <v>32385073.096119031</v>
      </c>
    </row>
    <row r="1350" spans="1:22" x14ac:dyDescent="0.25">
      <c r="A1350">
        <v>1347</v>
      </c>
      <c r="B1350" s="3">
        <f t="shared" si="21"/>
        <v>41161</v>
      </c>
      <c r="C1350">
        <v>3526153218.3710799</v>
      </c>
      <c r="D1350">
        <v>76246503.749860272</v>
      </c>
      <c r="E1350">
        <v>283963.97134705051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0.4303790869167915</v>
      </c>
      <c r="O1350">
        <v>0.53254627383875608</v>
      </c>
      <c r="P1350">
        <v>0</v>
      </c>
      <c r="Q1350">
        <v>0</v>
      </c>
      <c r="R1350">
        <v>1</v>
      </c>
      <c r="S1350">
        <v>1</v>
      </c>
      <c r="T1350">
        <v>9626904.1247442439</v>
      </c>
      <c r="U1350">
        <v>5515634.1084337048</v>
      </c>
      <c r="V1350">
        <v>26700945.233149089</v>
      </c>
    </row>
    <row r="1351" spans="1:22" x14ac:dyDescent="0.25">
      <c r="A1351">
        <v>1348</v>
      </c>
      <c r="B1351" s="3">
        <f t="shared" si="21"/>
        <v>41162</v>
      </c>
      <c r="C1351">
        <v>3825154246.403121</v>
      </c>
      <c r="D1351">
        <v>75887307.741510138</v>
      </c>
      <c r="E1351">
        <v>-460857.65397647442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0.4303938222102679</v>
      </c>
      <c r="O1351">
        <v>0.53255038971252011</v>
      </c>
      <c r="P1351">
        <v>0</v>
      </c>
      <c r="Q1351">
        <v>0</v>
      </c>
      <c r="R1351">
        <v>1</v>
      </c>
      <c r="S1351">
        <v>1</v>
      </c>
      <c r="T1351">
        <v>8274553.3856855221</v>
      </c>
      <c r="U1351">
        <v>4368932.4555477472</v>
      </c>
      <c r="V1351">
        <v>21678878.894583538</v>
      </c>
    </row>
    <row r="1352" spans="1:22" x14ac:dyDescent="0.25">
      <c r="A1352">
        <v>1349</v>
      </c>
      <c r="B1352" s="3">
        <f t="shared" si="21"/>
        <v>41163</v>
      </c>
      <c r="C1352">
        <v>3731310631.2084432</v>
      </c>
      <c r="D1352">
        <v>75569949.260847852</v>
      </c>
      <c r="E1352">
        <v>11179585.92246028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0.43041507681188618</v>
      </c>
      <c r="O1352">
        <v>0.53254708321675381</v>
      </c>
      <c r="P1352">
        <v>0</v>
      </c>
      <c r="Q1352">
        <v>0</v>
      </c>
      <c r="R1352">
        <v>1</v>
      </c>
      <c r="S1352">
        <v>1</v>
      </c>
      <c r="T1352">
        <v>12694238.774342149</v>
      </c>
      <c r="U1352">
        <v>7089690.9195574764</v>
      </c>
      <c r="V1352">
        <v>24300845.284943901</v>
      </c>
    </row>
    <row r="1353" spans="1:22" x14ac:dyDescent="0.25">
      <c r="A1353">
        <v>1350</v>
      </c>
      <c r="B1353" s="3">
        <f t="shared" si="21"/>
        <v>41164</v>
      </c>
      <c r="C1353">
        <v>3623936449.700592</v>
      </c>
      <c r="D1353">
        <v>75735638.683068827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0.43041763545886241</v>
      </c>
      <c r="O1353">
        <v>0.53253725411586683</v>
      </c>
      <c r="P1353">
        <v>0</v>
      </c>
      <c r="Q1353">
        <v>0</v>
      </c>
      <c r="R1353">
        <v>1</v>
      </c>
      <c r="S1353">
        <v>1</v>
      </c>
      <c r="T1353">
        <v>7508955.4432114596</v>
      </c>
      <c r="U1353">
        <v>3802509.3737548948</v>
      </c>
      <c r="V1353">
        <v>19713320.421627019</v>
      </c>
    </row>
    <row r="1354" spans="1:22" x14ac:dyDescent="0.25">
      <c r="A1354">
        <v>1351</v>
      </c>
      <c r="B1354" s="3">
        <f t="shared" si="21"/>
        <v>41165</v>
      </c>
      <c r="C1354">
        <v>3570771597.3837609</v>
      </c>
      <c r="D1354">
        <v>75445740.099005416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0.43044584391026602</v>
      </c>
      <c r="O1354">
        <v>0.53254601790419509</v>
      </c>
      <c r="P1354">
        <v>0</v>
      </c>
      <c r="Q1354">
        <v>0</v>
      </c>
      <c r="R1354">
        <v>1</v>
      </c>
      <c r="S1354">
        <v>1</v>
      </c>
      <c r="T1354">
        <v>6762492.102719631</v>
      </c>
      <c r="U1354">
        <v>3242142.9890753711</v>
      </c>
      <c r="V1354">
        <v>15980096.6596047</v>
      </c>
    </row>
    <row r="1355" spans="1:22" x14ac:dyDescent="0.25">
      <c r="A1355">
        <v>1352</v>
      </c>
      <c r="B1355" s="3">
        <f t="shared" si="21"/>
        <v>41166</v>
      </c>
      <c r="C1355">
        <v>3653107192.1313682</v>
      </c>
      <c r="D1355">
        <v>75209827.201561257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0.43047260955797251</v>
      </c>
      <c r="O1355">
        <v>0.53255682152889361</v>
      </c>
      <c r="P1355">
        <v>0</v>
      </c>
      <c r="Q1355">
        <v>0</v>
      </c>
      <c r="R1355">
        <v>1</v>
      </c>
      <c r="S1355">
        <v>1</v>
      </c>
      <c r="T1355">
        <v>5961501.7238869499</v>
      </c>
      <c r="U1355">
        <v>2616101.110170594</v>
      </c>
      <c r="V1355">
        <v>12942401.32015699</v>
      </c>
    </row>
    <row r="1356" spans="1:22" x14ac:dyDescent="0.25">
      <c r="A1356">
        <v>1353</v>
      </c>
      <c r="B1356" s="3">
        <f t="shared" si="21"/>
        <v>41167</v>
      </c>
      <c r="C1356">
        <v>3776112292.0204911</v>
      </c>
      <c r="D1356">
        <v>75017866.699120462</v>
      </c>
      <c r="E1356">
        <v>9014264.9996003509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0.43050202554922118</v>
      </c>
      <c r="O1356">
        <v>0.53256559414415872</v>
      </c>
      <c r="P1356">
        <v>0</v>
      </c>
      <c r="Q1356">
        <v>0</v>
      </c>
      <c r="R1356">
        <v>1</v>
      </c>
      <c r="S1356">
        <v>1</v>
      </c>
      <c r="T1356">
        <v>9833711.7161560059</v>
      </c>
      <c r="U1356">
        <v>5239446.736119628</v>
      </c>
      <c r="V1356">
        <v>16411025.07078314</v>
      </c>
    </row>
    <row r="1357" spans="1:22" x14ac:dyDescent="0.25">
      <c r="A1357">
        <v>1354</v>
      </c>
      <c r="B1357" s="3">
        <f t="shared" si="21"/>
        <v>41168</v>
      </c>
      <c r="C1357">
        <v>3858499458.7500758</v>
      </c>
      <c r="D1357">
        <v>75237058.778491184</v>
      </c>
      <c r="E1357">
        <v>12955590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0.43050724846522631</v>
      </c>
      <c r="O1357">
        <v>0.53256517098434397</v>
      </c>
      <c r="P1357">
        <v>0</v>
      </c>
      <c r="Q1357">
        <v>0</v>
      </c>
      <c r="R1357">
        <v>1</v>
      </c>
      <c r="S1357">
        <v>1</v>
      </c>
      <c r="T1357">
        <v>11740396.061451839</v>
      </c>
      <c r="U1357">
        <v>6271268.9455284718</v>
      </c>
      <c r="V1357">
        <v>20402129.756173842</v>
      </c>
    </row>
    <row r="1358" spans="1:22" x14ac:dyDescent="0.25">
      <c r="A1358">
        <v>1355</v>
      </c>
      <c r="B1358" s="3">
        <f t="shared" si="21"/>
        <v>41169</v>
      </c>
      <c r="C1358">
        <v>3710591516.2949958</v>
      </c>
      <c r="D1358">
        <v>75489267.895960048</v>
      </c>
      <c r="E1358">
        <v>21592650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0.43044414327298119</v>
      </c>
      <c r="O1358">
        <v>0.53256316523485725</v>
      </c>
      <c r="P1358">
        <v>0</v>
      </c>
      <c r="Q1358">
        <v>0</v>
      </c>
      <c r="R1358">
        <v>1</v>
      </c>
      <c r="S1358">
        <v>1</v>
      </c>
      <c r="T1358">
        <v>16859851.90102762</v>
      </c>
      <c r="U1358">
        <v>9401518.8245502375</v>
      </c>
      <c r="V1358">
        <v>28393350.547387902</v>
      </c>
    </row>
    <row r="1359" spans="1:22" x14ac:dyDescent="0.25">
      <c r="A1359">
        <v>1356</v>
      </c>
      <c r="B1359" s="3">
        <f t="shared" si="21"/>
        <v>41170</v>
      </c>
      <c r="C1359">
        <v>3860772760.649106</v>
      </c>
      <c r="D1359">
        <v>75994255.587871134</v>
      </c>
      <c r="E1359">
        <v>4524380.103016194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0.43034061861915379</v>
      </c>
      <c r="O1359">
        <v>0.53256405725279232</v>
      </c>
      <c r="P1359">
        <v>0</v>
      </c>
      <c r="Q1359">
        <v>0</v>
      </c>
      <c r="R1359">
        <v>1</v>
      </c>
      <c r="S1359">
        <v>1</v>
      </c>
      <c r="T1359">
        <v>9027982.4084267206</v>
      </c>
      <c r="U1359">
        <v>5182378.2798780333</v>
      </c>
      <c r="V1359">
        <v>24640244.41569148</v>
      </c>
    </row>
    <row r="1360" spans="1:22" x14ac:dyDescent="0.25">
      <c r="A1360">
        <v>1357</v>
      </c>
      <c r="B1360" s="3">
        <f t="shared" si="21"/>
        <v>41171</v>
      </c>
      <c r="C1360">
        <v>3861949096.7251229</v>
      </c>
      <c r="D1360">
        <v>75757086.267630786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0.43032571639690848</v>
      </c>
      <c r="O1360">
        <v>0.5325559861525111</v>
      </c>
      <c r="P1360">
        <v>0</v>
      </c>
      <c r="Q1360">
        <v>0</v>
      </c>
      <c r="R1360">
        <v>1</v>
      </c>
      <c r="S1360">
        <v>1</v>
      </c>
      <c r="T1360">
        <v>7357818.3587012589</v>
      </c>
      <c r="U1360">
        <v>4017695.8005833882</v>
      </c>
      <c r="V1360">
        <v>19993286.702802539</v>
      </c>
    </row>
    <row r="1361" spans="1:22" x14ac:dyDescent="0.25">
      <c r="A1361">
        <v>1358</v>
      </c>
      <c r="B1361" s="3">
        <f t="shared" si="21"/>
        <v>41172</v>
      </c>
      <c r="C1361">
        <v>3863152961.0589032</v>
      </c>
      <c r="D1361">
        <v>75463431.9548354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0.4303289643560767</v>
      </c>
      <c r="O1361">
        <v>0.53255649076269429</v>
      </c>
      <c r="P1361">
        <v>0</v>
      </c>
      <c r="Q1361">
        <v>0</v>
      </c>
      <c r="R1361">
        <v>1</v>
      </c>
      <c r="S1361">
        <v>1</v>
      </c>
      <c r="T1361">
        <v>6454935.4992182693</v>
      </c>
      <c r="U1361">
        <v>3278964.6614962928</v>
      </c>
      <c r="V1361">
        <v>16219897.836271429</v>
      </c>
    </row>
    <row r="1362" spans="1:22" x14ac:dyDescent="0.25">
      <c r="A1362">
        <v>1359</v>
      </c>
      <c r="B1362" s="3">
        <f t="shared" si="21"/>
        <v>41173</v>
      </c>
      <c r="C1362">
        <v>3864385109.6723518</v>
      </c>
      <c r="D1362">
        <v>75224980.911599606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0.43033852979212722</v>
      </c>
      <c r="O1362">
        <v>0.53255933024501068</v>
      </c>
      <c r="P1362">
        <v>0</v>
      </c>
      <c r="Q1362">
        <v>0</v>
      </c>
      <c r="R1362">
        <v>1</v>
      </c>
      <c r="S1362">
        <v>1</v>
      </c>
      <c r="T1362">
        <v>5680487.9269384239</v>
      </c>
      <c r="U1362">
        <v>2658835.0205253898</v>
      </c>
      <c r="V1362">
        <v>13158771.649777301</v>
      </c>
    </row>
    <row r="1363" spans="1:22" x14ac:dyDescent="0.25">
      <c r="A1363">
        <v>1360</v>
      </c>
      <c r="B1363" s="3">
        <f t="shared" si="21"/>
        <v>41174</v>
      </c>
      <c r="C1363">
        <v>3865646263.4388032</v>
      </c>
      <c r="D1363">
        <v>75031539.748108566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0.43033937026386898</v>
      </c>
      <c r="O1363">
        <v>0.53255943855217647</v>
      </c>
      <c r="P1363">
        <v>0</v>
      </c>
      <c r="Q1363">
        <v>0</v>
      </c>
      <c r="R1363">
        <v>1</v>
      </c>
      <c r="S1363">
        <v>1</v>
      </c>
      <c r="T1363">
        <v>5376579.6542653386</v>
      </c>
      <c r="U1363">
        <v>2500000</v>
      </c>
      <c r="V1363">
        <v>10657357.53995626</v>
      </c>
    </row>
    <row r="1364" spans="1:22" x14ac:dyDescent="0.25">
      <c r="A1364">
        <v>1361</v>
      </c>
      <c r="B1364" s="3">
        <f t="shared" si="21"/>
        <v>41175</v>
      </c>
      <c r="C1364">
        <v>3866937110.1908288</v>
      </c>
      <c r="D1364">
        <v>74873468.363168091</v>
      </c>
      <c r="E1364">
        <v>2674045.5992060262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0.43035394637195651</v>
      </c>
      <c r="O1364">
        <v>0.53256122659138039</v>
      </c>
      <c r="P1364">
        <v>0</v>
      </c>
      <c r="Q1364">
        <v>0</v>
      </c>
      <c r="R1364">
        <v>1</v>
      </c>
      <c r="S1364">
        <v>1</v>
      </c>
      <c r="T1364">
        <v>5942800.4692215761</v>
      </c>
      <c r="U1364">
        <v>3202603.2062324281</v>
      </c>
      <c r="V1364">
        <v>11409373.31265668</v>
      </c>
    </row>
    <row r="1365" spans="1:22" x14ac:dyDescent="0.25">
      <c r="A1365">
        <v>1362</v>
      </c>
      <c r="B1365" s="3">
        <f t="shared" si="21"/>
        <v>41176</v>
      </c>
      <c r="C1365">
        <v>3868258306.5691562</v>
      </c>
      <c r="D1365">
        <v>74920990.352518484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0.43036276670787338</v>
      </c>
      <c r="O1365">
        <v>0.53255985779048398</v>
      </c>
      <c r="P1365">
        <v>0</v>
      </c>
      <c r="Q1365">
        <v>0</v>
      </c>
      <c r="R1365">
        <v>1</v>
      </c>
      <c r="S1365">
        <v>1</v>
      </c>
      <c r="T1365">
        <v>5156239.9404767696</v>
      </c>
      <c r="U1365">
        <v>2500000</v>
      </c>
      <c r="V1365">
        <v>9232503.0255362578</v>
      </c>
    </row>
    <row r="1366" spans="1:22" x14ac:dyDescent="0.25">
      <c r="A1366">
        <v>1363</v>
      </c>
      <c r="B1366" s="3">
        <f t="shared" si="21"/>
        <v>41177</v>
      </c>
      <c r="C1366">
        <v>3869610479.6382618</v>
      </c>
      <c r="D1366">
        <v>74840815.375601515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0.43037659341347428</v>
      </c>
      <c r="O1366">
        <v>0.53256263227972667</v>
      </c>
      <c r="P1366">
        <v>0</v>
      </c>
      <c r="Q1366">
        <v>0</v>
      </c>
      <c r="R1366">
        <v>1</v>
      </c>
      <c r="S1366">
        <v>1</v>
      </c>
      <c r="T1366">
        <v>5033057.3759684656</v>
      </c>
      <c r="U1366">
        <v>2500000</v>
      </c>
      <c r="V1366">
        <v>7315843.2625600826</v>
      </c>
    </row>
    <row r="1367" spans="1:22" x14ac:dyDescent="0.25">
      <c r="A1367">
        <v>1364</v>
      </c>
      <c r="B1367" s="3">
        <f t="shared" si="21"/>
        <v>41178</v>
      </c>
      <c r="C1367">
        <v>3870994228.2916818</v>
      </c>
      <c r="D1367">
        <v>74840815.375601515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0.43039822728982391</v>
      </c>
      <c r="O1367">
        <v>0.53256948381816005</v>
      </c>
      <c r="P1367">
        <v>0</v>
      </c>
      <c r="Q1367">
        <v>0</v>
      </c>
      <c r="R1367">
        <v>1</v>
      </c>
      <c r="S1367">
        <v>1</v>
      </c>
      <c r="T1367">
        <v>4917254.2733119354</v>
      </c>
      <c r="U1367">
        <v>2500000</v>
      </c>
      <c r="V1367">
        <v>5374520.5002315314</v>
      </c>
    </row>
    <row r="1368" spans="1:22" x14ac:dyDescent="0.25">
      <c r="A1368">
        <v>1365</v>
      </c>
      <c r="B1368" s="3">
        <f t="shared" si="21"/>
        <v>41179</v>
      </c>
      <c r="C1368">
        <v>3872410124.4677472</v>
      </c>
      <c r="D1368">
        <v>74840815.375601515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0.43042804670849638</v>
      </c>
      <c r="O1368">
        <v>0.53257935883856011</v>
      </c>
      <c r="P1368">
        <v>0</v>
      </c>
      <c r="Q1368">
        <v>0</v>
      </c>
      <c r="R1368">
        <v>1</v>
      </c>
      <c r="S1368">
        <v>1</v>
      </c>
      <c r="T1368">
        <v>4808388.553245075</v>
      </c>
      <c r="U1368">
        <v>2500000</v>
      </c>
      <c r="V1368">
        <v>3434558.6558062742</v>
      </c>
    </row>
    <row r="1369" spans="1:22" x14ac:dyDescent="0.25">
      <c r="A1369">
        <v>1366</v>
      </c>
      <c r="B1369" s="3">
        <f t="shared" si="21"/>
        <v>41180</v>
      </c>
      <c r="C1369">
        <v>3873858714.194407</v>
      </c>
      <c r="D1369">
        <v>74840815.375601515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0.43046301617329741</v>
      </c>
      <c r="O1369">
        <v>0.53259105734316525</v>
      </c>
      <c r="P1369">
        <v>0</v>
      </c>
      <c r="Q1369">
        <v>0</v>
      </c>
      <c r="R1369">
        <v>1</v>
      </c>
      <c r="S1369">
        <v>1</v>
      </c>
      <c r="T1369">
        <v>4706044.620018797</v>
      </c>
      <c r="U1369">
        <v>2500000</v>
      </c>
      <c r="V1369">
        <v>1500213.0700158949</v>
      </c>
    </row>
    <row r="1370" spans="1:22" x14ac:dyDescent="0.25">
      <c r="A1370">
        <v>1367</v>
      </c>
      <c r="B1370" s="3">
        <f t="shared" si="21"/>
        <v>41181</v>
      </c>
      <c r="C1370">
        <v>3875340518.4799089</v>
      </c>
      <c r="D1370">
        <v>74840815.375601515</v>
      </c>
      <c r="E1370">
        <v>8575482.9926855154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0.43050044021190698</v>
      </c>
      <c r="O1370">
        <v>0.53260315717788964</v>
      </c>
      <c r="P1370">
        <v>0</v>
      </c>
      <c r="Q1370">
        <v>0</v>
      </c>
      <c r="R1370">
        <v>1</v>
      </c>
      <c r="S1370">
        <v>1</v>
      </c>
      <c r="T1370">
        <v>7867811.5934970789</v>
      </c>
      <c r="U1370">
        <v>4442649.3167784242</v>
      </c>
      <c r="V1370">
        <v>5888610.939651059</v>
      </c>
    </row>
    <row r="1371" spans="1:22" x14ac:dyDescent="0.25">
      <c r="A1371">
        <v>1368</v>
      </c>
      <c r="B1371" s="3">
        <f t="shared" si="21"/>
        <v>41182</v>
      </c>
      <c r="C1371">
        <v>3876856034.0644631</v>
      </c>
      <c r="D1371">
        <v>74840815.375601515</v>
      </c>
      <c r="E1371">
        <v>719755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0.43053351823935232</v>
      </c>
      <c r="O1371">
        <v>0.53261316219127131</v>
      </c>
      <c r="P1371">
        <v>0</v>
      </c>
      <c r="Q1371">
        <v>0</v>
      </c>
      <c r="R1371">
        <v>1</v>
      </c>
      <c r="S1371">
        <v>1</v>
      </c>
      <c r="T1371">
        <v>4661305.0248611141</v>
      </c>
      <c r="U1371">
        <v>2500000</v>
      </c>
      <c r="V1371">
        <v>4377411.7915040255</v>
      </c>
    </row>
    <row r="1372" spans="1:22" x14ac:dyDescent="0.25">
      <c r="A1372">
        <v>1369</v>
      </c>
      <c r="B1372" s="3">
        <f t="shared" si="21"/>
        <v>41183</v>
      </c>
      <c r="C1372">
        <v>3878405734.046453</v>
      </c>
      <c r="D1372">
        <v>74840815.375601515</v>
      </c>
      <c r="E1372">
        <v>472563.50112420431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0.43054465099918249</v>
      </c>
      <c r="O1372">
        <v>0.53261273221944183</v>
      </c>
      <c r="P1372">
        <v>0</v>
      </c>
      <c r="Q1372">
        <v>0</v>
      </c>
      <c r="R1372">
        <v>1</v>
      </c>
      <c r="S1372">
        <v>1</v>
      </c>
      <c r="T1372">
        <v>4579684.1636965582</v>
      </c>
      <c r="U1372">
        <v>2500000</v>
      </c>
      <c r="V1372">
        <v>2863635.7680631168</v>
      </c>
    </row>
    <row r="1373" spans="1:22" x14ac:dyDescent="0.25">
      <c r="A1373">
        <v>1370</v>
      </c>
      <c r="B1373" s="3">
        <f t="shared" si="21"/>
        <v>41184</v>
      </c>
      <c r="C1373">
        <v>3879990068.3954849</v>
      </c>
      <c r="D1373">
        <v>74840815.375601515</v>
      </c>
      <c r="E1373">
        <v>-368443.88434351358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0.43058558377847361</v>
      </c>
      <c r="O1373">
        <v>0.53260762370923764</v>
      </c>
      <c r="P1373">
        <v>0</v>
      </c>
      <c r="Q1373">
        <v>0</v>
      </c>
      <c r="R1373">
        <v>1</v>
      </c>
      <c r="S1373">
        <v>1</v>
      </c>
      <c r="T1373">
        <v>4498861.9762865175</v>
      </c>
      <c r="U1373">
        <v>2500000</v>
      </c>
      <c r="V1373">
        <v>934999.41102255811</v>
      </c>
    </row>
    <row r="1374" spans="1:22" x14ac:dyDescent="0.25">
      <c r="A1374">
        <v>1371</v>
      </c>
      <c r="B1374" s="3">
        <f t="shared" si="21"/>
        <v>41185</v>
      </c>
      <c r="C1374">
        <v>3880120753.398098</v>
      </c>
      <c r="D1374">
        <v>74840815.375601515</v>
      </c>
      <c r="E1374">
        <v>-964759.44558243209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0.43063785106039099</v>
      </c>
      <c r="O1374">
        <v>0.53261988318968978</v>
      </c>
      <c r="P1374">
        <v>0</v>
      </c>
      <c r="Q1374">
        <v>0</v>
      </c>
      <c r="R1374">
        <v>1</v>
      </c>
      <c r="S1374">
        <v>1</v>
      </c>
      <c r="T1374">
        <v>4415060.7611461403</v>
      </c>
      <c r="U1374">
        <v>2500000</v>
      </c>
      <c r="V1374">
        <v>-974350.5828786788</v>
      </c>
    </row>
    <row r="1375" spans="1:22" x14ac:dyDescent="0.25">
      <c r="A1375">
        <v>1372</v>
      </c>
      <c r="B1375" s="3">
        <f t="shared" si="21"/>
        <v>41186</v>
      </c>
      <c r="C1375">
        <v>3880123534.6659532</v>
      </c>
      <c r="D1375">
        <v>74840815.375601515</v>
      </c>
      <c r="E1375">
        <v>-1555111.851342248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0.43069251097382749</v>
      </c>
      <c r="O1375">
        <v>0.53263511993688994</v>
      </c>
      <c r="P1375">
        <v>0</v>
      </c>
      <c r="Q1375">
        <v>0</v>
      </c>
      <c r="R1375">
        <v>1</v>
      </c>
      <c r="S1375">
        <v>1</v>
      </c>
      <c r="T1375">
        <v>4336279.8008829802</v>
      </c>
      <c r="U1375">
        <v>2500000</v>
      </c>
      <c r="V1375">
        <v>-2864607.0772676771</v>
      </c>
    </row>
    <row r="1376" spans="1:22" x14ac:dyDescent="0.25">
      <c r="A1376">
        <v>1373</v>
      </c>
      <c r="B1376" s="3">
        <f t="shared" si="21"/>
        <v>41187</v>
      </c>
      <c r="C1376">
        <v>3880125787.09238</v>
      </c>
      <c r="D1376">
        <v>74840815.375601515</v>
      </c>
      <c r="E1376">
        <v>-2139560.73317642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0.43074693873472508</v>
      </c>
      <c r="O1376">
        <v>0.53265364533271686</v>
      </c>
      <c r="P1376">
        <v>0</v>
      </c>
      <c r="Q1376">
        <v>0</v>
      </c>
      <c r="R1376">
        <v>1</v>
      </c>
      <c r="S1376">
        <v>1</v>
      </c>
      <c r="T1376">
        <v>4262218.3485569097</v>
      </c>
      <c r="U1376">
        <v>2500000</v>
      </c>
      <c r="V1376">
        <v>-4735961.0071352897</v>
      </c>
    </row>
    <row r="1377" spans="1:22" x14ac:dyDescent="0.25">
      <c r="A1377">
        <v>1374</v>
      </c>
      <c r="B1377" s="3">
        <f t="shared" si="21"/>
        <v>41188</v>
      </c>
      <c r="C1377">
        <v>3880127563.5618458</v>
      </c>
      <c r="D1377">
        <v>74840815.375601515</v>
      </c>
      <c r="E1377">
        <v>-2718165.126322885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0.43080717695060061</v>
      </c>
      <c r="O1377">
        <v>0.53267239153418044</v>
      </c>
      <c r="P1377">
        <v>0</v>
      </c>
      <c r="Q1377">
        <v>0</v>
      </c>
      <c r="R1377">
        <v>1</v>
      </c>
      <c r="S1377">
        <v>1</v>
      </c>
      <c r="T1377">
        <v>4192593.6739867558</v>
      </c>
      <c r="U1377">
        <v>2500000</v>
      </c>
      <c r="V1377">
        <v>-6588601.3981225062</v>
      </c>
    </row>
    <row r="1378" spans="1:22" x14ac:dyDescent="0.25">
      <c r="A1378">
        <v>1375</v>
      </c>
      <c r="B1378" s="3">
        <f t="shared" si="21"/>
        <v>41189</v>
      </c>
      <c r="C1378">
        <v>3880128911.6703329</v>
      </c>
      <c r="D1378">
        <v>74840815.375601515</v>
      </c>
      <c r="E1378">
        <v>-3290983.475667214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0.43086952169518861</v>
      </c>
      <c r="O1378">
        <v>0.53269019643713267</v>
      </c>
      <c r="P1378">
        <v>0</v>
      </c>
      <c r="Q1378">
        <v>0</v>
      </c>
      <c r="R1378">
        <v>1</v>
      </c>
      <c r="S1378">
        <v>1</v>
      </c>
      <c r="T1378">
        <v>4127139.984425589</v>
      </c>
      <c r="U1378">
        <v>2500000</v>
      </c>
      <c r="V1378">
        <v>-8422715.3856139481</v>
      </c>
    </row>
    <row r="1379" spans="1:22" x14ac:dyDescent="0.25">
      <c r="A1379">
        <v>1376</v>
      </c>
      <c r="B1379" s="3">
        <f t="shared" si="21"/>
        <v>41190</v>
      </c>
      <c r="C1379">
        <v>3880129874.2542028</v>
      </c>
      <c r="D1379">
        <v>74840815.375601515</v>
      </c>
      <c r="E1379">
        <v>-3858073.6416461342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0.43092673068639809</v>
      </c>
      <c r="O1379">
        <v>0.53271073538486502</v>
      </c>
      <c r="P1379">
        <v>0</v>
      </c>
      <c r="Q1379">
        <v>0</v>
      </c>
      <c r="R1379">
        <v>1</v>
      </c>
      <c r="S1379">
        <v>1</v>
      </c>
      <c r="T1379">
        <v>4065607.409894804</v>
      </c>
      <c r="U1379">
        <v>2500000</v>
      </c>
      <c r="V1379">
        <v>-10238488.23364043</v>
      </c>
    </row>
    <row r="1380" spans="1:22" x14ac:dyDescent="0.25">
      <c r="A1380">
        <v>1377</v>
      </c>
      <c r="B1380" s="3">
        <f t="shared" si="21"/>
        <v>41191</v>
      </c>
      <c r="C1380">
        <v>3880130489.8661489</v>
      </c>
      <c r="D1380">
        <v>74840815.375601515</v>
      </c>
      <c r="E1380">
        <v>-4419492.9060920188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0.43097816372409731</v>
      </c>
      <c r="O1380">
        <v>0.53272833276672504</v>
      </c>
      <c r="P1380">
        <v>0</v>
      </c>
      <c r="Q1380">
        <v>0</v>
      </c>
      <c r="R1380">
        <v>1</v>
      </c>
      <c r="S1380">
        <v>1</v>
      </c>
      <c r="T1380">
        <v>4007761.0493034991</v>
      </c>
      <c r="U1380">
        <v>2500000</v>
      </c>
      <c r="V1380">
        <v>-12036103.353592509</v>
      </c>
    </row>
    <row r="1381" spans="1:22" x14ac:dyDescent="0.25">
      <c r="A1381">
        <v>1378</v>
      </c>
      <c r="B1381" s="3">
        <f t="shared" si="21"/>
        <v>41192</v>
      </c>
      <c r="C1381">
        <v>3880130793.2035761</v>
      </c>
      <c r="D1381">
        <v>74840815.375601515</v>
      </c>
      <c r="E1381">
        <v>-4975297.978018932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0.43102245482237039</v>
      </c>
      <c r="O1381">
        <v>0.53274659432346561</v>
      </c>
      <c r="P1381">
        <v>0</v>
      </c>
      <c r="Q1381">
        <v>0</v>
      </c>
      <c r="R1381">
        <v>1</v>
      </c>
      <c r="S1381">
        <v>1</v>
      </c>
      <c r="T1381">
        <v>3953380.073711697</v>
      </c>
      <c r="U1381">
        <v>2500000</v>
      </c>
      <c r="V1381">
        <v>-13815742.32274686</v>
      </c>
    </row>
    <row r="1382" spans="1:22" x14ac:dyDescent="0.25">
      <c r="A1382">
        <v>1379</v>
      </c>
      <c r="B1382" s="3">
        <f t="shared" si="21"/>
        <v>41193</v>
      </c>
      <c r="C1382">
        <v>3880130815.4941249</v>
      </c>
      <c r="D1382">
        <v>74840815.375601515</v>
      </c>
      <c r="E1382">
        <v>-5525544.9993508086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0.43107095512195509</v>
      </c>
      <c r="O1382">
        <v>0.53276686646940952</v>
      </c>
      <c r="P1382">
        <v>0</v>
      </c>
      <c r="Q1382">
        <v>0</v>
      </c>
      <c r="R1382">
        <v>1</v>
      </c>
      <c r="S1382">
        <v>1</v>
      </c>
      <c r="T1382">
        <v>3902256.883314122</v>
      </c>
      <c r="U1382">
        <v>2500000</v>
      </c>
      <c r="V1382">
        <v>-15577584.90260745</v>
      </c>
    </row>
    <row r="1383" spans="1:22" x14ac:dyDescent="0.25">
      <c r="A1383">
        <v>1380</v>
      </c>
      <c r="B1383" s="3">
        <f t="shared" si="21"/>
        <v>41194</v>
      </c>
      <c r="C1383">
        <v>3880130584.8426552</v>
      </c>
      <c r="D1383">
        <v>74840815.375601515</v>
      </c>
      <c r="E1383">
        <v>-6070289.5505923564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0.43111696323937893</v>
      </c>
      <c r="O1383">
        <v>0.53278772588705703</v>
      </c>
      <c r="P1383">
        <v>0</v>
      </c>
      <c r="Q1383">
        <v>0</v>
      </c>
      <c r="R1383">
        <v>1</v>
      </c>
      <c r="S1383">
        <v>1</v>
      </c>
      <c r="T1383">
        <v>3854196.3149262909</v>
      </c>
      <c r="U1383">
        <v>2500000</v>
      </c>
      <c r="V1383">
        <v>-17321809.057063241</v>
      </c>
    </row>
    <row r="1384" spans="1:22" x14ac:dyDescent="0.25">
      <c r="A1384">
        <v>1381</v>
      </c>
      <c r="B1384" s="3">
        <f t="shared" si="21"/>
        <v>41195</v>
      </c>
      <c r="C1384">
        <v>3880130126.5435209</v>
      </c>
      <c r="D1384">
        <v>74840815.375601515</v>
      </c>
      <c r="E1384">
        <v>-6609586.6564432494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0.43116432713797631</v>
      </c>
      <c r="O1384">
        <v>0.5328086349004334</v>
      </c>
      <c r="P1384">
        <v>0</v>
      </c>
      <c r="Q1384">
        <v>0</v>
      </c>
      <c r="R1384">
        <v>1</v>
      </c>
      <c r="S1384">
        <v>1</v>
      </c>
      <c r="T1384">
        <v>3809014.8969475161</v>
      </c>
      <c r="U1384">
        <v>2500000</v>
      </c>
      <c r="V1384">
        <v>-19048590.970364328</v>
      </c>
    </row>
    <row r="1385" spans="1:22" x14ac:dyDescent="0.25">
      <c r="A1385">
        <v>1382</v>
      </c>
      <c r="B1385" s="3">
        <f t="shared" si="21"/>
        <v>41196</v>
      </c>
      <c r="C1385">
        <v>3880129463.361629</v>
      </c>
      <c r="D1385">
        <v>74840815.375601515</v>
      </c>
      <c r="E1385">
        <v>-7143490.7913561743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0.43121212828326289</v>
      </c>
      <c r="O1385">
        <v>0.53283022366839661</v>
      </c>
      <c r="P1385">
        <v>0</v>
      </c>
      <c r="Q1385">
        <v>0</v>
      </c>
      <c r="R1385">
        <v>1</v>
      </c>
      <c r="S1385">
        <v>1</v>
      </c>
      <c r="T1385">
        <v>3766540.1489566099</v>
      </c>
      <c r="U1385">
        <v>2500000</v>
      </c>
      <c r="V1385">
        <v>-20758105.06491838</v>
      </c>
    </row>
    <row r="1386" spans="1:22" x14ac:dyDescent="0.25">
      <c r="A1386">
        <v>1383</v>
      </c>
      <c r="B1386" s="3">
        <f t="shared" si="21"/>
        <v>41197</v>
      </c>
      <c r="C1386">
        <v>3880128615.785378</v>
      </c>
      <c r="D1386">
        <v>74840815.375601515</v>
      </c>
      <c r="E1386">
        <v>-7672055.8850393072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0.43126243108578838</v>
      </c>
      <c r="O1386">
        <v>0.53285222617926542</v>
      </c>
      <c r="P1386">
        <v>0</v>
      </c>
      <c r="Q1386">
        <v>0</v>
      </c>
      <c r="R1386">
        <v>1</v>
      </c>
      <c r="S1386">
        <v>1</v>
      </c>
      <c r="T1386">
        <v>3726609.9232665161</v>
      </c>
      <c r="U1386">
        <v>2500000</v>
      </c>
      <c r="V1386">
        <v>-22450524.018909</v>
      </c>
    </row>
    <row r="1387" spans="1:22" x14ac:dyDescent="0.25">
      <c r="A1387">
        <v>1384</v>
      </c>
      <c r="B1387" s="3">
        <f t="shared" si="21"/>
        <v>41198</v>
      </c>
      <c r="C1387">
        <v>3880127602.2543149</v>
      </c>
      <c r="D1387">
        <v>74840815.375601515</v>
      </c>
      <c r="E1387">
        <v>-8195335.3279037522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0.43131289579148258</v>
      </c>
      <c r="O1387">
        <v>0.53287424830198049</v>
      </c>
      <c r="P1387">
        <v>0</v>
      </c>
      <c r="Q1387">
        <v>0</v>
      </c>
      <c r="R1387">
        <v>1</v>
      </c>
      <c r="S1387">
        <v>1</v>
      </c>
      <c r="T1387">
        <v>3689071.7859242251</v>
      </c>
      <c r="U1387">
        <v>2500000</v>
      </c>
      <c r="V1387">
        <v>-24126018.783737991</v>
      </c>
    </row>
    <row r="1388" spans="1:22" x14ac:dyDescent="0.25">
      <c r="A1388">
        <v>1385</v>
      </c>
      <c r="B1388" s="3">
        <f t="shared" si="21"/>
        <v>41199</v>
      </c>
      <c r="C1388">
        <v>3880126439.3640261</v>
      </c>
      <c r="D1388">
        <v>74840815.375601515</v>
      </c>
      <c r="E1388">
        <v>-8713381.9764565155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0.43136178802368053</v>
      </c>
      <c r="O1388">
        <v>0.53289577828753265</v>
      </c>
      <c r="P1388">
        <v>0</v>
      </c>
      <c r="Q1388">
        <v>0</v>
      </c>
      <c r="R1388">
        <v>1</v>
      </c>
      <c r="S1388">
        <v>1</v>
      </c>
      <c r="T1388">
        <v>3653782.4347929521</v>
      </c>
      <c r="U1388">
        <v>2500000</v>
      </c>
      <c r="V1388">
        <v>-25784758.601293199</v>
      </c>
    </row>
    <row r="1389" spans="1:22" x14ac:dyDescent="0.25">
      <c r="A1389">
        <v>1386</v>
      </c>
      <c r="B1389" s="3">
        <f t="shared" si="21"/>
        <v>41200</v>
      </c>
      <c r="C1389">
        <v>3880125142.0505209</v>
      </c>
      <c r="D1389">
        <v>74840815.375601515</v>
      </c>
      <c r="E1389">
        <v>41876356.841360457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0.43135483308536737</v>
      </c>
      <c r="O1389">
        <v>0.53285120850412604</v>
      </c>
      <c r="P1389">
        <v>0</v>
      </c>
      <c r="Q1389">
        <v>0</v>
      </c>
      <c r="R1389">
        <v>1</v>
      </c>
      <c r="S1389">
        <v>1</v>
      </c>
      <c r="T1389">
        <v>23056679.65115748</v>
      </c>
      <c r="U1389">
        <v>13183005.89780559</v>
      </c>
      <c r="V1389">
        <v>544426.47895639762</v>
      </c>
    </row>
    <row r="1390" spans="1:22" x14ac:dyDescent="0.25">
      <c r="A1390">
        <v>1387</v>
      </c>
      <c r="B1390" s="3">
        <f t="shared" si="21"/>
        <v>41201</v>
      </c>
      <c r="C1390">
        <v>3880123723.7562041</v>
      </c>
      <c r="D1390">
        <v>74840815.375601515</v>
      </c>
      <c r="E1390">
        <v>7251994.8811159432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0.4311774369465351</v>
      </c>
      <c r="O1390">
        <v>0.53265704173682327</v>
      </c>
      <c r="P1390">
        <v>0</v>
      </c>
      <c r="Q1390">
        <v>0</v>
      </c>
      <c r="R1390">
        <v>1</v>
      </c>
      <c r="S1390">
        <v>1</v>
      </c>
      <c r="T1390">
        <v>5302193.5005748374</v>
      </c>
      <c r="U1390">
        <v>2500000</v>
      </c>
      <c r="V1390">
        <v>-1361017.785711478</v>
      </c>
    </row>
    <row r="1391" spans="1:22" x14ac:dyDescent="0.25">
      <c r="A1391">
        <v>1388</v>
      </c>
      <c r="B1391" s="3">
        <f t="shared" si="21"/>
        <v>41202</v>
      </c>
      <c r="C1391">
        <v>3880122196.5792289</v>
      </c>
      <c r="D1391">
        <v>74840815.375601515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0.43121223406029729</v>
      </c>
      <c r="O1391">
        <v>0.53267148718646129</v>
      </c>
      <c r="P1391">
        <v>0</v>
      </c>
      <c r="Q1391">
        <v>0</v>
      </c>
      <c r="R1391">
        <v>1</v>
      </c>
      <c r="S1391">
        <v>1</v>
      </c>
      <c r="T1391">
        <v>4331644.8856090372</v>
      </c>
      <c r="U1391">
        <v>2500000</v>
      </c>
      <c r="V1391">
        <v>-3247407.608158574</v>
      </c>
    </row>
    <row r="1392" spans="1:22" x14ac:dyDescent="0.25">
      <c r="A1392">
        <v>1389</v>
      </c>
      <c r="B1392" s="3">
        <f t="shared" si="21"/>
        <v>41203</v>
      </c>
      <c r="C1392">
        <v>3880120571.4079299</v>
      </c>
      <c r="D1392">
        <v>74840815.375601515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0.43125536037040679</v>
      </c>
      <c r="O1392">
        <v>0.53268831790135152</v>
      </c>
      <c r="P1392">
        <v>0</v>
      </c>
      <c r="Q1392">
        <v>0</v>
      </c>
      <c r="R1392">
        <v>1</v>
      </c>
      <c r="S1392">
        <v>1</v>
      </c>
      <c r="T1392">
        <v>4257861.09579622</v>
      </c>
      <c r="U1392">
        <v>2500000</v>
      </c>
      <c r="V1392">
        <v>-5114933.5328028407</v>
      </c>
    </row>
    <row r="1393" spans="1:22" x14ac:dyDescent="0.25">
      <c r="A1393">
        <v>1390</v>
      </c>
      <c r="B1393" s="3">
        <f t="shared" si="21"/>
        <v>41204</v>
      </c>
      <c r="C1393">
        <v>3880118858.0417981</v>
      </c>
      <c r="D1393">
        <v>74840815.375601515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0.43130305061897373</v>
      </c>
      <c r="O1393">
        <v>0.53270645317774057</v>
      </c>
      <c r="P1393">
        <v>0</v>
      </c>
      <c r="Q1393">
        <v>0</v>
      </c>
      <c r="R1393">
        <v>1</v>
      </c>
      <c r="S1393">
        <v>1</v>
      </c>
      <c r="T1393">
        <v>4188497.4498923752</v>
      </c>
      <c r="U1393">
        <v>2500000</v>
      </c>
      <c r="V1393">
        <v>-6963784.1986180888</v>
      </c>
    </row>
    <row r="1394" spans="1:22" x14ac:dyDescent="0.25">
      <c r="A1394">
        <v>1391</v>
      </c>
      <c r="B1394" s="3">
        <f t="shared" si="21"/>
        <v>41205</v>
      </c>
      <c r="C1394">
        <v>3880117065.3003702</v>
      </c>
      <c r="D1394">
        <v>74840815.375601515</v>
      </c>
      <c r="E1394">
        <v>6135244.9996003509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0.43134874911752757</v>
      </c>
      <c r="O1394">
        <v>0.5327276139978685</v>
      </c>
      <c r="P1394">
        <v>0</v>
      </c>
      <c r="Q1394">
        <v>0</v>
      </c>
      <c r="R1394">
        <v>1</v>
      </c>
      <c r="S1394">
        <v>1</v>
      </c>
      <c r="T1394">
        <v>6041649.6641434776</v>
      </c>
      <c r="U1394">
        <v>3648056.13500513</v>
      </c>
      <c r="V1394">
        <v>-4460558.8581884354</v>
      </c>
    </row>
    <row r="1395" spans="1:22" x14ac:dyDescent="0.25">
      <c r="A1395">
        <v>1392</v>
      </c>
      <c r="B1395" s="3">
        <f t="shared" si="21"/>
        <v>41206</v>
      </c>
      <c r="C1395">
        <v>3880115201.121223</v>
      </c>
      <c r="D1395">
        <v>74840815.375601515</v>
      </c>
      <c r="E1395">
        <v>13675345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0.43136947865490649</v>
      </c>
      <c r="O1395">
        <v>0.53272780729608482</v>
      </c>
      <c r="P1395">
        <v>0</v>
      </c>
      <c r="Q1395">
        <v>0</v>
      </c>
      <c r="R1395">
        <v>1</v>
      </c>
      <c r="S1395">
        <v>1</v>
      </c>
      <c r="T1395">
        <v>8920232.438355783</v>
      </c>
      <c r="U1395">
        <v>4802325.7303288085</v>
      </c>
      <c r="V1395">
        <v>1169334.2293964371</v>
      </c>
    </row>
    <row r="1396" spans="1:22" x14ac:dyDescent="0.25">
      <c r="A1396">
        <v>1393</v>
      </c>
      <c r="B1396" s="3">
        <f t="shared" si="21"/>
        <v>41207</v>
      </c>
      <c r="C1396">
        <v>3880113272.6481729</v>
      </c>
      <c r="D1396">
        <v>74840815.375601515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0.43139987084640602</v>
      </c>
      <c r="O1396">
        <v>0.53273629877271245</v>
      </c>
      <c r="P1396">
        <v>0</v>
      </c>
      <c r="Q1396">
        <v>0</v>
      </c>
      <c r="R1396">
        <v>1</v>
      </c>
      <c r="S1396">
        <v>1</v>
      </c>
      <c r="T1396">
        <v>4326135.8113700058</v>
      </c>
      <c r="U1396">
        <v>2500000</v>
      </c>
      <c r="V1396">
        <v>-742359.11263616057</v>
      </c>
    </row>
    <row r="1397" spans="1:22" x14ac:dyDescent="0.25">
      <c r="A1397">
        <v>1394</v>
      </c>
      <c r="B1397" s="3">
        <f t="shared" si="21"/>
        <v>41208</v>
      </c>
      <c r="C1397">
        <v>3880111286.3106499</v>
      </c>
      <c r="D1397">
        <v>74840815.375601515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0.43144088468234598</v>
      </c>
      <c r="O1397">
        <v>0.53275273000204915</v>
      </c>
      <c r="P1397">
        <v>0</v>
      </c>
      <c r="Q1397">
        <v>0</v>
      </c>
      <c r="R1397">
        <v>1</v>
      </c>
      <c r="S1397">
        <v>1</v>
      </c>
      <c r="T1397">
        <v>4252682.0520558041</v>
      </c>
      <c r="U1397">
        <v>2500000</v>
      </c>
      <c r="V1397">
        <v>-2634935.5216757292</v>
      </c>
    </row>
    <row r="1398" spans="1:22" x14ac:dyDescent="0.25">
      <c r="A1398">
        <v>1395</v>
      </c>
      <c r="B1398" s="3">
        <f t="shared" si="21"/>
        <v>41209</v>
      </c>
      <c r="C1398">
        <v>3880109247.8951349</v>
      </c>
      <c r="D1398">
        <v>74840815.375601515</v>
      </c>
      <c r="E1398">
        <v>-474245.00013411051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0.43148037344959772</v>
      </c>
      <c r="O1398">
        <v>0.53277037448508613</v>
      </c>
      <c r="P1398">
        <v>0</v>
      </c>
      <c r="Q1398">
        <v>0</v>
      </c>
      <c r="R1398">
        <v>1</v>
      </c>
      <c r="S1398">
        <v>1</v>
      </c>
      <c r="T1398">
        <v>4183628.665610054</v>
      </c>
      <c r="U1398">
        <v>2500000</v>
      </c>
      <c r="V1398">
        <v>-4114623.6670479262</v>
      </c>
    </row>
    <row r="1399" spans="1:22" x14ac:dyDescent="0.25">
      <c r="A1399">
        <v>1396</v>
      </c>
      <c r="B1399" s="3">
        <f t="shared" si="21"/>
        <v>41210</v>
      </c>
      <c r="C1399">
        <v>3880107162.6094589</v>
      </c>
      <c r="D1399">
        <v>74840815.375601515</v>
      </c>
      <c r="E1399">
        <v>3968782.4497612291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0.43151912249250479</v>
      </c>
      <c r="O1399">
        <v>0.5327874981704952</v>
      </c>
      <c r="P1399">
        <v>0</v>
      </c>
      <c r="Q1399">
        <v>0</v>
      </c>
      <c r="R1399">
        <v>1</v>
      </c>
      <c r="S1399">
        <v>1</v>
      </c>
      <c r="T1399">
        <v>4906962.5019711656</v>
      </c>
      <c r="U1399">
        <v>3001824.5790987811</v>
      </c>
      <c r="V1399">
        <v>-3215739.9312971369</v>
      </c>
    </row>
    <row r="1400" spans="1:22" x14ac:dyDescent="0.25">
      <c r="A1400">
        <v>1397</v>
      </c>
      <c r="B1400" s="3">
        <f t="shared" si="21"/>
        <v>41211</v>
      </c>
      <c r="C1400">
        <v>3880105035.1406689</v>
      </c>
      <c r="D1400">
        <v>74840815.375601515</v>
      </c>
      <c r="E1400">
        <v>13675345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0.43155618217786818</v>
      </c>
      <c r="O1400">
        <v>0.53280288996524894</v>
      </c>
      <c r="P1400">
        <v>0</v>
      </c>
      <c r="Q1400">
        <v>0</v>
      </c>
      <c r="R1400">
        <v>1</v>
      </c>
      <c r="S1400">
        <v>1</v>
      </c>
      <c r="T1400">
        <v>8923354.2597496472</v>
      </c>
      <c r="U1400">
        <v>4845604.9277917948</v>
      </c>
      <c r="V1400">
        <v>2401704.9672970599</v>
      </c>
    </row>
    <row r="1401" spans="1:22" x14ac:dyDescent="0.25">
      <c r="A1401">
        <v>1398</v>
      </c>
      <c r="B1401" s="3">
        <f t="shared" si="21"/>
        <v>41212</v>
      </c>
      <c r="C1401">
        <v>3880102869.707098</v>
      </c>
      <c r="D1401">
        <v>74840815.375601515</v>
      </c>
      <c r="E1401">
        <v>-1.862645149230957E-9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0.43158811300372918</v>
      </c>
      <c r="O1401">
        <v>0.53281138783071025</v>
      </c>
      <c r="P1401">
        <v>0</v>
      </c>
      <c r="Q1401">
        <v>0</v>
      </c>
      <c r="R1401">
        <v>1</v>
      </c>
      <c r="S1401">
        <v>1</v>
      </c>
      <c r="T1401">
        <v>4288384.1314799851</v>
      </c>
      <c r="U1401">
        <v>2500000</v>
      </c>
      <c r="V1401">
        <v>477687.91816091229</v>
      </c>
    </row>
    <row r="1402" spans="1:22" x14ac:dyDescent="0.25">
      <c r="A1402">
        <v>1399</v>
      </c>
      <c r="B1402" s="3">
        <f t="shared" si="21"/>
        <v>41213</v>
      </c>
      <c r="C1402">
        <v>3880100670.1052508</v>
      </c>
      <c r="D1402">
        <v>74840815.375601515</v>
      </c>
      <c r="E1402">
        <v>-600000.00000000186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0.43162893724813101</v>
      </c>
      <c r="O1402">
        <v>0.53283029619769529</v>
      </c>
      <c r="P1402">
        <v>0</v>
      </c>
      <c r="Q1402">
        <v>0</v>
      </c>
      <c r="R1402">
        <v>1</v>
      </c>
      <c r="S1402">
        <v>1</v>
      </c>
      <c r="T1402">
        <v>4217191.9510077313</v>
      </c>
      <c r="U1402">
        <v>2500000</v>
      </c>
      <c r="V1402">
        <v>-1427088.960913925</v>
      </c>
    </row>
    <row r="1403" spans="1:22" x14ac:dyDescent="0.25">
      <c r="A1403">
        <v>1400</v>
      </c>
      <c r="B1403" s="3">
        <f t="shared" si="21"/>
        <v>41214</v>
      </c>
      <c r="C1403">
        <v>3880098439.7519751</v>
      </c>
      <c r="D1403">
        <v>74840815.375601515</v>
      </c>
      <c r="E1403">
        <v>-1194000.0001341121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0.431669997294164</v>
      </c>
      <c r="O1403">
        <v>0.53285105242974484</v>
      </c>
      <c r="P1403">
        <v>0</v>
      </c>
      <c r="Q1403">
        <v>0</v>
      </c>
      <c r="R1403">
        <v>1</v>
      </c>
      <c r="S1403">
        <v>1</v>
      </c>
      <c r="T1403">
        <v>4150264.6596619268</v>
      </c>
      <c r="U1403">
        <v>2500000</v>
      </c>
      <c r="V1403">
        <v>-3312818.0716237649</v>
      </c>
    </row>
    <row r="1404" spans="1:22" x14ac:dyDescent="0.25">
      <c r="A1404">
        <v>1401</v>
      </c>
      <c r="B1404" s="3">
        <f t="shared" si="21"/>
        <v>41215</v>
      </c>
      <c r="C1404">
        <v>3880096181.7224312</v>
      </c>
      <c r="D1404">
        <v>74840815.375601515</v>
      </c>
      <c r="E1404">
        <v>-1782060.000399651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0.43170865796602642</v>
      </c>
      <c r="O1404">
        <v>0.5328707914458386</v>
      </c>
      <c r="P1404">
        <v>0</v>
      </c>
      <c r="Q1404">
        <v>0</v>
      </c>
      <c r="R1404">
        <v>1</v>
      </c>
      <c r="S1404">
        <v>1</v>
      </c>
      <c r="T1404">
        <v>4087346.761977477</v>
      </c>
      <c r="U1404">
        <v>2500000</v>
      </c>
      <c r="V1404">
        <v>-5179689.8916480001</v>
      </c>
    </row>
    <row r="1405" spans="1:22" x14ac:dyDescent="0.25">
      <c r="A1405">
        <v>1402</v>
      </c>
      <c r="B1405" s="3">
        <f t="shared" si="21"/>
        <v>41216</v>
      </c>
      <c r="C1405">
        <v>3880093898.7842631</v>
      </c>
      <c r="D1405">
        <v>74840815.375601515</v>
      </c>
      <c r="E1405">
        <v>-2364239.4007939762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0.43174417901409728</v>
      </c>
      <c r="O1405">
        <v>0.53289004296269238</v>
      </c>
      <c r="P1405">
        <v>0</v>
      </c>
      <c r="Q1405">
        <v>0</v>
      </c>
      <c r="R1405">
        <v>1</v>
      </c>
      <c r="S1405">
        <v>1</v>
      </c>
      <c r="T1405">
        <v>4028198.0683813612</v>
      </c>
      <c r="U1405">
        <v>2500000</v>
      </c>
      <c r="V1405">
        <v>-7027892.9938892713</v>
      </c>
    </row>
    <row r="1406" spans="1:22" x14ac:dyDescent="0.25">
      <c r="A1406">
        <v>1403</v>
      </c>
      <c r="B1406" s="3">
        <f t="shared" si="21"/>
        <v>41217</v>
      </c>
      <c r="C1406">
        <v>3880091593.4283481</v>
      </c>
      <c r="D1406">
        <v>74840815.375601515</v>
      </c>
      <c r="E1406">
        <v>-2940597.007314485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0.43178728177046549</v>
      </c>
      <c r="O1406">
        <v>0.53290958951410794</v>
      </c>
      <c r="P1406">
        <v>0</v>
      </c>
      <c r="Q1406">
        <v>0</v>
      </c>
      <c r="R1406">
        <v>1</v>
      </c>
      <c r="S1406">
        <v>1</v>
      </c>
      <c r="T1406">
        <v>3972592.7782670371</v>
      </c>
      <c r="U1406">
        <v>2500000</v>
      </c>
      <c r="V1406">
        <v>-8857614.0655212346</v>
      </c>
    </row>
    <row r="1407" spans="1:22" x14ac:dyDescent="0.25">
      <c r="A1407">
        <v>1404</v>
      </c>
      <c r="B1407" s="3">
        <f t="shared" si="21"/>
        <v>41218</v>
      </c>
      <c r="C1407">
        <v>3880089267.8964758</v>
      </c>
      <c r="D1407">
        <v>74840815.375601515</v>
      </c>
      <c r="E1407">
        <v>2966603.962101385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0.43182653744988903</v>
      </c>
      <c r="O1407">
        <v>0.53293039531854591</v>
      </c>
      <c r="P1407">
        <v>0</v>
      </c>
      <c r="Q1407">
        <v>0</v>
      </c>
      <c r="R1407">
        <v>1</v>
      </c>
      <c r="S1407">
        <v>1</v>
      </c>
      <c r="T1407">
        <v>4813148.5254843868</v>
      </c>
      <c r="U1407">
        <v>3330240.1664292109</v>
      </c>
      <c r="V1407">
        <v>-7123375.4268458532</v>
      </c>
    </row>
    <row r="1408" spans="1:22" x14ac:dyDescent="0.25">
      <c r="A1408">
        <v>1405</v>
      </c>
      <c r="B1408" s="3">
        <f t="shared" si="21"/>
        <v>41219</v>
      </c>
      <c r="C1408">
        <v>3880086924.2062531</v>
      </c>
      <c r="D1408">
        <v>74840815.375601515</v>
      </c>
      <c r="E1408">
        <v>31669220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0.43185656828338259</v>
      </c>
      <c r="O1408">
        <v>0.53292821444232996</v>
      </c>
      <c r="P1408">
        <v>0</v>
      </c>
      <c r="Q1408">
        <v>0</v>
      </c>
      <c r="R1408">
        <v>1</v>
      </c>
      <c r="S1408">
        <v>1</v>
      </c>
      <c r="T1408">
        <v>16690079.348143989</v>
      </c>
      <c r="U1408">
        <v>8796499.7926855627</v>
      </c>
      <c r="V1408">
        <v>8382208.3258304102</v>
      </c>
    </row>
    <row r="1409" spans="1:22" x14ac:dyDescent="0.25">
      <c r="A1409">
        <v>1406</v>
      </c>
      <c r="B1409" s="3">
        <f t="shared" si="21"/>
        <v>41220</v>
      </c>
      <c r="C1409">
        <v>3880084564.1735258</v>
      </c>
      <c r="D1409">
        <v>74840815.375601515</v>
      </c>
      <c r="E1409">
        <v>4428727.3599818461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0.43180603947306878</v>
      </c>
      <c r="O1409">
        <v>0.53283267200014284</v>
      </c>
      <c r="P1409">
        <v>0</v>
      </c>
      <c r="Q1409">
        <v>0</v>
      </c>
      <c r="R1409">
        <v>1</v>
      </c>
      <c r="S1409">
        <v>1</v>
      </c>
      <c r="T1409">
        <v>4784405.6190556046</v>
      </c>
      <c r="U1409">
        <v>2500000</v>
      </c>
      <c r="V1409">
        <v>6468441.5041432781</v>
      </c>
    </row>
    <row r="1410" spans="1:22" x14ac:dyDescent="0.25">
      <c r="A1410">
        <v>1407</v>
      </c>
      <c r="B1410" s="3">
        <f t="shared" si="21"/>
        <v>41221</v>
      </c>
      <c r="C1410">
        <v>3880082189.4325552</v>
      </c>
      <c r="D1410">
        <v>74840815.375601515</v>
      </c>
      <c r="E1410">
        <v>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0.43184818942088382</v>
      </c>
      <c r="O1410">
        <v>0.53285294263560679</v>
      </c>
      <c r="P1410">
        <v>0</v>
      </c>
      <c r="Q1410">
        <v>0</v>
      </c>
      <c r="R1410">
        <v>1</v>
      </c>
      <c r="S1410">
        <v>1</v>
      </c>
      <c r="T1410">
        <v>4390951.4325876702</v>
      </c>
      <c r="U1410">
        <v>2500000</v>
      </c>
      <c r="V1410">
        <v>4556381.3385590203</v>
      </c>
    </row>
    <row r="1411" spans="1:22" x14ac:dyDescent="0.25">
      <c r="A1411">
        <v>1408</v>
      </c>
      <c r="B1411" s="3">
        <f t="shared" si="21"/>
        <v>41222</v>
      </c>
      <c r="C1411">
        <v>3880079801.454175</v>
      </c>
      <c r="D1411">
        <v>74840815.375601515</v>
      </c>
      <c r="E1411">
        <v>-600000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0.43188862579815102</v>
      </c>
      <c r="O1411">
        <v>0.532872384452864</v>
      </c>
      <c r="P1411">
        <v>0</v>
      </c>
      <c r="Q1411">
        <v>0</v>
      </c>
      <c r="R1411">
        <v>1</v>
      </c>
      <c r="S1411">
        <v>1</v>
      </c>
      <c r="T1411">
        <v>4313614.7828166578</v>
      </c>
      <c r="U1411">
        <v>2500000</v>
      </c>
      <c r="V1411">
        <v>2639273.25762694</v>
      </c>
    </row>
    <row r="1412" spans="1:22" x14ac:dyDescent="0.25">
      <c r="A1412">
        <v>1409</v>
      </c>
      <c r="B1412" s="3">
        <f t="shared" ref="B1412:B1475" si="22">DATE(2009,1,1)+A1412</f>
        <v>41223</v>
      </c>
      <c r="C1412">
        <v>3880077401.5621319</v>
      </c>
      <c r="D1412">
        <v>74840815.375601515</v>
      </c>
      <c r="E1412">
        <v>-1194000.00013411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0.43193114229948998</v>
      </c>
      <c r="O1412">
        <v>0.53289215132197199</v>
      </c>
      <c r="P1412">
        <v>0</v>
      </c>
      <c r="Q1412">
        <v>0</v>
      </c>
      <c r="R1412">
        <v>1</v>
      </c>
      <c r="S1412">
        <v>1</v>
      </c>
      <c r="T1412">
        <v>4240911.1170966541</v>
      </c>
      <c r="U1412">
        <v>2500000</v>
      </c>
      <c r="V1412">
        <v>724011.77868134715</v>
      </c>
    </row>
    <row r="1413" spans="1:22" x14ac:dyDescent="0.25">
      <c r="A1413">
        <v>1410</v>
      </c>
      <c r="B1413" s="3">
        <f t="shared" si="22"/>
        <v>41224</v>
      </c>
      <c r="C1413">
        <v>3880074990.9478021</v>
      </c>
      <c r="D1413">
        <v>74840815.375601515</v>
      </c>
      <c r="E1413">
        <v>3256224.9996003509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0.43197606435738689</v>
      </c>
      <c r="O1413">
        <v>0.53291303222441555</v>
      </c>
      <c r="P1413">
        <v>0</v>
      </c>
      <c r="Q1413">
        <v>0</v>
      </c>
      <c r="R1413">
        <v>1</v>
      </c>
      <c r="S1413">
        <v>1</v>
      </c>
      <c r="T1413">
        <v>4812239.1066957042</v>
      </c>
      <c r="U1413">
        <v>3012399.7407189701</v>
      </c>
      <c r="V1413">
        <v>1578790.823526314</v>
      </c>
    </row>
    <row r="1414" spans="1:22" x14ac:dyDescent="0.25">
      <c r="A1414">
        <v>1411</v>
      </c>
      <c r="B1414" s="3">
        <f t="shared" si="22"/>
        <v>41225</v>
      </c>
      <c r="C1414">
        <v>3880072570.6834192</v>
      </c>
      <c r="D1414">
        <v>74840815.375601515</v>
      </c>
      <c r="E1414">
        <v>23751915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0.43200986376926132</v>
      </c>
      <c r="O1414">
        <v>0.53291675123280235</v>
      </c>
      <c r="P1414">
        <v>0</v>
      </c>
      <c r="Q1414">
        <v>0</v>
      </c>
      <c r="R1414">
        <v>1</v>
      </c>
      <c r="S1414">
        <v>1</v>
      </c>
      <c r="T1414">
        <v>13751562.830128521</v>
      </c>
      <c r="U1414">
        <v>7384383.6906191353</v>
      </c>
      <c r="V1414">
        <v>12674772.384445339</v>
      </c>
    </row>
    <row r="1415" spans="1:22" x14ac:dyDescent="0.25">
      <c r="A1415">
        <v>1412</v>
      </c>
      <c r="B1415" s="3">
        <f t="shared" si="22"/>
        <v>41226</v>
      </c>
      <c r="C1415">
        <v>3880070141.733994</v>
      </c>
      <c r="D1415">
        <v>75000954.474810228</v>
      </c>
      <c r="E1415">
        <v>2236247.1139475368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0.43200057711539591</v>
      </c>
      <c r="O1415">
        <v>0.53287651141921533</v>
      </c>
      <c r="P1415">
        <v>0</v>
      </c>
      <c r="Q1415">
        <v>0</v>
      </c>
      <c r="R1415">
        <v>1</v>
      </c>
      <c r="S1415">
        <v>1</v>
      </c>
      <c r="T1415">
        <v>4491654.932109382</v>
      </c>
      <c r="U1415">
        <v>2500000</v>
      </c>
      <c r="V1415">
        <v>10283839.001587059</v>
      </c>
    </row>
    <row r="1416" spans="1:22" x14ac:dyDescent="0.25">
      <c r="A1416">
        <v>1413</v>
      </c>
      <c r="B1416" s="3">
        <f t="shared" si="22"/>
        <v>41227</v>
      </c>
      <c r="C1416">
        <v>3880067704.968039</v>
      </c>
      <c r="D1416">
        <v>74849864.677385256</v>
      </c>
      <c r="E1416">
        <v>10076570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0.43203590591597157</v>
      </c>
      <c r="O1416">
        <v>0.5328924676740171</v>
      </c>
      <c r="P1416">
        <v>0</v>
      </c>
      <c r="Q1416">
        <v>0</v>
      </c>
      <c r="R1416">
        <v>1</v>
      </c>
      <c r="S1416">
        <v>1</v>
      </c>
      <c r="T1416">
        <v>8215621.1558203492</v>
      </c>
      <c r="U1416">
        <v>4619728.6550536146</v>
      </c>
      <c r="V1416">
        <v>13866707.55303013</v>
      </c>
    </row>
    <row r="1417" spans="1:22" x14ac:dyDescent="0.25">
      <c r="A1417">
        <v>1414</v>
      </c>
      <c r="B1417" s="3">
        <f t="shared" si="22"/>
        <v>41228</v>
      </c>
      <c r="C1417">
        <v>3880065261.1672082</v>
      </c>
      <c r="D1417">
        <v>75076276.206672907</v>
      </c>
      <c r="E1417">
        <v>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0.43206459642983608</v>
      </c>
      <c r="O1417">
        <v>0.53290414393988894</v>
      </c>
      <c r="P1417">
        <v>0</v>
      </c>
      <c r="Q1417">
        <v>0</v>
      </c>
      <c r="R1417">
        <v>1</v>
      </c>
      <c r="S1417">
        <v>1</v>
      </c>
      <c r="T1417">
        <v>4531467.6155213891</v>
      </c>
      <c r="U1417">
        <v>2500000</v>
      </c>
      <c r="V1417">
        <v>11259460.03591986</v>
      </c>
    </row>
    <row r="1418" spans="1:22" x14ac:dyDescent="0.25">
      <c r="A1418">
        <v>1415</v>
      </c>
      <c r="B1418" s="3">
        <f t="shared" si="22"/>
        <v>41229</v>
      </c>
      <c r="C1418">
        <v>3880062811.0349951</v>
      </c>
      <c r="D1418">
        <v>74911516.91140303</v>
      </c>
      <c r="E1418">
        <v>119755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0.43209870613364859</v>
      </c>
      <c r="O1418">
        <v>0.53292044486320655</v>
      </c>
      <c r="P1418">
        <v>0</v>
      </c>
      <c r="Q1418">
        <v>0</v>
      </c>
      <c r="R1418">
        <v>1</v>
      </c>
      <c r="S1418">
        <v>1</v>
      </c>
      <c r="T1418">
        <v>4445713.1038909871</v>
      </c>
      <c r="U1418">
        <v>2500000</v>
      </c>
      <c r="V1418">
        <v>9532411.5900688916</v>
      </c>
    </row>
    <row r="1419" spans="1:22" x14ac:dyDescent="0.25">
      <c r="A1419">
        <v>1416</v>
      </c>
      <c r="B1419" s="3">
        <f t="shared" si="22"/>
        <v>41230</v>
      </c>
      <c r="C1419">
        <v>3880060355.2045422</v>
      </c>
      <c r="D1419">
        <v>74840815.375601515</v>
      </c>
      <c r="E1419">
        <v>-541320.04997323267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0.43213610968579053</v>
      </c>
      <c r="O1419">
        <v>0.53293852996441959</v>
      </c>
      <c r="P1419">
        <v>0</v>
      </c>
      <c r="Q1419">
        <v>0</v>
      </c>
      <c r="R1419">
        <v>1</v>
      </c>
      <c r="S1419">
        <v>1</v>
      </c>
      <c r="T1419">
        <v>4367077.7808137182</v>
      </c>
      <c r="U1419">
        <v>2500000</v>
      </c>
      <c r="V1419">
        <v>7613838.155982458</v>
      </c>
    </row>
    <row r="1420" spans="1:22" x14ac:dyDescent="0.25">
      <c r="A1420">
        <v>1417</v>
      </c>
      <c r="B1420" s="3">
        <f t="shared" si="22"/>
        <v>41231</v>
      </c>
      <c r="C1420">
        <v>3880057894.245676</v>
      </c>
      <c r="D1420">
        <v>74840815.375601515</v>
      </c>
      <c r="E1420">
        <v>64361798.150405496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0.43211796744162467</v>
      </c>
      <c r="O1420">
        <v>0.53287406008695271</v>
      </c>
      <c r="P1420">
        <v>0</v>
      </c>
      <c r="Q1420">
        <v>0</v>
      </c>
      <c r="R1420">
        <v>1</v>
      </c>
      <c r="S1420">
        <v>1</v>
      </c>
      <c r="T1420">
        <v>35830112.221864387</v>
      </c>
      <c r="U1420">
        <v>20263760.48552176</v>
      </c>
      <c r="V1420">
        <v>41562220.56283132</v>
      </c>
    </row>
    <row r="1421" spans="1:22" x14ac:dyDescent="0.25">
      <c r="A1421">
        <v>1418</v>
      </c>
      <c r="B1421" s="3">
        <f t="shared" si="22"/>
        <v>41232</v>
      </c>
      <c r="C1421">
        <v>3880055428.6712408</v>
      </c>
      <c r="D1421">
        <v>76826433.480075955</v>
      </c>
      <c r="E1421">
        <v>13469508.591856901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0.4315270032009022</v>
      </c>
      <c r="O1421">
        <v>0.53222223089814058</v>
      </c>
      <c r="P1421">
        <v>0</v>
      </c>
      <c r="Q1421">
        <v>0</v>
      </c>
      <c r="R1421">
        <v>1</v>
      </c>
      <c r="S1421">
        <v>1</v>
      </c>
      <c r="T1421">
        <v>11042978.88854119</v>
      </c>
      <c r="U1421">
        <v>5849584.491080597</v>
      </c>
      <c r="V1421">
        <v>33757172.012168922</v>
      </c>
    </row>
    <row r="1422" spans="1:22" x14ac:dyDescent="0.25">
      <c r="A1422">
        <v>1419</v>
      </c>
      <c r="B1422" s="3">
        <f t="shared" si="22"/>
        <v>41233</v>
      </c>
      <c r="C1422">
        <v>3880052958.9427991</v>
      </c>
      <c r="D1422">
        <v>76333210.535067812</v>
      </c>
      <c r="E1422">
        <v>-1.862645149230957E-9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0.43154543605306622</v>
      </c>
      <c r="O1422">
        <v>0.53221870607459798</v>
      </c>
      <c r="P1422">
        <v>0</v>
      </c>
      <c r="Q1422">
        <v>0</v>
      </c>
      <c r="R1422">
        <v>1</v>
      </c>
      <c r="S1422">
        <v>1</v>
      </c>
      <c r="T1422">
        <v>8479314.5394782312</v>
      </c>
      <c r="U1422">
        <v>5602307.1556807049</v>
      </c>
      <c r="V1422">
        <v>27415420.184943061</v>
      </c>
    </row>
    <row r="1423" spans="1:22" x14ac:dyDescent="0.25">
      <c r="A1423">
        <v>1420</v>
      </c>
      <c r="B1423" s="3">
        <f t="shared" si="22"/>
        <v>41234</v>
      </c>
      <c r="C1423">
        <v>3880050485.47575</v>
      </c>
      <c r="D1423">
        <v>75932457.42092225</v>
      </c>
      <c r="E1423">
        <v>-600000.00000000186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0.4315684876494662</v>
      </c>
      <c r="O1423">
        <v>0.53222935107597302</v>
      </c>
      <c r="P1423">
        <v>0</v>
      </c>
      <c r="Q1423">
        <v>0</v>
      </c>
      <c r="R1423">
        <v>1</v>
      </c>
      <c r="S1423">
        <v>1</v>
      </c>
      <c r="T1423">
        <v>7232692.3736576978</v>
      </c>
      <c r="U1423">
        <v>4492093.0050043026</v>
      </c>
      <c r="V1423">
        <v>22259258.91819327</v>
      </c>
    </row>
    <row r="1424" spans="1:22" x14ac:dyDescent="0.25">
      <c r="A1424">
        <v>1421</v>
      </c>
      <c r="B1424" s="3">
        <f t="shared" si="22"/>
        <v>41235</v>
      </c>
      <c r="C1424">
        <v>3880048008.6439581</v>
      </c>
      <c r="D1424">
        <v>75606625.105028793</v>
      </c>
      <c r="E1424">
        <v>-1194000.0001341121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0.43160541189531249</v>
      </c>
      <c r="O1424">
        <v>0.5322456988049642</v>
      </c>
      <c r="P1424">
        <v>0</v>
      </c>
      <c r="Q1424">
        <v>0</v>
      </c>
      <c r="R1424">
        <v>1</v>
      </c>
      <c r="S1424">
        <v>1</v>
      </c>
      <c r="T1424">
        <v>6264146.9669057727</v>
      </c>
      <c r="U1424">
        <v>3651783.85834294</v>
      </c>
      <c r="V1424">
        <v>18078676.048704501</v>
      </c>
    </row>
    <row r="1425" spans="1:22" x14ac:dyDescent="0.25">
      <c r="A1425">
        <v>1422</v>
      </c>
      <c r="B1425" s="3">
        <f t="shared" si="22"/>
        <v>41236</v>
      </c>
      <c r="C1425">
        <v>3880045528.7839012</v>
      </c>
      <c r="D1425">
        <v>75342442.328796744</v>
      </c>
      <c r="E1425">
        <v>-1782060.000399651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0.43164848034078118</v>
      </c>
      <c r="O1425">
        <v>0.53226551432545033</v>
      </c>
      <c r="P1425">
        <v>0</v>
      </c>
      <c r="Q1425">
        <v>0</v>
      </c>
      <c r="R1425">
        <v>1</v>
      </c>
      <c r="S1425">
        <v>1</v>
      </c>
      <c r="T1425">
        <v>5456411.8670207923</v>
      </c>
      <c r="U1425">
        <v>2964602.8064340912</v>
      </c>
      <c r="V1425">
        <v>14674628.48128227</v>
      </c>
    </row>
    <row r="1426" spans="1:22" x14ac:dyDescent="0.25">
      <c r="A1426">
        <v>1423</v>
      </c>
      <c r="B1426" s="3">
        <f t="shared" si="22"/>
        <v>41237</v>
      </c>
      <c r="C1426">
        <v>3880043046.1984062</v>
      </c>
      <c r="D1426">
        <v>75127330.999859616</v>
      </c>
      <c r="E1426">
        <v>-2364239.4007939762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0.43168587265695257</v>
      </c>
      <c r="O1426">
        <v>0.53228628867652183</v>
      </c>
      <c r="P1426">
        <v>0</v>
      </c>
      <c r="Q1426">
        <v>0</v>
      </c>
      <c r="R1426">
        <v>1</v>
      </c>
      <c r="S1426">
        <v>1</v>
      </c>
      <c r="T1426">
        <v>4878477.0086914916</v>
      </c>
      <c r="U1426">
        <v>2500000</v>
      </c>
      <c r="V1426">
        <v>11921254.62984992</v>
      </c>
    </row>
    <row r="1427" spans="1:22" x14ac:dyDescent="0.25">
      <c r="A1427">
        <v>1424</v>
      </c>
      <c r="B1427" s="3">
        <f t="shared" si="22"/>
        <v>41238</v>
      </c>
      <c r="C1427">
        <v>3880040561.160018</v>
      </c>
      <c r="D1427">
        <v>74953337.571004301</v>
      </c>
      <c r="E1427">
        <v>2817442.992685515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0.43172404665950959</v>
      </c>
      <c r="O1427">
        <v>0.53230277843409002</v>
      </c>
      <c r="P1427">
        <v>0</v>
      </c>
      <c r="Q1427">
        <v>0</v>
      </c>
      <c r="R1427">
        <v>1</v>
      </c>
      <c r="S1427">
        <v>1</v>
      </c>
      <c r="T1427">
        <v>5919454.3142999131</v>
      </c>
      <c r="U1427">
        <v>3618245.3058465561</v>
      </c>
      <c r="V1427">
        <v>12833661.93669351</v>
      </c>
    </row>
    <row r="1428" spans="1:22" x14ac:dyDescent="0.25">
      <c r="A1428">
        <v>1425</v>
      </c>
      <c r="B1428" s="3">
        <f t="shared" si="22"/>
        <v>41239</v>
      </c>
      <c r="C1428">
        <v>3880038073.9140282</v>
      </c>
      <c r="D1428">
        <v>75010995.151992723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0.43176431829612488</v>
      </c>
      <c r="O1428">
        <v>0.53232295089593862</v>
      </c>
      <c r="P1428">
        <v>0</v>
      </c>
      <c r="Q1428">
        <v>0</v>
      </c>
      <c r="R1428">
        <v>1</v>
      </c>
      <c r="S1428">
        <v>1</v>
      </c>
      <c r="T1428">
        <v>4718402.2706379006</v>
      </c>
      <c r="U1428">
        <v>2500000</v>
      </c>
      <c r="V1428">
        <v>11200724.78565694</v>
      </c>
    </row>
    <row r="1429" spans="1:22" x14ac:dyDescent="0.25">
      <c r="A1429">
        <v>1426</v>
      </c>
      <c r="B1429" s="3">
        <f t="shared" si="22"/>
        <v>41240</v>
      </c>
      <c r="C1429">
        <v>3880035584.6812</v>
      </c>
      <c r="D1429">
        <v>74907805.265931204</v>
      </c>
      <c r="E1429">
        <v>5758040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0.43180231773783601</v>
      </c>
      <c r="O1429">
        <v>0.53234018599161925</v>
      </c>
      <c r="P1429">
        <v>0</v>
      </c>
      <c r="Q1429">
        <v>0</v>
      </c>
      <c r="R1429">
        <v>1</v>
      </c>
      <c r="S1429">
        <v>1</v>
      </c>
      <c r="T1429">
        <v>6316109.6434846967</v>
      </c>
      <c r="U1429">
        <v>3484781.159569643</v>
      </c>
      <c r="V1429">
        <v>12251015.937458679</v>
      </c>
    </row>
    <row r="1430" spans="1:22" x14ac:dyDescent="0.25">
      <c r="A1430">
        <v>1427</v>
      </c>
      <c r="B1430" s="3">
        <f t="shared" si="22"/>
        <v>41241</v>
      </c>
      <c r="C1430">
        <v>3880033093.6602149</v>
      </c>
      <c r="D1430">
        <v>74974176.114446133</v>
      </c>
      <c r="E1430">
        <v>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0.43184510695190542</v>
      </c>
      <c r="O1430">
        <v>0.53235927951287543</v>
      </c>
      <c r="P1430">
        <v>0</v>
      </c>
      <c r="Q1430">
        <v>0</v>
      </c>
      <c r="R1430">
        <v>1</v>
      </c>
      <c r="S1430">
        <v>1</v>
      </c>
      <c r="T1430">
        <v>4647994.7423655372</v>
      </c>
      <c r="U1430">
        <v>2500000</v>
      </c>
      <c r="V1430">
        <v>9945498.2855145745</v>
      </c>
    </row>
    <row r="1431" spans="1:22" x14ac:dyDescent="0.25">
      <c r="A1431">
        <v>1428</v>
      </c>
      <c r="B1431" s="3">
        <f t="shared" si="22"/>
        <v>41242</v>
      </c>
      <c r="C1431">
        <v>3880030601.029892</v>
      </c>
      <c r="D1431">
        <v>74840815.375601515</v>
      </c>
      <c r="E1431">
        <v>-600000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0.43188819184110561</v>
      </c>
      <c r="O1431">
        <v>0.53238102638983609</v>
      </c>
      <c r="P1431">
        <v>0</v>
      </c>
      <c r="Q1431">
        <v>0</v>
      </c>
      <c r="R1431">
        <v>1</v>
      </c>
      <c r="S1431">
        <v>1</v>
      </c>
      <c r="T1431">
        <v>4555259.4742402881</v>
      </c>
      <c r="U1431">
        <v>2500000</v>
      </c>
      <c r="V1431">
        <v>8034977.634475546</v>
      </c>
    </row>
    <row r="1432" spans="1:22" x14ac:dyDescent="0.25">
      <c r="A1432">
        <v>1429</v>
      </c>
      <c r="B1432" s="3">
        <f t="shared" si="22"/>
        <v>41243</v>
      </c>
      <c r="C1432">
        <v>3880028106.9511662</v>
      </c>
      <c r="D1432">
        <v>74840815.375601515</v>
      </c>
      <c r="E1432">
        <v>9602324.9998658895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0.43192855079073178</v>
      </c>
      <c r="O1432">
        <v>0.53240161541189035</v>
      </c>
      <c r="P1432">
        <v>0</v>
      </c>
      <c r="Q1432">
        <v>0</v>
      </c>
      <c r="R1432">
        <v>1</v>
      </c>
      <c r="S1432">
        <v>1</v>
      </c>
      <c r="T1432">
        <v>8032330.71710971</v>
      </c>
      <c r="U1432">
        <v>4519575.8162636934</v>
      </c>
      <c r="V1432">
        <v>12042991.697251471</v>
      </c>
    </row>
    <row r="1433" spans="1:22" x14ac:dyDescent="0.25">
      <c r="A1433">
        <v>1430</v>
      </c>
      <c r="B1433" s="3">
        <f t="shared" si="22"/>
        <v>41244</v>
      </c>
      <c r="C1433">
        <v>3880025611.5688782</v>
      </c>
      <c r="D1433">
        <v>74961030.478295103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0.43196416343150579</v>
      </c>
      <c r="O1433">
        <v>0.53241530167797957</v>
      </c>
      <c r="P1433">
        <v>0</v>
      </c>
      <c r="Q1433">
        <v>0</v>
      </c>
      <c r="R1433">
        <v>1</v>
      </c>
      <c r="S1433">
        <v>1</v>
      </c>
      <c r="T1433">
        <v>4545038.8250712939</v>
      </c>
      <c r="U1433">
        <v>2500000</v>
      </c>
      <c r="V1433">
        <v>9777661.1444199383</v>
      </c>
    </row>
    <row r="1434" spans="1:22" x14ac:dyDescent="0.25">
      <c r="A1434">
        <v>1431</v>
      </c>
      <c r="B1434" s="3">
        <f t="shared" si="22"/>
        <v>41245</v>
      </c>
      <c r="C1434">
        <v>3880023115.0133839</v>
      </c>
      <c r="D1434">
        <v>74840815.375601515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0.43200957019208919</v>
      </c>
      <c r="O1434">
        <v>0.53243767381724383</v>
      </c>
      <c r="P1434">
        <v>0</v>
      </c>
      <c r="Q1434">
        <v>0</v>
      </c>
      <c r="R1434">
        <v>1</v>
      </c>
      <c r="S1434">
        <v>1</v>
      </c>
      <c r="T1434">
        <v>4458471.3069609916</v>
      </c>
      <c r="U1434">
        <v>2500000</v>
      </c>
      <c r="V1434">
        <v>7868665.4692277228</v>
      </c>
    </row>
    <row r="1435" spans="1:22" x14ac:dyDescent="0.25">
      <c r="A1435">
        <v>1432</v>
      </c>
      <c r="B1435" s="3">
        <f t="shared" si="22"/>
        <v>41246</v>
      </c>
      <c r="C1435">
        <v>3880020617.4020061</v>
      </c>
      <c r="D1435">
        <v>74840815.375601515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0.43205690871338731</v>
      </c>
      <c r="O1435">
        <v>0.5324608883998958</v>
      </c>
      <c r="P1435">
        <v>0</v>
      </c>
      <c r="Q1435">
        <v>0</v>
      </c>
      <c r="R1435">
        <v>1</v>
      </c>
      <c r="S1435">
        <v>1</v>
      </c>
      <c r="T1435">
        <v>4377089.7638305714</v>
      </c>
      <c r="U1435">
        <v>2500000</v>
      </c>
      <c r="V1435">
        <v>5966737.5247025928</v>
      </c>
    </row>
    <row r="1436" spans="1:22" x14ac:dyDescent="0.25">
      <c r="A1436">
        <v>1433</v>
      </c>
      <c r="B1436" s="3">
        <f t="shared" si="22"/>
        <v>41247</v>
      </c>
      <c r="C1436">
        <v>3880018118.840333</v>
      </c>
      <c r="D1436">
        <v>74840815.375601515</v>
      </c>
      <c r="E1436">
        <v>377204.99960035091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0.43210487358718708</v>
      </c>
      <c r="O1436">
        <v>0.53248520953956202</v>
      </c>
      <c r="P1436">
        <v>0</v>
      </c>
      <c r="Q1436">
        <v>0</v>
      </c>
      <c r="R1436">
        <v>1</v>
      </c>
      <c r="S1436">
        <v>1</v>
      </c>
      <c r="T1436">
        <v>4300583.5209942032</v>
      </c>
      <c r="U1436">
        <v>2500000</v>
      </c>
      <c r="V1436">
        <v>5239153.1193466354</v>
      </c>
    </row>
    <row r="1437" spans="1:22" x14ac:dyDescent="0.25">
      <c r="A1437">
        <v>1434</v>
      </c>
      <c r="B1437" s="3">
        <f t="shared" si="22"/>
        <v>41248</v>
      </c>
      <c r="C1437">
        <v>3880015619.4233952</v>
      </c>
      <c r="D1437">
        <v>74840815.375601515</v>
      </c>
      <c r="E1437">
        <v>-415169.55011151609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0.43215256162482513</v>
      </c>
      <c r="O1437">
        <v>0.53250968323208014</v>
      </c>
      <c r="P1437">
        <v>0</v>
      </c>
      <c r="Q1437">
        <v>0</v>
      </c>
      <c r="R1437">
        <v>1</v>
      </c>
      <c r="S1437">
        <v>1</v>
      </c>
      <c r="T1437">
        <v>4234903.1725356393</v>
      </c>
      <c r="U1437">
        <v>2500000</v>
      </c>
      <c r="V1437">
        <v>3329665.380535292</v>
      </c>
    </row>
    <row r="1438" spans="1:22" x14ac:dyDescent="0.25">
      <c r="A1438">
        <v>1435</v>
      </c>
      <c r="B1438" s="3">
        <f t="shared" si="22"/>
        <v>41249</v>
      </c>
      <c r="C1438">
        <v>3880013119.2367201</v>
      </c>
      <c r="D1438">
        <v>74840815.375601515</v>
      </c>
      <c r="E1438">
        <v>2587757.1452968018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0.43220106524260288</v>
      </c>
      <c r="O1438">
        <v>0.53253378042760058</v>
      </c>
      <c r="P1438">
        <v>0</v>
      </c>
      <c r="Q1438">
        <v>0</v>
      </c>
      <c r="R1438">
        <v>1</v>
      </c>
      <c r="S1438">
        <v>1</v>
      </c>
      <c r="T1438">
        <v>4363631.2611146402</v>
      </c>
      <c r="U1438">
        <v>2696716.4008910051</v>
      </c>
      <c r="V1438">
        <v>3396103.047753735</v>
      </c>
    </row>
    <row r="1439" spans="1:22" x14ac:dyDescent="0.25">
      <c r="A1439">
        <v>1436</v>
      </c>
      <c r="B1439" s="3">
        <f t="shared" si="22"/>
        <v>41250</v>
      </c>
      <c r="C1439">
        <v>3880010618.3572812</v>
      </c>
      <c r="D1439">
        <v>74840815.375601515</v>
      </c>
      <c r="E1439">
        <v>0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0.43224966230626738</v>
      </c>
      <c r="O1439">
        <v>0.53255506409663278</v>
      </c>
      <c r="P1439">
        <v>0</v>
      </c>
      <c r="Q1439">
        <v>0</v>
      </c>
      <c r="R1439">
        <v>1</v>
      </c>
      <c r="S1439">
        <v>1</v>
      </c>
      <c r="T1439">
        <v>4145826.2982373829</v>
      </c>
      <c r="U1439">
        <v>2500000</v>
      </c>
      <c r="V1439">
        <v>1488291.4397913311</v>
      </c>
    </row>
    <row r="1440" spans="1:22" x14ac:dyDescent="0.25">
      <c r="A1440">
        <v>1437</v>
      </c>
      <c r="B1440" s="3">
        <f t="shared" si="22"/>
        <v>41251</v>
      </c>
      <c r="C1440">
        <v>3880008116.8543539</v>
      </c>
      <c r="D1440">
        <v>74840815.375601515</v>
      </c>
      <c r="E1440">
        <v>5877795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0.43229451528453361</v>
      </c>
      <c r="O1440">
        <v>0.53257560838207274</v>
      </c>
      <c r="P1440">
        <v>0</v>
      </c>
      <c r="Q1440">
        <v>0</v>
      </c>
      <c r="R1440">
        <v>1</v>
      </c>
      <c r="S1440">
        <v>1</v>
      </c>
      <c r="T1440">
        <v>5629790.9358732244</v>
      </c>
      <c r="U1440">
        <v>3333813.6187879061</v>
      </c>
      <c r="V1440">
        <v>3127563.1142328898</v>
      </c>
    </row>
    <row r="1441" spans="1:22" x14ac:dyDescent="0.25">
      <c r="A1441">
        <v>1438</v>
      </c>
      <c r="B1441" s="3">
        <f t="shared" si="22"/>
        <v>41252</v>
      </c>
      <c r="C1441">
        <v>3880005614.7902899</v>
      </c>
      <c r="D1441">
        <v>74840815.375601515</v>
      </c>
      <c r="E1441">
        <v>0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0.43234007019649812</v>
      </c>
      <c r="O1441">
        <v>0.53259592759287988</v>
      </c>
      <c r="P1441">
        <v>0</v>
      </c>
      <c r="Q1441">
        <v>0</v>
      </c>
      <c r="R1441">
        <v>1</v>
      </c>
      <c r="S1441">
        <v>1</v>
      </c>
      <c r="T1441">
        <v>4121551.729137301</v>
      </c>
      <c r="U1441">
        <v>2500000</v>
      </c>
      <c r="V1441">
        <v>1220603.8488337221</v>
      </c>
    </row>
    <row r="1442" spans="1:22" x14ac:dyDescent="0.25">
      <c r="A1442">
        <v>1439</v>
      </c>
      <c r="B1442" s="3">
        <f t="shared" si="22"/>
        <v>41253</v>
      </c>
      <c r="C1442">
        <v>3880003112.2212029</v>
      </c>
      <c r="D1442">
        <v>74840815.375601515</v>
      </c>
      <c r="E1442">
        <v>839510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0.43238559180215258</v>
      </c>
      <c r="O1442">
        <v>0.53261802222179422</v>
      </c>
      <c r="P1442">
        <v>0</v>
      </c>
      <c r="Q1442">
        <v>0</v>
      </c>
      <c r="R1442">
        <v>1</v>
      </c>
      <c r="S1442">
        <v>1</v>
      </c>
      <c r="T1442">
        <v>4060353.9285810841</v>
      </c>
      <c r="U1442">
        <v>2500000</v>
      </c>
      <c r="V1442">
        <v>101982.7269943233</v>
      </c>
    </row>
    <row r="1443" spans="1:22" x14ac:dyDescent="0.25">
      <c r="A1443">
        <v>1440</v>
      </c>
      <c r="B1443" s="3">
        <f t="shared" si="22"/>
        <v>41254</v>
      </c>
      <c r="C1443">
        <v>3880000609.1975942</v>
      </c>
      <c r="D1443">
        <v>74840815.375601515</v>
      </c>
      <c r="E1443">
        <v>-188640.09981235489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0.43243257845970162</v>
      </c>
      <c r="O1443">
        <v>0.53264125638466253</v>
      </c>
      <c r="P1443">
        <v>0</v>
      </c>
      <c r="Q1443">
        <v>0</v>
      </c>
      <c r="R1443">
        <v>1</v>
      </c>
      <c r="S1443">
        <v>1</v>
      </c>
      <c r="T1443">
        <v>4016715.9870322649</v>
      </c>
      <c r="U1443">
        <v>2500000</v>
      </c>
      <c r="V1443">
        <v>-1799037.1002528251</v>
      </c>
    </row>
    <row r="1444" spans="1:22" x14ac:dyDescent="0.25">
      <c r="A1444">
        <v>1441</v>
      </c>
      <c r="B1444" s="3">
        <f t="shared" si="22"/>
        <v>41255</v>
      </c>
      <c r="C1444">
        <v>3879998105.7649159</v>
      </c>
      <c r="D1444">
        <v>74840815.375601515</v>
      </c>
      <c r="E1444">
        <v>-786753.69885639567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0.43248317418965582</v>
      </c>
      <c r="O1444">
        <v>0.53266646114186811</v>
      </c>
      <c r="P1444">
        <v>0</v>
      </c>
      <c r="Q1444">
        <v>0</v>
      </c>
      <c r="R1444">
        <v>1</v>
      </c>
      <c r="S1444">
        <v>1</v>
      </c>
      <c r="T1444">
        <v>3961798.5506059439</v>
      </c>
      <c r="U1444">
        <v>2500000</v>
      </c>
      <c r="V1444">
        <v>-3681046.7296524132</v>
      </c>
    </row>
    <row r="1445" spans="1:22" x14ac:dyDescent="0.25">
      <c r="A1445">
        <v>1442</v>
      </c>
      <c r="B1445" s="3">
        <f t="shared" si="22"/>
        <v>41256</v>
      </c>
      <c r="C1445">
        <v>3879995601.9640779</v>
      </c>
      <c r="D1445">
        <v>74840815.375601515</v>
      </c>
      <c r="E1445">
        <v>-1378886.1620436851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0.43253553497641989</v>
      </c>
      <c r="O1445">
        <v>0.53269242123118388</v>
      </c>
      <c r="P1445">
        <v>0</v>
      </c>
      <c r="Q1445">
        <v>0</v>
      </c>
      <c r="R1445">
        <v>1</v>
      </c>
      <c r="S1445">
        <v>1</v>
      </c>
      <c r="T1445">
        <v>3910171.036976106</v>
      </c>
      <c r="U1445">
        <v>2500000</v>
      </c>
      <c r="V1445">
        <v>-5544236.2631786671</v>
      </c>
    </row>
    <row r="1446" spans="1:22" x14ac:dyDescent="0.25">
      <c r="A1446">
        <v>1443</v>
      </c>
      <c r="B1446" s="3">
        <f t="shared" si="22"/>
        <v>41257</v>
      </c>
      <c r="C1446">
        <v>3879993097.8318939</v>
      </c>
      <c r="D1446">
        <v>74840815.375601515</v>
      </c>
      <c r="E1446">
        <v>-1965097.3007314531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0.43258665621582698</v>
      </c>
      <c r="O1446">
        <v>0.53271814799843131</v>
      </c>
      <c r="P1446">
        <v>0</v>
      </c>
      <c r="Q1446">
        <v>0</v>
      </c>
      <c r="R1446">
        <v>1</v>
      </c>
      <c r="S1446">
        <v>1</v>
      </c>
      <c r="T1446">
        <v>3861636.3577003358</v>
      </c>
      <c r="U1446">
        <v>2500000</v>
      </c>
      <c r="V1446">
        <v>-7388793.9017861141</v>
      </c>
    </row>
    <row r="1447" spans="1:22" x14ac:dyDescent="0.25">
      <c r="A1447">
        <v>1444</v>
      </c>
      <c r="B1447" s="3">
        <f t="shared" si="22"/>
        <v>41258</v>
      </c>
      <c r="C1447">
        <v>3879990593.4015002</v>
      </c>
      <c r="D1447">
        <v>74840815.375601515</v>
      </c>
      <c r="E1447">
        <v>32002793.67183663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0.43263495188981899</v>
      </c>
      <c r="O1447">
        <v>0.53274000190200765</v>
      </c>
      <c r="P1447">
        <v>0</v>
      </c>
      <c r="Q1447">
        <v>0</v>
      </c>
      <c r="R1447">
        <v>1</v>
      </c>
      <c r="S1447">
        <v>1</v>
      </c>
      <c r="T1447">
        <v>17391766.883758441</v>
      </c>
      <c r="U1447">
        <v>9527947.2123515345</v>
      </c>
      <c r="V1447">
        <v>9695294.0355802216</v>
      </c>
    </row>
    <row r="1448" spans="1:22" x14ac:dyDescent="0.25">
      <c r="A1448">
        <v>1445</v>
      </c>
      <c r="B1448" s="3">
        <f t="shared" si="22"/>
        <v>41259</v>
      </c>
      <c r="C1448">
        <v>3879988088.7027168</v>
      </c>
      <c r="D1448">
        <v>74840815.375601515</v>
      </c>
      <c r="E1448">
        <v>21806944.700412139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0.43256692575349059</v>
      </c>
      <c r="O1448">
        <v>0.53266033040997152</v>
      </c>
      <c r="P1448">
        <v>0</v>
      </c>
      <c r="Q1448">
        <v>0</v>
      </c>
      <c r="R1448">
        <v>1</v>
      </c>
      <c r="S1448">
        <v>1</v>
      </c>
      <c r="T1448">
        <v>12159174.01774442</v>
      </c>
      <c r="U1448">
        <v>6085847.6764896791</v>
      </c>
      <c r="V1448">
        <v>17249560.197937269</v>
      </c>
    </row>
    <row r="1449" spans="1:22" x14ac:dyDescent="0.25">
      <c r="A1449">
        <v>1446</v>
      </c>
      <c r="B1449" s="3">
        <f t="shared" si="22"/>
        <v>41260</v>
      </c>
      <c r="C1449">
        <v>3879985583.762383</v>
      </c>
      <c r="D1449">
        <v>75290048.168912411</v>
      </c>
      <c r="E1449">
        <v>1703546.0777747519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0.43258240403958442</v>
      </c>
      <c r="O1449">
        <v>0.53264920810146799</v>
      </c>
      <c r="P1449">
        <v>0</v>
      </c>
      <c r="Q1449">
        <v>0</v>
      </c>
      <c r="R1449">
        <v>1</v>
      </c>
      <c r="S1449">
        <v>1</v>
      </c>
      <c r="T1449">
        <v>4699757.7364949826</v>
      </c>
      <c r="U1449">
        <v>2608156.3430238799</v>
      </c>
      <c r="V1449">
        <v>14007356.925000301</v>
      </c>
    </row>
    <row r="1450" spans="1:22" x14ac:dyDescent="0.25">
      <c r="A1450">
        <v>1447</v>
      </c>
      <c r="B1450" s="3">
        <f t="shared" si="22"/>
        <v>41261</v>
      </c>
      <c r="C1450">
        <v>3879983078.6046548</v>
      </c>
      <c r="D1450">
        <v>75085164.235620633</v>
      </c>
      <c r="E1450">
        <v>0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0.43262165922118678</v>
      </c>
      <c r="O1450">
        <v>0.53266529043757904</v>
      </c>
      <c r="P1450">
        <v>0</v>
      </c>
      <c r="Q1450">
        <v>0</v>
      </c>
      <c r="R1450">
        <v>1</v>
      </c>
      <c r="S1450">
        <v>1</v>
      </c>
      <c r="T1450">
        <v>4530437.7667774633</v>
      </c>
      <c r="U1450">
        <v>2500000</v>
      </c>
      <c r="V1450">
        <v>11379070.131856039</v>
      </c>
    </row>
    <row r="1451" spans="1:22" x14ac:dyDescent="0.25">
      <c r="A1451">
        <v>1448</v>
      </c>
      <c r="B1451" s="3">
        <f t="shared" si="22"/>
        <v>41262</v>
      </c>
      <c r="C1451">
        <v>3879980573.2512708</v>
      </c>
      <c r="D1451">
        <v>74919075.409391537</v>
      </c>
      <c r="E1451">
        <v>-600000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0.43266392241587631</v>
      </c>
      <c r="O1451">
        <v>0.53268550886041977</v>
      </c>
      <c r="P1451">
        <v>0</v>
      </c>
      <c r="Q1451">
        <v>0</v>
      </c>
      <c r="R1451">
        <v>1</v>
      </c>
      <c r="S1451">
        <v>1</v>
      </c>
      <c r="T1451">
        <v>4444744.9499944542</v>
      </c>
      <c r="U1451">
        <v>2500000</v>
      </c>
      <c r="V1451">
        <v>9241277.9393116869</v>
      </c>
    </row>
    <row r="1452" spans="1:22" x14ac:dyDescent="0.25">
      <c r="A1452">
        <v>1449</v>
      </c>
      <c r="B1452" s="3">
        <f t="shared" si="22"/>
        <v>41263</v>
      </c>
      <c r="C1452">
        <v>3879978067.721797</v>
      </c>
      <c r="D1452">
        <v>74840815.375601515</v>
      </c>
      <c r="E1452">
        <v>-1194000.00013411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0.4327131079819595</v>
      </c>
      <c r="O1452">
        <v>0.53270886785363825</v>
      </c>
      <c r="P1452">
        <v>0</v>
      </c>
      <c r="Q1452">
        <v>0</v>
      </c>
      <c r="R1452">
        <v>1</v>
      </c>
      <c r="S1452">
        <v>1</v>
      </c>
      <c r="T1452">
        <v>4364185.7077148296</v>
      </c>
      <c r="U1452">
        <v>2500000</v>
      </c>
      <c r="V1452">
        <v>7330570.8880571481</v>
      </c>
    </row>
    <row r="1453" spans="1:22" x14ac:dyDescent="0.25">
      <c r="A1453">
        <v>1450</v>
      </c>
      <c r="B1453" s="3">
        <f t="shared" si="22"/>
        <v>41264</v>
      </c>
      <c r="C1453">
        <v>3879975562.033844</v>
      </c>
      <c r="D1453">
        <v>74840815.375601515</v>
      </c>
      <c r="E1453">
        <v>-1782060.0003996489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0.43276222812720849</v>
      </c>
      <c r="O1453">
        <v>0.53273374553265329</v>
      </c>
      <c r="P1453">
        <v>0</v>
      </c>
      <c r="Q1453">
        <v>0</v>
      </c>
      <c r="R1453">
        <v>1</v>
      </c>
      <c r="S1453">
        <v>1</v>
      </c>
      <c r="T1453">
        <v>4288452.5043927748</v>
      </c>
      <c r="U1453">
        <v>2500000</v>
      </c>
      <c r="V1453">
        <v>5417848.4957162254</v>
      </c>
    </row>
    <row r="1454" spans="1:22" x14ac:dyDescent="0.25">
      <c r="A1454">
        <v>1451</v>
      </c>
      <c r="B1454" s="3">
        <f t="shared" si="22"/>
        <v>41265</v>
      </c>
      <c r="C1454">
        <v>3879973056.2032571</v>
      </c>
      <c r="D1454">
        <v>74840815.375601515</v>
      </c>
      <c r="E1454">
        <v>11311105.59920603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0.43281038858059279</v>
      </c>
      <c r="O1454">
        <v>0.53275547584812699</v>
      </c>
      <c r="P1454">
        <v>0</v>
      </c>
      <c r="Q1454">
        <v>0</v>
      </c>
      <c r="R1454">
        <v>1</v>
      </c>
      <c r="S1454">
        <v>1</v>
      </c>
      <c r="T1454">
        <v>8669815.189720802</v>
      </c>
      <c r="U1454">
        <v>5026228.3070196332</v>
      </c>
      <c r="V1454">
        <v>11000992.12319281</v>
      </c>
    </row>
    <row r="1455" spans="1:22" x14ac:dyDescent="0.25">
      <c r="A1455">
        <v>1452</v>
      </c>
      <c r="B1455" s="3">
        <f t="shared" si="22"/>
        <v>41266</v>
      </c>
      <c r="C1455">
        <v>3879970550.2443008</v>
      </c>
      <c r="D1455">
        <v>74895183.597871676</v>
      </c>
      <c r="E1455">
        <v>4318530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0.43284342324640879</v>
      </c>
      <c r="O1455">
        <v>0.53276534438475132</v>
      </c>
      <c r="P1455">
        <v>0</v>
      </c>
      <c r="Q1455">
        <v>0</v>
      </c>
      <c r="R1455">
        <v>1</v>
      </c>
      <c r="S1455">
        <v>1</v>
      </c>
      <c r="T1455">
        <v>5051975.9995813984</v>
      </c>
      <c r="U1455">
        <v>2849912.8287412529</v>
      </c>
      <c r="V1455">
        <v>11302453.091485601</v>
      </c>
    </row>
    <row r="1456" spans="1:22" x14ac:dyDescent="0.25">
      <c r="A1456">
        <v>1453</v>
      </c>
      <c r="B1456" s="3">
        <f t="shared" si="22"/>
        <v>41267</v>
      </c>
      <c r="C1456">
        <v>3879968044.1698132</v>
      </c>
      <c r="D1456">
        <v>74914233.763366655</v>
      </c>
      <c r="E1456">
        <v>0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0.43290009629070503</v>
      </c>
      <c r="O1456">
        <v>0.53278798515187997</v>
      </c>
      <c r="P1456">
        <v>0</v>
      </c>
      <c r="Q1456">
        <v>0</v>
      </c>
      <c r="R1456">
        <v>1</v>
      </c>
      <c r="S1456">
        <v>1</v>
      </c>
      <c r="T1456">
        <v>4334856.1859036498</v>
      </c>
      <c r="U1456">
        <v>2500000</v>
      </c>
      <c r="V1456">
        <v>9180313.9521309398</v>
      </c>
    </row>
    <row r="1457" spans="1:22" x14ac:dyDescent="0.25">
      <c r="A1457">
        <v>1454</v>
      </c>
      <c r="B1457" s="3">
        <f t="shared" si="22"/>
        <v>41268</v>
      </c>
      <c r="C1457">
        <v>3879965537.9913459</v>
      </c>
      <c r="D1457">
        <v>74840815.375601515</v>
      </c>
      <c r="E1457">
        <v>-600000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0.4329549727883244</v>
      </c>
      <c r="O1457">
        <v>0.53281287120911291</v>
      </c>
      <c r="P1457">
        <v>0</v>
      </c>
      <c r="Q1457">
        <v>0</v>
      </c>
      <c r="R1457">
        <v>1</v>
      </c>
      <c r="S1457">
        <v>1</v>
      </c>
      <c r="T1457">
        <v>4260880.0176636316</v>
      </c>
      <c r="U1457">
        <v>2500000</v>
      </c>
      <c r="V1457">
        <v>7276463.8411773685</v>
      </c>
    </row>
    <row r="1458" spans="1:22" x14ac:dyDescent="0.25">
      <c r="A1458">
        <v>1455</v>
      </c>
      <c r="B1458" s="3">
        <f t="shared" si="22"/>
        <v>41269</v>
      </c>
      <c r="C1458">
        <v>3879963031.7192979</v>
      </c>
      <c r="D1458">
        <v>74840815.375601515</v>
      </c>
      <c r="E1458">
        <v>-1194000.00013411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0.43300512539974612</v>
      </c>
      <c r="O1458">
        <v>0.53283726720472702</v>
      </c>
      <c r="P1458">
        <v>0</v>
      </c>
      <c r="Q1458">
        <v>0</v>
      </c>
      <c r="R1458">
        <v>1</v>
      </c>
      <c r="S1458">
        <v>1</v>
      </c>
      <c r="T1458">
        <v>4191335.5180907389</v>
      </c>
      <c r="U1458">
        <v>2500000</v>
      </c>
      <c r="V1458">
        <v>5374832.0821372084</v>
      </c>
    </row>
    <row r="1459" spans="1:22" x14ac:dyDescent="0.25">
      <c r="A1459">
        <v>1456</v>
      </c>
      <c r="B1459" s="3">
        <f t="shared" si="22"/>
        <v>41270</v>
      </c>
      <c r="C1459">
        <v>3879960525.363029</v>
      </c>
      <c r="D1459">
        <v>74840815.375601515</v>
      </c>
      <c r="E1459">
        <v>-1782060.0003996489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0.43305536310687148</v>
      </c>
      <c r="O1459">
        <v>0.53286146316379668</v>
      </c>
      <c r="P1459">
        <v>0</v>
      </c>
      <c r="Q1459">
        <v>0</v>
      </c>
      <c r="R1459">
        <v>1</v>
      </c>
      <c r="S1459">
        <v>1</v>
      </c>
      <c r="T1459">
        <v>4125957.2005067291</v>
      </c>
      <c r="U1459">
        <v>2500000</v>
      </c>
      <c r="V1459">
        <v>3464240.1575953942</v>
      </c>
    </row>
    <row r="1460" spans="1:22" x14ac:dyDescent="0.25">
      <c r="A1460">
        <v>1457</v>
      </c>
      <c r="B1460" s="3">
        <f t="shared" si="22"/>
        <v>41271</v>
      </c>
      <c r="C1460">
        <v>3879958018.9309592</v>
      </c>
      <c r="D1460">
        <v>74840815.375601515</v>
      </c>
      <c r="E1460">
        <v>-2364239.4007939738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0.43310532867137952</v>
      </c>
      <c r="O1460">
        <v>0.53288601539598957</v>
      </c>
      <c r="P1460">
        <v>0</v>
      </c>
      <c r="Q1460">
        <v>0</v>
      </c>
      <c r="R1460">
        <v>1</v>
      </c>
      <c r="S1460">
        <v>1</v>
      </c>
      <c r="T1460">
        <v>4064495.4826661171</v>
      </c>
      <c r="U1460">
        <v>2500000</v>
      </c>
      <c r="V1460">
        <v>1551589.792704179</v>
      </c>
    </row>
    <row r="1461" spans="1:22" x14ac:dyDescent="0.25">
      <c r="A1461">
        <v>1458</v>
      </c>
      <c r="B1461" s="3">
        <f t="shared" si="22"/>
        <v>41272</v>
      </c>
      <c r="C1461">
        <v>3879955512.4306669</v>
      </c>
      <c r="D1461">
        <v>74840815.375601515</v>
      </c>
      <c r="E1461">
        <v>38805192.992685512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0.43312785680543497</v>
      </c>
      <c r="O1461">
        <v>0.53286454955133244</v>
      </c>
      <c r="P1461">
        <v>0</v>
      </c>
      <c r="Q1461">
        <v>0</v>
      </c>
      <c r="R1461">
        <v>1</v>
      </c>
      <c r="S1461">
        <v>1</v>
      </c>
      <c r="T1461">
        <v>22225647.126006931</v>
      </c>
      <c r="U1461">
        <v>12651807.938704919</v>
      </c>
      <c r="V1461">
        <v>22500129.080568761</v>
      </c>
    </row>
    <row r="1462" spans="1:22" x14ac:dyDescent="0.25">
      <c r="A1462">
        <v>1459</v>
      </c>
      <c r="B1462" s="3">
        <f t="shared" si="22"/>
        <v>41273</v>
      </c>
      <c r="C1462">
        <v>3879953005.868978</v>
      </c>
      <c r="D1462">
        <v>75621846.36727722</v>
      </c>
      <c r="E1462">
        <v>6406537.2257429184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0.43296699199588851</v>
      </c>
      <c r="O1462">
        <v>0.53268436845335265</v>
      </c>
      <c r="P1462">
        <v>0</v>
      </c>
      <c r="Q1462">
        <v>0</v>
      </c>
      <c r="R1462">
        <v>1</v>
      </c>
      <c r="S1462">
        <v>1</v>
      </c>
      <c r="T1462">
        <v>5999271.135645777</v>
      </c>
      <c r="U1462">
        <v>3073759.2231961512</v>
      </c>
      <c r="V1462">
        <v>18274611.474045519</v>
      </c>
    </row>
    <row r="1463" spans="1:22" x14ac:dyDescent="0.25">
      <c r="A1463">
        <v>1460</v>
      </c>
      <c r="B1463" s="3">
        <f t="shared" si="22"/>
        <v>41274</v>
      </c>
      <c r="C1463">
        <v>3879950499.2520308</v>
      </c>
      <c r="D1463">
        <v>75354824.038774699</v>
      </c>
      <c r="E1463">
        <v>15114855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0.43297523880424932</v>
      </c>
      <c r="O1463">
        <v>0.53268374201276458</v>
      </c>
      <c r="P1463">
        <v>0</v>
      </c>
      <c r="Q1463">
        <v>0</v>
      </c>
      <c r="R1463">
        <v>1</v>
      </c>
      <c r="S1463">
        <v>1</v>
      </c>
      <c r="T1463">
        <v>12291590.66030865</v>
      </c>
      <c r="U1463">
        <v>7404590.3496710612</v>
      </c>
      <c r="V1463">
        <v>23122728.913333651</v>
      </c>
    </row>
    <row r="1464" spans="1:22" x14ac:dyDescent="0.25">
      <c r="A1464">
        <v>1461</v>
      </c>
      <c r="B1464" s="3">
        <f t="shared" si="22"/>
        <v>41275</v>
      </c>
      <c r="C1464">
        <v>3879947992.58535</v>
      </c>
      <c r="D1464">
        <v>75661190.199808776</v>
      </c>
      <c r="E1464">
        <v>0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0.43297272718763391</v>
      </c>
      <c r="O1464">
        <v>0.53267285048401825</v>
      </c>
      <c r="P1464">
        <v>0</v>
      </c>
      <c r="Q1464">
        <v>0</v>
      </c>
      <c r="R1464">
        <v>1</v>
      </c>
      <c r="S1464">
        <v>1</v>
      </c>
      <c r="T1464">
        <v>5837914.8163150754</v>
      </c>
      <c r="U1464">
        <v>3567188.8113783309</v>
      </c>
      <c r="V1464">
        <v>18782530.129038509</v>
      </c>
    </row>
    <row r="1465" spans="1:22" x14ac:dyDescent="0.25">
      <c r="A1465">
        <v>1462</v>
      </c>
      <c r="B1465" s="3">
        <f t="shared" si="22"/>
        <v>41276</v>
      </c>
      <c r="C1465">
        <v>3879945485.87391</v>
      </c>
      <c r="D1465">
        <v>75386920.845503584</v>
      </c>
      <c r="E1465">
        <v>-600000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0.43300242600599981</v>
      </c>
      <c r="O1465">
        <v>0.53268543308221417</v>
      </c>
      <c r="P1465">
        <v>0</v>
      </c>
      <c r="Q1465">
        <v>0</v>
      </c>
      <c r="R1465">
        <v>1</v>
      </c>
      <c r="S1465">
        <v>1</v>
      </c>
      <c r="T1465">
        <v>5267572.8665401638</v>
      </c>
      <c r="U1465">
        <v>3096934.5555673372</v>
      </c>
      <c r="V1465">
        <v>15259946.489030169</v>
      </c>
    </row>
    <row r="1466" spans="1:22" x14ac:dyDescent="0.25">
      <c r="A1466">
        <v>1463</v>
      </c>
      <c r="B1466" s="3">
        <f t="shared" si="22"/>
        <v>41277</v>
      </c>
      <c r="C1466">
        <v>3879942979.1221881</v>
      </c>
      <c r="D1466">
        <v>75164318.889130741</v>
      </c>
      <c r="E1466">
        <v>-1194000.00013411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0.43303658274892881</v>
      </c>
      <c r="O1466">
        <v>0.5327011474136123</v>
      </c>
      <c r="P1466">
        <v>0</v>
      </c>
      <c r="Q1466">
        <v>0</v>
      </c>
      <c r="R1466">
        <v>1</v>
      </c>
      <c r="S1466">
        <v>1</v>
      </c>
      <c r="T1466">
        <v>4579048.6674760161</v>
      </c>
      <c r="U1466">
        <v>2502502.1262680371</v>
      </c>
      <c r="V1466">
        <v>12395680.279744251</v>
      </c>
    </row>
    <row r="1467" spans="1:22" x14ac:dyDescent="0.25">
      <c r="A1467">
        <v>1464</v>
      </c>
      <c r="B1467" s="3">
        <f t="shared" si="22"/>
        <v>41278</v>
      </c>
      <c r="C1467">
        <v>3879940472.3342099</v>
      </c>
      <c r="D1467">
        <v>74983317.860647529</v>
      </c>
      <c r="E1467">
        <v>-1782060.0003996489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0.43307193388268561</v>
      </c>
      <c r="O1467">
        <v>0.53271830938651954</v>
      </c>
      <c r="P1467">
        <v>0</v>
      </c>
      <c r="Q1467">
        <v>0</v>
      </c>
      <c r="R1467">
        <v>1</v>
      </c>
      <c r="S1467">
        <v>1</v>
      </c>
      <c r="T1467">
        <v>4488091.4995654691</v>
      </c>
      <c r="U1467">
        <v>2500000</v>
      </c>
      <c r="V1467">
        <v>10066329.380088691</v>
      </c>
    </row>
    <row r="1468" spans="1:22" x14ac:dyDescent="0.25">
      <c r="A1468">
        <v>1465</v>
      </c>
      <c r="B1468" s="3">
        <f t="shared" si="22"/>
        <v>41279</v>
      </c>
      <c r="C1468">
        <v>3879937965.5136032</v>
      </c>
      <c r="D1468">
        <v>74840815.375601515</v>
      </c>
      <c r="E1468">
        <v>-2364239.4007939738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0.43310670884787161</v>
      </c>
      <c r="O1468">
        <v>0.53273680921906053</v>
      </c>
      <c r="P1468">
        <v>0</v>
      </c>
      <c r="Q1468">
        <v>0</v>
      </c>
      <c r="R1468">
        <v>1</v>
      </c>
      <c r="S1468">
        <v>1</v>
      </c>
      <c r="T1468">
        <v>4404935.5082228407</v>
      </c>
      <c r="U1468">
        <v>2500000</v>
      </c>
      <c r="V1468">
        <v>8158126.5901869601</v>
      </c>
    </row>
    <row r="1469" spans="1:22" x14ac:dyDescent="0.25">
      <c r="A1469">
        <v>1466</v>
      </c>
      <c r="B1469" s="3">
        <f t="shared" si="22"/>
        <v>41280</v>
      </c>
      <c r="C1469">
        <v>3879935458.66363</v>
      </c>
      <c r="D1469">
        <v>74840815.375601515</v>
      </c>
      <c r="E1469">
        <v>-2940597.0073144832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0.4331453943586886</v>
      </c>
      <c r="O1469">
        <v>0.53275620687268421</v>
      </c>
      <c r="P1469">
        <v>0</v>
      </c>
      <c r="Q1469">
        <v>0</v>
      </c>
      <c r="R1469">
        <v>1</v>
      </c>
      <c r="S1469">
        <v>1</v>
      </c>
      <c r="T1469">
        <v>4326761.1185241528</v>
      </c>
      <c r="U1469">
        <v>2500000</v>
      </c>
      <c r="V1469">
        <v>6250656.6647185031</v>
      </c>
    </row>
    <row r="1470" spans="1:22" x14ac:dyDescent="0.25">
      <c r="A1470">
        <v>1467</v>
      </c>
      <c r="B1470" s="3">
        <f t="shared" si="22"/>
        <v>41281</v>
      </c>
      <c r="C1470">
        <v>3879932951.7872262</v>
      </c>
      <c r="D1470">
        <v>74840815.375601515</v>
      </c>
      <c r="E1470">
        <v>-3511191.0378986131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0.43318756073735132</v>
      </c>
      <c r="O1470">
        <v>0.53277693548385785</v>
      </c>
      <c r="P1470">
        <v>0</v>
      </c>
      <c r="Q1470">
        <v>0</v>
      </c>
      <c r="R1470">
        <v>1</v>
      </c>
      <c r="S1470">
        <v>1</v>
      </c>
      <c r="T1470">
        <v>4253269.8991172183</v>
      </c>
      <c r="U1470">
        <v>2500000</v>
      </c>
      <c r="V1470">
        <v>4342887.5175213832</v>
      </c>
    </row>
    <row r="1471" spans="1:22" x14ac:dyDescent="0.25">
      <c r="A1471">
        <v>1468</v>
      </c>
      <c r="B1471" s="3">
        <f t="shared" si="22"/>
        <v>41282</v>
      </c>
      <c r="C1471">
        <v>3879930444.8870349</v>
      </c>
      <c r="D1471">
        <v>74840815.375601515</v>
      </c>
      <c r="E1471">
        <v>-4076079.1283044401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0.43322776679097391</v>
      </c>
      <c r="O1471">
        <v>0.53279865744055233</v>
      </c>
      <c r="P1471">
        <v>0</v>
      </c>
      <c r="Q1471">
        <v>0</v>
      </c>
      <c r="R1471">
        <v>1</v>
      </c>
      <c r="S1471">
        <v>1</v>
      </c>
      <c r="T1471">
        <v>4184181.296689549</v>
      </c>
      <c r="U1471">
        <v>2500000</v>
      </c>
      <c r="V1471">
        <v>2432563.0348759149</v>
      </c>
    </row>
    <row r="1472" spans="1:22" x14ac:dyDescent="0.25">
      <c r="A1472">
        <v>1469</v>
      </c>
      <c r="B1472" s="3">
        <f t="shared" si="22"/>
        <v>41283</v>
      </c>
      <c r="C1472">
        <v>3879927937.9654379</v>
      </c>
      <c r="D1472">
        <v>74840815.375601515</v>
      </c>
      <c r="E1472">
        <v>-4635318.3379324703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0.43326439770634362</v>
      </c>
      <c r="O1472">
        <v>0.53281933422767924</v>
      </c>
      <c r="P1472">
        <v>0</v>
      </c>
      <c r="Q1472">
        <v>0</v>
      </c>
      <c r="R1472">
        <v>1</v>
      </c>
      <c r="S1472">
        <v>1</v>
      </c>
      <c r="T1472">
        <v>4119231.5649538692</v>
      </c>
      <c r="U1472">
        <v>2500000</v>
      </c>
      <c r="V1472">
        <v>523764.9864237858</v>
      </c>
    </row>
    <row r="1473" spans="1:22" x14ac:dyDescent="0.25">
      <c r="A1473">
        <v>1470</v>
      </c>
      <c r="B1473" s="3">
        <f t="shared" si="22"/>
        <v>41284</v>
      </c>
      <c r="C1473">
        <v>3879925431.0245719</v>
      </c>
      <c r="D1473">
        <v>74840815.375601515</v>
      </c>
      <c r="E1473">
        <v>-5188965.1555892201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0.4333045925031116</v>
      </c>
      <c r="O1473">
        <v>0.53284053036270551</v>
      </c>
      <c r="P1473">
        <v>0</v>
      </c>
      <c r="Q1473">
        <v>0</v>
      </c>
      <c r="R1473">
        <v>1</v>
      </c>
      <c r="S1473">
        <v>1</v>
      </c>
      <c r="T1473">
        <v>4058172.7577945651</v>
      </c>
      <c r="U1473">
        <v>2500000</v>
      </c>
      <c r="V1473">
        <v>-1381472.663323381</v>
      </c>
    </row>
    <row r="1474" spans="1:22" x14ac:dyDescent="0.25">
      <c r="A1474">
        <v>1471</v>
      </c>
      <c r="B1474" s="3">
        <f t="shared" si="22"/>
        <v>41285</v>
      </c>
      <c r="C1474">
        <v>3879922924.0663662</v>
      </c>
      <c r="D1474">
        <v>74840815.375601515</v>
      </c>
      <c r="E1474">
        <v>-5737075.5051931525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0.43334466107502712</v>
      </c>
      <c r="O1474">
        <v>0.53286245979665114</v>
      </c>
      <c r="P1474">
        <v>0</v>
      </c>
      <c r="Q1474">
        <v>0</v>
      </c>
      <c r="R1474">
        <v>1</v>
      </c>
      <c r="S1474">
        <v>1</v>
      </c>
      <c r="T1474">
        <v>4000771.7827314301</v>
      </c>
      <c r="U1474">
        <v>2500000</v>
      </c>
      <c r="V1474">
        <v>-3267657.9369989312</v>
      </c>
    </row>
    <row r="1475" spans="1:22" x14ac:dyDescent="0.25">
      <c r="A1475">
        <v>1472</v>
      </c>
      <c r="B1475" s="3">
        <f t="shared" si="22"/>
        <v>41286</v>
      </c>
      <c r="C1475">
        <v>3879920417.0925531</v>
      </c>
      <c r="D1475">
        <v>74840815.375601515</v>
      </c>
      <c r="E1475">
        <v>-6279704.7514235564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0.43338647990312279</v>
      </c>
      <c r="O1475">
        <v>0.53288494222337923</v>
      </c>
      <c r="P1475">
        <v>0</v>
      </c>
      <c r="Q1475">
        <v>0</v>
      </c>
      <c r="R1475">
        <v>1</v>
      </c>
      <c r="S1475">
        <v>1</v>
      </c>
      <c r="T1475">
        <v>3946809.5110872719</v>
      </c>
      <c r="U1475">
        <v>2500000</v>
      </c>
      <c r="V1475">
        <v>-5134981.3583593201</v>
      </c>
    </row>
    <row r="1476" spans="1:22" x14ac:dyDescent="0.25">
      <c r="A1476">
        <v>1473</v>
      </c>
      <c r="B1476" s="3">
        <f t="shared" ref="B1476:B1539" si="23">DATE(2009,1,1)+A1476</f>
        <v>41287</v>
      </c>
      <c r="C1476">
        <v>3879917910.1046939</v>
      </c>
      <c r="D1476">
        <v>74840815.375601515</v>
      </c>
      <c r="E1476">
        <v>-6816907.705312944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0.43343038157002861</v>
      </c>
      <c r="O1476">
        <v>0.53290814000091624</v>
      </c>
      <c r="P1476">
        <v>0</v>
      </c>
      <c r="Q1476">
        <v>0</v>
      </c>
      <c r="R1476">
        <v>1</v>
      </c>
      <c r="S1476">
        <v>1</v>
      </c>
      <c r="T1476">
        <v>3896079.9414624521</v>
      </c>
      <c r="U1476">
        <v>2500000</v>
      </c>
      <c r="V1476">
        <v>-6983631.5459234836</v>
      </c>
    </row>
    <row r="1477" spans="1:22" x14ac:dyDescent="0.25">
      <c r="A1477">
        <v>1474</v>
      </c>
      <c r="B1477" s="3">
        <f t="shared" si="23"/>
        <v>41288</v>
      </c>
      <c r="C1477">
        <v>3879915403.1041951</v>
      </c>
      <c r="D1477">
        <v>74840815.375601515</v>
      </c>
      <c r="E1477">
        <v>23600726.370216489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0.43346900129355409</v>
      </c>
      <c r="O1477">
        <v>0.53292733644998735</v>
      </c>
      <c r="P1477">
        <v>0</v>
      </c>
      <c r="Q1477">
        <v>0</v>
      </c>
      <c r="R1477">
        <v>1</v>
      </c>
      <c r="S1477">
        <v>1</v>
      </c>
      <c r="T1477">
        <v>14752971.44200852</v>
      </c>
      <c r="U1477">
        <v>8733369.7690935265</v>
      </c>
      <c r="V1477">
        <v>8126592.2679747883</v>
      </c>
    </row>
    <row r="1478" spans="1:22" x14ac:dyDescent="0.25">
      <c r="A1478">
        <v>1475</v>
      </c>
      <c r="B1478" s="3">
        <f t="shared" si="23"/>
        <v>41289</v>
      </c>
      <c r="C1478">
        <v>3879912896.0923181</v>
      </c>
      <c r="D1478">
        <v>74840815.375601515</v>
      </c>
      <c r="E1478">
        <v>18033805.918741871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0.43345067806270599</v>
      </c>
      <c r="O1478">
        <v>0.53290528651747981</v>
      </c>
      <c r="P1478">
        <v>0</v>
      </c>
      <c r="Q1478">
        <v>0</v>
      </c>
      <c r="R1478">
        <v>1</v>
      </c>
      <c r="S1478">
        <v>1</v>
      </c>
      <c r="T1478">
        <v>10649339.110718019</v>
      </c>
      <c r="U1478">
        <v>5527353.6396106221</v>
      </c>
      <c r="V1478">
        <v>14882869.394792059</v>
      </c>
    </row>
    <row r="1479" spans="1:22" x14ac:dyDescent="0.25">
      <c r="A1479">
        <v>1476</v>
      </c>
      <c r="B1479" s="3">
        <f t="shared" si="23"/>
        <v>41290</v>
      </c>
      <c r="C1479">
        <v>3879910389.0702009</v>
      </c>
      <c r="D1479">
        <v>75140490.328205332</v>
      </c>
      <c r="E1479">
        <v>657528.00353713706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0.43346973717258269</v>
      </c>
      <c r="O1479">
        <v>0.532905089012774</v>
      </c>
      <c r="P1479">
        <v>0</v>
      </c>
      <c r="Q1479">
        <v>0</v>
      </c>
      <c r="R1479">
        <v>1</v>
      </c>
      <c r="S1479">
        <v>1</v>
      </c>
      <c r="T1479">
        <v>4427051.4659566097</v>
      </c>
      <c r="U1479">
        <v>2500000</v>
      </c>
      <c r="V1479">
        <v>12081717.129152751</v>
      </c>
    </row>
    <row r="1480" spans="1:22" x14ac:dyDescent="0.25">
      <c r="A1480">
        <v>1477</v>
      </c>
      <c r="B1480" s="3">
        <f t="shared" si="23"/>
        <v>41291</v>
      </c>
      <c r="C1480">
        <v>3879907882.0388699</v>
      </c>
      <c r="D1480">
        <v>74963477.647130132</v>
      </c>
      <c r="E1480">
        <v>-275680.57083476428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0.43349909539123183</v>
      </c>
      <c r="O1480">
        <v>0.53291938835270058</v>
      </c>
      <c r="P1480">
        <v>0</v>
      </c>
      <c r="Q1480">
        <v>0</v>
      </c>
      <c r="R1480">
        <v>1</v>
      </c>
      <c r="S1480">
        <v>1</v>
      </c>
      <c r="T1480">
        <v>4358434.1215170724</v>
      </c>
      <c r="U1480">
        <v>2500000</v>
      </c>
      <c r="V1480">
        <v>9813161.3303706329</v>
      </c>
    </row>
    <row r="1481" spans="1:22" x14ac:dyDescent="0.25">
      <c r="A1481">
        <v>1478</v>
      </c>
      <c r="B1481" s="3">
        <f t="shared" si="23"/>
        <v>41292</v>
      </c>
      <c r="C1481">
        <v>3879905374.9992452</v>
      </c>
      <c r="D1481">
        <v>74840815.375601515</v>
      </c>
      <c r="E1481">
        <v>-872923.76518803602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0.43353080479994283</v>
      </c>
      <c r="O1481">
        <v>0.53293683912808887</v>
      </c>
      <c r="P1481">
        <v>0</v>
      </c>
      <c r="Q1481">
        <v>0</v>
      </c>
      <c r="R1481">
        <v>1</v>
      </c>
      <c r="S1481">
        <v>1</v>
      </c>
      <c r="T1481">
        <v>4283045.4767865911</v>
      </c>
      <c r="U1481">
        <v>2500000</v>
      </c>
      <c r="V1481">
        <v>7910648.1152436715</v>
      </c>
    </row>
    <row r="1482" spans="1:22" x14ac:dyDescent="0.25">
      <c r="A1482">
        <v>1479</v>
      </c>
      <c r="B1482" s="3">
        <f t="shared" si="23"/>
        <v>41293</v>
      </c>
      <c r="C1482">
        <v>3879902867.9521551</v>
      </c>
      <c r="D1482">
        <v>74840815.375601515</v>
      </c>
      <c r="E1482">
        <v>-744439.52773126937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0.43356177128701889</v>
      </c>
      <c r="O1482">
        <v>0.53295384514151056</v>
      </c>
      <c r="P1482">
        <v>0</v>
      </c>
      <c r="Q1482">
        <v>0</v>
      </c>
      <c r="R1482">
        <v>1</v>
      </c>
      <c r="S1482">
        <v>1</v>
      </c>
      <c r="T1482">
        <v>4212173.1175390938</v>
      </c>
      <c r="U1482">
        <v>2500000</v>
      </c>
      <c r="V1482">
        <v>6394998.2329835426</v>
      </c>
    </row>
    <row r="1483" spans="1:22" x14ac:dyDescent="0.25">
      <c r="A1483">
        <v>1480</v>
      </c>
      <c r="B1483" s="3">
        <f t="shared" si="23"/>
        <v>41294</v>
      </c>
      <c r="C1483">
        <v>3879900360.8983469</v>
      </c>
      <c r="D1483">
        <v>74840815.375601515</v>
      </c>
      <c r="E1483">
        <v>-1336995.1326203521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0.43359738951875809</v>
      </c>
      <c r="O1483">
        <v>0.53297331936059944</v>
      </c>
      <c r="P1483">
        <v>0</v>
      </c>
      <c r="Q1483">
        <v>0</v>
      </c>
      <c r="R1483">
        <v>1</v>
      </c>
      <c r="S1483">
        <v>1</v>
      </c>
      <c r="T1483">
        <v>4145546.4879815062</v>
      </c>
      <c r="U1483">
        <v>2500000</v>
      </c>
      <c r="V1483">
        <v>4480445.0801128391</v>
      </c>
    </row>
    <row r="1484" spans="1:22" x14ac:dyDescent="0.25">
      <c r="A1484">
        <v>1481</v>
      </c>
      <c r="B1484" s="3">
        <f t="shared" si="23"/>
        <v>41295</v>
      </c>
      <c r="C1484">
        <v>3879897853.8384919</v>
      </c>
      <c r="D1484">
        <v>74840815.375601515</v>
      </c>
      <c r="E1484">
        <v>-1923625.1815929899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0.43363474440836181</v>
      </c>
      <c r="O1484">
        <v>0.53299331836960628</v>
      </c>
      <c r="P1484">
        <v>0</v>
      </c>
      <c r="Q1484">
        <v>0</v>
      </c>
      <c r="R1484">
        <v>1</v>
      </c>
      <c r="S1484">
        <v>1</v>
      </c>
      <c r="T1484">
        <v>4082911.2404274931</v>
      </c>
      <c r="U1484">
        <v>2500000</v>
      </c>
      <c r="V1484">
        <v>2567777.3275979869</v>
      </c>
    </row>
    <row r="1485" spans="1:22" x14ac:dyDescent="0.25">
      <c r="A1485">
        <v>1482</v>
      </c>
      <c r="B1485" s="3">
        <f t="shared" si="23"/>
        <v>41296</v>
      </c>
      <c r="C1485">
        <v>3879895346.7731972</v>
      </c>
      <c r="D1485">
        <v>74840815.375601515</v>
      </c>
      <c r="E1485">
        <v>15489486.069792969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0.43367466183340858</v>
      </c>
      <c r="O1485">
        <v>0.53301221433221824</v>
      </c>
      <c r="P1485">
        <v>0</v>
      </c>
      <c r="Q1485">
        <v>0</v>
      </c>
      <c r="R1485">
        <v>1</v>
      </c>
      <c r="S1485">
        <v>1</v>
      </c>
      <c r="T1485">
        <v>10303003.56675599</v>
      </c>
      <c r="U1485">
        <v>5919405.1356047727</v>
      </c>
      <c r="V1485">
        <v>10515628.998498989</v>
      </c>
    </row>
    <row r="1486" spans="1:22" x14ac:dyDescent="0.25">
      <c r="A1486">
        <v>1483</v>
      </c>
      <c r="B1486" s="3">
        <f t="shared" si="23"/>
        <v>41297</v>
      </c>
      <c r="C1486">
        <v>3879892839.7030039</v>
      </c>
      <c r="D1486">
        <v>74864512.138468713</v>
      </c>
      <c r="E1486">
        <v>2879020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0.43369169830251042</v>
      </c>
      <c r="O1486">
        <v>0.53301239679710588</v>
      </c>
      <c r="P1486">
        <v>0</v>
      </c>
      <c r="Q1486">
        <v>0</v>
      </c>
      <c r="R1486">
        <v>1</v>
      </c>
      <c r="S1486">
        <v>1</v>
      </c>
      <c r="T1486">
        <v>4268048.1582548777</v>
      </c>
      <c r="U1486">
        <v>2500000</v>
      </c>
      <c r="V1486">
        <v>10119014.35359698</v>
      </c>
    </row>
    <row r="1487" spans="1:22" x14ac:dyDescent="0.25">
      <c r="A1487">
        <v>1484</v>
      </c>
      <c r="B1487" s="3">
        <f t="shared" si="23"/>
        <v>41298</v>
      </c>
      <c r="C1487">
        <v>3879890332.6284032</v>
      </c>
      <c r="D1487">
        <v>74840815.375601515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0.43370181947710479</v>
      </c>
      <c r="O1487">
        <v>0.53302277968528888</v>
      </c>
      <c r="P1487">
        <v>0</v>
      </c>
      <c r="Q1487">
        <v>0</v>
      </c>
      <c r="R1487">
        <v>1</v>
      </c>
      <c r="S1487">
        <v>1</v>
      </c>
      <c r="T1487">
        <v>4205271.1273054648</v>
      </c>
      <c r="U1487">
        <v>2500000</v>
      </c>
      <c r="V1487">
        <v>8215700.3228901373</v>
      </c>
    </row>
    <row r="1488" spans="1:22" x14ac:dyDescent="0.25">
      <c r="A1488">
        <v>1485</v>
      </c>
      <c r="B1488" s="3">
        <f t="shared" si="23"/>
        <v>41299</v>
      </c>
      <c r="C1488">
        <v>3879887825.5498352</v>
      </c>
      <c r="D1488">
        <v>74840815.375601515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0.43372070833984111</v>
      </c>
      <c r="O1488">
        <v>0.53303608830470228</v>
      </c>
      <c r="P1488">
        <v>0</v>
      </c>
      <c r="Q1488">
        <v>0</v>
      </c>
      <c r="R1488">
        <v>1</v>
      </c>
      <c r="S1488">
        <v>1</v>
      </c>
      <c r="T1488">
        <v>4139057.973257449</v>
      </c>
      <c r="U1488">
        <v>2500000</v>
      </c>
      <c r="V1488">
        <v>6305828.039461419</v>
      </c>
    </row>
    <row r="1489" spans="1:22" x14ac:dyDescent="0.25">
      <c r="A1489">
        <v>1486</v>
      </c>
      <c r="B1489" s="3">
        <f t="shared" si="23"/>
        <v>41300</v>
      </c>
      <c r="C1489">
        <v>3879885318.4676971</v>
      </c>
      <c r="D1489">
        <v>74840815.375601515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0.43374806300767649</v>
      </c>
      <c r="O1489">
        <v>0.53305193470574497</v>
      </c>
      <c r="P1489">
        <v>0</v>
      </c>
      <c r="Q1489">
        <v>0</v>
      </c>
      <c r="R1489">
        <v>1</v>
      </c>
      <c r="S1489">
        <v>1</v>
      </c>
      <c r="T1489">
        <v>4076811.4312566272</v>
      </c>
      <c r="U1489">
        <v>2500000</v>
      </c>
      <c r="V1489">
        <v>4396967.8123834021</v>
      </c>
    </row>
    <row r="1490" spans="1:22" x14ac:dyDescent="0.25">
      <c r="A1490">
        <v>1487</v>
      </c>
      <c r="B1490" s="3">
        <f t="shared" si="23"/>
        <v>41301</v>
      </c>
      <c r="C1490">
        <v>3879882811.3823462</v>
      </c>
      <c r="D1490">
        <v>74840815.375601515</v>
      </c>
      <c r="E1490">
        <v>-1062305.0003996489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0.43377789937021338</v>
      </c>
      <c r="O1490">
        <v>0.53306921606427771</v>
      </c>
      <c r="P1490">
        <v>0</v>
      </c>
      <c r="Q1490">
        <v>0</v>
      </c>
      <c r="R1490">
        <v>1</v>
      </c>
      <c r="S1490">
        <v>1</v>
      </c>
      <c r="T1490">
        <v>4018293.8746356228</v>
      </c>
      <c r="U1490">
        <v>2500000</v>
      </c>
      <c r="V1490">
        <v>2886831.8517627772</v>
      </c>
    </row>
    <row r="1491" spans="1:22" x14ac:dyDescent="0.25">
      <c r="A1491">
        <v>1488</v>
      </c>
      <c r="B1491" s="3">
        <f t="shared" si="23"/>
        <v>41302</v>
      </c>
      <c r="C1491">
        <v>3879880304.2941022</v>
      </c>
      <c r="D1491">
        <v>74840815.375601515</v>
      </c>
      <c r="E1491">
        <v>-931926.95063309628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0.43381106186732732</v>
      </c>
      <c r="O1491">
        <v>0.53308776768751331</v>
      </c>
      <c r="P1491">
        <v>0</v>
      </c>
      <c r="Q1491">
        <v>0</v>
      </c>
      <c r="R1491">
        <v>1</v>
      </c>
      <c r="S1491">
        <v>1</v>
      </c>
      <c r="T1491">
        <v>3963281.9121582988</v>
      </c>
      <c r="U1491">
        <v>2500000</v>
      </c>
      <c r="V1491">
        <v>1374096.682852454</v>
      </c>
    </row>
    <row r="1492" spans="1:22" x14ac:dyDescent="0.25">
      <c r="A1492">
        <v>1489</v>
      </c>
      <c r="B1492" s="3">
        <f t="shared" si="23"/>
        <v>41303</v>
      </c>
      <c r="C1492">
        <v>3879877797.2032571</v>
      </c>
      <c r="D1492">
        <v>74840815.375601515</v>
      </c>
      <c r="E1492">
        <v>-1522607.6813350669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0.43384707668131711</v>
      </c>
      <c r="O1492">
        <v>0.53310735492093897</v>
      </c>
      <c r="P1492">
        <v>0</v>
      </c>
      <c r="Q1492">
        <v>0</v>
      </c>
      <c r="R1492">
        <v>1</v>
      </c>
      <c r="S1492">
        <v>1</v>
      </c>
      <c r="T1492">
        <v>3911565.5352219399</v>
      </c>
      <c r="U1492">
        <v>2500000</v>
      </c>
      <c r="V1492">
        <v>-539644.28366893553</v>
      </c>
    </row>
    <row r="1493" spans="1:22" x14ac:dyDescent="0.25">
      <c r="A1493">
        <v>1490</v>
      </c>
      <c r="B1493" s="3">
        <f t="shared" si="23"/>
        <v>41304</v>
      </c>
      <c r="C1493">
        <v>3879875290.1100678</v>
      </c>
      <c r="D1493">
        <v>74840815.375601515</v>
      </c>
      <c r="E1493">
        <v>-2107381.604862046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0.43388081387136312</v>
      </c>
      <c r="O1493">
        <v>0.53312731138899727</v>
      </c>
      <c r="P1493">
        <v>0</v>
      </c>
      <c r="Q1493">
        <v>0</v>
      </c>
      <c r="R1493">
        <v>1</v>
      </c>
      <c r="S1493">
        <v>1</v>
      </c>
      <c r="T1493">
        <v>3862947.316147753</v>
      </c>
      <c r="U1493">
        <v>2500000</v>
      </c>
      <c r="V1493">
        <v>-2434247.8409528658</v>
      </c>
    </row>
    <row r="1494" spans="1:22" x14ac:dyDescent="0.25">
      <c r="A1494">
        <v>1491</v>
      </c>
      <c r="B1494" s="3">
        <f t="shared" si="23"/>
        <v>41305</v>
      </c>
      <c r="C1494">
        <v>3879872783.0147719</v>
      </c>
      <c r="D1494">
        <v>74840815.375601515</v>
      </c>
      <c r="E1494">
        <v>-2686307.7892844621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0.43391871688569877</v>
      </c>
      <c r="O1494">
        <v>0.53314786069840592</v>
      </c>
      <c r="P1494">
        <v>0</v>
      </c>
      <c r="Q1494">
        <v>0</v>
      </c>
      <c r="R1494">
        <v>1</v>
      </c>
      <c r="S1494">
        <v>1</v>
      </c>
      <c r="T1494">
        <v>3817241.654499134</v>
      </c>
      <c r="U1494">
        <v>2500000</v>
      </c>
      <c r="V1494">
        <v>-4309905.3630874343</v>
      </c>
    </row>
    <row r="1495" spans="1:22" x14ac:dyDescent="0.25">
      <c r="A1495">
        <v>1492</v>
      </c>
      <c r="B1495" s="3">
        <f t="shared" si="23"/>
        <v>41306</v>
      </c>
      <c r="C1495">
        <v>3879870275.9175782</v>
      </c>
      <c r="D1495">
        <v>74840815.375601515</v>
      </c>
      <c r="E1495">
        <v>-3259444.7119920538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0.43396018547296761</v>
      </c>
      <c r="O1495">
        <v>0.5331695260069812</v>
      </c>
      <c r="P1495">
        <v>0</v>
      </c>
      <c r="Q1495">
        <v>0</v>
      </c>
      <c r="R1495">
        <v>1</v>
      </c>
      <c r="S1495">
        <v>1</v>
      </c>
      <c r="T1495">
        <v>3774274.0685505331</v>
      </c>
      <c r="U1495">
        <v>2500000</v>
      </c>
      <c r="V1495">
        <v>-6166806.3104198975</v>
      </c>
    </row>
    <row r="1496" spans="1:22" x14ac:dyDescent="0.25">
      <c r="A1496">
        <v>1493</v>
      </c>
      <c r="B1496" s="3">
        <f t="shared" si="23"/>
        <v>41307</v>
      </c>
      <c r="C1496">
        <v>3879867768.818676</v>
      </c>
      <c r="D1496">
        <v>74840815.375601515</v>
      </c>
      <c r="E1496">
        <v>46555999.734399334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0.43399351287836407</v>
      </c>
      <c r="O1496">
        <v>0.53317465910152395</v>
      </c>
      <c r="P1496">
        <v>0</v>
      </c>
      <c r="Q1496">
        <v>0</v>
      </c>
      <c r="R1496">
        <v>1</v>
      </c>
      <c r="S1496">
        <v>1</v>
      </c>
      <c r="T1496">
        <v>25227375.33156443</v>
      </c>
      <c r="U1496">
        <v>14195231.939265549</v>
      </c>
      <c r="V1496">
        <v>19572236.751305912</v>
      </c>
    </row>
    <row r="1497" spans="1:22" x14ac:dyDescent="0.25">
      <c r="A1497">
        <v>1494</v>
      </c>
      <c r="B1497" s="3">
        <f t="shared" si="23"/>
        <v>41308</v>
      </c>
      <c r="C1497">
        <v>3879865261.7182379</v>
      </c>
      <c r="D1497">
        <v>75436824.625524804</v>
      </c>
      <c r="E1497">
        <v>8542603.2671087235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0.43374273830819138</v>
      </c>
      <c r="O1497">
        <v>0.53290426860216178</v>
      </c>
      <c r="P1497">
        <v>0</v>
      </c>
      <c r="Q1497">
        <v>0</v>
      </c>
      <c r="R1497">
        <v>1</v>
      </c>
      <c r="S1497">
        <v>1</v>
      </c>
      <c r="T1497">
        <v>5774384.9092754042</v>
      </c>
      <c r="U1497">
        <v>2500000</v>
      </c>
      <c r="V1497">
        <v>15886329.16320546</v>
      </c>
    </row>
    <row r="1498" spans="1:22" x14ac:dyDescent="0.25">
      <c r="A1498">
        <v>1495</v>
      </c>
      <c r="B1498" s="3">
        <f t="shared" si="23"/>
        <v>41309</v>
      </c>
      <c r="C1498">
        <v>3879862754.616416</v>
      </c>
      <c r="D1498">
        <v>75203901.770038337</v>
      </c>
      <c r="E1498">
        <v>1439509.9999999991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0.43376703413504031</v>
      </c>
      <c r="O1498">
        <v>0.53291943838141886</v>
      </c>
      <c r="P1498">
        <v>0</v>
      </c>
      <c r="Q1498">
        <v>0</v>
      </c>
      <c r="R1498">
        <v>1</v>
      </c>
      <c r="S1498">
        <v>1</v>
      </c>
      <c r="T1498">
        <v>5095972.0627487963</v>
      </c>
      <c r="U1498">
        <v>3070052.2441493459</v>
      </c>
      <c r="V1498">
        <v>13677992.33442642</v>
      </c>
    </row>
    <row r="1499" spans="1:22" x14ac:dyDescent="0.25">
      <c r="A1499">
        <v>1496</v>
      </c>
      <c r="B1499" s="3">
        <f t="shared" si="23"/>
        <v>41310</v>
      </c>
      <c r="C1499">
        <v>3879860247.51335</v>
      </c>
      <c r="D1499">
        <v>75064350.761842757</v>
      </c>
      <c r="E1499">
        <v>20872895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0.43377918418794109</v>
      </c>
      <c r="O1499">
        <v>0.53291623819787626</v>
      </c>
      <c r="P1499">
        <v>0</v>
      </c>
      <c r="Q1499">
        <v>0</v>
      </c>
      <c r="R1499">
        <v>1</v>
      </c>
      <c r="S1499">
        <v>1</v>
      </c>
      <c r="T1499">
        <v>14273105.022377459</v>
      </c>
      <c r="U1499">
        <v>8246831.5248291045</v>
      </c>
      <c r="V1499">
        <v>22537714.979454439</v>
      </c>
    </row>
    <row r="1500" spans="1:22" x14ac:dyDescent="0.25">
      <c r="A1500">
        <v>1497</v>
      </c>
      <c r="B1500" s="3">
        <f t="shared" si="23"/>
        <v>41311</v>
      </c>
      <c r="C1500">
        <v>3879857740.409163</v>
      </c>
      <c r="D1500">
        <v>75624221.525819659</v>
      </c>
      <c r="E1500">
        <v>19445966.576525621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0.4337622247841102</v>
      </c>
      <c r="O1500">
        <v>0.53288243259560186</v>
      </c>
      <c r="P1500">
        <v>0</v>
      </c>
      <c r="Q1500">
        <v>0</v>
      </c>
      <c r="R1500">
        <v>1</v>
      </c>
      <c r="S1500">
        <v>1</v>
      </c>
      <c r="T1500">
        <v>14558254.50487202</v>
      </c>
      <c r="U1500">
        <v>8586975.1772088073</v>
      </c>
      <c r="V1500">
        <v>28161368.442844141</v>
      </c>
    </row>
    <row r="1501" spans="1:22" x14ac:dyDescent="0.25">
      <c r="A1501">
        <v>1498</v>
      </c>
      <c r="B1501" s="3">
        <f t="shared" si="23"/>
        <v>41312</v>
      </c>
      <c r="C1501">
        <v>3879855233.303968</v>
      </c>
      <c r="D1501">
        <v>75979595.986966729</v>
      </c>
      <c r="E1501">
        <v>1773248.524290785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0.4337412036522329</v>
      </c>
      <c r="O1501">
        <v>0.53285613342401883</v>
      </c>
      <c r="P1501">
        <v>0</v>
      </c>
      <c r="Q1501">
        <v>0</v>
      </c>
      <c r="R1501">
        <v>1</v>
      </c>
      <c r="S1501">
        <v>1</v>
      </c>
      <c r="T1501">
        <v>7035067.2519766232</v>
      </c>
      <c r="U1501">
        <v>4582739.9710158054</v>
      </c>
      <c r="V1501">
        <v>23272045.202912919</v>
      </c>
    </row>
    <row r="1502" spans="1:22" x14ac:dyDescent="0.25">
      <c r="A1502">
        <v>1499</v>
      </c>
      <c r="B1502" s="3">
        <f t="shared" si="23"/>
        <v>41313</v>
      </c>
      <c r="C1502">
        <v>3879852726.197865</v>
      </c>
      <c r="D1502">
        <v>75670625.915628597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0.4337613363744719</v>
      </c>
      <c r="O1502">
        <v>0.53286585884458548</v>
      </c>
      <c r="P1502">
        <v>0</v>
      </c>
      <c r="Q1502">
        <v>0</v>
      </c>
      <c r="R1502">
        <v>1</v>
      </c>
      <c r="S1502">
        <v>1</v>
      </c>
      <c r="T1502">
        <v>6194226.211532671</v>
      </c>
      <c r="U1502">
        <v>3823518.8977718279</v>
      </c>
      <c r="V1502">
        <v>18901934.12669811</v>
      </c>
    </row>
    <row r="1503" spans="1:22" x14ac:dyDescent="0.25">
      <c r="A1503">
        <v>1500</v>
      </c>
      <c r="B1503" s="3">
        <f t="shared" si="23"/>
        <v>41314</v>
      </c>
      <c r="C1503">
        <v>3879850219.0909472</v>
      </c>
      <c r="D1503">
        <v>75394466.319562986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0.43378213044148012</v>
      </c>
      <c r="O1503">
        <v>0.53287816265204435</v>
      </c>
      <c r="P1503">
        <v>0</v>
      </c>
      <c r="Q1503">
        <v>0</v>
      </c>
      <c r="R1503">
        <v>1</v>
      </c>
      <c r="S1503">
        <v>1</v>
      </c>
      <c r="T1503">
        <v>5365148.8277840242</v>
      </c>
      <c r="U1503">
        <v>3100518.7590027219</v>
      </c>
      <c r="V1503">
        <v>15353209.674717531</v>
      </c>
    </row>
    <row r="1504" spans="1:22" x14ac:dyDescent="0.25">
      <c r="A1504">
        <v>1501</v>
      </c>
      <c r="B1504" s="3">
        <f t="shared" si="23"/>
        <v>41315</v>
      </c>
      <c r="C1504">
        <v>3879847711.9832921</v>
      </c>
      <c r="D1504">
        <v>75170212.451843008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0.43380415636590958</v>
      </c>
      <c r="O1504">
        <v>0.53289046427204712</v>
      </c>
      <c r="P1504">
        <v>0</v>
      </c>
      <c r="Q1504">
        <v>0</v>
      </c>
      <c r="R1504">
        <v>1</v>
      </c>
      <c r="S1504">
        <v>1</v>
      </c>
      <c r="T1504">
        <v>4683053.69206513</v>
      </c>
      <c r="U1504">
        <v>2518146.1297840038</v>
      </c>
      <c r="V1504">
        <v>12465821.37838551</v>
      </c>
    </row>
    <row r="1505" spans="1:22" x14ac:dyDescent="0.25">
      <c r="A1505">
        <v>1502</v>
      </c>
      <c r="B1505" s="3">
        <f t="shared" si="23"/>
        <v>41316</v>
      </c>
      <c r="C1505">
        <v>3879845204.8749762</v>
      </c>
      <c r="D1505">
        <v>74987750.273721367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0.43382515495736118</v>
      </c>
      <c r="O1505">
        <v>0.53290427587018563</v>
      </c>
      <c r="P1505">
        <v>0</v>
      </c>
      <c r="Q1505">
        <v>0</v>
      </c>
      <c r="R1505">
        <v>1</v>
      </c>
      <c r="S1505">
        <v>1</v>
      </c>
      <c r="T1505">
        <v>4571159.1028014738</v>
      </c>
      <c r="U1505">
        <v>2500000</v>
      </c>
      <c r="V1505">
        <v>10111696.12049658</v>
      </c>
    </row>
    <row r="1506" spans="1:22" x14ac:dyDescent="0.25">
      <c r="A1506">
        <v>1503</v>
      </c>
      <c r="B1506" s="3">
        <f t="shared" si="23"/>
        <v>41317</v>
      </c>
      <c r="C1506">
        <v>3879842697.7660651</v>
      </c>
      <c r="D1506">
        <v>74840815.375601515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0.43384770093441549</v>
      </c>
      <c r="O1506">
        <v>0.532918131334154</v>
      </c>
      <c r="P1506">
        <v>0</v>
      </c>
      <c r="Q1506">
        <v>0</v>
      </c>
      <c r="R1506">
        <v>1</v>
      </c>
      <c r="S1506">
        <v>1</v>
      </c>
      <c r="T1506">
        <v>4483026.8048553485</v>
      </c>
      <c r="U1506">
        <v>2500000</v>
      </c>
      <c r="V1506">
        <v>8196191.0712865544</v>
      </c>
    </row>
    <row r="1507" spans="1:22" x14ac:dyDescent="0.25">
      <c r="A1507">
        <v>1504</v>
      </c>
      <c r="B1507" s="3">
        <f t="shared" si="23"/>
        <v>41318</v>
      </c>
      <c r="C1507">
        <v>3879840190.6566172</v>
      </c>
      <c r="D1507">
        <v>74840815.375601515</v>
      </c>
      <c r="E1507">
        <v>8575482.9926855154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0.43387418108634529</v>
      </c>
      <c r="O1507">
        <v>0.53293122986416852</v>
      </c>
      <c r="P1507">
        <v>0</v>
      </c>
      <c r="Q1507">
        <v>0</v>
      </c>
      <c r="R1507">
        <v>1</v>
      </c>
      <c r="S1507">
        <v>1</v>
      </c>
      <c r="T1507">
        <v>7963208.1787716821</v>
      </c>
      <c r="U1507">
        <v>4747703.4542130725</v>
      </c>
      <c r="V1507">
        <v>12597342.05864271</v>
      </c>
    </row>
    <row r="1508" spans="1:22" x14ac:dyDescent="0.25">
      <c r="A1508">
        <v>1505</v>
      </c>
      <c r="B1508" s="3">
        <f t="shared" si="23"/>
        <v>41319</v>
      </c>
      <c r="C1508">
        <v>3879837683.5466881</v>
      </c>
      <c r="D1508">
        <v>74996061.434994087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0.43389839406608899</v>
      </c>
      <c r="O1508">
        <v>0.53294319700405834</v>
      </c>
      <c r="P1508">
        <v>0</v>
      </c>
      <c r="Q1508">
        <v>0</v>
      </c>
      <c r="R1508">
        <v>1</v>
      </c>
      <c r="S1508">
        <v>1</v>
      </c>
      <c r="T1508">
        <v>4464207.3663376169</v>
      </c>
      <c r="U1508">
        <v>2500000</v>
      </c>
      <c r="V1508">
        <v>10222008.224630831</v>
      </c>
    </row>
    <row r="1509" spans="1:22" x14ac:dyDescent="0.25">
      <c r="A1509">
        <v>1506</v>
      </c>
      <c r="B1509" s="3">
        <f t="shared" si="23"/>
        <v>41320</v>
      </c>
      <c r="C1509">
        <v>3879835176.4363241</v>
      </c>
      <c r="D1509">
        <v>74845957.416885272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0.43392825648598238</v>
      </c>
      <c r="O1509">
        <v>0.53295868149715431</v>
      </c>
      <c r="P1509">
        <v>0</v>
      </c>
      <c r="Q1509">
        <v>0</v>
      </c>
      <c r="R1509">
        <v>1</v>
      </c>
      <c r="S1509">
        <v>1</v>
      </c>
      <c r="T1509">
        <v>4382482.1947763516</v>
      </c>
      <c r="U1509">
        <v>2500000</v>
      </c>
      <c r="V1509">
        <v>9085506.525395222</v>
      </c>
    </row>
    <row r="1510" spans="1:22" x14ac:dyDescent="0.25">
      <c r="A1510">
        <v>1507</v>
      </c>
      <c r="B1510" s="3">
        <f t="shared" si="23"/>
        <v>41321</v>
      </c>
      <c r="C1510">
        <v>3879832669.3255701</v>
      </c>
      <c r="D1510">
        <v>74840815.375601515</v>
      </c>
      <c r="E1510">
        <v>19964499.900187649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0.433924076764301</v>
      </c>
      <c r="O1510">
        <v>0.53294776279409894</v>
      </c>
      <c r="P1510">
        <v>0</v>
      </c>
      <c r="Q1510">
        <v>0</v>
      </c>
      <c r="R1510">
        <v>1</v>
      </c>
      <c r="S1510">
        <v>1</v>
      </c>
      <c r="T1510">
        <v>13007700.514903121</v>
      </c>
      <c r="U1510">
        <v>7329091.2910556467</v>
      </c>
      <c r="V1510">
        <v>18206091.195094518</v>
      </c>
    </row>
    <row r="1511" spans="1:22" x14ac:dyDescent="0.25">
      <c r="A1511">
        <v>1508</v>
      </c>
      <c r="B1511" s="3">
        <f t="shared" si="23"/>
        <v>41322</v>
      </c>
      <c r="C1511">
        <v>3879830162.2144642</v>
      </c>
      <c r="D1511">
        <v>75350494.049850523</v>
      </c>
      <c r="E1511">
        <v>1185689.697480794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0.43392162674685952</v>
      </c>
      <c r="O1511">
        <v>0.53292692738025838</v>
      </c>
      <c r="P1511">
        <v>0</v>
      </c>
      <c r="Q1511">
        <v>0</v>
      </c>
      <c r="R1511">
        <v>1</v>
      </c>
      <c r="S1511">
        <v>1</v>
      </c>
      <c r="T1511">
        <v>4765603.5873087216</v>
      </c>
      <c r="U1511">
        <v>2688708.0502295629</v>
      </c>
      <c r="V1511">
        <v>14775753.027027201</v>
      </c>
    </row>
    <row r="1512" spans="1:22" x14ac:dyDescent="0.25">
      <c r="A1512">
        <v>1509</v>
      </c>
      <c r="B1512" s="3">
        <f t="shared" si="23"/>
        <v>41323</v>
      </c>
      <c r="C1512">
        <v>3879827655.1030431</v>
      </c>
      <c r="D1512">
        <v>75133721.343999192</v>
      </c>
      <c r="E1512">
        <v>708653.95373548428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0.4339493194092654</v>
      </c>
      <c r="O1512">
        <v>0.53294098574850457</v>
      </c>
      <c r="P1512">
        <v>0</v>
      </c>
      <c r="Q1512">
        <v>0</v>
      </c>
      <c r="R1512">
        <v>1</v>
      </c>
      <c r="S1512">
        <v>1</v>
      </c>
      <c r="T1512">
        <v>4659892.2666725982</v>
      </c>
      <c r="U1512">
        <v>2651849.782602977</v>
      </c>
      <c r="V1512">
        <v>12396937.748502079</v>
      </c>
    </row>
    <row r="1513" spans="1:22" x14ac:dyDescent="0.25">
      <c r="A1513">
        <v>1510</v>
      </c>
      <c r="B1513" s="3">
        <f t="shared" si="23"/>
        <v>41324</v>
      </c>
      <c r="C1513">
        <v>3879825147.9913349</v>
      </c>
      <c r="D1513">
        <v>74983397.323631003</v>
      </c>
      <c r="E1513">
        <v>53734656.184003107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0.43388523762128189</v>
      </c>
      <c r="O1513">
        <v>0.5328681800618652</v>
      </c>
      <c r="P1513">
        <v>0</v>
      </c>
      <c r="Q1513">
        <v>0</v>
      </c>
      <c r="R1513">
        <v>1</v>
      </c>
      <c r="S1513">
        <v>1</v>
      </c>
      <c r="T1513">
        <v>30946819.282470878</v>
      </c>
      <c r="U1513">
        <v>17609787.178225219</v>
      </c>
      <c r="V1513">
        <v>39619955.165071048</v>
      </c>
    </row>
    <row r="1514" spans="1:22" x14ac:dyDescent="0.25">
      <c r="A1514">
        <v>1511</v>
      </c>
      <c r="B1514" s="3">
        <f t="shared" si="23"/>
        <v>41325</v>
      </c>
      <c r="C1514">
        <v>3879822640.8793721</v>
      </c>
      <c r="D1514">
        <v>76703696.273093507</v>
      </c>
      <c r="E1514">
        <v>16300376.75122552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0.43379520754289302</v>
      </c>
      <c r="O1514">
        <v>0.53268750186245217</v>
      </c>
      <c r="P1514">
        <v>0</v>
      </c>
      <c r="Q1514">
        <v>0</v>
      </c>
      <c r="R1514">
        <v>1</v>
      </c>
      <c r="S1514">
        <v>1</v>
      </c>
      <c r="T1514">
        <v>13151817.42862428</v>
      </c>
      <c r="U1514">
        <v>7366420.0062164012</v>
      </c>
      <c r="V1514">
        <v>35344565.845224097</v>
      </c>
    </row>
    <row r="1515" spans="1:22" x14ac:dyDescent="0.25">
      <c r="A1515">
        <v>1512</v>
      </c>
      <c r="B1515" s="3">
        <f t="shared" si="23"/>
        <v>41326</v>
      </c>
      <c r="C1515">
        <v>3879820133.7671781</v>
      </c>
      <c r="D1515">
        <v>76433522.410919085</v>
      </c>
      <c r="E1515">
        <v>170971.1476062313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0.43378507916509251</v>
      </c>
      <c r="O1515">
        <v>0.53268761319374103</v>
      </c>
      <c r="P1515">
        <v>0</v>
      </c>
      <c r="Q1515">
        <v>0</v>
      </c>
      <c r="R1515">
        <v>1</v>
      </c>
      <c r="S1515">
        <v>1</v>
      </c>
      <c r="T1515">
        <v>8651765.0548665356</v>
      </c>
      <c r="U1515">
        <v>5765765.1724131806</v>
      </c>
      <c r="V1515">
        <v>28701942.732182059</v>
      </c>
    </row>
    <row r="1516" spans="1:22" x14ac:dyDescent="0.25">
      <c r="A1516">
        <v>1513</v>
      </c>
      <c r="B1516" s="3">
        <f t="shared" si="23"/>
        <v>41327</v>
      </c>
      <c r="C1516">
        <v>3879817626.6547771</v>
      </c>
      <c r="D1516">
        <v>76013756.394970894</v>
      </c>
      <c r="E1516">
        <v>-516224.1376347316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0.43378526095800979</v>
      </c>
      <c r="O1516">
        <v>0.53268673688715196</v>
      </c>
      <c r="P1516">
        <v>0</v>
      </c>
      <c r="Q1516">
        <v>0</v>
      </c>
      <c r="R1516">
        <v>1</v>
      </c>
      <c r="S1516">
        <v>1</v>
      </c>
      <c r="T1516">
        <v>7462205.4632775728</v>
      </c>
      <c r="U1516">
        <v>4710322.773202003</v>
      </c>
      <c r="V1516">
        <v>23309905.714854341</v>
      </c>
    </row>
    <row r="1517" spans="1:22" x14ac:dyDescent="0.25">
      <c r="A1517">
        <v>1514</v>
      </c>
      <c r="B1517" s="3">
        <f t="shared" si="23"/>
        <v>41328</v>
      </c>
      <c r="C1517">
        <v>3879815119.5421882</v>
      </c>
      <c r="D1517">
        <v>75673018.427741498</v>
      </c>
      <c r="E1517">
        <v>-1111061.896373769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0.43378899733894499</v>
      </c>
      <c r="O1517">
        <v>0.53269171396791393</v>
      </c>
      <c r="P1517">
        <v>0</v>
      </c>
      <c r="Q1517">
        <v>0</v>
      </c>
      <c r="R1517">
        <v>1</v>
      </c>
      <c r="S1517">
        <v>1</v>
      </c>
      <c r="T1517">
        <v>6445888.3353031166</v>
      </c>
      <c r="U1517">
        <v>3822917.851953323</v>
      </c>
      <c r="V1517">
        <v>18925677.343827721</v>
      </c>
    </row>
    <row r="1518" spans="1:22" x14ac:dyDescent="0.25">
      <c r="A1518">
        <v>1515</v>
      </c>
      <c r="B1518" s="3">
        <f t="shared" si="23"/>
        <v>41329</v>
      </c>
      <c r="C1518">
        <v>3879812612.4294319</v>
      </c>
      <c r="D1518">
        <v>75395966.720156357</v>
      </c>
      <c r="E1518">
        <v>-1699951.2776583729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0.43379333699421979</v>
      </c>
      <c r="O1518">
        <v>0.53269695703910935</v>
      </c>
      <c r="P1518">
        <v>0</v>
      </c>
      <c r="Q1518">
        <v>0</v>
      </c>
      <c r="R1518">
        <v>1</v>
      </c>
      <c r="S1518">
        <v>1</v>
      </c>
      <c r="T1518">
        <v>5604578.8258473966</v>
      </c>
      <c r="U1518">
        <v>3102797.8433716358</v>
      </c>
      <c r="V1518">
        <v>15356275.993299531</v>
      </c>
    </row>
    <row r="1519" spans="1:22" x14ac:dyDescent="0.25">
      <c r="A1519">
        <v>1516</v>
      </c>
      <c r="B1519" s="3">
        <f t="shared" si="23"/>
        <v>41330</v>
      </c>
      <c r="C1519">
        <v>3879810105.316524</v>
      </c>
      <c r="D1519">
        <v>75170406.221128553</v>
      </c>
      <c r="E1519">
        <v>-2282951.7652617581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0.43379281387504548</v>
      </c>
      <c r="O1519">
        <v>0.53270149637786235</v>
      </c>
      <c r="P1519">
        <v>0</v>
      </c>
      <c r="Q1519">
        <v>0</v>
      </c>
      <c r="R1519">
        <v>1</v>
      </c>
      <c r="S1519">
        <v>1</v>
      </c>
      <c r="T1519">
        <v>4905013.6017803587</v>
      </c>
      <c r="U1519">
        <v>2517162.0562068732</v>
      </c>
      <c r="V1519">
        <v>12456550.4364035</v>
      </c>
    </row>
    <row r="1520" spans="1:22" x14ac:dyDescent="0.25">
      <c r="A1520">
        <v>1517</v>
      </c>
      <c r="B1520" s="3">
        <f t="shared" si="23"/>
        <v>41331</v>
      </c>
      <c r="C1520">
        <v>3879807598.2034798</v>
      </c>
      <c r="D1520">
        <v>74987164.416852236</v>
      </c>
      <c r="E1520">
        <v>-2860122.2481194199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0.43379033137863632</v>
      </c>
      <c r="O1520">
        <v>0.53270535181057221</v>
      </c>
      <c r="P1520">
        <v>0</v>
      </c>
      <c r="Q1520">
        <v>0</v>
      </c>
      <c r="R1520">
        <v>1</v>
      </c>
      <c r="S1520">
        <v>1</v>
      </c>
      <c r="T1520">
        <v>4780747.2461147299</v>
      </c>
      <c r="U1520">
        <v>2500000</v>
      </c>
      <c r="V1520">
        <v>10098105.52003458</v>
      </c>
    </row>
    <row r="1521" spans="1:22" x14ac:dyDescent="0.25">
      <c r="A1521">
        <v>1518</v>
      </c>
      <c r="B1521" s="3">
        <f t="shared" si="23"/>
        <v>41332</v>
      </c>
      <c r="C1521">
        <v>3879805091.090313</v>
      </c>
      <c r="D1521">
        <v>74840815.375601515</v>
      </c>
      <c r="E1521">
        <v>17441373.97372248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0.433790163889054</v>
      </c>
      <c r="O1521">
        <v>0.53270831685155762</v>
      </c>
      <c r="P1521">
        <v>0</v>
      </c>
      <c r="Q1521">
        <v>0</v>
      </c>
      <c r="R1521">
        <v>1</v>
      </c>
      <c r="S1521">
        <v>1</v>
      </c>
      <c r="T1521">
        <v>13161402.17501431</v>
      </c>
      <c r="U1521">
        <v>7685819.4572503092</v>
      </c>
      <c r="V1521">
        <v>19621570.992712479</v>
      </c>
    </row>
    <row r="1522" spans="1:22" x14ac:dyDescent="0.25">
      <c r="A1522">
        <v>1519</v>
      </c>
      <c r="B1522" s="3">
        <f t="shared" si="23"/>
        <v>41333</v>
      </c>
      <c r="C1522">
        <v>3879802583.977036</v>
      </c>
      <c r="D1522">
        <v>75439942.194836304</v>
      </c>
      <c r="E1522">
        <v>1922535.266805314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0.43378473356305958</v>
      </c>
      <c r="O1522">
        <v>0.53268924087742486</v>
      </c>
      <c r="P1522">
        <v>0</v>
      </c>
      <c r="Q1522">
        <v>0</v>
      </c>
      <c r="R1522">
        <v>1</v>
      </c>
      <c r="S1522">
        <v>1</v>
      </c>
      <c r="T1522">
        <v>5697960.4955976009</v>
      </c>
      <c r="U1522">
        <v>3323906.6407674309</v>
      </c>
      <c r="V1522">
        <v>16708866.43125296</v>
      </c>
    </row>
    <row r="1523" spans="1:22" x14ac:dyDescent="0.25">
      <c r="A1523">
        <v>1520</v>
      </c>
      <c r="B1523" s="3">
        <f t="shared" si="23"/>
        <v>41334</v>
      </c>
      <c r="C1523">
        <v>3879800076.8636599</v>
      </c>
      <c r="D1523">
        <v>75255880.210799083</v>
      </c>
      <c r="E1523">
        <v>0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0.43379808207687248</v>
      </c>
      <c r="O1523">
        <v>0.53269890209616655</v>
      </c>
      <c r="P1523">
        <v>0</v>
      </c>
      <c r="Q1523">
        <v>0</v>
      </c>
      <c r="R1523">
        <v>1</v>
      </c>
      <c r="S1523">
        <v>1</v>
      </c>
      <c r="T1523">
        <v>5036750.8200605903</v>
      </c>
      <c r="U1523">
        <v>2737157.1674305261</v>
      </c>
      <c r="V1523">
        <v>13544845.101691751</v>
      </c>
    </row>
    <row r="1524" spans="1:22" x14ac:dyDescent="0.25">
      <c r="A1524">
        <v>1521</v>
      </c>
      <c r="B1524" s="3">
        <f t="shared" si="23"/>
        <v>41335</v>
      </c>
      <c r="C1524">
        <v>3879797569.7501941</v>
      </c>
      <c r="D1524">
        <v>75055936.814149439</v>
      </c>
      <c r="E1524">
        <v>20992650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0.43378432663567268</v>
      </c>
      <c r="O1524">
        <v>0.53266443528977903</v>
      </c>
      <c r="P1524">
        <v>0</v>
      </c>
      <c r="Q1524">
        <v>0</v>
      </c>
      <c r="R1524">
        <v>1</v>
      </c>
      <c r="S1524">
        <v>1</v>
      </c>
      <c r="T1524">
        <v>14744114.321927421</v>
      </c>
      <c r="U1524">
        <v>8457638.2243394144</v>
      </c>
      <c r="V1524">
        <v>22824709.386830378</v>
      </c>
    </row>
    <row r="1525" spans="1:22" x14ac:dyDescent="0.25">
      <c r="A1525">
        <v>1522</v>
      </c>
      <c r="B1525" s="3">
        <f t="shared" si="23"/>
        <v>41336</v>
      </c>
      <c r="C1525">
        <v>3879795062.6366482</v>
      </c>
      <c r="D1525">
        <v>75642357.508688688</v>
      </c>
      <c r="E1525">
        <v>1476681.871816982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0.43378334429228432</v>
      </c>
      <c r="O1525">
        <v>0.53265744265244286</v>
      </c>
      <c r="P1525">
        <v>0</v>
      </c>
      <c r="Q1525">
        <v>0</v>
      </c>
      <c r="R1525">
        <v>1</v>
      </c>
      <c r="S1525">
        <v>1</v>
      </c>
      <c r="T1525">
        <v>5874229.1462161615</v>
      </c>
      <c r="U1525">
        <v>3424746.4874057891</v>
      </c>
      <c r="V1525">
        <v>18536178.837811321</v>
      </c>
    </row>
    <row r="1526" spans="1:22" x14ac:dyDescent="0.25">
      <c r="A1526">
        <v>1523</v>
      </c>
      <c r="B1526" s="3">
        <f t="shared" si="23"/>
        <v>41337</v>
      </c>
      <c r="C1526">
        <v>3879792555.5230289</v>
      </c>
      <c r="D1526">
        <v>75371353.21532461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0.43376958231782481</v>
      </c>
      <c r="O1526">
        <v>0.53265107445297244</v>
      </c>
      <c r="P1526">
        <v>0</v>
      </c>
      <c r="Q1526">
        <v>0</v>
      </c>
      <c r="R1526">
        <v>1</v>
      </c>
      <c r="S1526">
        <v>1</v>
      </c>
      <c r="T1526">
        <v>5423819.2126664668</v>
      </c>
      <c r="U1526">
        <v>3060694.2200082331</v>
      </c>
      <c r="V1526">
        <v>15043292.51657654</v>
      </c>
    </row>
    <row r="1527" spans="1:22" x14ac:dyDescent="0.25">
      <c r="A1527">
        <v>1524</v>
      </c>
      <c r="B1527" s="3">
        <f t="shared" si="23"/>
        <v>41338</v>
      </c>
      <c r="C1527">
        <v>3879790048.4093461</v>
      </c>
      <c r="D1527">
        <v>75150627.915955156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0.43376202730348012</v>
      </c>
      <c r="O1527">
        <v>0.5326510740507413</v>
      </c>
      <c r="P1527">
        <v>0</v>
      </c>
      <c r="Q1527">
        <v>0</v>
      </c>
      <c r="R1527">
        <v>1</v>
      </c>
      <c r="S1527">
        <v>1</v>
      </c>
      <c r="T1527">
        <v>4757501.9795705844</v>
      </c>
      <c r="U1527">
        <v>2500000</v>
      </c>
      <c r="V1527">
        <v>12203266.496088469</v>
      </c>
    </row>
    <row r="1528" spans="1:22" x14ac:dyDescent="0.25">
      <c r="A1528">
        <v>1525</v>
      </c>
      <c r="B1528" s="3">
        <f t="shared" si="23"/>
        <v>41339</v>
      </c>
      <c r="C1528">
        <v>3879787541.2956042</v>
      </c>
      <c r="D1528">
        <v>74971158.693101183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0.43375428721520048</v>
      </c>
      <c r="O1528">
        <v>0.53265153641225038</v>
      </c>
      <c r="P1528">
        <v>0</v>
      </c>
      <c r="Q1528">
        <v>0</v>
      </c>
      <c r="R1528">
        <v>1</v>
      </c>
      <c r="S1528">
        <v>1</v>
      </c>
      <c r="T1528">
        <v>4658206.4934252491</v>
      </c>
      <c r="U1528">
        <v>2500000</v>
      </c>
      <c r="V1528">
        <v>9891117.2854719739</v>
      </c>
    </row>
    <row r="1529" spans="1:22" x14ac:dyDescent="0.25">
      <c r="A1529">
        <v>1526</v>
      </c>
      <c r="B1529" s="3">
        <f t="shared" si="23"/>
        <v>41340</v>
      </c>
      <c r="C1529">
        <v>3879785034.1818089</v>
      </c>
      <c r="D1529">
        <v>74840815.375601515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0.43375195241162129</v>
      </c>
      <c r="O1529">
        <v>0.53265566538689413</v>
      </c>
      <c r="P1529">
        <v>0</v>
      </c>
      <c r="Q1529">
        <v>0</v>
      </c>
      <c r="R1529">
        <v>1</v>
      </c>
      <c r="S1529">
        <v>1</v>
      </c>
      <c r="T1529">
        <v>4564859.4729169765</v>
      </c>
      <c r="U1529">
        <v>2500000</v>
      </c>
      <c r="V1529">
        <v>7962071.2146668145</v>
      </c>
    </row>
    <row r="1530" spans="1:22" x14ac:dyDescent="0.25">
      <c r="A1530">
        <v>1527</v>
      </c>
      <c r="B1530" s="3">
        <f t="shared" si="23"/>
        <v>41341</v>
      </c>
      <c r="C1530">
        <v>3879782527.067966</v>
      </c>
      <c r="D1530">
        <v>74840815.375601515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0.43374314844510259</v>
      </c>
      <c r="O1530">
        <v>0.53265909793175648</v>
      </c>
      <c r="P1530">
        <v>0</v>
      </c>
      <c r="Q1530">
        <v>0</v>
      </c>
      <c r="R1530">
        <v>1</v>
      </c>
      <c r="S1530">
        <v>1</v>
      </c>
      <c r="T1530">
        <v>4477104.5650552232</v>
      </c>
      <c r="U1530">
        <v>2500000</v>
      </c>
      <c r="V1530">
        <v>6039042.9625706049</v>
      </c>
    </row>
    <row r="1531" spans="1:22" x14ac:dyDescent="0.25">
      <c r="A1531">
        <v>1528</v>
      </c>
      <c r="B1531" s="3">
        <f t="shared" si="23"/>
        <v>41342</v>
      </c>
      <c r="C1531">
        <v>3879780019.9540811</v>
      </c>
      <c r="D1531">
        <v>74840815.375601515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0.43374721252346982</v>
      </c>
      <c r="O1531">
        <v>0.53266329490747943</v>
      </c>
      <c r="P1531">
        <v>0</v>
      </c>
      <c r="Q1531">
        <v>0</v>
      </c>
      <c r="R1531">
        <v>1</v>
      </c>
      <c r="S1531">
        <v>1</v>
      </c>
      <c r="T1531">
        <v>4394606.7647837903</v>
      </c>
      <c r="U1531">
        <v>2500000</v>
      </c>
      <c r="V1531">
        <v>4112065.1369537679</v>
      </c>
    </row>
    <row r="1532" spans="1:22" x14ac:dyDescent="0.25">
      <c r="A1532">
        <v>1529</v>
      </c>
      <c r="B1532" s="3">
        <f t="shared" si="23"/>
        <v>41343</v>
      </c>
      <c r="C1532">
        <v>3879777512.840158</v>
      </c>
      <c r="D1532">
        <v>74840815.375601515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0.43375528831910998</v>
      </c>
      <c r="O1532">
        <v>0.53267107992746154</v>
      </c>
      <c r="P1532">
        <v>0</v>
      </c>
      <c r="Q1532">
        <v>0</v>
      </c>
      <c r="R1532">
        <v>1</v>
      </c>
      <c r="S1532">
        <v>1</v>
      </c>
      <c r="T1532">
        <v>4317051.1360963667</v>
      </c>
      <c r="U1532">
        <v>2500000</v>
      </c>
      <c r="V1532">
        <v>2189391.3034739462</v>
      </c>
    </row>
    <row r="1533" spans="1:22" x14ac:dyDescent="0.25">
      <c r="A1533">
        <v>1530</v>
      </c>
      <c r="B1533" s="3">
        <f t="shared" si="23"/>
        <v>41344</v>
      </c>
      <c r="C1533">
        <v>3879775005.7261992</v>
      </c>
      <c r="D1533">
        <v>74840815.375601515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0.4337706031445977</v>
      </c>
      <c r="O1533">
        <v>0.53268009840722175</v>
      </c>
      <c r="P1533">
        <v>0</v>
      </c>
      <c r="Q1533">
        <v>0</v>
      </c>
      <c r="R1533">
        <v>1</v>
      </c>
      <c r="S1533">
        <v>1</v>
      </c>
      <c r="T1533">
        <v>4244141.6097658277</v>
      </c>
      <c r="U1533">
        <v>2500000</v>
      </c>
      <c r="V1533">
        <v>275962.89167182258</v>
      </c>
    </row>
    <row r="1534" spans="1:22" x14ac:dyDescent="0.25">
      <c r="A1534">
        <v>1531</v>
      </c>
      <c r="B1534" s="3">
        <f t="shared" si="23"/>
        <v>41345</v>
      </c>
      <c r="C1534">
        <v>3879772498.6122088</v>
      </c>
      <c r="D1534">
        <v>74840815.375601515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0.43378733080428178</v>
      </c>
      <c r="O1534">
        <v>0.53269034195532439</v>
      </c>
      <c r="P1534">
        <v>0</v>
      </c>
      <c r="Q1534">
        <v>0</v>
      </c>
      <c r="R1534">
        <v>1</v>
      </c>
      <c r="S1534">
        <v>1</v>
      </c>
      <c r="T1534">
        <v>4175599.8530976181</v>
      </c>
      <c r="U1534">
        <v>2500000</v>
      </c>
      <c r="V1534">
        <v>-1626796.737183213</v>
      </c>
    </row>
    <row r="1535" spans="1:22" x14ac:dyDescent="0.25">
      <c r="A1535">
        <v>1532</v>
      </c>
      <c r="B1535" s="3">
        <f t="shared" si="23"/>
        <v>41346</v>
      </c>
      <c r="C1535">
        <v>3879769991.4981918</v>
      </c>
      <c r="D1535">
        <v>74840815.375601515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0.43380699062135408</v>
      </c>
      <c r="O1535">
        <v>0.53270251978834282</v>
      </c>
      <c r="P1535">
        <v>0</v>
      </c>
      <c r="Q1535">
        <v>0</v>
      </c>
      <c r="R1535">
        <v>1</v>
      </c>
      <c r="S1535">
        <v>1</v>
      </c>
      <c r="T1535">
        <v>4111164.207392477</v>
      </c>
      <c r="U1535">
        <v>2500000</v>
      </c>
      <c r="V1535">
        <v>-3510528.7701749979</v>
      </c>
    </row>
    <row r="1536" spans="1:22" x14ac:dyDescent="0.25">
      <c r="A1536">
        <v>1533</v>
      </c>
      <c r="B1536" s="3">
        <f t="shared" si="23"/>
        <v>41347</v>
      </c>
      <c r="C1536">
        <v>3879767484.38415</v>
      </c>
      <c r="D1536">
        <v>74840815.375601515</v>
      </c>
      <c r="E1536">
        <v>22333369.494806848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0.43380083967878058</v>
      </c>
      <c r="O1536">
        <v>0.53267746232622604</v>
      </c>
      <c r="P1536">
        <v>0</v>
      </c>
      <c r="Q1536">
        <v>0</v>
      </c>
      <c r="R1536">
        <v>1</v>
      </c>
      <c r="S1536">
        <v>1</v>
      </c>
      <c r="T1536">
        <v>14036444.791190591</v>
      </c>
      <c r="U1536">
        <v>8097707.4649918415</v>
      </c>
      <c r="V1536">
        <v>9989114.0167420879</v>
      </c>
    </row>
    <row r="1537" spans="1:22" x14ac:dyDescent="0.25">
      <c r="A1537">
        <v>1534</v>
      </c>
      <c r="B1537" s="3">
        <f t="shared" si="23"/>
        <v>41348</v>
      </c>
      <c r="C1537">
        <v>3879764977.2700839</v>
      </c>
      <c r="D1537">
        <v>74840815.375601515</v>
      </c>
      <c r="E1537">
        <v>1845318.02134436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0.43379845302626741</v>
      </c>
      <c r="O1537">
        <v>0.53266278007747569</v>
      </c>
      <c r="P1537">
        <v>0</v>
      </c>
      <c r="Q1537">
        <v>0</v>
      </c>
      <c r="R1537">
        <v>1</v>
      </c>
      <c r="S1537">
        <v>1</v>
      </c>
      <c r="T1537">
        <v>4363254.255181049</v>
      </c>
      <c r="U1537">
        <v>2500000</v>
      </c>
      <c r="V1537">
        <v>8074644.0058156662</v>
      </c>
    </row>
    <row r="1538" spans="1:22" x14ac:dyDescent="0.25">
      <c r="A1538">
        <v>1535</v>
      </c>
      <c r="B1538" s="3">
        <f t="shared" si="23"/>
        <v>41349</v>
      </c>
      <c r="C1538">
        <v>3879762470.1559982</v>
      </c>
      <c r="D1538">
        <v>74840815.375601515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0.43381060486801198</v>
      </c>
      <c r="O1538">
        <v>0.53266343002986072</v>
      </c>
      <c r="P1538">
        <v>0</v>
      </c>
      <c r="Q1538">
        <v>0</v>
      </c>
      <c r="R1538">
        <v>1</v>
      </c>
      <c r="S1538">
        <v>1</v>
      </c>
      <c r="T1538">
        <v>4318116.4472339377</v>
      </c>
      <c r="U1538">
        <v>2500000</v>
      </c>
      <c r="V1538">
        <v>6141052.5163299199</v>
      </c>
    </row>
    <row r="1539" spans="1:22" x14ac:dyDescent="0.25">
      <c r="A1539">
        <v>1536</v>
      </c>
      <c r="B1539" s="3">
        <f t="shared" si="23"/>
        <v>41350</v>
      </c>
      <c r="C1539">
        <v>3879759963.041894</v>
      </c>
      <c r="D1539">
        <v>74840815.375601515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0.43379607774408702</v>
      </c>
      <c r="O1539">
        <v>0.53266592042574124</v>
      </c>
      <c r="P1539">
        <v>0</v>
      </c>
      <c r="Q1539">
        <v>0</v>
      </c>
      <c r="R1539">
        <v>1</v>
      </c>
      <c r="S1539">
        <v>1</v>
      </c>
      <c r="T1539">
        <v>4245143.1016207654</v>
      </c>
      <c r="U1539">
        <v>2500000</v>
      </c>
      <c r="V1539">
        <v>4212504.4153769333</v>
      </c>
    </row>
    <row r="1540" spans="1:22" x14ac:dyDescent="0.25">
      <c r="A1540">
        <v>1537</v>
      </c>
      <c r="B1540" s="3">
        <f t="shared" ref="B1540:B1603" si="24">DATE(2009,1,1)+A1540</f>
        <v>41351</v>
      </c>
      <c r="C1540">
        <v>3879757455.927773</v>
      </c>
      <c r="D1540">
        <v>74840815.375601515</v>
      </c>
      <c r="E1540">
        <v>245509.99986588949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0.43377570203343951</v>
      </c>
      <c r="O1540">
        <v>0.53266314075255883</v>
      </c>
      <c r="P1540">
        <v>0</v>
      </c>
      <c r="Q1540">
        <v>0</v>
      </c>
      <c r="R1540">
        <v>1</v>
      </c>
      <c r="S1540">
        <v>1</v>
      </c>
      <c r="T1540">
        <v>4176541.3488730132</v>
      </c>
      <c r="U1540">
        <v>2500000</v>
      </c>
      <c r="V1540">
        <v>3089972.487130797</v>
      </c>
    </row>
    <row r="1541" spans="1:22" x14ac:dyDescent="0.25">
      <c r="A1541">
        <v>1538</v>
      </c>
      <c r="B1541" s="3">
        <f t="shared" si="24"/>
        <v>41352</v>
      </c>
      <c r="C1541">
        <v>3879754948.8136368</v>
      </c>
      <c r="D1541">
        <v>74840815.375601515</v>
      </c>
      <c r="E1541">
        <v>39106824.899989158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0.43372250513137728</v>
      </c>
      <c r="O1541">
        <v>0.53257214830262567</v>
      </c>
      <c r="P1541">
        <v>0</v>
      </c>
      <c r="Q1541">
        <v>0</v>
      </c>
      <c r="R1541">
        <v>1</v>
      </c>
      <c r="S1541">
        <v>1</v>
      </c>
      <c r="T1541">
        <v>21947941.45083053</v>
      </c>
      <c r="U1541">
        <v>12197336.20237211</v>
      </c>
      <c r="V1541">
        <v>22851005.61012271</v>
      </c>
    </row>
    <row r="1542" spans="1:22" x14ac:dyDescent="0.25">
      <c r="A1542">
        <v>1539</v>
      </c>
      <c r="B1542" s="3">
        <f t="shared" si="24"/>
        <v>41353</v>
      </c>
      <c r="C1542">
        <v>3879752441.6994882</v>
      </c>
      <c r="D1542">
        <v>75644019.240913764</v>
      </c>
      <c r="E1542">
        <v>6470072.7510287426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0.43367364151076743</v>
      </c>
      <c r="O1542">
        <v>0.53245859439031318</v>
      </c>
      <c r="P1542">
        <v>0</v>
      </c>
      <c r="Q1542">
        <v>0</v>
      </c>
      <c r="R1542">
        <v>1</v>
      </c>
      <c r="S1542">
        <v>1</v>
      </c>
      <c r="T1542">
        <v>6209523.5068150787</v>
      </c>
      <c r="U1542">
        <v>3161985.916007854</v>
      </c>
      <c r="V1542">
        <v>18537949.13967837</v>
      </c>
    </row>
    <row r="1543" spans="1:22" x14ac:dyDescent="0.25">
      <c r="A1543">
        <v>1540</v>
      </c>
      <c r="B1543" s="3">
        <f t="shared" si="24"/>
        <v>41354</v>
      </c>
      <c r="C1543">
        <v>3879749934.5853271</v>
      </c>
      <c r="D1543">
        <v>75371465.085672989</v>
      </c>
      <c r="E1543">
        <v>9356815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0.43362564130879061</v>
      </c>
      <c r="O1543">
        <v>0.53244950062274754</v>
      </c>
      <c r="P1543">
        <v>0</v>
      </c>
      <c r="Q1543">
        <v>0</v>
      </c>
      <c r="R1543">
        <v>1</v>
      </c>
      <c r="S1543">
        <v>1</v>
      </c>
      <c r="T1543">
        <v>9485464.2433936223</v>
      </c>
      <c r="U1543">
        <v>5782093.2313784007</v>
      </c>
      <c r="V1543">
        <v>20178592.209082931</v>
      </c>
    </row>
    <row r="1544" spans="1:22" x14ac:dyDescent="0.25">
      <c r="A1544">
        <v>1541</v>
      </c>
      <c r="B1544" s="3">
        <f t="shared" si="24"/>
        <v>41355</v>
      </c>
      <c r="C1544">
        <v>3879747427.4711552</v>
      </c>
      <c r="D1544">
        <v>75475141.930364773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0.43362926090991311</v>
      </c>
      <c r="O1544">
        <v>0.53245445256844159</v>
      </c>
      <c r="P1544">
        <v>0</v>
      </c>
      <c r="Q1544">
        <v>0</v>
      </c>
      <c r="R1544">
        <v>1</v>
      </c>
      <c r="S1544">
        <v>1</v>
      </c>
      <c r="T1544">
        <v>5438483.18923961</v>
      </c>
      <c r="U1544">
        <v>3166760.9743923051</v>
      </c>
      <c r="V1544">
        <v>16369171.592979381</v>
      </c>
    </row>
    <row r="1545" spans="1:22" x14ac:dyDescent="0.25">
      <c r="A1545">
        <v>1542</v>
      </c>
      <c r="B1545" s="3">
        <f t="shared" si="24"/>
        <v>41356</v>
      </c>
      <c r="C1545">
        <v>3879744920.3569722</v>
      </c>
      <c r="D1545">
        <v>75234413.939647809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0.43361154751685088</v>
      </c>
      <c r="O1545">
        <v>0.5324571633919789</v>
      </c>
      <c r="P1545">
        <v>0</v>
      </c>
      <c r="Q1545">
        <v>0</v>
      </c>
      <c r="R1545">
        <v>1</v>
      </c>
      <c r="S1545">
        <v>1</v>
      </c>
      <c r="T1545">
        <v>7449185.8890785826</v>
      </c>
      <c r="U1545">
        <v>4564808.0189377582</v>
      </c>
      <c r="V1545">
        <v>16837211.398510911</v>
      </c>
    </row>
    <row r="1546" spans="1:22" x14ac:dyDescent="0.25">
      <c r="A1546">
        <v>1543</v>
      </c>
      <c r="B1546" s="3">
        <f t="shared" si="24"/>
        <v>41357</v>
      </c>
      <c r="C1546">
        <v>3879742413.2427821</v>
      </c>
      <c r="D1546">
        <v>75263990.689845696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0.43361474414228712</v>
      </c>
      <c r="O1546">
        <v>0.53246610644795411</v>
      </c>
      <c r="P1546">
        <v>0</v>
      </c>
      <c r="Q1546">
        <v>0</v>
      </c>
      <c r="R1546">
        <v>1</v>
      </c>
      <c r="S1546">
        <v>1</v>
      </c>
      <c r="T1546">
        <v>4839547.7983281938</v>
      </c>
      <c r="U1546">
        <v>2664844.6559155802</v>
      </c>
      <c r="V1546">
        <v>13668701.22031053</v>
      </c>
    </row>
    <row r="1547" spans="1:22" x14ac:dyDescent="0.25">
      <c r="A1547">
        <v>1544</v>
      </c>
      <c r="B1547" s="3">
        <f t="shared" si="24"/>
        <v>41358</v>
      </c>
      <c r="C1547">
        <v>3879739906.1285839</v>
      </c>
      <c r="D1547">
        <v>75063763.6302398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0.43359876249439722</v>
      </c>
      <c r="O1547">
        <v>0.53247312430551919</v>
      </c>
      <c r="P1547">
        <v>0</v>
      </c>
      <c r="Q1547">
        <v>0</v>
      </c>
      <c r="R1547">
        <v>1</v>
      </c>
      <c r="S1547">
        <v>1</v>
      </c>
      <c r="T1547">
        <v>4580367.8619799744</v>
      </c>
      <c r="U1547">
        <v>2500000</v>
      </c>
      <c r="V1547">
        <v>11092765.256658589</v>
      </c>
    </row>
    <row r="1548" spans="1:22" x14ac:dyDescent="0.25">
      <c r="A1548">
        <v>1545</v>
      </c>
      <c r="B1548" s="3">
        <f t="shared" si="24"/>
        <v>41359</v>
      </c>
      <c r="C1548">
        <v>3879737399.0143781</v>
      </c>
      <c r="D1548">
        <v>74900982.999997988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0.43357841816794579</v>
      </c>
      <c r="O1548">
        <v>0.53247939730517579</v>
      </c>
      <c r="P1548">
        <v>0</v>
      </c>
      <c r="Q1548">
        <v>0</v>
      </c>
      <c r="R1548">
        <v>1</v>
      </c>
      <c r="S1548">
        <v>1</v>
      </c>
      <c r="T1548">
        <v>4491683.8975920007</v>
      </c>
      <c r="U1548">
        <v>2500000</v>
      </c>
      <c r="V1548">
        <v>8998163.3504687622</v>
      </c>
    </row>
    <row r="1549" spans="1:22" x14ac:dyDescent="0.25">
      <c r="A1549">
        <v>1546</v>
      </c>
      <c r="B1549" s="3">
        <f t="shared" si="24"/>
        <v>41360</v>
      </c>
      <c r="C1549">
        <v>3879734891.9001651</v>
      </c>
      <c r="D1549">
        <v>74840815.375601515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0.43356441586288408</v>
      </c>
      <c r="O1549">
        <v>0.53248695759490383</v>
      </c>
      <c r="P1549">
        <v>0</v>
      </c>
      <c r="Q1549">
        <v>0</v>
      </c>
      <c r="R1549">
        <v>1</v>
      </c>
      <c r="S1549">
        <v>1</v>
      </c>
      <c r="T1549">
        <v>4408312.6975118462</v>
      </c>
      <c r="U1549">
        <v>2500000</v>
      </c>
      <c r="V1549">
        <v>7078551.8928517727</v>
      </c>
    </row>
    <row r="1550" spans="1:22" x14ac:dyDescent="0.25">
      <c r="A1550">
        <v>1547</v>
      </c>
      <c r="B1550" s="3">
        <f t="shared" si="24"/>
        <v>41361</v>
      </c>
      <c r="C1550">
        <v>3879732384.7859468</v>
      </c>
      <c r="D1550">
        <v>74840815.375601515</v>
      </c>
      <c r="E1550">
        <v>8432085.5992060266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0.43354594855239681</v>
      </c>
      <c r="O1550">
        <v>0.5324893476441197</v>
      </c>
      <c r="P1550">
        <v>0</v>
      </c>
      <c r="Q1550">
        <v>0</v>
      </c>
      <c r="R1550">
        <v>1</v>
      </c>
      <c r="S1550">
        <v>1</v>
      </c>
      <c r="T1550">
        <v>7513751.9544823729</v>
      </c>
      <c r="U1550">
        <v>4400513.2083227886</v>
      </c>
      <c r="V1550">
        <v>11081118.33679536</v>
      </c>
    </row>
    <row r="1551" spans="1:22" x14ac:dyDescent="0.25">
      <c r="A1551">
        <v>1548</v>
      </c>
      <c r="B1551" s="3">
        <f t="shared" si="24"/>
        <v>41362</v>
      </c>
      <c r="C1551">
        <v>3879729877.6717238</v>
      </c>
      <c r="D1551">
        <v>74900246.998411581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0.43355290656600071</v>
      </c>
      <c r="O1551">
        <v>0.53250133314637471</v>
      </c>
      <c r="P1551">
        <v>0</v>
      </c>
      <c r="Q1551">
        <v>0</v>
      </c>
      <c r="R1551">
        <v>1</v>
      </c>
      <c r="S1551">
        <v>1</v>
      </c>
      <c r="T1551">
        <v>4395803.6819586679</v>
      </c>
      <c r="U1551">
        <v>2500000</v>
      </c>
      <c r="V1551">
        <v>8973525.3669695891</v>
      </c>
    </row>
    <row r="1552" spans="1:22" x14ac:dyDescent="0.25">
      <c r="A1552">
        <v>1549</v>
      </c>
      <c r="B1552" s="3">
        <f t="shared" si="24"/>
        <v>41363</v>
      </c>
      <c r="C1552">
        <v>3879727370.5574961</v>
      </c>
      <c r="D1552">
        <v>74840815.375601515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0.43353999114049441</v>
      </c>
      <c r="O1552">
        <v>0.53251057284145431</v>
      </c>
      <c r="P1552">
        <v>0</v>
      </c>
      <c r="Q1552">
        <v>0</v>
      </c>
      <c r="R1552">
        <v>1</v>
      </c>
      <c r="S1552">
        <v>1</v>
      </c>
      <c r="T1552">
        <v>4318176.3499042382</v>
      </c>
      <c r="U1552">
        <v>2500000</v>
      </c>
      <c r="V1552">
        <v>7061714.605257188</v>
      </c>
    </row>
    <row r="1553" spans="1:22" x14ac:dyDescent="0.25">
      <c r="A1553">
        <v>1550</v>
      </c>
      <c r="B1553" s="3">
        <f t="shared" si="24"/>
        <v>41364</v>
      </c>
      <c r="C1553">
        <v>3879724863.443264</v>
      </c>
      <c r="D1553">
        <v>74840815.375601515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0.43352882442029678</v>
      </c>
      <c r="O1553">
        <v>0.53252096733490062</v>
      </c>
      <c r="P1553">
        <v>0</v>
      </c>
      <c r="Q1553">
        <v>0</v>
      </c>
      <c r="R1553">
        <v>1</v>
      </c>
      <c r="S1553">
        <v>1</v>
      </c>
      <c r="T1553">
        <v>4245199.4157193219</v>
      </c>
      <c r="U1553">
        <v>2500000</v>
      </c>
      <c r="V1553">
        <v>5126350.5684636133</v>
      </c>
    </row>
    <row r="1554" spans="1:22" x14ac:dyDescent="0.25">
      <c r="A1554">
        <v>1551</v>
      </c>
      <c r="B1554" s="3">
        <f t="shared" si="24"/>
        <v>41365</v>
      </c>
      <c r="C1554">
        <v>3879722356.3290291</v>
      </c>
      <c r="D1554">
        <v>74840815.375601515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0.43352253150055242</v>
      </c>
      <c r="O1554">
        <v>0.53253344046848294</v>
      </c>
      <c r="P1554">
        <v>0</v>
      </c>
      <c r="Q1554">
        <v>0</v>
      </c>
      <c r="R1554">
        <v>1</v>
      </c>
      <c r="S1554">
        <v>1</v>
      </c>
      <c r="T1554">
        <v>4176594.2893793429</v>
      </c>
      <c r="U1554">
        <v>2500000</v>
      </c>
      <c r="V1554">
        <v>3205330.7856934671</v>
      </c>
    </row>
    <row r="1555" spans="1:22" x14ac:dyDescent="0.25">
      <c r="A1555">
        <v>1552</v>
      </c>
      <c r="B1555" s="3">
        <f t="shared" si="24"/>
        <v>41366</v>
      </c>
      <c r="C1555">
        <v>3879719849.2147899</v>
      </c>
      <c r="D1555">
        <v>74840815.375601515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0.43351416894706118</v>
      </c>
      <c r="O1555">
        <v>0.53254513684836768</v>
      </c>
      <c r="P1555">
        <v>0</v>
      </c>
      <c r="Q1555">
        <v>0</v>
      </c>
      <c r="R1555">
        <v>1</v>
      </c>
      <c r="S1555">
        <v>1</v>
      </c>
      <c r="T1555">
        <v>4112099.0702708219</v>
      </c>
      <c r="U1555">
        <v>2500000</v>
      </c>
      <c r="V1555">
        <v>1273277.4785529801</v>
      </c>
    </row>
    <row r="1556" spans="1:22" x14ac:dyDescent="0.25">
      <c r="A1556">
        <v>1553</v>
      </c>
      <c r="B1556" s="3">
        <f t="shared" si="24"/>
        <v>41367</v>
      </c>
      <c r="C1556">
        <v>3879717342.1005478</v>
      </c>
      <c r="D1556">
        <v>74840815.375601515</v>
      </c>
      <c r="E1556">
        <v>28728622.992685519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0.43349967754704488</v>
      </c>
      <c r="O1556">
        <v>0.53254179748411778</v>
      </c>
      <c r="P1556">
        <v>0</v>
      </c>
      <c r="Q1556">
        <v>0</v>
      </c>
      <c r="R1556">
        <v>1</v>
      </c>
      <c r="S1556">
        <v>1</v>
      </c>
      <c r="T1556">
        <v>17074964.8327231</v>
      </c>
      <c r="U1556">
        <v>9706971.4825001471</v>
      </c>
      <c r="V1556">
        <v>16701577.46546446</v>
      </c>
    </row>
    <row r="1557" spans="1:22" x14ac:dyDescent="0.25">
      <c r="A1557">
        <v>1554</v>
      </c>
      <c r="B1557" s="3">
        <f t="shared" si="24"/>
        <v>41368</v>
      </c>
      <c r="C1557">
        <v>3879714834.9863019</v>
      </c>
      <c r="D1557">
        <v>75255419.600573659</v>
      </c>
      <c r="E1557">
        <v>4317467.3613682799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0.43345673007519492</v>
      </c>
      <c r="O1557">
        <v>0.53245301954616786</v>
      </c>
      <c r="P1557">
        <v>0</v>
      </c>
      <c r="Q1557">
        <v>0</v>
      </c>
      <c r="R1557">
        <v>1</v>
      </c>
      <c r="S1557">
        <v>1</v>
      </c>
      <c r="T1557">
        <v>4834224.9705964252</v>
      </c>
      <c r="U1557">
        <v>2500000</v>
      </c>
      <c r="V1557">
        <v>13933328.157040641</v>
      </c>
    </row>
    <row r="1558" spans="1:22" x14ac:dyDescent="0.25">
      <c r="A1558">
        <v>1555</v>
      </c>
      <c r="B1558" s="3">
        <f t="shared" si="24"/>
        <v>41369</v>
      </c>
      <c r="C1558">
        <v>3879712327.8720551</v>
      </c>
      <c r="D1558">
        <v>75080486.149800748</v>
      </c>
      <c r="E1558">
        <v>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0.4334539345773315</v>
      </c>
      <c r="O1558">
        <v>0.53246633511247976</v>
      </c>
      <c r="P1558">
        <v>0</v>
      </c>
      <c r="Q1558">
        <v>0</v>
      </c>
      <c r="R1558">
        <v>1</v>
      </c>
      <c r="S1558">
        <v>1</v>
      </c>
      <c r="T1558">
        <v>4459306.1425986402</v>
      </c>
      <c r="U1558">
        <v>2500000</v>
      </c>
      <c r="V1558">
        <v>11300018.65115683</v>
      </c>
    </row>
    <row r="1559" spans="1:22" x14ac:dyDescent="0.25">
      <c r="A1559">
        <v>1556</v>
      </c>
      <c r="B1559" s="3">
        <f t="shared" si="24"/>
        <v>41370</v>
      </c>
      <c r="C1559">
        <v>3879709820.7578049</v>
      </c>
      <c r="D1559">
        <v>74914079.924243093</v>
      </c>
      <c r="E1559">
        <v>-600000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0.43346011537676338</v>
      </c>
      <c r="O1559">
        <v>0.53248302002859571</v>
      </c>
      <c r="P1559">
        <v>0</v>
      </c>
      <c r="Q1559">
        <v>0</v>
      </c>
      <c r="R1559">
        <v>1</v>
      </c>
      <c r="S1559">
        <v>1</v>
      </c>
      <c r="T1559">
        <v>4377874.5872139279</v>
      </c>
      <c r="U1559">
        <v>2500000</v>
      </c>
      <c r="V1559">
        <v>9149386.8681452908</v>
      </c>
    </row>
    <row r="1560" spans="1:22" x14ac:dyDescent="0.25">
      <c r="A1560">
        <v>1557</v>
      </c>
      <c r="B1560" s="3">
        <f t="shared" si="24"/>
        <v>41371</v>
      </c>
      <c r="C1560">
        <v>3879707313.6435528</v>
      </c>
      <c r="D1560">
        <v>74840815.375601515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0.43343477916371598</v>
      </c>
      <c r="O1560">
        <v>0.53246751562781525</v>
      </c>
      <c r="P1560">
        <v>0</v>
      </c>
      <c r="Q1560">
        <v>0</v>
      </c>
      <c r="R1560">
        <v>1</v>
      </c>
      <c r="S1560">
        <v>1</v>
      </c>
      <c r="T1560">
        <v>24959312.750907369</v>
      </c>
      <c r="U1560">
        <v>14218495.340953151</v>
      </c>
      <c r="V1560">
        <v>31277040.30373675</v>
      </c>
    </row>
    <row r="1561" spans="1:22" x14ac:dyDescent="0.25">
      <c r="A1561">
        <v>1558</v>
      </c>
      <c r="B1561" s="3">
        <f t="shared" si="24"/>
        <v>41372</v>
      </c>
      <c r="C1561">
        <v>3879704806.5293002</v>
      </c>
      <c r="D1561">
        <v>76176484.04486075</v>
      </c>
      <c r="E1561">
        <v>8207818.5681872964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0.4332719223282594</v>
      </c>
      <c r="O1561">
        <v>0.5322631144029365</v>
      </c>
      <c r="P1561">
        <v>0</v>
      </c>
      <c r="Q1561">
        <v>0</v>
      </c>
      <c r="R1561">
        <v>1</v>
      </c>
      <c r="S1561">
        <v>1</v>
      </c>
      <c r="T1561">
        <v>8359502.2340078298</v>
      </c>
      <c r="U1561">
        <v>4690077.0207959944</v>
      </c>
      <c r="V1561">
        <v>25802059.35265531</v>
      </c>
    </row>
    <row r="1562" spans="1:22" x14ac:dyDescent="0.25">
      <c r="A1562">
        <v>1559</v>
      </c>
      <c r="B1562" s="3">
        <f t="shared" si="24"/>
        <v>41373</v>
      </c>
      <c r="C1562">
        <v>3879702299.4150438</v>
      </c>
      <c r="D1562">
        <v>75830504.617439151</v>
      </c>
      <c r="E1562">
        <v>0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0.43328017513834371</v>
      </c>
      <c r="O1562">
        <v>0.53227181188512951</v>
      </c>
      <c r="P1562">
        <v>0</v>
      </c>
      <c r="Q1562">
        <v>0</v>
      </c>
      <c r="R1562">
        <v>1</v>
      </c>
      <c r="S1562">
        <v>1</v>
      </c>
      <c r="T1562">
        <v>6723896.0509399055</v>
      </c>
      <c r="U1562">
        <v>4261847.5476173814</v>
      </c>
      <c r="V1562">
        <v>20926647.11813879</v>
      </c>
    </row>
    <row r="1563" spans="1:22" x14ac:dyDescent="0.25">
      <c r="A1563">
        <v>1560</v>
      </c>
      <c r="B1563" s="3">
        <f t="shared" si="24"/>
        <v>41374</v>
      </c>
      <c r="C1563">
        <v>3879699792.300787</v>
      </c>
      <c r="D1563">
        <v>75522413.621614024</v>
      </c>
      <c r="E1563">
        <v>-600000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0.43329396167886908</v>
      </c>
      <c r="O1563">
        <v>0.53228493291097634</v>
      </c>
      <c r="P1563">
        <v>0</v>
      </c>
      <c r="Q1563">
        <v>0</v>
      </c>
      <c r="R1563">
        <v>1</v>
      </c>
      <c r="S1563">
        <v>1</v>
      </c>
      <c r="T1563">
        <v>5778812.1177729769</v>
      </c>
      <c r="U1563">
        <v>3428312.8093488528</v>
      </c>
      <c r="V1563">
        <v>16977225.080937508</v>
      </c>
    </row>
    <row r="1564" spans="1:22" x14ac:dyDescent="0.25">
      <c r="A1564">
        <v>1561</v>
      </c>
      <c r="B1564" s="3">
        <f t="shared" si="24"/>
        <v>41375</v>
      </c>
      <c r="C1564">
        <v>3879697285.1865301</v>
      </c>
      <c r="D1564">
        <v>75272838.547785282</v>
      </c>
      <c r="E1564">
        <v>-1194000.00013411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0.4333057206131401</v>
      </c>
      <c r="O1564">
        <v>0.53230105182487775</v>
      </c>
      <c r="P1564">
        <v>0</v>
      </c>
      <c r="Q1564">
        <v>0</v>
      </c>
      <c r="R1564">
        <v>1</v>
      </c>
      <c r="S1564">
        <v>1</v>
      </c>
      <c r="T1564">
        <v>5028821.5685063917</v>
      </c>
      <c r="U1564">
        <v>2783188.9099984728</v>
      </c>
      <c r="V1564">
        <v>13772840.997774391</v>
      </c>
    </row>
    <row r="1565" spans="1:22" x14ac:dyDescent="0.25">
      <c r="A1565">
        <v>1562</v>
      </c>
      <c r="B1565" s="3">
        <f t="shared" si="24"/>
        <v>41376</v>
      </c>
      <c r="C1565">
        <v>3879694778.0722699</v>
      </c>
      <c r="D1565">
        <v>75070344.515342548</v>
      </c>
      <c r="E1565">
        <v>-1782060.0003996489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0.43331823536030079</v>
      </c>
      <c r="O1565">
        <v>0.53231923458987018</v>
      </c>
      <c r="P1565">
        <v>0</v>
      </c>
      <c r="Q1565">
        <v>0</v>
      </c>
      <c r="R1565">
        <v>1</v>
      </c>
      <c r="S1565">
        <v>1</v>
      </c>
      <c r="T1565">
        <v>4647048.2243068088</v>
      </c>
      <c r="U1565">
        <v>2500000</v>
      </c>
      <c r="V1565">
        <v>11178866.80715967</v>
      </c>
    </row>
    <row r="1566" spans="1:22" x14ac:dyDescent="0.25">
      <c r="A1566">
        <v>1563</v>
      </c>
      <c r="B1566" s="3">
        <f t="shared" si="24"/>
        <v>41377</v>
      </c>
      <c r="C1566">
        <v>3879692270.9580088</v>
      </c>
      <c r="D1566">
        <v>74906423.99886331</v>
      </c>
      <c r="E1566">
        <v>-2364239.4007939738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0.43332836975909378</v>
      </c>
      <c r="O1566">
        <v>0.53233809978884916</v>
      </c>
      <c r="P1566">
        <v>0</v>
      </c>
      <c r="Q1566">
        <v>0</v>
      </c>
      <c r="R1566">
        <v>1</v>
      </c>
      <c r="S1566">
        <v>1</v>
      </c>
      <c r="T1566">
        <v>4554369.6589619759</v>
      </c>
      <c r="U1566">
        <v>2500000</v>
      </c>
      <c r="V1566">
        <v>9064528.9054463524</v>
      </c>
    </row>
    <row r="1567" spans="1:22" x14ac:dyDescent="0.25">
      <c r="A1567">
        <v>1564</v>
      </c>
      <c r="B1567" s="3">
        <f t="shared" si="24"/>
        <v>41378</v>
      </c>
      <c r="C1567">
        <v>3879689763.843749</v>
      </c>
      <c r="D1567">
        <v>74840815.375601515</v>
      </c>
      <c r="E1567">
        <v>-2940597.0073144832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0.43334542316902491</v>
      </c>
      <c r="O1567">
        <v>0.53235897069567395</v>
      </c>
      <c r="P1567">
        <v>0</v>
      </c>
      <c r="Q1567">
        <v>0</v>
      </c>
      <c r="R1567">
        <v>1</v>
      </c>
      <c r="S1567">
        <v>1</v>
      </c>
      <c r="T1567">
        <v>4467243.1613157606</v>
      </c>
      <c r="U1567">
        <v>2500000</v>
      </c>
      <c r="V1567">
        <v>7121254.6172906691</v>
      </c>
    </row>
    <row r="1568" spans="1:22" x14ac:dyDescent="0.25">
      <c r="A1568">
        <v>1565</v>
      </c>
      <c r="B1568" s="3">
        <f t="shared" si="24"/>
        <v>41379</v>
      </c>
      <c r="C1568">
        <v>3879687256.729486</v>
      </c>
      <c r="D1568">
        <v>74840815.375601515</v>
      </c>
      <c r="E1568">
        <v>10883908.962101391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0.4333555791284297</v>
      </c>
      <c r="O1568">
        <v>0.53237867478211842</v>
      </c>
      <c r="P1568">
        <v>0</v>
      </c>
      <c r="Q1568">
        <v>0</v>
      </c>
      <c r="R1568">
        <v>1</v>
      </c>
      <c r="S1568">
        <v>1</v>
      </c>
      <c r="T1568">
        <v>9159177.4377984852</v>
      </c>
      <c r="U1568">
        <v>5442924.8460851628</v>
      </c>
      <c r="V1568">
        <v>13076991.35004757</v>
      </c>
    </row>
    <row r="1569" spans="1:22" x14ac:dyDescent="0.25">
      <c r="A1569">
        <v>1566</v>
      </c>
      <c r="B1569" s="3">
        <f t="shared" si="24"/>
        <v>41380</v>
      </c>
      <c r="C1569">
        <v>3879684749.6152229</v>
      </c>
      <c r="D1569">
        <v>75026371.821219385</v>
      </c>
      <c r="E1569">
        <v>0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0.43337552956574338</v>
      </c>
      <c r="O1569">
        <v>0.53238573308103798</v>
      </c>
      <c r="P1569">
        <v>0</v>
      </c>
      <c r="Q1569">
        <v>0</v>
      </c>
      <c r="R1569">
        <v>1</v>
      </c>
      <c r="S1569">
        <v>1</v>
      </c>
      <c r="T1569">
        <v>4488462.0971997017</v>
      </c>
      <c r="U1569">
        <v>2500000</v>
      </c>
      <c r="V1569">
        <v>10582620.71172356</v>
      </c>
    </row>
    <row r="1570" spans="1:22" x14ac:dyDescent="0.25">
      <c r="A1570">
        <v>1567</v>
      </c>
      <c r="B1570" s="3">
        <f t="shared" si="24"/>
        <v>41381</v>
      </c>
      <c r="C1570">
        <v>3879682242.5009599</v>
      </c>
      <c r="D1570">
        <v>74868745.533030361</v>
      </c>
      <c r="E1570">
        <v>-600000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0.43339155533464663</v>
      </c>
      <c r="O1570">
        <v>0.53240706811187133</v>
      </c>
      <c r="P1570">
        <v>0</v>
      </c>
      <c r="Q1570">
        <v>0</v>
      </c>
      <c r="R1570">
        <v>1</v>
      </c>
      <c r="S1570">
        <v>1</v>
      </c>
      <c r="T1570">
        <v>4405283.904573027</v>
      </c>
      <c r="U1570">
        <v>2500000</v>
      </c>
      <c r="V1570">
        <v>8574055.1491914447</v>
      </c>
    </row>
    <row r="1571" spans="1:22" x14ac:dyDescent="0.25">
      <c r="A1571">
        <v>1568</v>
      </c>
      <c r="B1571" s="3">
        <f t="shared" si="24"/>
        <v>41382</v>
      </c>
      <c r="C1571">
        <v>3879679735.3866949</v>
      </c>
      <c r="D1571">
        <v>74840815.375601515</v>
      </c>
      <c r="E1571">
        <v>39112279.99986589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0.43337215275300822</v>
      </c>
      <c r="O1571">
        <v>0.5323981866291978</v>
      </c>
      <c r="P1571">
        <v>0</v>
      </c>
      <c r="Q1571">
        <v>0</v>
      </c>
      <c r="R1571">
        <v>1</v>
      </c>
      <c r="S1571">
        <v>1</v>
      </c>
      <c r="T1571">
        <v>23066590.911207791</v>
      </c>
      <c r="U1571">
        <v>13103791.061024761</v>
      </c>
      <c r="V1571">
        <v>28707391.623306911</v>
      </c>
    </row>
    <row r="1572" spans="1:22" x14ac:dyDescent="0.25">
      <c r="A1572">
        <v>1569</v>
      </c>
      <c r="B1572" s="3">
        <f t="shared" si="24"/>
        <v>41383</v>
      </c>
      <c r="C1572">
        <v>3879677228.2724299</v>
      </c>
      <c r="D1572">
        <v>76014100.725708887</v>
      </c>
      <c r="E1572">
        <v>6471535.5272308141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0.43320604553249142</v>
      </c>
      <c r="O1572">
        <v>0.5321588590839611</v>
      </c>
      <c r="P1572">
        <v>0</v>
      </c>
      <c r="Q1572">
        <v>0</v>
      </c>
      <c r="R1572">
        <v>1</v>
      </c>
      <c r="S1572">
        <v>1</v>
      </c>
      <c r="T1572">
        <v>7357296.1775673609</v>
      </c>
      <c r="U1572">
        <v>4111004.2781085302</v>
      </c>
      <c r="V1572">
        <v>23297002.935971759</v>
      </c>
    </row>
    <row r="1573" spans="1:22" x14ac:dyDescent="0.25">
      <c r="A1573">
        <v>1570</v>
      </c>
      <c r="B1573" s="3">
        <f t="shared" si="24"/>
        <v>41384</v>
      </c>
      <c r="C1573">
        <v>3879674721.158165</v>
      </c>
      <c r="D1573">
        <v>75672203.064895526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0.43322316045681769</v>
      </c>
      <c r="O1573">
        <v>0.5321744392060006</v>
      </c>
      <c r="P1573">
        <v>0</v>
      </c>
      <c r="Q1573">
        <v>0</v>
      </c>
      <c r="R1573">
        <v>1</v>
      </c>
      <c r="S1573">
        <v>1</v>
      </c>
      <c r="T1573">
        <v>6258835.2146116868</v>
      </c>
      <c r="U1573">
        <v>3858740.2153010839</v>
      </c>
      <c r="V1573">
        <v>18898172.085992701</v>
      </c>
    </row>
    <row r="1574" spans="1:22" x14ac:dyDescent="0.25">
      <c r="A1574">
        <v>1571</v>
      </c>
      <c r="B1574" s="3">
        <f t="shared" si="24"/>
        <v>41385</v>
      </c>
      <c r="C1574">
        <v>3879672214.0439</v>
      </c>
      <c r="D1574">
        <v>75394228.585641935</v>
      </c>
      <c r="E1574">
        <v>34667995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0.43322425306069262</v>
      </c>
      <c r="O1574">
        <v>0.53218257838572558</v>
      </c>
      <c r="P1574">
        <v>0</v>
      </c>
      <c r="Q1574">
        <v>0</v>
      </c>
      <c r="R1574">
        <v>1</v>
      </c>
      <c r="S1574">
        <v>1</v>
      </c>
      <c r="T1574">
        <v>22717454.180771459</v>
      </c>
      <c r="U1574">
        <v>13282114.915610909</v>
      </c>
      <c r="V1574">
        <v>34659112.233731657</v>
      </c>
    </row>
    <row r="1575" spans="1:22" x14ac:dyDescent="0.25">
      <c r="A1575">
        <v>1572</v>
      </c>
      <c r="B1575" s="3">
        <f t="shared" si="24"/>
        <v>41386</v>
      </c>
      <c r="C1575">
        <v>3879669706.9296341</v>
      </c>
      <c r="D1575">
        <v>76390206.671531647</v>
      </c>
      <c r="E1575">
        <v>6689930.072408881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0.43309742072129248</v>
      </c>
      <c r="O1575">
        <v>0.53201019083434908</v>
      </c>
      <c r="P1575">
        <v>0</v>
      </c>
      <c r="Q1575">
        <v>0</v>
      </c>
      <c r="R1575">
        <v>1</v>
      </c>
      <c r="S1575">
        <v>1</v>
      </c>
      <c r="T1575">
        <v>9237924.4606905356</v>
      </c>
      <c r="U1575">
        <v>5579104.2690304574</v>
      </c>
      <c r="V1575">
        <v>28930697.994501051</v>
      </c>
    </row>
    <row r="1576" spans="1:22" x14ac:dyDescent="0.25">
      <c r="A1576">
        <v>1573</v>
      </c>
      <c r="B1576" s="3">
        <f t="shared" si="24"/>
        <v>41387</v>
      </c>
      <c r="C1576">
        <v>3879667199.8153672</v>
      </c>
      <c r="D1576">
        <v>76028212.082649797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0.4331079109677255</v>
      </c>
      <c r="O1576">
        <v>0.53201699819936443</v>
      </c>
      <c r="P1576">
        <v>0</v>
      </c>
      <c r="Q1576">
        <v>0</v>
      </c>
      <c r="R1576">
        <v>1</v>
      </c>
      <c r="S1576">
        <v>1</v>
      </c>
      <c r="T1576">
        <v>7500934.6692995094</v>
      </c>
      <c r="U1576">
        <v>4755266.3895087317</v>
      </c>
      <c r="V1576">
        <v>23462802.607638221</v>
      </c>
    </row>
    <row r="1577" spans="1:22" x14ac:dyDescent="0.25">
      <c r="A1577">
        <v>1574</v>
      </c>
      <c r="B1577" s="3">
        <f t="shared" si="24"/>
        <v>41388</v>
      </c>
      <c r="C1577">
        <v>3879664692.7010989</v>
      </c>
      <c r="D1577">
        <v>75682680.411936983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0.43312073867372802</v>
      </c>
      <c r="O1577">
        <v>0.53203021799999095</v>
      </c>
      <c r="P1577">
        <v>0</v>
      </c>
      <c r="Q1577">
        <v>0</v>
      </c>
      <c r="R1577">
        <v>1</v>
      </c>
      <c r="S1577">
        <v>1</v>
      </c>
      <c r="T1577">
        <v>6465825.5211863117</v>
      </c>
      <c r="U1577">
        <v>3848697.1632625652</v>
      </c>
      <c r="V1577">
        <v>19061679.365740102</v>
      </c>
    </row>
    <row r="1578" spans="1:22" x14ac:dyDescent="0.25">
      <c r="A1578">
        <v>1575</v>
      </c>
      <c r="B1578" s="3">
        <f t="shared" si="24"/>
        <v>41389</v>
      </c>
      <c r="C1578">
        <v>3879662185.586832</v>
      </c>
      <c r="D1578">
        <v>75404561.069997907</v>
      </c>
      <c r="E1578">
        <v>16799874.99986589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0.43312812026349212</v>
      </c>
      <c r="O1578">
        <v>0.5320401183688821</v>
      </c>
      <c r="P1578">
        <v>0</v>
      </c>
      <c r="Q1578">
        <v>0</v>
      </c>
      <c r="R1578">
        <v>1</v>
      </c>
      <c r="S1578">
        <v>1</v>
      </c>
      <c r="T1578">
        <v>13970605.183552559</v>
      </c>
      <c r="U1578">
        <v>8322071.3634995986</v>
      </c>
      <c r="V1578">
        <v>25324198.10528902</v>
      </c>
    </row>
    <row r="1579" spans="1:22" x14ac:dyDescent="0.25">
      <c r="A1579">
        <v>1576</v>
      </c>
      <c r="B1579" s="3">
        <f t="shared" si="24"/>
        <v>41390</v>
      </c>
      <c r="C1579">
        <v>3879659678.4725652</v>
      </c>
      <c r="D1579">
        <v>75800307.22273989</v>
      </c>
      <c r="E1579">
        <v>289405.25398192741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0.4331144960189921</v>
      </c>
      <c r="O1579">
        <v>0.53199933102064323</v>
      </c>
      <c r="P1579">
        <v>0</v>
      </c>
      <c r="Q1579">
        <v>0</v>
      </c>
      <c r="R1579">
        <v>1</v>
      </c>
      <c r="S1579">
        <v>1</v>
      </c>
      <c r="T1579">
        <v>6545129.6938117957</v>
      </c>
      <c r="U1579">
        <v>3884407.150421388</v>
      </c>
      <c r="V1579">
        <v>20537417.55503761</v>
      </c>
    </row>
    <row r="1580" spans="1:22" x14ac:dyDescent="0.25">
      <c r="A1580">
        <v>1577</v>
      </c>
      <c r="B1580" s="3">
        <f t="shared" si="24"/>
        <v>41391</v>
      </c>
      <c r="C1580">
        <v>3879657171.3582969</v>
      </c>
      <c r="D1580">
        <v>75497817.112040654</v>
      </c>
      <c r="E1580">
        <v>-458191.42548416852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0.43312548110060972</v>
      </c>
      <c r="O1580">
        <v>0.53201566628716102</v>
      </c>
      <c r="P1580">
        <v>0</v>
      </c>
      <c r="Q1580">
        <v>0</v>
      </c>
      <c r="R1580">
        <v>1</v>
      </c>
      <c r="S1580">
        <v>1</v>
      </c>
      <c r="T1580">
        <v>5925316.6685774801</v>
      </c>
      <c r="U1580">
        <v>3383255.6362998909</v>
      </c>
      <c r="V1580">
        <v>16651231.944320809</v>
      </c>
    </row>
    <row r="1581" spans="1:22" x14ac:dyDescent="0.25">
      <c r="A1581">
        <v>1578</v>
      </c>
      <c r="B1581" s="3">
        <f t="shared" si="24"/>
        <v>41392</v>
      </c>
      <c r="C1581">
        <v>3879654664.24403</v>
      </c>
      <c r="D1581">
        <v>75252238.125654548</v>
      </c>
      <c r="E1581">
        <v>-1053609.511331741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0.43313459683723238</v>
      </c>
      <c r="O1581">
        <v>0.53203323795438529</v>
      </c>
      <c r="P1581">
        <v>0</v>
      </c>
      <c r="Q1581">
        <v>0</v>
      </c>
      <c r="R1581">
        <v>1</v>
      </c>
      <c r="S1581">
        <v>1</v>
      </c>
      <c r="T1581">
        <v>5150890.148446003</v>
      </c>
      <c r="U1581">
        <v>2725171.5982292038</v>
      </c>
      <c r="V1581">
        <v>13482307.13084474</v>
      </c>
    </row>
    <row r="1582" spans="1:22" x14ac:dyDescent="0.25">
      <c r="A1582">
        <v>1579</v>
      </c>
      <c r="B1582" s="3">
        <f t="shared" si="24"/>
        <v>41393</v>
      </c>
      <c r="C1582">
        <v>3879652157.1297622</v>
      </c>
      <c r="D1582">
        <v>75051984.864080742</v>
      </c>
      <c r="E1582">
        <v>-1643073.4164539231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0.43313923668331678</v>
      </c>
      <c r="O1582">
        <v>0.53205179595776708</v>
      </c>
      <c r="P1582">
        <v>0</v>
      </c>
      <c r="Q1582">
        <v>0</v>
      </c>
      <c r="R1582">
        <v>1</v>
      </c>
      <c r="S1582">
        <v>1</v>
      </c>
      <c r="T1582">
        <v>4816345.763189842</v>
      </c>
      <c r="U1582">
        <v>2500000</v>
      </c>
      <c r="V1582">
        <v>10905334.05932593</v>
      </c>
    </row>
    <row r="1583" spans="1:22" x14ac:dyDescent="0.25">
      <c r="A1583">
        <v>1580</v>
      </c>
      <c r="B1583" s="3">
        <f t="shared" si="24"/>
        <v>41394</v>
      </c>
      <c r="C1583">
        <v>3879649650.0154929</v>
      </c>
      <c r="D1583">
        <v>74889138.696079209</v>
      </c>
      <c r="E1583">
        <v>-2226642.6826566388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0.43314808028924567</v>
      </c>
      <c r="O1583">
        <v>0.53207124512549531</v>
      </c>
      <c r="P1583">
        <v>0</v>
      </c>
      <c r="Q1583">
        <v>0</v>
      </c>
      <c r="R1583">
        <v>1</v>
      </c>
      <c r="S1583">
        <v>1</v>
      </c>
      <c r="T1583">
        <v>4713525.139715489</v>
      </c>
      <c r="U1583">
        <v>2500000</v>
      </c>
      <c r="V1583">
        <v>8814068.4656030871</v>
      </c>
    </row>
    <row r="1584" spans="1:22" x14ac:dyDescent="0.25">
      <c r="A1584">
        <v>1581</v>
      </c>
      <c r="B1584" s="3">
        <f t="shared" si="24"/>
        <v>41395</v>
      </c>
      <c r="C1584">
        <v>3879647142.9012251</v>
      </c>
      <c r="D1584">
        <v>74840815.375601515</v>
      </c>
      <c r="E1584">
        <v>24546313.743672229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0.43312982095911962</v>
      </c>
      <c r="O1584">
        <v>0.53206097203662051</v>
      </c>
      <c r="P1584">
        <v>0</v>
      </c>
      <c r="Q1584">
        <v>0</v>
      </c>
      <c r="R1584">
        <v>1</v>
      </c>
      <c r="S1584">
        <v>1</v>
      </c>
      <c r="T1584">
        <v>16395676.397309011</v>
      </c>
      <c r="U1584">
        <v>9396403.4362732675</v>
      </c>
      <c r="V1584">
        <v>21879271.01079531</v>
      </c>
    </row>
    <row r="1585" spans="1:22" x14ac:dyDescent="0.25">
      <c r="A1585">
        <v>1582</v>
      </c>
      <c r="B1585" s="3">
        <f t="shared" si="24"/>
        <v>41396</v>
      </c>
      <c r="C1585">
        <v>3879644635.7869558</v>
      </c>
      <c r="D1585">
        <v>75582612.601642326</v>
      </c>
      <c r="E1585">
        <v>2436282.612176728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0.43309512224281049</v>
      </c>
      <c r="O1585">
        <v>0.53198275653836002</v>
      </c>
      <c r="P1585">
        <v>0</v>
      </c>
      <c r="Q1585">
        <v>0</v>
      </c>
      <c r="R1585">
        <v>1</v>
      </c>
      <c r="S1585">
        <v>1</v>
      </c>
      <c r="T1585">
        <v>5613492.9659068137</v>
      </c>
      <c r="U1585">
        <v>3181263.2116879439</v>
      </c>
      <c r="V1585">
        <v>17742132.816386949</v>
      </c>
    </row>
    <row r="1586" spans="1:22" x14ac:dyDescent="0.25">
      <c r="A1586">
        <v>1583</v>
      </c>
      <c r="B1586" s="3">
        <f t="shared" si="24"/>
        <v>41397</v>
      </c>
      <c r="C1586">
        <v>3879642128.672688</v>
      </c>
      <c r="D1586">
        <v>75321175.216479793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0.43310220785828152</v>
      </c>
      <c r="O1586">
        <v>0.53199959870184821</v>
      </c>
      <c r="P1586">
        <v>0</v>
      </c>
      <c r="Q1586">
        <v>0</v>
      </c>
      <c r="R1586">
        <v>1</v>
      </c>
      <c r="S1586">
        <v>1</v>
      </c>
      <c r="T1586">
        <v>5295693.5599219566</v>
      </c>
      <c r="U1586">
        <v>2932906.7323317202</v>
      </c>
      <c r="V1586">
        <v>14372357.3380573</v>
      </c>
    </row>
    <row r="1587" spans="1:22" x14ac:dyDescent="0.25">
      <c r="A1587">
        <v>1584</v>
      </c>
      <c r="B1587" s="3">
        <f t="shared" si="24"/>
        <v>41398</v>
      </c>
      <c r="C1587">
        <v>3879639621.5584192</v>
      </c>
      <c r="D1587">
        <v>75108229.637134612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0.43310545925980348</v>
      </c>
      <c r="O1587">
        <v>0.53201744729086264</v>
      </c>
      <c r="P1587">
        <v>0</v>
      </c>
      <c r="Q1587">
        <v>0</v>
      </c>
      <c r="R1587">
        <v>1</v>
      </c>
      <c r="S1587">
        <v>1</v>
      </c>
      <c r="T1587">
        <v>4757184.0728583746</v>
      </c>
      <c r="U1587">
        <v>2500000</v>
      </c>
      <c r="V1587">
        <v>11636206.96256005</v>
      </c>
    </row>
    <row r="1588" spans="1:22" x14ac:dyDescent="0.25">
      <c r="A1588">
        <v>1585</v>
      </c>
      <c r="B1588" s="3">
        <f t="shared" si="24"/>
        <v>41399</v>
      </c>
      <c r="C1588">
        <v>3879637114.444149</v>
      </c>
      <c r="D1588">
        <v>74935324.608110368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0.43310796877336172</v>
      </c>
      <c r="O1588">
        <v>0.53203560401822814</v>
      </c>
      <c r="P1588">
        <v>0</v>
      </c>
      <c r="Q1588">
        <v>0</v>
      </c>
      <c r="R1588">
        <v>1</v>
      </c>
      <c r="S1588">
        <v>1</v>
      </c>
      <c r="T1588">
        <v>4657907.6314574368</v>
      </c>
      <c r="U1588">
        <v>2500000</v>
      </c>
      <c r="V1588">
        <v>9409536.4643957298</v>
      </c>
    </row>
    <row r="1589" spans="1:22" x14ac:dyDescent="0.25">
      <c r="A1589">
        <v>1586</v>
      </c>
      <c r="B1589" s="3">
        <f t="shared" si="24"/>
        <v>41400</v>
      </c>
      <c r="C1589">
        <v>3879634607.3298812</v>
      </c>
      <c r="D1589">
        <v>74840815.375601515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0.43310853144523093</v>
      </c>
      <c r="O1589">
        <v>0.53205460154776918</v>
      </c>
      <c r="P1589">
        <v>0</v>
      </c>
      <c r="Q1589">
        <v>0</v>
      </c>
      <c r="R1589">
        <v>1</v>
      </c>
      <c r="S1589">
        <v>1</v>
      </c>
      <c r="T1589">
        <v>4564578.5147856306</v>
      </c>
      <c r="U1589">
        <v>2500000</v>
      </c>
      <c r="V1589">
        <v>7452556.3518252866</v>
      </c>
    </row>
    <row r="1590" spans="1:22" x14ac:dyDescent="0.25">
      <c r="A1590">
        <v>1587</v>
      </c>
      <c r="B1590" s="3">
        <f t="shared" si="24"/>
        <v>41401</v>
      </c>
      <c r="C1590">
        <v>3879632100.215611</v>
      </c>
      <c r="D1590">
        <v>74840815.375601515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0.43311150067419379</v>
      </c>
      <c r="O1590">
        <v>0.53207436240073247</v>
      </c>
      <c r="P1590">
        <v>0</v>
      </c>
      <c r="Q1590">
        <v>0</v>
      </c>
      <c r="R1590">
        <v>1</v>
      </c>
      <c r="S1590">
        <v>1</v>
      </c>
      <c r="T1590">
        <v>4476840.4382004496</v>
      </c>
      <c r="U1590">
        <v>2500000</v>
      </c>
      <c r="V1590">
        <v>5496825.7715885062</v>
      </c>
    </row>
    <row r="1591" spans="1:22" x14ac:dyDescent="0.25">
      <c r="A1591">
        <v>1588</v>
      </c>
      <c r="B1591" s="3">
        <f t="shared" si="24"/>
        <v>41402</v>
      </c>
      <c r="C1591">
        <v>3879629593.1013422</v>
      </c>
      <c r="D1591">
        <v>74840815.375601515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0.43310262365558638</v>
      </c>
      <c r="O1591">
        <v>0.53209167683653069</v>
      </c>
      <c r="P1591">
        <v>0</v>
      </c>
      <c r="Q1591">
        <v>0</v>
      </c>
      <c r="R1591">
        <v>1</v>
      </c>
      <c r="S1591">
        <v>1</v>
      </c>
      <c r="T1591">
        <v>4394358.4608992282</v>
      </c>
      <c r="U1591">
        <v>2500000</v>
      </c>
      <c r="V1591">
        <v>3551109.2820896502</v>
      </c>
    </row>
    <row r="1592" spans="1:22" x14ac:dyDescent="0.25">
      <c r="A1592">
        <v>1589</v>
      </c>
      <c r="B1592" s="3">
        <f t="shared" si="24"/>
        <v>41403</v>
      </c>
      <c r="C1592">
        <v>3879627085.9870729</v>
      </c>
      <c r="D1592">
        <v>74840815.375601515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0.43309219419480749</v>
      </c>
      <c r="O1592">
        <v>0.53210703866184228</v>
      </c>
      <c r="P1592">
        <v>0</v>
      </c>
      <c r="Q1592">
        <v>0</v>
      </c>
      <c r="R1592">
        <v>1</v>
      </c>
      <c r="S1592">
        <v>1</v>
      </c>
      <c r="T1592">
        <v>4316817.7072799699</v>
      </c>
      <c r="U1592">
        <v>2500000</v>
      </c>
      <c r="V1592">
        <v>1615598.190062488</v>
      </c>
    </row>
    <row r="1593" spans="1:22" x14ac:dyDescent="0.25">
      <c r="A1593">
        <v>1590</v>
      </c>
      <c r="B1593" s="3">
        <f t="shared" si="24"/>
        <v>41404</v>
      </c>
      <c r="C1593">
        <v>3879624578.8728042</v>
      </c>
      <c r="D1593">
        <v>74840815.375601515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0.43308002319644617</v>
      </c>
      <c r="O1593">
        <v>0.53212210517674929</v>
      </c>
      <c r="P1593">
        <v>0</v>
      </c>
      <c r="Q1593">
        <v>0</v>
      </c>
      <c r="R1593">
        <v>1</v>
      </c>
      <c r="S1593">
        <v>1</v>
      </c>
      <c r="T1593">
        <v>4243922.1649012398</v>
      </c>
      <c r="U1593">
        <v>2500000</v>
      </c>
      <c r="V1593">
        <v>-300557.79147702269</v>
      </c>
    </row>
    <row r="1594" spans="1:22" x14ac:dyDescent="0.25">
      <c r="A1594">
        <v>1591</v>
      </c>
      <c r="B1594" s="3">
        <f t="shared" si="24"/>
        <v>41405</v>
      </c>
      <c r="C1594">
        <v>3879622071.758534</v>
      </c>
      <c r="D1594">
        <v>74840815.375601515</v>
      </c>
      <c r="E1594">
        <v>30632676.662067529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0.43306103276175278</v>
      </c>
      <c r="O1594">
        <v>0.53212569778547403</v>
      </c>
      <c r="P1594">
        <v>0</v>
      </c>
      <c r="Q1594">
        <v>0</v>
      </c>
      <c r="R1594">
        <v>1</v>
      </c>
      <c r="S1594">
        <v>1</v>
      </c>
      <c r="T1594">
        <v>18469031.877607509</v>
      </c>
      <c r="U1594">
        <v>10551842.93803587</v>
      </c>
      <c r="V1594">
        <v>17106610.286370572</v>
      </c>
    </row>
    <row r="1595" spans="1:22" x14ac:dyDescent="0.25">
      <c r="A1595">
        <v>1592</v>
      </c>
      <c r="B1595" s="3">
        <f t="shared" si="24"/>
        <v>41406</v>
      </c>
      <c r="C1595">
        <v>3879619564.6442642</v>
      </c>
      <c r="D1595">
        <v>75281014.762404576</v>
      </c>
      <c r="E1595">
        <v>4129522.2516393848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0.43299929055047781</v>
      </c>
      <c r="O1595">
        <v>0.53199966374579732</v>
      </c>
      <c r="P1595">
        <v>0</v>
      </c>
      <c r="Q1595">
        <v>0</v>
      </c>
      <c r="R1595">
        <v>1</v>
      </c>
      <c r="S1595">
        <v>1</v>
      </c>
      <c r="T1595">
        <v>4940261.1745837284</v>
      </c>
      <c r="U1595">
        <v>2500000</v>
      </c>
      <c r="V1595">
        <v>13874040.71289596</v>
      </c>
    </row>
    <row r="1596" spans="1:22" x14ac:dyDescent="0.25">
      <c r="A1596">
        <v>1593</v>
      </c>
      <c r="B1596" s="3">
        <f t="shared" si="24"/>
        <v>41407</v>
      </c>
      <c r="C1596">
        <v>3879617057.529995</v>
      </c>
      <c r="D1596">
        <v>75076739.609646216</v>
      </c>
      <c r="E1596">
        <v>0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0.43298412389578977</v>
      </c>
      <c r="O1596">
        <v>0.53201456506378064</v>
      </c>
      <c r="P1596">
        <v>0</v>
      </c>
      <c r="Q1596">
        <v>0</v>
      </c>
      <c r="R1596">
        <v>1</v>
      </c>
      <c r="S1596">
        <v>1</v>
      </c>
      <c r="T1596">
        <v>4595342.3471143786</v>
      </c>
      <c r="U1596">
        <v>2500000</v>
      </c>
      <c r="V1596">
        <v>11214254.991808951</v>
      </c>
    </row>
    <row r="1597" spans="1:22" x14ac:dyDescent="0.25">
      <c r="A1597">
        <v>1594</v>
      </c>
      <c r="B1597" s="3">
        <f t="shared" si="24"/>
        <v>41408</v>
      </c>
      <c r="C1597">
        <v>3879614550.4157252</v>
      </c>
      <c r="D1597">
        <v>74908660.277668998</v>
      </c>
      <c r="E1597">
        <v>-600000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0.43297387682439897</v>
      </c>
      <c r="O1597">
        <v>0.53202974131175162</v>
      </c>
      <c r="P1597">
        <v>0</v>
      </c>
      <c r="Q1597">
        <v>0</v>
      </c>
      <c r="R1597">
        <v>1</v>
      </c>
      <c r="S1597">
        <v>1</v>
      </c>
      <c r="T1597">
        <v>4505761.3106266297</v>
      </c>
      <c r="U1597">
        <v>2500000</v>
      </c>
      <c r="V1597">
        <v>9043412.2576541267</v>
      </c>
    </row>
    <row r="1598" spans="1:22" x14ac:dyDescent="0.25">
      <c r="A1598">
        <v>1595</v>
      </c>
      <c r="B1598" s="3">
        <f t="shared" si="24"/>
        <v>41409</v>
      </c>
      <c r="C1598">
        <v>3879612043.301456</v>
      </c>
      <c r="D1598">
        <v>74840815.375601515</v>
      </c>
      <c r="E1598">
        <v>-1194000.00013411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0.43296538476091989</v>
      </c>
      <c r="O1598">
        <v>0.53204649710077856</v>
      </c>
      <c r="P1598">
        <v>0</v>
      </c>
      <c r="Q1598">
        <v>0</v>
      </c>
      <c r="R1598">
        <v>1</v>
      </c>
      <c r="S1598">
        <v>1</v>
      </c>
      <c r="T1598">
        <v>4421546.7790825181</v>
      </c>
      <c r="U1598">
        <v>2500000</v>
      </c>
      <c r="V1598">
        <v>7078896.8643672634</v>
      </c>
    </row>
    <row r="1599" spans="1:22" x14ac:dyDescent="0.25">
      <c r="A1599">
        <v>1596</v>
      </c>
      <c r="B1599" s="3">
        <f t="shared" si="24"/>
        <v>41410</v>
      </c>
      <c r="C1599">
        <v>3879609536.1871858</v>
      </c>
      <c r="D1599">
        <v>74840815.375601515</v>
      </c>
      <c r="E1599">
        <v>-1782060.0003996489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0.43295539360556973</v>
      </c>
      <c r="O1599">
        <v>0.53206286117250778</v>
      </c>
      <c r="P1599">
        <v>0</v>
      </c>
      <c r="Q1599">
        <v>0</v>
      </c>
      <c r="R1599">
        <v>1</v>
      </c>
      <c r="S1599">
        <v>1</v>
      </c>
      <c r="T1599">
        <v>4342377.2628404936</v>
      </c>
      <c r="U1599">
        <v>2500000</v>
      </c>
      <c r="V1599">
        <v>5137696.4393518213</v>
      </c>
    </row>
    <row r="1600" spans="1:22" x14ac:dyDescent="0.25">
      <c r="A1600">
        <v>1597</v>
      </c>
      <c r="B1600" s="3">
        <f t="shared" si="24"/>
        <v>41411</v>
      </c>
      <c r="C1600">
        <v>3879607029.072917</v>
      </c>
      <c r="D1600">
        <v>74840815.375601515</v>
      </c>
      <c r="E1600">
        <v>-2364239.4007939738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0.43294743398661079</v>
      </c>
      <c r="O1600">
        <v>0.53208058655664026</v>
      </c>
      <c r="P1600">
        <v>0</v>
      </c>
      <c r="Q1600">
        <v>0</v>
      </c>
      <c r="R1600">
        <v>1</v>
      </c>
      <c r="S1600">
        <v>1</v>
      </c>
      <c r="T1600">
        <v>4267950.5316449041</v>
      </c>
      <c r="U1600">
        <v>2500000</v>
      </c>
      <c r="V1600">
        <v>3194908.7562610069</v>
      </c>
    </row>
    <row r="1601" spans="1:22" x14ac:dyDescent="0.25">
      <c r="A1601">
        <v>1598</v>
      </c>
      <c r="B1601" s="3">
        <f t="shared" si="24"/>
        <v>41412</v>
      </c>
      <c r="C1601">
        <v>3879604521.9586468</v>
      </c>
      <c r="D1601">
        <v>74840815.375601515</v>
      </c>
      <c r="E1601">
        <v>-2940597.0073144832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0.43294261620067792</v>
      </c>
      <c r="O1601">
        <v>0.53209767728449797</v>
      </c>
      <c r="P1601">
        <v>0</v>
      </c>
      <c r="Q1601">
        <v>0</v>
      </c>
      <c r="R1601">
        <v>1</v>
      </c>
      <c r="S1601">
        <v>1</v>
      </c>
      <c r="T1601">
        <v>4197982.4608595958</v>
      </c>
      <c r="U1601">
        <v>2500000</v>
      </c>
      <c r="V1601">
        <v>1262959.6694125149</v>
      </c>
    </row>
    <row r="1602" spans="1:22" x14ac:dyDescent="0.25">
      <c r="A1602">
        <v>1599</v>
      </c>
      <c r="B1602" s="3">
        <f t="shared" si="24"/>
        <v>41413</v>
      </c>
      <c r="C1602">
        <v>3879602014.844378</v>
      </c>
      <c r="D1602">
        <v>74840815.375601515</v>
      </c>
      <c r="E1602">
        <v>-3511191.0378986131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0.43294308595940673</v>
      </c>
      <c r="O1602">
        <v>0.53211705244121443</v>
      </c>
      <c r="P1602">
        <v>0</v>
      </c>
      <c r="Q1602">
        <v>0</v>
      </c>
      <c r="R1602">
        <v>1</v>
      </c>
      <c r="S1602">
        <v>1</v>
      </c>
      <c r="T1602">
        <v>4132205.9468198661</v>
      </c>
      <c r="U1602">
        <v>2500000</v>
      </c>
      <c r="V1602">
        <v>-649669.92699931655</v>
      </c>
    </row>
    <row r="1603" spans="1:22" x14ac:dyDescent="0.25">
      <c r="A1603">
        <v>1600</v>
      </c>
      <c r="B1603" s="3">
        <f t="shared" si="24"/>
        <v>41414</v>
      </c>
      <c r="C1603">
        <v>3879599507.7301078</v>
      </c>
      <c r="D1603">
        <v>74840815.375601515</v>
      </c>
      <c r="E1603">
        <v>17516570.871695559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0.43293646395500002</v>
      </c>
      <c r="O1603">
        <v>0.53212755821022528</v>
      </c>
      <c r="P1603">
        <v>0</v>
      </c>
      <c r="Q1603">
        <v>0</v>
      </c>
      <c r="R1603">
        <v>1</v>
      </c>
      <c r="S1603">
        <v>1</v>
      </c>
      <c r="T1603">
        <v>11550155.86826965</v>
      </c>
      <c r="U1603">
        <v>6667467.280551875</v>
      </c>
      <c r="V1603">
        <v>9275701.7721254639</v>
      </c>
    </row>
    <row r="1604" spans="1:22" x14ac:dyDescent="0.25">
      <c r="A1604">
        <v>1601</v>
      </c>
      <c r="B1604" s="3">
        <f t="shared" ref="B1604:B1667" si="25">DATE(2009,1,1)+A1604</f>
        <v>41415</v>
      </c>
      <c r="C1604">
        <v>3879597000.6158381</v>
      </c>
      <c r="D1604">
        <v>74840815.375601515</v>
      </c>
      <c r="E1604">
        <v>486979.99195428571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0.43294439349000718</v>
      </c>
      <c r="O1604">
        <v>0.53211358091028416</v>
      </c>
      <c r="P1604">
        <v>0</v>
      </c>
      <c r="Q1604">
        <v>0</v>
      </c>
      <c r="R1604">
        <v>1</v>
      </c>
      <c r="S1604">
        <v>1</v>
      </c>
      <c r="T1604">
        <v>4302133.5010652225</v>
      </c>
      <c r="U1604">
        <v>2500000</v>
      </c>
      <c r="V1604">
        <v>7333022.4857787769</v>
      </c>
    </row>
    <row r="1605" spans="1:22" x14ac:dyDescent="0.25">
      <c r="A1605">
        <v>1602</v>
      </c>
      <c r="B1605" s="3">
        <f t="shared" si="25"/>
        <v>41416</v>
      </c>
      <c r="C1605">
        <v>3879594493.5015678</v>
      </c>
      <c r="D1605">
        <v>74840815.375601515</v>
      </c>
      <c r="E1605">
        <v>-361379.80383355147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0.43294919734869403</v>
      </c>
      <c r="O1605">
        <v>0.53213336757348462</v>
      </c>
      <c r="P1605">
        <v>0</v>
      </c>
      <c r="Q1605">
        <v>0</v>
      </c>
      <c r="R1605">
        <v>1</v>
      </c>
      <c r="S1605">
        <v>1</v>
      </c>
      <c r="T1605">
        <v>4238177.0496534472</v>
      </c>
      <c r="U1605">
        <v>2500000</v>
      </c>
      <c r="V1605">
        <v>5381893.3105756771</v>
      </c>
    </row>
    <row r="1606" spans="1:22" x14ac:dyDescent="0.25">
      <c r="A1606">
        <v>1603</v>
      </c>
      <c r="B1606" s="3">
        <f t="shared" si="25"/>
        <v>41417</v>
      </c>
      <c r="C1606">
        <v>3879591986.3872981</v>
      </c>
      <c r="D1606">
        <v>74840815.375601515</v>
      </c>
      <c r="E1606">
        <v>-957766.00587599061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0.43295137127039512</v>
      </c>
      <c r="O1606">
        <v>0.53215459829190159</v>
      </c>
      <c r="P1606">
        <v>0</v>
      </c>
      <c r="Q1606">
        <v>0</v>
      </c>
      <c r="R1606">
        <v>1</v>
      </c>
      <c r="S1606">
        <v>1</v>
      </c>
      <c r="T1606">
        <v>4169992.6101428042</v>
      </c>
      <c r="U1606">
        <v>2500000</v>
      </c>
      <c r="V1606">
        <v>3428074.3786728671</v>
      </c>
    </row>
    <row r="1607" spans="1:22" x14ac:dyDescent="0.25">
      <c r="A1607">
        <v>1604</v>
      </c>
      <c r="B1607" s="3">
        <f t="shared" si="25"/>
        <v>41418</v>
      </c>
      <c r="C1607">
        <v>3866042279.3217831</v>
      </c>
      <c r="D1607">
        <v>74840815.375601515</v>
      </c>
      <c r="E1607">
        <v>-1548188.3460313079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0.43296321186514719</v>
      </c>
      <c r="O1607">
        <v>0.53217777339834516</v>
      </c>
      <c r="P1607">
        <v>0</v>
      </c>
      <c r="Q1607">
        <v>0</v>
      </c>
      <c r="R1607">
        <v>1</v>
      </c>
      <c r="S1607">
        <v>1</v>
      </c>
      <c r="T1607">
        <v>4105892.8759008138</v>
      </c>
      <c r="U1607">
        <v>2500000</v>
      </c>
      <c r="V1607">
        <v>1493793.6356523731</v>
      </c>
    </row>
    <row r="1608" spans="1:22" x14ac:dyDescent="0.25">
      <c r="A1608">
        <v>1605</v>
      </c>
      <c r="B1608" s="3">
        <f t="shared" si="25"/>
        <v>41419</v>
      </c>
      <c r="C1608">
        <v>3879586972.1587582</v>
      </c>
      <c r="D1608">
        <v>74840815.375601515</v>
      </c>
      <c r="E1608">
        <v>-2132706.462917042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0.43297717911773631</v>
      </c>
      <c r="O1608">
        <v>0.53220285637609632</v>
      </c>
      <c r="P1608">
        <v>0</v>
      </c>
      <c r="Q1608">
        <v>0</v>
      </c>
      <c r="R1608">
        <v>1</v>
      </c>
      <c r="S1608">
        <v>1</v>
      </c>
      <c r="T1608">
        <v>4045633.145684035</v>
      </c>
      <c r="U1608">
        <v>2500000</v>
      </c>
      <c r="V1608">
        <v>-421144.300370262</v>
      </c>
    </row>
    <row r="1609" spans="1:22" x14ac:dyDescent="0.25">
      <c r="A1609">
        <v>1606</v>
      </c>
      <c r="B1609" s="3">
        <f t="shared" si="25"/>
        <v>41420</v>
      </c>
      <c r="C1609">
        <v>3811848556.565516</v>
      </c>
      <c r="D1609">
        <v>74840815.375601515</v>
      </c>
      <c r="E1609">
        <v>-2711379.3987645679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0.43299265839937562</v>
      </c>
      <c r="O1609">
        <v>0.53222887457717527</v>
      </c>
      <c r="P1609">
        <v>0</v>
      </c>
      <c r="Q1609">
        <v>0</v>
      </c>
      <c r="R1609">
        <v>1</v>
      </c>
      <c r="S1609">
        <v>1</v>
      </c>
      <c r="T1609">
        <v>3988983.3774948199</v>
      </c>
      <c r="U1609">
        <v>2500000</v>
      </c>
      <c r="V1609">
        <v>-2316932.857460693</v>
      </c>
    </row>
    <row r="1610" spans="1:22" x14ac:dyDescent="0.25">
      <c r="A1610">
        <v>1607</v>
      </c>
      <c r="B1610" s="3">
        <f t="shared" si="25"/>
        <v>41421</v>
      </c>
      <c r="C1610">
        <v>3879581957.9302192</v>
      </c>
      <c r="D1610">
        <v>74840815.375601515</v>
      </c>
      <c r="E1610">
        <v>-3284265.6053829631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0.43300740407923899</v>
      </c>
      <c r="O1610">
        <v>0.53225456465165699</v>
      </c>
      <c r="P1610">
        <v>0</v>
      </c>
      <c r="Q1610">
        <v>0</v>
      </c>
      <c r="R1610">
        <v>1</v>
      </c>
      <c r="S1610">
        <v>1</v>
      </c>
      <c r="T1610">
        <v>3935727.3103941712</v>
      </c>
      <c r="U1610">
        <v>2500000</v>
      </c>
      <c r="V1610">
        <v>-4193763.5294039599</v>
      </c>
    </row>
    <row r="1611" spans="1:22" x14ac:dyDescent="0.25">
      <c r="A1611">
        <v>1608</v>
      </c>
      <c r="B1611" s="3">
        <f t="shared" si="25"/>
        <v>41422</v>
      </c>
      <c r="C1611">
        <v>3879579450.815948</v>
      </c>
      <c r="D1611">
        <v>74840815.375601515</v>
      </c>
      <c r="E1611">
        <v>-3851422.950063224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0.43302290357307871</v>
      </c>
      <c r="O1611">
        <v>0.53228007005910183</v>
      </c>
      <c r="P1611">
        <v>0</v>
      </c>
      <c r="Q1611">
        <v>0</v>
      </c>
      <c r="R1611">
        <v>1</v>
      </c>
      <c r="S1611">
        <v>1</v>
      </c>
      <c r="T1611">
        <v>3885661.638923889</v>
      </c>
      <c r="U1611">
        <v>2500000</v>
      </c>
      <c r="V1611">
        <v>-6051825.8950472996</v>
      </c>
    </row>
    <row r="1612" spans="1:22" x14ac:dyDescent="0.25">
      <c r="A1612">
        <v>1609</v>
      </c>
      <c r="B1612" s="3">
        <f t="shared" si="25"/>
        <v>41423</v>
      </c>
      <c r="C1612">
        <v>3879576943.7016792</v>
      </c>
      <c r="D1612">
        <v>74840815.375601515</v>
      </c>
      <c r="E1612">
        <v>96352791.278576538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0.43302339517295568</v>
      </c>
      <c r="O1612">
        <v>0.53226782218470003</v>
      </c>
      <c r="P1612">
        <v>0</v>
      </c>
      <c r="Q1612">
        <v>0</v>
      </c>
      <c r="R1612">
        <v>1</v>
      </c>
      <c r="S1612">
        <v>1</v>
      </c>
      <c r="T1612">
        <v>51016749.051053002</v>
      </c>
      <c r="U1612">
        <v>28757798.606927682</v>
      </c>
      <c r="V1612">
        <v>47263442.36255049</v>
      </c>
    </row>
    <row r="1613" spans="1:22" x14ac:dyDescent="0.25">
      <c r="A1613">
        <v>1610</v>
      </c>
      <c r="B1613" s="3">
        <f t="shared" si="25"/>
        <v>41424</v>
      </c>
      <c r="C1613">
        <v>3879574436.587409</v>
      </c>
      <c r="D1613">
        <v>77186709.702312082</v>
      </c>
      <c r="E1613">
        <v>22326662.288180768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0.43154310277054081</v>
      </c>
      <c r="O1613">
        <v>0.53067067004656088</v>
      </c>
      <c r="P1613">
        <v>0</v>
      </c>
      <c r="Q1613">
        <v>0</v>
      </c>
      <c r="R1613">
        <v>1</v>
      </c>
      <c r="S1613">
        <v>1</v>
      </c>
      <c r="T1613">
        <v>13540247.99282063</v>
      </c>
      <c r="U1613">
        <v>6264632.116258923</v>
      </c>
      <c r="V1613">
        <v>38397663.698248819</v>
      </c>
    </row>
    <row r="1614" spans="1:22" x14ac:dyDescent="0.25">
      <c r="A1614">
        <v>1611</v>
      </c>
      <c r="B1614" s="3">
        <f t="shared" si="25"/>
        <v>41425</v>
      </c>
      <c r="C1614">
        <v>3879571929.4731388</v>
      </c>
      <c r="D1614">
        <v>76626456.241463825</v>
      </c>
      <c r="E1614">
        <v>2567214.978821747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0.43155546211247831</v>
      </c>
      <c r="O1614">
        <v>0.53063385121527018</v>
      </c>
      <c r="P1614">
        <v>0</v>
      </c>
      <c r="Q1614">
        <v>0</v>
      </c>
      <c r="R1614">
        <v>1</v>
      </c>
      <c r="S1614">
        <v>1</v>
      </c>
      <c r="T1614">
        <v>9728746.183243731</v>
      </c>
      <c r="U1614">
        <v>6607404.0642117644</v>
      </c>
      <c r="V1614">
        <v>31587156.15531484</v>
      </c>
    </row>
    <row r="1615" spans="1:22" x14ac:dyDescent="0.25">
      <c r="A1615">
        <v>1612</v>
      </c>
      <c r="B1615" s="3">
        <f t="shared" si="25"/>
        <v>41426</v>
      </c>
      <c r="C1615">
        <v>3879569422.3588691</v>
      </c>
      <c r="D1615">
        <v>76196081.13674508</v>
      </c>
      <c r="E1615">
        <v>0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0.43156414389070002</v>
      </c>
      <c r="O1615">
        <v>0.53063550156474715</v>
      </c>
      <c r="P1615">
        <v>0</v>
      </c>
      <c r="Q1615">
        <v>0</v>
      </c>
      <c r="R1615">
        <v>1</v>
      </c>
      <c r="S1615">
        <v>1</v>
      </c>
      <c r="T1615">
        <v>8175978.8011944816</v>
      </c>
      <c r="U1615">
        <v>5163195.1606126148</v>
      </c>
      <c r="V1615">
        <v>25645365.452078741</v>
      </c>
    </row>
    <row r="1616" spans="1:22" x14ac:dyDescent="0.25">
      <c r="A1616">
        <v>1613</v>
      </c>
      <c r="B1616" s="3">
        <f t="shared" si="25"/>
        <v>41427</v>
      </c>
      <c r="C1616">
        <v>3879566915.2445989</v>
      </c>
      <c r="D1616">
        <v>75820602.689654142</v>
      </c>
      <c r="E1616">
        <v>53381625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0.43158361188432542</v>
      </c>
      <c r="O1616">
        <v>0.53064773415834976</v>
      </c>
      <c r="P1616">
        <v>0</v>
      </c>
      <c r="Q1616">
        <v>0</v>
      </c>
      <c r="R1616">
        <v>1</v>
      </c>
      <c r="S1616">
        <v>1</v>
      </c>
      <c r="T1616">
        <v>33987785.470885508</v>
      </c>
      <c r="U1616">
        <v>19796780.372720789</v>
      </c>
      <c r="V1616">
        <v>50384485.213957608</v>
      </c>
    </row>
    <row r="1617" spans="1:22" x14ac:dyDescent="0.25">
      <c r="A1617">
        <v>1614</v>
      </c>
      <c r="B1617" s="3">
        <f t="shared" si="25"/>
        <v>41428</v>
      </c>
      <c r="C1617">
        <v>3879564408.1303291</v>
      </c>
      <c r="D1617">
        <v>77383937.168185696</v>
      </c>
      <c r="E1617">
        <v>17642833.128649171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0.4312162270349611</v>
      </c>
      <c r="O1617">
        <v>0.5301966099335873</v>
      </c>
      <c r="P1617">
        <v>0</v>
      </c>
      <c r="Q1617">
        <v>0</v>
      </c>
      <c r="R1617">
        <v>1</v>
      </c>
      <c r="S1617">
        <v>1</v>
      </c>
      <c r="T1617">
        <v>16504078.508226991</v>
      </c>
      <c r="U1617">
        <v>9547746.563958304</v>
      </c>
      <c r="V1617">
        <v>44880795.936038554</v>
      </c>
    </row>
    <row r="1618" spans="1:22" x14ac:dyDescent="0.25">
      <c r="A1618">
        <v>1615</v>
      </c>
      <c r="B1618" s="3">
        <f t="shared" si="25"/>
        <v>41429</v>
      </c>
      <c r="C1618">
        <v>3852467701.9235239</v>
      </c>
      <c r="D1618">
        <v>77036143.580939576</v>
      </c>
      <c r="E1618">
        <v>511081.92523391172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0.43119782575121191</v>
      </c>
      <c r="O1618">
        <v>0.53014660492318932</v>
      </c>
      <c r="P1618">
        <v>0</v>
      </c>
      <c r="Q1618">
        <v>0</v>
      </c>
      <c r="R1618">
        <v>1</v>
      </c>
      <c r="S1618">
        <v>1</v>
      </c>
      <c r="T1618">
        <v>11032306.49662732</v>
      </c>
      <c r="U1618">
        <v>7305176.3884609304</v>
      </c>
      <c r="V1618">
        <v>36417174.598903291</v>
      </c>
    </row>
    <row r="1619" spans="1:22" x14ac:dyDescent="0.25">
      <c r="A1619">
        <v>1616</v>
      </c>
      <c r="B1619" s="3">
        <f t="shared" si="25"/>
        <v>41430</v>
      </c>
      <c r="C1619">
        <v>3879559393.9017901</v>
      </c>
      <c r="D1619">
        <v>76501303.571394548</v>
      </c>
      <c r="E1619">
        <v>-349569.85652114748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0.43120041004464432</v>
      </c>
      <c r="O1619">
        <v>0.53014400000978035</v>
      </c>
      <c r="P1619">
        <v>0</v>
      </c>
      <c r="Q1619">
        <v>0</v>
      </c>
      <c r="R1619">
        <v>1</v>
      </c>
      <c r="S1619">
        <v>1</v>
      </c>
      <c r="T1619">
        <v>9520182.6853981428</v>
      </c>
      <c r="U1619">
        <v>5971930.3556434195</v>
      </c>
      <c r="V1619">
        <v>29532226.11111987</v>
      </c>
    </row>
    <row r="1620" spans="1:22" x14ac:dyDescent="0.25">
      <c r="A1620">
        <v>1617</v>
      </c>
      <c r="B1620" s="3">
        <f t="shared" si="25"/>
        <v>41431</v>
      </c>
      <c r="C1620">
        <v>3879556886.787519</v>
      </c>
      <c r="D1620">
        <v>76066224.334240302</v>
      </c>
      <c r="E1620">
        <v>-946074.15803407098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0.43121113180251641</v>
      </c>
      <c r="O1620">
        <v>0.53014949079121254</v>
      </c>
      <c r="P1620">
        <v>0</v>
      </c>
      <c r="Q1620">
        <v>0</v>
      </c>
      <c r="R1620">
        <v>1</v>
      </c>
      <c r="S1620">
        <v>1</v>
      </c>
      <c r="T1620">
        <v>8213109.4575170446</v>
      </c>
      <c r="U1620">
        <v>4841477.2174939513</v>
      </c>
      <c r="V1620">
        <v>23962625.938763492</v>
      </c>
    </row>
    <row r="1621" spans="1:22" x14ac:dyDescent="0.25">
      <c r="A1621">
        <v>1618</v>
      </c>
      <c r="B1621" s="3">
        <f t="shared" si="25"/>
        <v>41432</v>
      </c>
      <c r="C1621">
        <v>3879554379.6732488</v>
      </c>
      <c r="D1621">
        <v>75714265.652408093</v>
      </c>
      <c r="E1621">
        <v>-1536613.4166651941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0.43122809262964712</v>
      </c>
      <c r="O1621">
        <v>0.53016190749050773</v>
      </c>
      <c r="P1621">
        <v>0</v>
      </c>
      <c r="Q1621">
        <v>0</v>
      </c>
      <c r="R1621">
        <v>1</v>
      </c>
      <c r="S1621">
        <v>1</v>
      </c>
      <c r="T1621">
        <v>7134514.797241712</v>
      </c>
      <c r="U1621">
        <v>3928921.918909444</v>
      </c>
      <c r="V1621">
        <v>19445911.429605991</v>
      </c>
    </row>
    <row r="1622" spans="1:22" x14ac:dyDescent="0.25">
      <c r="A1622">
        <v>1619</v>
      </c>
      <c r="B1622" s="3">
        <f t="shared" si="25"/>
        <v>41433</v>
      </c>
      <c r="C1622">
        <v>3879551872.558979</v>
      </c>
      <c r="D1622">
        <v>75428841.773554891</v>
      </c>
      <c r="E1622">
        <v>-2121247.2828420019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0.43124286594914502</v>
      </c>
      <c r="O1622">
        <v>0.53017903896391649</v>
      </c>
      <c r="P1622">
        <v>0</v>
      </c>
      <c r="Q1622">
        <v>0</v>
      </c>
      <c r="R1622">
        <v>1</v>
      </c>
      <c r="S1622">
        <v>1</v>
      </c>
      <c r="T1622">
        <v>6235378.5753930043</v>
      </c>
      <c r="U1622">
        <v>3185878.1872898298</v>
      </c>
      <c r="V1622">
        <v>15760681.45356177</v>
      </c>
    </row>
    <row r="1623" spans="1:22" x14ac:dyDescent="0.25">
      <c r="A1623">
        <v>1620</v>
      </c>
      <c r="B1623" s="3">
        <f t="shared" si="25"/>
        <v>41434</v>
      </c>
      <c r="C1623">
        <v>3879549365.4447088</v>
      </c>
      <c r="D1623">
        <v>75195961.738277897</v>
      </c>
      <c r="E1623">
        <v>-2700034.8104877179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0.43126076986649742</v>
      </c>
      <c r="O1623">
        <v>0.53019931073885262</v>
      </c>
      <c r="P1623">
        <v>0</v>
      </c>
      <c r="Q1623">
        <v>0</v>
      </c>
      <c r="R1623">
        <v>1</v>
      </c>
      <c r="S1623">
        <v>1</v>
      </c>
      <c r="T1623">
        <v>5487684.0950666182</v>
      </c>
      <c r="U1623">
        <v>2584925.210049253</v>
      </c>
      <c r="V1623">
        <v>12796457.02285048</v>
      </c>
    </row>
    <row r="1624" spans="1:22" x14ac:dyDescent="0.25">
      <c r="A1624">
        <v>1621</v>
      </c>
      <c r="B1624" s="3">
        <f t="shared" si="25"/>
        <v>41435</v>
      </c>
      <c r="C1624">
        <v>3879546858.33044</v>
      </c>
      <c r="D1624">
        <v>75008644.06896545</v>
      </c>
      <c r="E1624">
        <v>17599860.53701365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0.43126406909184301</v>
      </c>
      <c r="O1624">
        <v>0.53021879437952368</v>
      </c>
      <c r="P1624">
        <v>0</v>
      </c>
      <c r="Q1624">
        <v>0</v>
      </c>
      <c r="R1624">
        <v>1</v>
      </c>
      <c r="S1624">
        <v>1</v>
      </c>
      <c r="T1624">
        <v>14222075.99596858</v>
      </c>
      <c r="U1624">
        <v>8126346.4016438005</v>
      </c>
      <c r="V1624">
        <v>21817701.799192522</v>
      </c>
    </row>
    <row r="1625" spans="1:22" x14ac:dyDescent="0.25">
      <c r="A1625">
        <v>1622</v>
      </c>
      <c r="B1625" s="3">
        <f t="shared" si="25"/>
        <v>41436</v>
      </c>
      <c r="C1625">
        <v>3662791780.7811189</v>
      </c>
      <c r="D1625">
        <v>75578721.870191842</v>
      </c>
      <c r="E1625">
        <v>525820.69258185104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0.43124809662027119</v>
      </c>
      <c r="O1625">
        <v>0.53016362604646639</v>
      </c>
      <c r="P1625">
        <v>0</v>
      </c>
      <c r="Q1625">
        <v>0</v>
      </c>
      <c r="R1625">
        <v>1</v>
      </c>
      <c r="S1625">
        <v>1</v>
      </c>
      <c r="T1625">
        <v>6194873.626950725</v>
      </c>
      <c r="U1625">
        <v>3268478.2712140209</v>
      </c>
      <c r="V1625">
        <v>17704444.91690015</v>
      </c>
    </row>
    <row r="1626" spans="1:22" x14ac:dyDescent="0.25">
      <c r="A1626">
        <v>1623</v>
      </c>
      <c r="B1626" s="3">
        <f t="shared" si="25"/>
        <v>41437</v>
      </c>
      <c r="C1626">
        <v>3581507260.5636621</v>
      </c>
      <c r="D1626">
        <v>75318793.612232819</v>
      </c>
      <c r="E1626">
        <v>-342347.86051736289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0.43129332743577509</v>
      </c>
      <c r="O1626">
        <v>0.53018715864773425</v>
      </c>
      <c r="P1626">
        <v>0</v>
      </c>
      <c r="Q1626">
        <v>0</v>
      </c>
      <c r="R1626">
        <v>1</v>
      </c>
      <c r="S1626">
        <v>1</v>
      </c>
      <c r="T1626">
        <v>5717951.6176964622</v>
      </c>
      <c r="U1626">
        <v>2922220.7345732138</v>
      </c>
      <c r="V1626">
        <v>14357140.762125749</v>
      </c>
    </row>
    <row r="1627" spans="1:22" x14ac:dyDescent="0.25">
      <c r="A1627">
        <v>1624</v>
      </c>
      <c r="B1627" s="3">
        <f t="shared" si="25"/>
        <v>41438</v>
      </c>
      <c r="C1627">
        <v>3689881093.4332681</v>
      </c>
      <c r="D1627">
        <v>75107268.058952853</v>
      </c>
      <c r="E1627">
        <v>4099360.6180112902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0.43133733552586973</v>
      </c>
      <c r="O1627">
        <v>0.53021360516231364</v>
      </c>
      <c r="P1627">
        <v>0</v>
      </c>
      <c r="Q1627">
        <v>0</v>
      </c>
      <c r="R1627">
        <v>1</v>
      </c>
      <c r="S1627">
        <v>1</v>
      </c>
      <c r="T1627">
        <v>6783465.528852934</v>
      </c>
      <c r="U1627">
        <v>3803683.1919499771</v>
      </c>
      <c r="V1627">
        <v>14378349.95274803</v>
      </c>
    </row>
    <row r="1628" spans="1:22" x14ac:dyDescent="0.25">
      <c r="A1628">
        <v>1625</v>
      </c>
      <c r="B1628" s="3">
        <f t="shared" si="25"/>
        <v>41439</v>
      </c>
      <c r="C1628">
        <v>3622143672.7620759</v>
      </c>
      <c r="D1628">
        <v>75108608.327292264</v>
      </c>
      <c r="E1628">
        <v>0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0.43138321318605199</v>
      </c>
      <c r="O1628">
        <v>0.53023576199149303</v>
      </c>
      <c r="P1628">
        <v>0</v>
      </c>
      <c r="Q1628">
        <v>0</v>
      </c>
      <c r="R1628">
        <v>1</v>
      </c>
      <c r="S1628">
        <v>1</v>
      </c>
      <c r="T1628">
        <v>5108376.4261200223</v>
      </c>
      <c r="U1628">
        <v>2500000</v>
      </c>
      <c r="V1628">
        <v>11668304.42828642</v>
      </c>
    </row>
    <row r="1629" spans="1:22" x14ac:dyDescent="0.25">
      <c r="A1629">
        <v>1626</v>
      </c>
      <c r="B1629" s="3">
        <f t="shared" si="25"/>
        <v>41440</v>
      </c>
      <c r="C1629">
        <v>3811799327.0526409</v>
      </c>
      <c r="D1629">
        <v>74937352.937142551</v>
      </c>
      <c r="E1629">
        <v>-600000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0.43142853073539572</v>
      </c>
      <c r="O1629">
        <v>0.53026485661921252</v>
      </c>
      <c r="P1629">
        <v>0</v>
      </c>
      <c r="Q1629">
        <v>0</v>
      </c>
      <c r="R1629">
        <v>1</v>
      </c>
      <c r="S1629">
        <v>1</v>
      </c>
      <c r="T1629">
        <v>4988061.207162586</v>
      </c>
      <c r="U1629">
        <v>2500000</v>
      </c>
      <c r="V1629">
        <v>9452008.0060305763</v>
      </c>
    </row>
    <row r="1630" spans="1:22" x14ac:dyDescent="0.25">
      <c r="A1630">
        <v>1627</v>
      </c>
      <c r="B1630" s="3">
        <f t="shared" si="25"/>
        <v>41441</v>
      </c>
      <c r="C1630">
        <v>3554404055.319273</v>
      </c>
      <c r="D1630">
        <v>74840815.375601515</v>
      </c>
      <c r="E1630">
        <v>43430809.99986589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0.43140566538557151</v>
      </c>
      <c r="O1630">
        <v>0.53027222018574616</v>
      </c>
      <c r="P1630">
        <v>0</v>
      </c>
      <c r="Q1630">
        <v>0</v>
      </c>
      <c r="R1630">
        <v>1</v>
      </c>
      <c r="S1630">
        <v>1</v>
      </c>
      <c r="T1630">
        <v>25936608.956964869</v>
      </c>
      <c r="U1630">
        <v>14461402.22334256</v>
      </c>
      <c r="V1630">
        <v>31956886.597689349</v>
      </c>
    </row>
    <row r="1631" spans="1:22" x14ac:dyDescent="0.25">
      <c r="A1631">
        <v>1628</v>
      </c>
      <c r="B1631" s="3">
        <f t="shared" si="25"/>
        <v>41442</v>
      </c>
      <c r="C1631">
        <v>3689871576.1288009</v>
      </c>
      <c r="D1631">
        <v>76219445.442099944</v>
      </c>
      <c r="E1631">
        <v>7663974.8276072824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0.43115696027222677</v>
      </c>
      <c r="O1631">
        <v>0.5299103804404961</v>
      </c>
      <c r="P1631">
        <v>0</v>
      </c>
      <c r="Q1631">
        <v>0</v>
      </c>
      <c r="R1631">
        <v>1</v>
      </c>
      <c r="S1631">
        <v>1</v>
      </c>
      <c r="T1631">
        <v>8679173.1586166471</v>
      </c>
      <c r="U1631">
        <v>4580035.5094853872</v>
      </c>
      <c r="V1631">
        <v>25935156.30326413</v>
      </c>
    </row>
    <row r="1632" spans="1:22" x14ac:dyDescent="0.25">
      <c r="A1632">
        <v>1629</v>
      </c>
      <c r="B1632" s="3">
        <f t="shared" si="25"/>
        <v>41443</v>
      </c>
      <c r="C1632">
        <v>3635681309.7702279</v>
      </c>
      <c r="D1632">
        <v>75838915.387663677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0.4311869250476329</v>
      </c>
      <c r="O1632">
        <v>0.52991888243992635</v>
      </c>
      <c r="P1632">
        <v>0</v>
      </c>
      <c r="Q1632">
        <v>0</v>
      </c>
      <c r="R1632">
        <v>1</v>
      </c>
      <c r="S1632">
        <v>1</v>
      </c>
      <c r="T1632">
        <v>7266580.2812021263</v>
      </c>
      <c r="U1632">
        <v>4295371.9243981093</v>
      </c>
      <c r="V1632">
        <v>21037460.32313123</v>
      </c>
    </row>
    <row r="1633" spans="1:22" x14ac:dyDescent="0.25">
      <c r="A1633">
        <v>1630</v>
      </c>
      <c r="B1633" s="3">
        <f t="shared" si="25"/>
        <v>41444</v>
      </c>
      <c r="C1633">
        <v>3608585041.6942358</v>
      </c>
      <c r="D1633">
        <v>75529416.219350278</v>
      </c>
      <c r="E1633">
        <v>119755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0.4312216156017824</v>
      </c>
      <c r="O1633">
        <v>0.52993877650741406</v>
      </c>
      <c r="P1633">
        <v>0</v>
      </c>
      <c r="Q1633">
        <v>0</v>
      </c>
      <c r="R1633">
        <v>1</v>
      </c>
      <c r="S1633">
        <v>1</v>
      </c>
      <c r="T1633">
        <v>6485246.8884902215</v>
      </c>
      <c r="U1633">
        <v>3656089.8169593201</v>
      </c>
      <c r="V1633">
        <v>17481518.649703272</v>
      </c>
    </row>
    <row r="1634" spans="1:22" x14ac:dyDescent="0.25">
      <c r="A1634">
        <v>1631</v>
      </c>
      <c r="B1634" s="3">
        <f t="shared" si="25"/>
        <v>41445</v>
      </c>
      <c r="C1634">
        <v>3879521787.1877398</v>
      </c>
      <c r="D1634">
        <v>75304706.275131345</v>
      </c>
      <c r="E1634">
        <v>3057454.9500267669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0.43123783866547921</v>
      </c>
      <c r="O1634">
        <v>0.52996289190873602</v>
      </c>
      <c r="P1634">
        <v>0</v>
      </c>
      <c r="Q1634">
        <v>0</v>
      </c>
      <c r="R1634">
        <v>1</v>
      </c>
      <c r="S1634">
        <v>1</v>
      </c>
      <c r="T1634">
        <v>6677351.3173813671</v>
      </c>
      <c r="U1634">
        <v>3896872.517412941</v>
      </c>
      <c r="V1634">
        <v>16171365.54168231</v>
      </c>
    </row>
    <row r="1635" spans="1:22" x14ac:dyDescent="0.25">
      <c r="A1635">
        <v>1632</v>
      </c>
      <c r="B1635" s="3">
        <f t="shared" si="25"/>
        <v>41446</v>
      </c>
      <c r="C1635">
        <v>3869570804.0537548</v>
      </c>
      <c r="D1635">
        <v>75221914.019560456</v>
      </c>
      <c r="E1635">
        <v>137473205</v>
      </c>
      <c r="F1635">
        <v>0</v>
      </c>
      <c r="G1635">
        <v>9948476.0197148789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363.11937471959311</v>
      </c>
      <c r="N1635">
        <v>0.43035653465058432</v>
      </c>
      <c r="O1635">
        <v>0.52885921761654309</v>
      </c>
      <c r="P1635">
        <v>0</v>
      </c>
      <c r="Q1635">
        <v>0</v>
      </c>
      <c r="R1635">
        <v>1</v>
      </c>
      <c r="S1635">
        <v>1</v>
      </c>
      <c r="T1635">
        <v>75023784.19784525</v>
      </c>
      <c r="U1635">
        <v>42296664.41186095</v>
      </c>
      <c r="V1635">
        <v>88380456.647190481</v>
      </c>
    </row>
    <row r="1636" spans="1:22" x14ac:dyDescent="0.25">
      <c r="A1636">
        <v>1633</v>
      </c>
      <c r="B1636" s="3">
        <f t="shared" si="25"/>
        <v>41447</v>
      </c>
      <c r="C1636">
        <v>3842664892.7922478</v>
      </c>
      <c r="D1636">
        <v>79785009.346930087</v>
      </c>
      <c r="E1636">
        <v>101365429.4829406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0.43081251571399748</v>
      </c>
      <c r="O1636">
        <v>0.5307168251455282</v>
      </c>
      <c r="P1636">
        <v>0</v>
      </c>
      <c r="Q1636">
        <v>0</v>
      </c>
      <c r="R1636">
        <v>1</v>
      </c>
      <c r="S1636">
        <v>1</v>
      </c>
      <c r="T1636">
        <v>58826349.966596797</v>
      </c>
      <c r="U1636">
        <v>32009899.75384495</v>
      </c>
      <c r="V1636">
        <v>108849634.1897383</v>
      </c>
    </row>
    <row r="1637" spans="1:22" x14ac:dyDescent="0.25">
      <c r="A1637">
        <v>1634</v>
      </c>
      <c r="B1637" s="3">
        <f t="shared" si="25"/>
        <v>41448</v>
      </c>
      <c r="C1637">
        <v>3849033682.8078442</v>
      </c>
      <c r="D1637">
        <v>81078514.180871636</v>
      </c>
      <c r="E1637">
        <v>23707267.285774369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0.43046096715063342</v>
      </c>
      <c r="O1637">
        <v>0.53037457381526099</v>
      </c>
      <c r="P1637">
        <v>0</v>
      </c>
      <c r="Q1637">
        <v>0</v>
      </c>
      <c r="R1637">
        <v>1</v>
      </c>
      <c r="S1637">
        <v>1</v>
      </c>
      <c r="T1637">
        <v>27894436.03408492</v>
      </c>
      <c r="U1637">
        <v>16995530.459429469</v>
      </c>
      <c r="V1637">
        <v>88438036.719638899</v>
      </c>
    </row>
    <row r="1638" spans="1:22" x14ac:dyDescent="0.25">
      <c r="A1638">
        <v>1635</v>
      </c>
      <c r="B1638" s="3">
        <f t="shared" si="25"/>
        <v>41449</v>
      </c>
      <c r="C1638">
        <v>3852079252.5263448</v>
      </c>
      <c r="D1638">
        <v>79788647.99347052</v>
      </c>
      <c r="E1638">
        <v>19505947.07211725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0.4303050742595308</v>
      </c>
      <c r="O1638">
        <v>0.53030171856763808</v>
      </c>
      <c r="P1638">
        <v>0</v>
      </c>
      <c r="Q1638">
        <v>0</v>
      </c>
      <c r="R1638">
        <v>1</v>
      </c>
      <c r="S1638">
        <v>1</v>
      </c>
      <c r="T1638">
        <v>29574821.854995061</v>
      </c>
      <c r="U1638">
        <v>19557640.517356679</v>
      </c>
      <c r="V1638">
        <v>81315506.470197529</v>
      </c>
    </row>
    <row r="1639" spans="1:22" x14ac:dyDescent="0.25">
      <c r="A1639">
        <v>1636</v>
      </c>
      <c r="B1639" s="3">
        <f t="shared" si="25"/>
        <v>41450</v>
      </c>
      <c r="C1639">
        <v>3854820012.708663</v>
      </c>
      <c r="D1639">
        <v>79338555.297347456</v>
      </c>
      <c r="E1639">
        <v>24815827.652298499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0.43035562234089619</v>
      </c>
      <c r="O1639">
        <v>0.5303841807771591</v>
      </c>
      <c r="P1639">
        <v>0</v>
      </c>
      <c r="Q1639">
        <v>0</v>
      </c>
      <c r="R1639">
        <v>1</v>
      </c>
      <c r="S1639">
        <v>1</v>
      </c>
      <c r="T1639">
        <v>31128237.920116451</v>
      </c>
      <c r="U1639">
        <v>19941382.087227318</v>
      </c>
      <c r="V1639">
        <v>79067001.763713434</v>
      </c>
    </row>
    <row r="1640" spans="1:22" x14ac:dyDescent="0.25">
      <c r="A1640">
        <v>1637</v>
      </c>
      <c r="B1640" s="3">
        <f t="shared" si="25"/>
        <v>41451</v>
      </c>
      <c r="C1640">
        <v>3857286444.4937072</v>
      </c>
      <c r="D1640">
        <v>79196465.968114182</v>
      </c>
      <c r="E1640">
        <v>6843241.5252971351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0.43014110846677178</v>
      </c>
      <c r="O1640">
        <v>0.53027477054073036</v>
      </c>
      <c r="P1640">
        <v>0</v>
      </c>
      <c r="Q1640">
        <v>0</v>
      </c>
      <c r="R1640">
        <v>1</v>
      </c>
      <c r="S1640">
        <v>1</v>
      </c>
      <c r="T1640">
        <v>21130465.81360117</v>
      </c>
      <c r="U1640">
        <v>13885211.67739765</v>
      </c>
      <c r="V1640">
        <v>66593843.760368183</v>
      </c>
    </row>
    <row r="1641" spans="1:22" x14ac:dyDescent="0.25">
      <c r="A1641">
        <v>1638</v>
      </c>
      <c r="B1641" s="3">
        <f t="shared" si="25"/>
        <v>41452</v>
      </c>
      <c r="C1641">
        <v>3859505980.8879652</v>
      </c>
      <c r="D1641">
        <v>78408252.072450474</v>
      </c>
      <c r="E1641">
        <v>97166925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0.42900402982373609</v>
      </c>
      <c r="O1641">
        <v>0.52793367525528723</v>
      </c>
      <c r="P1641">
        <v>0</v>
      </c>
      <c r="Q1641">
        <v>0</v>
      </c>
      <c r="R1641">
        <v>1</v>
      </c>
      <c r="S1641">
        <v>1</v>
      </c>
      <c r="T1641">
        <v>66132069.235256553</v>
      </c>
      <c r="U1641">
        <v>38942280.280255087</v>
      </c>
      <c r="V1641">
        <v>107285938.6682311</v>
      </c>
    </row>
    <row r="1642" spans="1:22" x14ac:dyDescent="0.25">
      <c r="A1642">
        <v>1639</v>
      </c>
      <c r="B1642" s="3">
        <f t="shared" si="25"/>
        <v>41453</v>
      </c>
      <c r="C1642">
        <v>3861503311.5806012</v>
      </c>
      <c r="D1642">
        <v>80979699.867903858</v>
      </c>
      <c r="E1642">
        <v>22543246.107128531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0.42854711985159383</v>
      </c>
      <c r="O1642">
        <v>0.5278264091273035</v>
      </c>
      <c r="P1642">
        <v>0</v>
      </c>
      <c r="Q1642">
        <v>0</v>
      </c>
      <c r="R1642">
        <v>1</v>
      </c>
      <c r="S1642">
        <v>1</v>
      </c>
      <c r="T1642">
        <v>27971076.729137901</v>
      </c>
      <c r="U1642">
        <v>16169108.20990194</v>
      </c>
      <c r="V1642">
        <v>87164582.705761045</v>
      </c>
    </row>
    <row r="1643" spans="1:22" x14ac:dyDescent="0.25">
      <c r="A1643">
        <v>1640</v>
      </c>
      <c r="B1643" s="3">
        <f t="shared" si="25"/>
        <v>41454</v>
      </c>
      <c r="C1643">
        <v>3768926117.64961</v>
      </c>
      <c r="D1643">
        <v>79708174.856759042</v>
      </c>
      <c r="E1643">
        <v>1903121.260526665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0.42851335002709767</v>
      </c>
      <c r="O1643">
        <v>0.5278298056726145</v>
      </c>
      <c r="P1643">
        <v>0</v>
      </c>
      <c r="Q1643">
        <v>0</v>
      </c>
      <c r="R1643">
        <v>1</v>
      </c>
      <c r="S1643">
        <v>1</v>
      </c>
      <c r="T1643">
        <v>21732509.119847089</v>
      </c>
      <c r="U1643">
        <v>14397864.811557749</v>
      </c>
      <c r="V1643">
        <v>70818241.663894713</v>
      </c>
    </row>
    <row r="1644" spans="1:22" x14ac:dyDescent="0.25">
      <c r="A1644">
        <v>1641</v>
      </c>
      <c r="B1644" s="3">
        <f t="shared" si="25"/>
        <v>41455</v>
      </c>
      <c r="C1644">
        <v>3864918016.5979338</v>
      </c>
      <c r="D1644">
        <v>78675203.643775016</v>
      </c>
      <c r="E1644">
        <v>0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0.42842381875208252</v>
      </c>
      <c r="O1644">
        <v>0.52777744103587199</v>
      </c>
      <c r="P1644">
        <v>0</v>
      </c>
      <c r="Q1644">
        <v>0</v>
      </c>
      <c r="R1644">
        <v>1</v>
      </c>
      <c r="S1644">
        <v>1</v>
      </c>
      <c r="T1644">
        <v>18575301.893036459</v>
      </c>
      <c r="U1644">
        <v>11612611.72529925</v>
      </c>
      <c r="V1644">
        <v>57531746.788231149</v>
      </c>
    </row>
    <row r="1645" spans="1:22" x14ac:dyDescent="0.25">
      <c r="A1645">
        <v>1642</v>
      </c>
      <c r="B1645" s="3">
        <f t="shared" si="25"/>
        <v>41456</v>
      </c>
      <c r="C1645">
        <v>3866373388.2907681</v>
      </c>
      <c r="D1645">
        <v>77835592.706203789</v>
      </c>
      <c r="E1645">
        <v>-600000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0.42837447445288929</v>
      </c>
      <c r="O1645">
        <v>0.52773020648531399</v>
      </c>
      <c r="P1645">
        <v>0</v>
      </c>
      <c r="Q1645">
        <v>0</v>
      </c>
      <c r="R1645">
        <v>1</v>
      </c>
      <c r="S1645">
        <v>1</v>
      </c>
      <c r="T1645">
        <v>16020096.86619975</v>
      </c>
      <c r="U1645">
        <v>9438574.516772652</v>
      </c>
      <c r="V1645">
        <v>46729896.530597948</v>
      </c>
    </row>
    <row r="1646" spans="1:22" x14ac:dyDescent="0.25">
      <c r="A1646">
        <v>1643</v>
      </c>
      <c r="B1646" s="3">
        <f t="shared" si="25"/>
        <v>41457</v>
      </c>
      <c r="C1646">
        <v>3624690008.360548</v>
      </c>
      <c r="D1646">
        <v>77152993.442275479</v>
      </c>
      <c r="E1646">
        <v>18959139.99986589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0.4283648573437655</v>
      </c>
      <c r="O1646">
        <v>0.52771967138475318</v>
      </c>
      <c r="P1646">
        <v>0</v>
      </c>
      <c r="Q1646">
        <v>0</v>
      </c>
      <c r="R1646">
        <v>1</v>
      </c>
      <c r="S1646">
        <v>1</v>
      </c>
      <c r="T1646">
        <v>23344746.905158062</v>
      </c>
      <c r="U1646">
        <v>13487041.959460661</v>
      </c>
      <c r="V1646">
        <v>49000052.971253052</v>
      </c>
    </row>
    <row r="1647" spans="1:22" x14ac:dyDescent="0.25">
      <c r="A1647">
        <v>1644</v>
      </c>
      <c r="B1647" s="3">
        <f t="shared" si="25"/>
        <v>41458</v>
      </c>
      <c r="C1647">
        <v>3652792169.2882619</v>
      </c>
      <c r="D1647">
        <v>77296451.005418256</v>
      </c>
      <c r="E1647">
        <v>903078.95762304217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0.42822621692171159</v>
      </c>
      <c r="O1647">
        <v>0.52757698868664971</v>
      </c>
      <c r="P1647">
        <v>0</v>
      </c>
      <c r="Q1647">
        <v>0</v>
      </c>
      <c r="R1647">
        <v>1</v>
      </c>
      <c r="S1647">
        <v>1</v>
      </c>
      <c r="T1647">
        <v>13939988.3026467</v>
      </c>
      <c r="U1647">
        <v>7739896.532150222</v>
      </c>
      <c r="V1647">
        <v>39795104.266358837</v>
      </c>
    </row>
    <row r="1648" spans="1:22" x14ac:dyDescent="0.25">
      <c r="A1648">
        <v>1645</v>
      </c>
      <c r="B1648" s="3">
        <f t="shared" si="25"/>
        <v>41459</v>
      </c>
      <c r="C1648">
        <v>3680801712.0167222</v>
      </c>
      <c r="D1648">
        <v>76714764.436858535</v>
      </c>
      <c r="E1648">
        <v>82617946.946791768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0.42783519483624988</v>
      </c>
      <c r="O1648">
        <v>0.52703635549545413</v>
      </c>
      <c r="P1648">
        <v>0</v>
      </c>
      <c r="Q1648">
        <v>0</v>
      </c>
      <c r="R1648">
        <v>1</v>
      </c>
      <c r="S1648">
        <v>1</v>
      </c>
      <c r="T1648">
        <v>54182808.509288013</v>
      </c>
      <c r="U1648">
        <v>30450570.515047189</v>
      </c>
      <c r="V1648">
        <v>77638653.59303242</v>
      </c>
    </row>
    <row r="1649" spans="1:22" x14ac:dyDescent="0.25">
      <c r="A1649">
        <v>1646</v>
      </c>
      <c r="B1649" s="3">
        <f t="shared" si="25"/>
        <v>41460</v>
      </c>
      <c r="C1649">
        <v>3424967014.1719179</v>
      </c>
      <c r="D1649">
        <v>79106204.634482816</v>
      </c>
      <c r="E1649">
        <v>20693654.682647921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0.42844609968031611</v>
      </c>
      <c r="O1649">
        <v>0.52771945440331969</v>
      </c>
      <c r="P1649">
        <v>0</v>
      </c>
      <c r="Q1649">
        <v>0</v>
      </c>
      <c r="R1649">
        <v>1</v>
      </c>
      <c r="S1649">
        <v>1</v>
      </c>
      <c r="T1649">
        <v>23090943.446169589</v>
      </c>
      <c r="U1649">
        <v>12138442.379001779</v>
      </c>
      <c r="V1649">
        <v>64271698.775130242</v>
      </c>
    </row>
    <row r="1650" spans="1:22" x14ac:dyDescent="0.25">
      <c r="A1650">
        <v>1647</v>
      </c>
      <c r="B1650" s="3">
        <f t="shared" si="25"/>
        <v>41461</v>
      </c>
      <c r="C1650">
        <v>3709544185.6230302</v>
      </c>
      <c r="D1650">
        <v>78261509.207121626</v>
      </c>
      <c r="E1650">
        <v>1393793.2892771291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0.42846241325221612</v>
      </c>
      <c r="O1650">
        <v>0.52781689274435872</v>
      </c>
      <c r="P1650">
        <v>0</v>
      </c>
      <c r="Q1650">
        <v>0</v>
      </c>
      <c r="R1650">
        <v>1</v>
      </c>
      <c r="S1650">
        <v>1</v>
      </c>
      <c r="T1650">
        <v>17489381.258204591</v>
      </c>
      <c r="U1650">
        <v>10595568.24804078</v>
      </c>
      <c r="V1650">
        <v>52217267.693382911</v>
      </c>
    </row>
    <row r="1651" spans="1:22" x14ac:dyDescent="0.25">
      <c r="A1651">
        <v>1648</v>
      </c>
      <c r="B1651" s="3">
        <f t="shared" si="25"/>
        <v>41462</v>
      </c>
      <c r="C1651">
        <v>3385825612.1191082</v>
      </c>
      <c r="D1651">
        <v>77499755.84198302</v>
      </c>
      <c r="E1651">
        <v>53261870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0.42838712901230508</v>
      </c>
      <c r="O1651">
        <v>0.52758129783369256</v>
      </c>
      <c r="P1651">
        <v>0</v>
      </c>
      <c r="Q1651">
        <v>0</v>
      </c>
      <c r="R1651">
        <v>1</v>
      </c>
      <c r="S1651">
        <v>1</v>
      </c>
      <c r="T1651">
        <v>41780004.467148773</v>
      </c>
      <c r="U1651">
        <v>23944149.955868229</v>
      </c>
      <c r="V1651">
        <v>71578045.038933963</v>
      </c>
    </row>
    <row r="1652" spans="1:22" x14ac:dyDescent="0.25">
      <c r="A1652">
        <v>1649</v>
      </c>
      <c r="B1652" s="3">
        <f t="shared" si="25"/>
        <v>41463</v>
      </c>
      <c r="C1652">
        <v>3264725138.0726848</v>
      </c>
      <c r="D1652">
        <v>78723217.753595278</v>
      </c>
      <c r="E1652">
        <v>12543811.393244321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0.42880708015209668</v>
      </c>
      <c r="O1652">
        <v>0.52805349026122106</v>
      </c>
      <c r="P1652">
        <v>0</v>
      </c>
      <c r="Q1652">
        <v>0</v>
      </c>
      <c r="R1652">
        <v>1</v>
      </c>
      <c r="S1652">
        <v>1</v>
      </c>
      <c r="T1652">
        <v>20845076.488212731</v>
      </c>
      <c r="U1652">
        <v>11577947.435532151</v>
      </c>
      <c r="V1652">
        <v>59315466.935815454</v>
      </c>
    </row>
    <row r="1653" spans="1:22" x14ac:dyDescent="0.25">
      <c r="A1653">
        <v>1650</v>
      </c>
      <c r="B1653" s="3">
        <f t="shared" si="25"/>
        <v>41464</v>
      </c>
      <c r="C1653">
        <v>3265237645.5239038</v>
      </c>
      <c r="D1653">
        <v>77948310.993418962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0.42885205597149112</v>
      </c>
      <c r="O1653">
        <v>0.52811269211281986</v>
      </c>
      <c r="P1653">
        <v>0</v>
      </c>
      <c r="Q1653">
        <v>0</v>
      </c>
      <c r="R1653">
        <v>1</v>
      </c>
      <c r="S1653">
        <v>1</v>
      </c>
      <c r="T1653">
        <v>16633816.529076619</v>
      </c>
      <c r="U1653">
        <v>9748070.4770678878</v>
      </c>
      <c r="V1653">
        <v>48150562.459542423</v>
      </c>
    </row>
    <row r="1654" spans="1:22" x14ac:dyDescent="0.25">
      <c r="A1654">
        <v>1651</v>
      </c>
      <c r="B1654" s="3">
        <f t="shared" si="25"/>
        <v>41465</v>
      </c>
      <c r="C1654">
        <v>3265698692.280509</v>
      </c>
      <c r="D1654">
        <v>77242769.313469425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0.42885961453628429</v>
      </c>
      <c r="O1654">
        <v>0.52812431551748928</v>
      </c>
      <c r="P1654">
        <v>0</v>
      </c>
      <c r="Q1654">
        <v>0</v>
      </c>
      <c r="R1654">
        <v>1</v>
      </c>
      <c r="S1654">
        <v>1</v>
      </c>
      <c r="T1654">
        <v>14402545.79622861</v>
      </c>
      <c r="U1654">
        <v>7893358.0939010251</v>
      </c>
      <c r="V1654">
        <v>39074642.977502733</v>
      </c>
    </row>
    <row r="1655" spans="1:22" x14ac:dyDescent="0.25">
      <c r="A1655">
        <v>1652</v>
      </c>
      <c r="B1655" s="3">
        <f t="shared" si="25"/>
        <v>41466</v>
      </c>
      <c r="C1655">
        <v>3239056500.133358</v>
      </c>
      <c r="D1655">
        <v>76669236.463989764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0.42885883924383628</v>
      </c>
      <c r="O1655">
        <v>0.52812051566731233</v>
      </c>
      <c r="P1655">
        <v>0</v>
      </c>
      <c r="Q1655">
        <v>0</v>
      </c>
      <c r="R1655">
        <v>1</v>
      </c>
      <c r="S1655">
        <v>1</v>
      </c>
      <c r="T1655">
        <v>12560811.19097138</v>
      </c>
      <c r="U1655">
        <v>6405623.467442411</v>
      </c>
      <c r="V1655">
        <v>31700297.953717358</v>
      </c>
    </row>
    <row r="1656" spans="1:22" x14ac:dyDescent="0.25">
      <c r="A1656">
        <v>1653</v>
      </c>
      <c r="B1656" s="3">
        <f t="shared" si="25"/>
        <v>41467</v>
      </c>
      <c r="C1656">
        <v>3171774492.4654088</v>
      </c>
      <c r="D1656">
        <v>76203230.884840742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0.42885620711221001</v>
      </c>
      <c r="O1656">
        <v>0.52811855506203464</v>
      </c>
      <c r="P1656">
        <v>0</v>
      </c>
      <c r="Q1656">
        <v>0</v>
      </c>
      <c r="R1656">
        <v>1</v>
      </c>
      <c r="S1656">
        <v>1</v>
      </c>
      <c r="T1656">
        <v>11016746.911282619</v>
      </c>
      <c r="U1656">
        <v>5194352.1933941739</v>
      </c>
      <c r="V1656">
        <v>25699224.17685746</v>
      </c>
    </row>
    <row r="1657" spans="1:22" x14ac:dyDescent="0.25">
      <c r="A1657">
        <v>1654</v>
      </c>
      <c r="B1657" s="3">
        <f t="shared" si="25"/>
        <v>41468</v>
      </c>
      <c r="C1657">
        <v>3158566640.938024</v>
      </c>
      <c r="D1657">
        <v>75824006.173780769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0.42886210886312848</v>
      </c>
      <c r="O1657">
        <v>0.528118844528078</v>
      </c>
      <c r="P1657">
        <v>0</v>
      </c>
      <c r="Q1657">
        <v>0</v>
      </c>
      <c r="R1657">
        <v>1</v>
      </c>
      <c r="S1657">
        <v>1</v>
      </c>
      <c r="T1657">
        <v>9720531.1916417144</v>
      </c>
      <c r="U1657">
        <v>4210992.9461720241</v>
      </c>
      <c r="V1657">
        <v>20833871.748199251</v>
      </c>
    </row>
    <row r="1658" spans="1:22" x14ac:dyDescent="0.25">
      <c r="A1658">
        <v>1655</v>
      </c>
      <c r="B1658" s="3">
        <f t="shared" si="25"/>
        <v>41469</v>
      </c>
      <c r="C1658">
        <v>3267123778.801249</v>
      </c>
      <c r="D1658">
        <v>75516550.885349318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0.42886583380601928</v>
      </c>
      <c r="O1658">
        <v>0.52812346916421327</v>
      </c>
      <c r="P1658">
        <v>0</v>
      </c>
      <c r="Q1658">
        <v>0</v>
      </c>
      <c r="R1658">
        <v>1</v>
      </c>
      <c r="S1658">
        <v>1</v>
      </c>
      <c r="T1658">
        <v>8628315.3551596608</v>
      </c>
      <c r="U1658">
        <v>3412891.3809497422</v>
      </c>
      <c r="V1658">
        <v>16882535.751843419</v>
      </c>
    </row>
    <row r="1659" spans="1:22" x14ac:dyDescent="0.25">
      <c r="A1659">
        <v>1656</v>
      </c>
      <c r="B1659" s="3">
        <f t="shared" si="25"/>
        <v>41470</v>
      </c>
      <c r="C1659">
        <v>3267395162.8938489</v>
      </c>
      <c r="D1659">
        <v>75266854.863064617</v>
      </c>
      <c r="E1659">
        <v>-3511191.0378986131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0.42887377418923012</v>
      </c>
      <c r="O1659">
        <v>0.52812120997740908</v>
      </c>
      <c r="P1659">
        <v>0</v>
      </c>
      <c r="Q1659">
        <v>0</v>
      </c>
      <c r="R1659">
        <v>1</v>
      </c>
      <c r="S1659">
        <v>1</v>
      </c>
      <c r="T1659">
        <v>7706018.4660549033</v>
      </c>
      <c r="U1659">
        <v>2767089.345507083</v>
      </c>
      <c r="V1659">
        <v>13692560.479164939</v>
      </c>
    </row>
    <row r="1660" spans="1:22" x14ac:dyDescent="0.25">
      <c r="A1660">
        <v>1657</v>
      </c>
      <c r="B1660" s="3">
        <f t="shared" si="25"/>
        <v>41471</v>
      </c>
      <c r="C1660">
        <v>3267639198.7742772</v>
      </c>
      <c r="D1660">
        <v>75065271.363835767</v>
      </c>
      <c r="E1660">
        <v>-4076079.1283044401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0.42887465479138209</v>
      </c>
      <c r="O1660">
        <v>0.5281291732243536</v>
      </c>
      <c r="P1660">
        <v>0</v>
      </c>
      <c r="Q1660">
        <v>0</v>
      </c>
      <c r="R1660">
        <v>1</v>
      </c>
      <c r="S1660">
        <v>1</v>
      </c>
      <c r="T1660">
        <v>7178998.1631883811</v>
      </c>
      <c r="U1660">
        <v>2500000</v>
      </c>
      <c r="V1660">
        <v>11081369.012277599</v>
      </c>
    </row>
    <row r="1661" spans="1:22" x14ac:dyDescent="0.25">
      <c r="A1661">
        <v>1658</v>
      </c>
      <c r="B1661" s="3">
        <f t="shared" si="25"/>
        <v>41472</v>
      </c>
      <c r="C1661">
        <v>3254321639.379405</v>
      </c>
      <c r="D1661">
        <v>74900262.839299545</v>
      </c>
      <c r="E1661">
        <v>-4635318.3379324703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0.42888783326886659</v>
      </c>
      <c r="O1661">
        <v>0.5281417991083992</v>
      </c>
      <c r="P1661">
        <v>0</v>
      </c>
      <c r="Q1661">
        <v>0</v>
      </c>
      <c r="R1661">
        <v>1</v>
      </c>
      <c r="S1661">
        <v>1</v>
      </c>
      <c r="T1661">
        <v>6934638.8136419933</v>
      </c>
      <c r="U1661">
        <v>2500000</v>
      </c>
      <c r="V1661">
        <v>8952349.4236817919</v>
      </c>
    </row>
    <row r="1662" spans="1:22" x14ac:dyDescent="0.25">
      <c r="A1662">
        <v>1659</v>
      </c>
      <c r="B1662" s="3">
        <f t="shared" si="25"/>
        <v>41473</v>
      </c>
      <c r="C1662">
        <v>3471125071.181529</v>
      </c>
      <c r="D1662">
        <v>74840815.375601515</v>
      </c>
      <c r="E1662">
        <v>-5188965.1555892201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0.42891356978776801</v>
      </c>
      <c r="O1662">
        <v>0.52815735573839762</v>
      </c>
      <c r="P1662">
        <v>0</v>
      </c>
      <c r="Q1662">
        <v>0</v>
      </c>
      <c r="R1662">
        <v>1</v>
      </c>
      <c r="S1662">
        <v>1</v>
      </c>
      <c r="T1662">
        <v>6704918.2281552721</v>
      </c>
      <c r="U1662">
        <v>2500000</v>
      </c>
      <c r="V1662">
        <v>6993338.0560399853</v>
      </c>
    </row>
    <row r="1663" spans="1:22" x14ac:dyDescent="0.25">
      <c r="A1663">
        <v>1660</v>
      </c>
      <c r="B1663" s="3">
        <f t="shared" si="25"/>
        <v>41474</v>
      </c>
      <c r="C1663">
        <v>3403621339.79493</v>
      </c>
      <c r="D1663">
        <v>74840815.375601515</v>
      </c>
      <c r="E1663">
        <v>33849449.494806848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0.42893090678737628</v>
      </c>
      <c r="O1663">
        <v>0.52813178240852787</v>
      </c>
      <c r="P1663">
        <v>0</v>
      </c>
      <c r="Q1663">
        <v>0</v>
      </c>
      <c r="R1663">
        <v>1</v>
      </c>
      <c r="S1663">
        <v>1</v>
      </c>
      <c r="T1663">
        <v>23648156.691342659</v>
      </c>
      <c r="U1663">
        <v>12698937.00707496</v>
      </c>
      <c r="V1663">
        <v>26719077.723585289</v>
      </c>
    </row>
    <row r="1664" spans="1:22" x14ac:dyDescent="0.25">
      <c r="A1664">
        <v>1661</v>
      </c>
      <c r="B1664" s="3">
        <f t="shared" si="25"/>
        <v>41475</v>
      </c>
      <c r="C1664">
        <v>3309011386.1527362</v>
      </c>
      <c r="D1664">
        <v>75888453.584521264</v>
      </c>
      <c r="E1664">
        <v>5007983.022913374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0.42876625974745142</v>
      </c>
      <c r="O1664">
        <v>0.52792633251217336</v>
      </c>
      <c r="P1664">
        <v>0</v>
      </c>
      <c r="Q1664">
        <v>0</v>
      </c>
      <c r="R1664">
        <v>1</v>
      </c>
      <c r="S1664">
        <v>1</v>
      </c>
      <c r="T1664">
        <v>8658940.1489661578</v>
      </c>
      <c r="U1664">
        <v>3794270.493808995</v>
      </c>
      <c r="V1664">
        <v>21672922.4390078</v>
      </c>
    </row>
    <row r="1665" spans="1:22" x14ac:dyDescent="0.25">
      <c r="A1665">
        <v>1662</v>
      </c>
      <c r="B1665" s="3">
        <f t="shared" si="25"/>
        <v>41476</v>
      </c>
      <c r="C1665">
        <v>3200834408.342557</v>
      </c>
      <c r="D1665">
        <v>75569572.855686277</v>
      </c>
      <c r="E1665">
        <v>0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0.42880137542471658</v>
      </c>
      <c r="O1665">
        <v>0.52793608299805206</v>
      </c>
      <c r="P1665">
        <v>0</v>
      </c>
      <c r="Q1665">
        <v>0</v>
      </c>
      <c r="R1665">
        <v>1</v>
      </c>
      <c r="S1665">
        <v>1</v>
      </c>
      <c r="T1665">
        <v>7794264.2032848559</v>
      </c>
      <c r="U1665">
        <v>3589663.2942198212</v>
      </c>
      <c r="V1665">
        <v>17563426.378713101</v>
      </c>
    </row>
    <row r="1666" spans="1:22" x14ac:dyDescent="0.25">
      <c r="A1666">
        <v>1663</v>
      </c>
      <c r="B1666" s="3">
        <f t="shared" si="25"/>
        <v>41477</v>
      </c>
      <c r="C1666">
        <v>3241582727.99226</v>
      </c>
      <c r="D1666">
        <v>75309882.254634738</v>
      </c>
      <c r="E1666">
        <v>-600000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0.4288454960523006</v>
      </c>
      <c r="O1666">
        <v>0.52795068332892781</v>
      </c>
      <c r="P1666">
        <v>0</v>
      </c>
      <c r="Q1666">
        <v>0</v>
      </c>
      <c r="R1666">
        <v>1</v>
      </c>
      <c r="S1666">
        <v>1</v>
      </c>
      <c r="T1666">
        <v>6861162.1535057873</v>
      </c>
      <c r="U1666">
        <v>2872501.016481481</v>
      </c>
      <c r="V1666">
        <v>14216105.65177208</v>
      </c>
    </row>
    <row r="1667" spans="1:22" x14ac:dyDescent="0.25">
      <c r="A1667">
        <v>1664</v>
      </c>
      <c r="B1667" s="3">
        <f t="shared" si="25"/>
        <v>41478</v>
      </c>
      <c r="C1667">
        <v>3282321676.9817262</v>
      </c>
      <c r="D1667">
        <v>75098355.65411301</v>
      </c>
      <c r="E1667">
        <v>-1194000.00013411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0.42889684466683292</v>
      </c>
      <c r="O1667">
        <v>0.52797055154378569</v>
      </c>
      <c r="P1667">
        <v>0</v>
      </c>
      <c r="Q1667">
        <v>0</v>
      </c>
      <c r="R1667">
        <v>1</v>
      </c>
      <c r="S1667">
        <v>1</v>
      </c>
      <c r="T1667">
        <v>6285657.6057284903</v>
      </c>
      <c r="U1667">
        <v>2500000</v>
      </c>
      <c r="V1667">
        <v>11506305.542936141</v>
      </c>
    </row>
    <row r="1668" spans="1:22" x14ac:dyDescent="0.25">
      <c r="A1668">
        <v>1665</v>
      </c>
      <c r="B1668" s="3">
        <f t="shared" ref="B1668:B1731" si="26">DATE(2009,1,1)+A1668</f>
        <v>41479</v>
      </c>
      <c r="C1668">
        <v>3255342056.2692618</v>
      </c>
      <c r="D1668">
        <v>74927115.772466138</v>
      </c>
      <c r="E1668">
        <v>-1782060.0003996489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0.42895098194345072</v>
      </c>
      <c r="O1668">
        <v>0.52799317957375147</v>
      </c>
      <c r="P1668">
        <v>0</v>
      </c>
      <c r="Q1668">
        <v>0</v>
      </c>
      <c r="R1668">
        <v>1</v>
      </c>
      <c r="S1668">
        <v>1</v>
      </c>
      <c r="T1668">
        <v>6094815.3475881144</v>
      </c>
      <c r="U1668">
        <v>2500000</v>
      </c>
      <c r="V1668">
        <v>9308150.3507620916</v>
      </c>
    </row>
    <row r="1669" spans="1:22" x14ac:dyDescent="0.25">
      <c r="A1669">
        <v>1666</v>
      </c>
      <c r="B1669" s="3">
        <f t="shared" si="26"/>
        <v>41480</v>
      </c>
      <c r="C1669">
        <v>3147095278.4115152</v>
      </c>
      <c r="D1669">
        <v>74840815.375601515</v>
      </c>
      <c r="E1669">
        <v>-2364239.4007939738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0.42900633988032721</v>
      </c>
      <c r="O1669">
        <v>0.52801676269933884</v>
      </c>
      <c r="P1669">
        <v>0</v>
      </c>
      <c r="Q1669">
        <v>0</v>
      </c>
      <c r="R1669">
        <v>1</v>
      </c>
      <c r="S1669">
        <v>1</v>
      </c>
      <c r="T1669">
        <v>5915405.8207703456</v>
      </c>
      <c r="U1669">
        <v>2500000</v>
      </c>
      <c r="V1669">
        <v>7367246.4044559915</v>
      </c>
    </row>
    <row r="1670" spans="1:22" x14ac:dyDescent="0.25">
      <c r="A1670">
        <v>1667</v>
      </c>
      <c r="B1670" s="3">
        <f t="shared" si="26"/>
        <v>41481</v>
      </c>
      <c r="C1670">
        <v>3390946746.5664921</v>
      </c>
      <c r="D1670">
        <v>74840815.375601515</v>
      </c>
      <c r="E1670">
        <v>658177.99268551683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0.42905892432634168</v>
      </c>
      <c r="O1670">
        <v>0.5280384695586593</v>
      </c>
      <c r="P1670">
        <v>0</v>
      </c>
      <c r="Q1670">
        <v>0</v>
      </c>
      <c r="R1670">
        <v>1</v>
      </c>
      <c r="S1670">
        <v>1</v>
      </c>
      <c r="T1670">
        <v>5941321.9552958198</v>
      </c>
      <c r="U1670">
        <v>2694577.827311039</v>
      </c>
      <c r="V1670">
        <v>7393852.6856445912</v>
      </c>
    </row>
    <row r="1671" spans="1:22" x14ac:dyDescent="0.25">
      <c r="A1671">
        <v>1668</v>
      </c>
      <c r="B1671" s="3">
        <f t="shared" si="26"/>
        <v>41482</v>
      </c>
      <c r="C1671">
        <v>3242049724.0011549</v>
      </c>
      <c r="D1671">
        <v>74840815.375601515</v>
      </c>
      <c r="E1671">
        <v>12678097.21656302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0.4290775476111055</v>
      </c>
      <c r="O1671">
        <v>0.52805224182250421</v>
      </c>
      <c r="P1671">
        <v>0</v>
      </c>
      <c r="Q1671">
        <v>0</v>
      </c>
      <c r="R1671">
        <v>1</v>
      </c>
      <c r="S1671">
        <v>1</v>
      </c>
      <c r="T1671">
        <v>10340197.50277623</v>
      </c>
      <c r="U1671">
        <v>5009470.7495177779</v>
      </c>
      <c r="V1671">
        <v>12574392.693894779</v>
      </c>
    </row>
    <row r="1672" spans="1:22" x14ac:dyDescent="0.25">
      <c r="A1672">
        <v>1669</v>
      </c>
      <c r="B1672" s="3">
        <f t="shared" si="26"/>
        <v>41483</v>
      </c>
      <c r="C1672">
        <v>3255660036.968874</v>
      </c>
      <c r="D1672">
        <v>74994611.200162932</v>
      </c>
      <c r="E1672">
        <v>0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0.4290583600772937</v>
      </c>
      <c r="O1672">
        <v>0.52804643225385828</v>
      </c>
      <c r="P1672">
        <v>0</v>
      </c>
      <c r="Q1672">
        <v>0</v>
      </c>
      <c r="R1672">
        <v>1</v>
      </c>
      <c r="S1672">
        <v>1</v>
      </c>
      <c r="T1672">
        <v>5659187.1343283094</v>
      </c>
      <c r="U1672">
        <v>2500000</v>
      </c>
      <c r="V1672">
        <v>10180639.863053771</v>
      </c>
    </row>
    <row r="1673" spans="1:22" x14ac:dyDescent="0.25">
      <c r="A1673">
        <v>1670</v>
      </c>
      <c r="B1673" s="3">
        <f t="shared" si="26"/>
        <v>41484</v>
      </c>
      <c r="C1673">
        <v>3404702567.1149321</v>
      </c>
      <c r="D1673">
        <v>74843343.233899117</v>
      </c>
      <c r="E1673">
        <v>-600000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0.42910440178080922</v>
      </c>
      <c r="O1673">
        <v>0.52805388669348563</v>
      </c>
      <c r="P1673">
        <v>0</v>
      </c>
      <c r="Q1673">
        <v>0</v>
      </c>
      <c r="R1673">
        <v>1</v>
      </c>
      <c r="S1673">
        <v>1</v>
      </c>
      <c r="T1673">
        <v>5505874.6594280684</v>
      </c>
      <c r="U1673">
        <v>2500000</v>
      </c>
      <c r="V1673">
        <v>8254337.4918564958</v>
      </c>
    </row>
    <row r="1674" spans="1:22" x14ac:dyDescent="0.25">
      <c r="A1674">
        <v>1671</v>
      </c>
      <c r="B1674" s="3">
        <f t="shared" si="26"/>
        <v>41485</v>
      </c>
      <c r="C1674">
        <v>3391215316.3549132</v>
      </c>
      <c r="D1674">
        <v>74840815.375601515</v>
      </c>
      <c r="E1674">
        <v>8162814.9998658895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0.42912812436567238</v>
      </c>
      <c r="O1674">
        <v>0.52801581672088904</v>
      </c>
      <c r="P1674">
        <v>0</v>
      </c>
      <c r="Q1674">
        <v>0</v>
      </c>
      <c r="R1674">
        <v>1</v>
      </c>
      <c r="S1674">
        <v>1</v>
      </c>
      <c r="T1674">
        <v>8214453.4688131101</v>
      </c>
      <c r="U1674">
        <v>4129545.5586212832</v>
      </c>
      <c r="V1674">
        <v>11465301.253968</v>
      </c>
    </row>
    <row r="1675" spans="1:22" x14ac:dyDescent="0.25">
      <c r="A1675">
        <v>1672</v>
      </c>
      <c r="B1675" s="3">
        <f t="shared" si="26"/>
        <v>41486</v>
      </c>
      <c r="C1675">
        <v>3215189430.2790322</v>
      </c>
      <c r="D1675">
        <v>74924524.596250951</v>
      </c>
      <c r="E1675">
        <v>3598775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0.42913779188804091</v>
      </c>
      <c r="O1675">
        <v>0.52799339825554237</v>
      </c>
      <c r="P1675">
        <v>0</v>
      </c>
      <c r="Q1675">
        <v>0</v>
      </c>
      <c r="R1675">
        <v>1</v>
      </c>
      <c r="S1675">
        <v>1</v>
      </c>
      <c r="T1675">
        <v>5845076.0205390919</v>
      </c>
      <c r="U1675">
        <v>2779945.5702698529</v>
      </c>
      <c r="V1675">
        <v>11267773.72964754</v>
      </c>
    </row>
    <row r="1676" spans="1:22" x14ac:dyDescent="0.25">
      <c r="A1676">
        <v>1673</v>
      </c>
      <c r="B1676" s="3">
        <f t="shared" si="26"/>
        <v>41487</v>
      </c>
      <c r="C1676">
        <v>3188142953.1430459</v>
      </c>
      <c r="D1676">
        <v>74912042.277065739</v>
      </c>
      <c r="E1676">
        <v>0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0.42916210708467067</v>
      </c>
      <c r="O1676">
        <v>0.52799748749325692</v>
      </c>
      <c r="P1676">
        <v>0</v>
      </c>
      <c r="Q1676">
        <v>0</v>
      </c>
      <c r="R1676">
        <v>1</v>
      </c>
      <c r="S1676">
        <v>1</v>
      </c>
      <c r="T1676">
        <v>5285434.718141688</v>
      </c>
      <c r="U1676">
        <v>2500000</v>
      </c>
      <c r="V1676">
        <v>9118286.4718241058</v>
      </c>
    </row>
    <row r="1677" spans="1:22" x14ac:dyDescent="0.25">
      <c r="A1677">
        <v>1674</v>
      </c>
      <c r="B1677" s="3">
        <f t="shared" si="26"/>
        <v>41488</v>
      </c>
      <c r="C1677">
        <v>3188180757.6046882</v>
      </c>
      <c r="D1677">
        <v>74840815.375601515</v>
      </c>
      <c r="E1677">
        <v>-600000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0.42921213588680351</v>
      </c>
      <c r="O1677">
        <v>0.52801955941502521</v>
      </c>
      <c r="P1677">
        <v>0</v>
      </c>
      <c r="Q1677">
        <v>0</v>
      </c>
      <c r="R1677">
        <v>1</v>
      </c>
      <c r="S1677">
        <v>1</v>
      </c>
      <c r="T1677">
        <v>5154512.5198870637</v>
      </c>
      <c r="U1677">
        <v>2500000</v>
      </c>
      <c r="V1677">
        <v>7187100.3987718411</v>
      </c>
    </row>
    <row r="1678" spans="1:22" x14ac:dyDescent="0.25">
      <c r="A1678">
        <v>1675</v>
      </c>
      <c r="B1678" s="3">
        <f t="shared" si="26"/>
        <v>41489</v>
      </c>
      <c r="C1678">
        <v>3228849367.4956789</v>
      </c>
      <c r="D1678">
        <v>74840815.375601515</v>
      </c>
      <c r="E1678">
        <v>-1194000.00013411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0.42925871973789997</v>
      </c>
      <c r="O1678">
        <v>0.52802216256292045</v>
      </c>
      <c r="P1678">
        <v>0</v>
      </c>
      <c r="Q1678">
        <v>0</v>
      </c>
      <c r="R1678">
        <v>1</v>
      </c>
      <c r="S1678">
        <v>1</v>
      </c>
      <c r="T1678">
        <v>5031433.4394586254</v>
      </c>
      <c r="U1678">
        <v>2500000</v>
      </c>
      <c r="V1678">
        <v>5236522.701917503</v>
      </c>
    </row>
    <row r="1679" spans="1:22" x14ac:dyDescent="0.25">
      <c r="A1679">
        <v>1676</v>
      </c>
      <c r="B1679" s="3">
        <f t="shared" si="26"/>
        <v>41490</v>
      </c>
      <c r="C1679">
        <v>3784228466.59866</v>
      </c>
      <c r="D1679">
        <v>74840815.375601515</v>
      </c>
      <c r="E1679">
        <v>-1782060.0003996489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0.42930836215241758</v>
      </c>
      <c r="O1679">
        <v>0.52803648890955379</v>
      </c>
      <c r="P1679">
        <v>0</v>
      </c>
      <c r="Q1679">
        <v>0</v>
      </c>
      <c r="R1679">
        <v>1</v>
      </c>
      <c r="S1679">
        <v>1</v>
      </c>
      <c r="T1679">
        <v>4915727.6214914657</v>
      </c>
      <c r="U1679">
        <v>2500000</v>
      </c>
      <c r="V1679">
        <v>3296773.2194480812</v>
      </c>
    </row>
    <row r="1680" spans="1:22" x14ac:dyDescent="0.25">
      <c r="A1680">
        <v>1677</v>
      </c>
      <c r="B1680" s="3">
        <f t="shared" si="26"/>
        <v>41491</v>
      </c>
      <c r="C1680">
        <v>3727612502.8642468</v>
      </c>
      <c r="D1680">
        <v>74840815.375601515</v>
      </c>
      <c r="E1680">
        <v>117834845.599206</v>
      </c>
      <c r="F1680">
        <v>0</v>
      </c>
      <c r="G1680">
        <v>2468111.1652870928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90.086057532978884</v>
      </c>
      <c r="N1680">
        <v>0.42933922179664069</v>
      </c>
      <c r="O1680">
        <v>0.52799762279451379</v>
      </c>
      <c r="P1680">
        <v>0</v>
      </c>
      <c r="Q1680">
        <v>0</v>
      </c>
      <c r="R1680">
        <v>1</v>
      </c>
      <c r="S1680">
        <v>1</v>
      </c>
      <c r="T1680">
        <v>63547769.923119158</v>
      </c>
      <c r="U1680">
        <v>35522453.605066776</v>
      </c>
      <c r="V1680">
        <v>67186876.164194658</v>
      </c>
    </row>
    <row r="1681" spans="1:22" x14ac:dyDescent="0.25">
      <c r="A1681">
        <v>1678</v>
      </c>
      <c r="B1681" s="3">
        <f t="shared" si="26"/>
        <v>41492</v>
      </c>
      <c r="C1681">
        <v>3321519197.0354099</v>
      </c>
      <c r="D1681">
        <v>78445727.456082225</v>
      </c>
      <c r="E1681">
        <v>64969095.587502487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0.42667287664217679</v>
      </c>
      <c r="O1681">
        <v>0.52520783407318028</v>
      </c>
      <c r="P1681">
        <v>0</v>
      </c>
      <c r="Q1681">
        <v>0</v>
      </c>
      <c r="R1681">
        <v>1</v>
      </c>
      <c r="S1681">
        <v>1</v>
      </c>
      <c r="T1681">
        <v>37910827.226238526</v>
      </c>
      <c r="U1681">
        <v>19845171.78988665</v>
      </c>
      <c r="V1681">
        <v>74671374.477043569</v>
      </c>
    </row>
    <row r="1682" spans="1:22" x14ac:dyDescent="0.25">
      <c r="A1682">
        <v>1679</v>
      </c>
      <c r="B1682" s="3">
        <f t="shared" si="26"/>
        <v>41493</v>
      </c>
      <c r="C1682">
        <v>3150634405.5131111</v>
      </c>
      <c r="D1682">
        <v>78918693.931026012</v>
      </c>
      <c r="E1682">
        <v>13607738.320392091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0.4260377299029372</v>
      </c>
      <c r="O1682">
        <v>0.52433855095194948</v>
      </c>
      <c r="P1682">
        <v>0</v>
      </c>
      <c r="Q1682">
        <v>0</v>
      </c>
      <c r="R1682">
        <v>1</v>
      </c>
      <c r="S1682">
        <v>1</v>
      </c>
      <c r="T1682">
        <v>19279910.11660685</v>
      </c>
      <c r="U1682">
        <v>11823526.79074759</v>
      </c>
      <c r="V1682">
        <v>60630231.265627399</v>
      </c>
    </row>
    <row r="1683" spans="1:22" x14ac:dyDescent="0.25">
      <c r="A1683">
        <v>1680</v>
      </c>
      <c r="B1683" s="3">
        <f t="shared" si="26"/>
        <v>41494</v>
      </c>
      <c r="C1683">
        <v>3112759714.437099</v>
      </c>
      <c r="D1683">
        <v>78031394.645049348</v>
      </c>
      <c r="E1683">
        <v>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0.42589675440668762</v>
      </c>
      <c r="O1683">
        <v>0.52418343407732482</v>
      </c>
      <c r="P1683">
        <v>0</v>
      </c>
      <c r="Q1683">
        <v>0</v>
      </c>
      <c r="R1683">
        <v>1</v>
      </c>
      <c r="S1683">
        <v>1</v>
      </c>
      <c r="T1683">
        <v>14951737.90890562</v>
      </c>
      <c r="U1683">
        <v>9974046.1602918413</v>
      </c>
      <c r="V1683">
        <v>49240291.047980636</v>
      </c>
    </row>
    <row r="1684" spans="1:22" x14ac:dyDescent="0.25">
      <c r="A1684">
        <v>1681</v>
      </c>
      <c r="B1684" s="3">
        <f t="shared" si="26"/>
        <v>41495</v>
      </c>
      <c r="C1684">
        <v>3141809642.162044</v>
      </c>
      <c r="D1684">
        <v>77311632.32439886</v>
      </c>
      <c r="E1684">
        <v>-600000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0.42582076996150853</v>
      </c>
      <c r="O1684">
        <v>0.52411578574475914</v>
      </c>
      <c r="P1684">
        <v>0</v>
      </c>
      <c r="Q1684">
        <v>0</v>
      </c>
      <c r="R1684">
        <v>1</v>
      </c>
      <c r="S1684">
        <v>1</v>
      </c>
      <c r="T1684">
        <v>12788001.733256809</v>
      </c>
      <c r="U1684">
        <v>8072563.0834210133</v>
      </c>
      <c r="V1684">
        <v>39967351.281567201</v>
      </c>
    </row>
    <row r="1685" spans="1:22" x14ac:dyDescent="0.25">
      <c r="A1685">
        <v>1682</v>
      </c>
      <c r="B1685" s="3">
        <f t="shared" si="26"/>
        <v>41496</v>
      </c>
      <c r="C1685">
        <v>3089942505.462451</v>
      </c>
      <c r="D1685">
        <v>76725649.209651232</v>
      </c>
      <c r="E1685">
        <v>-1194000.00013411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0.42579349800244543</v>
      </c>
      <c r="O1685">
        <v>0.52407851110187287</v>
      </c>
      <c r="P1685">
        <v>0</v>
      </c>
      <c r="Q1685">
        <v>0</v>
      </c>
      <c r="R1685">
        <v>1</v>
      </c>
      <c r="S1685">
        <v>1</v>
      </c>
      <c r="T1685">
        <v>11022369.81667711</v>
      </c>
      <c r="U1685">
        <v>6553473.5459596897</v>
      </c>
      <c r="V1685">
        <v>32436399.840498481</v>
      </c>
    </row>
    <row r="1686" spans="1:22" x14ac:dyDescent="0.25">
      <c r="A1686">
        <v>1683</v>
      </c>
      <c r="B1686" s="3">
        <f t="shared" si="26"/>
        <v>41497</v>
      </c>
      <c r="C1686">
        <v>2970478508.736836</v>
      </c>
      <c r="D1686">
        <v>76249747.231032267</v>
      </c>
      <c r="E1686">
        <v>-1782060.0003996489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0.42580092223832172</v>
      </c>
      <c r="O1686">
        <v>0.52406362924834005</v>
      </c>
      <c r="P1686">
        <v>0</v>
      </c>
      <c r="Q1686">
        <v>0</v>
      </c>
      <c r="R1686">
        <v>1</v>
      </c>
      <c r="S1686">
        <v>1</v>
      </c>
      <c r="T1686">
        <v>9553684.788382303</v>
      </c>
      <c r="U1686">
        <v>5316561.3546097204</v>
      </c>
      <c r="V1686">
        <v>26308822.222351789</v>
      </c>
    </row>
    <row r="1687" spans="1:22" x14ac:dyDescent="0.25">
      <c r="A1687">
        <v>1684</v>
      </c>
      <c r="B1687" s="3">
        <f t="shared" si="26"/>
        <v>41498</v>
      </c>
      <c r="C1687">
        <v>2998908857.2133741</v>
      </c>
      <c r="D1687">
        <v>75862528.386848152</v>
      </c>
      <c r="E1687">
        <v>-2364239.4007939738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0.42582777756307361</v>
      </c>
      <c r="O1687">
        <v>0.52406485399245595</v>
      </c>
      <c r="P1687">
        <v>0</v>
      </c>
      <c r="Q1687">
        <v>0</v>
      </c>
      <c r="R1687">
        <v>1</v>
      </c>
      <c r="S1687">
        <v>1</v>
      </c>
      <c r="T1687">
        <v>8331808.2403800776</v>
      </c>
      <c r="U1687">
        <v>4312572.8960205792</v>
      </c>
      <c r="V1687">
        <v>21341695.696605541</v>
      </c>
    </row>
    <row r="1688" spans="1:22" x14ac:dyDescent="0.25">
      <c r="A1688">
        <v>1685</v>
      </c>
      <c r="B1688" s="3">
        <f t="shared" si="26"/>
        <v>41499</v>
      </c>
      <c r="C1688">
        <v>3054181977.8238811</v>
      </c>
      <c r="D1688">
        <v>75548641.707302928</v>
      </c>
      <c r="E1688">
        <v>-2940597.0073144832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0.42586492616476013</v>
      </c>
      <c r="O1688">
        <v>0.52407680410167679</v>
      </c>
      <c r="P1688">
        <v>0</v>
      </c>
      <c r="Q1688">
        <v>0</v>
      </c>
      <c r="R1688">
        <v>1</v>
      </c>
      <c r="S1688">
        <v>1</v>
      </c>
      <c r="T1688">
        <v>7311369.9413777404</v>
      </c>
      <c r="U1688">
        <v>3496969.7284076158</v>
      </c>
      <c r="V1688">
        <v>17301208.873147439</v>
      </c>
    </row>
    <row r="1689" spans="1:22" x14ac:dyDescent="0.25">
      <c r="A1689">
        <v>1686</v>
      </c>
      <c r="B1689" s="3">
        <f t="shared" si="26"/>
        <v>41500</v>
      </c>
      <c r="C1689">
        <v>3149835150.8522701</v>
      </c>
      <c r="D1689">
        <v>75293311.993798003</v>
      </c>
      <c r="E1689">
        <v>-2791436.0378986131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0.42590532042167351</v>
      </c>
      <c r="O1689">
        <v>0.52409577246876737</v>
      </c>
      <c r="P1689">
        <v>0</v>
      </c>
      <c r="Q1689">
        <v>0</v>
      </c>
      <c r="R1689">
        <v>1</v>
      </c>
      <c r="S1689">
        <v>1</v>
      </c>
      <c r="T1689">
        <v>6663887.3194766017</v>
      </c>
      <c r="U1689">
        <v>3042051.2396094911</v>
      </c>
      <c r="V1689">
        <v>14414052.350221921</v>
      </c>
    </row>
    <row r="1690" spans="1:22" x14ac:dyDescent="0.25">
      <c r="A1690">
        <v>1687</v>
      </c>
      <c r="B1690" s="3">
        <f t="shared" si="26"/>
        <v>41501</v>
      </c>
      <c r="C1690">
        <v>3204965846.9844971</v>
      </c>
      <c r="D1690">
        <v>75110864.462089062</v>
      </c>
      <c r="E1690">
        <v>16789618.321856439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0.42594836745748071</v>
      </c>
      <c r="O1690">
        <v>0.52411790922857704</v>
      </c>
      <c r="P1690">
        <v>0</v>
      </c>
      <c r="Q1690">
        <v>0</v>
      </c>
      <c r="R1690">
        <v>1</v>
      </c>
      <c r="S1690">
        <v>1</v>
      </c>
      <c r="T1690">
        <v>14759325.70959368</v>
      </c>
      <c r="U1690">
        <v>8168563.7238410246</v>
      </c>
      <c r="V1690">
        <v>22699987.82088187</v>
      </c>
    </row>
    <row r="1691" spans="1:22" x14ac:dyDescent="0.25">
      <c r="A1691">
        <v>1688</v>
      </c>
      <c r="B1691" s="3">
        <f t="shared" si="26"/>
        <v>41502</v>
      </c>
      <c r="C1691">
        <v>3165531404.0804791</v>
      </c>
      <c r="D1691">
        <v>75634476.002550215</v>
      </c>
      <c r="E1691">
        <v>289658.94158194959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0.42591914670978348</v>
      </c>
      <c r="O1691">
        <v>0.52403946101595089</v>
      </c>
      <c r="P1691">
        <v>0</v>
      </c>
      <c r="Q1691">
        <v>0</v>
      </c>
      <c r="R1691">
        <v>1</v>
      </c>
      <c r="S1691">
        <v>1</v>
      </c>
      <c r="T1691">
        <v>6971473.018222251</v>
      </c>
      <c r="U1691">
        <v>3422984.2529453291</v>
      </c>
      <c r="V1691">
        <v>18408276.26511747</v>
      </c>
    </row>
    <row r="1692" spans="1:22" x14ac:dyDescent="0.25">
      <c r="A1692">
        <v>1689</v>
      </c>
      <c r="B1692" s="3">
        <f t="shared" si="26"/>
        <v>41503</v>
      </c>
      <c r="C1692">
        <v>3098954936.955904</v>
      </c>
      <c r="D1692">
        <v>75363270.692433342</v>
      </c>
      <c r="E1692">
        <v>-458067.11856010091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0.42594289906569782</v>
      </c>
      <c r="O1692">
        <v>0.52405813550663893</v>
      </c>
      <c r="P1692">
        <v>0</v>
      </c>
      <c r="Q1692">
        <v>0</v>
      </c>
      <c r="R1692">
        <v>1</v>
      </c>
      <c r="S1692">
        <v>1</v>
      </c>
      <c r="T1692">
        <v>6410974.0590054719</v>
      </c>
      <c r="U1692">
        <v>3034325.757684804</v>
      </c>
      <c r="V1692">
        <v>14907895.939696191</v>
      </c>
    </row>
    <row r="1693" spans="1:22" x14ac:dyDescent="0.25">
      <c r="A1693">
        <v>1690</v>
      </c>
      <c r="B1693" s="3">
        <f t="shared" si="26"/>
        <v>41504</v>
      </c>
      <c r="C1693">
        <v>2964702224.7942448</v>
      </c>
      <c r="D1693">
        <v>75142071.825886086</v>
      </c>
      <c r="E1693">
        <v>-1053486.447476886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0.42598178654122759</v>
      </c>
      <c r="O1693">
        <v>0.52408135026128955</v>
      </c>
      <c r="P1693">
        <v>0</v>
      </c>
      <c r="Q1693">
        <v>0</v>
      </c>
      <c r="R1693">
        <v>1</v>
      </c>
      <c r="S1693">
        <v>1</v>
      </c>
      <c r="T1693">
        <v>5710308.4439132679</v>
      </c>
      <c r="U1693">
        <v>2500000</v>
      </c>
      <c r="V1693">
        <v>12064037.08752767</v>
      </c>
    </row>
    <row r="1694" spans="1:22" x14ac:dyDescent="0.25">
      <c r="A1694">
        <v>1691</v>
      </c>
      <c r="B1694" s="3">
        <f t="shared" si="26"/>
        <v>41505</v>
      </c>
      <c r="C1694">
        <v>2897848140.0047598</v>
      </c>
      <c r="D1694">
        <v>74962360.395630464</v>
      </c>
      <c r="E1694">
        <v>-1642951.5832375891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0.42601988308045302</v>
      </c>
      <c r="O1694">
        <v>0.52410718660141997</v>
      </c>
      <c r="P1694">
        <v>0</v>
      </c>
      <c r="Q1694">
        <v>0</v>
      </c>
      <c r="R1694">
        <v>1</v>
      </c>
      <c r="S1694">
        <v>1</v>
      </c>
      <c r="T1694">
        <v>5553933.4596765731</v>
      </c>
      <c r="U1694">
        <v>2500000</v>
      </c>
      <c r="V1694">
        <v>9743865.99496199</v>
      </c>
    </row>
    <row r="1695" spans="1:22" x14ac:dyDescent="0.25">
      <c r="A1695">
        <v>1692</v>
      </c>
      <c r="B1695" s="3">
        <f t="shared" si="26"/>
        <v>41506</v>
      </c>
      <c r="C1695">
        <v>2911979633.265306</v>
      </c>
      <c r="D1695">
        <v>74840815.375601515</v>
      </c>
      <c r="E1695">
        <v>-2226522.067772442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0.42605807462688983</v>
      </c>
      <c r="O1695">
        <v>0.52413381876683562</v>
      </c>
      <c r="P1695">
        <v>0</v>
      </c>
      <c r="Q1695">
        <v>0</v>
      </c>
      <c r="R1695">
        <v>1</v>
      </c>
      <c r="S1695">
        <v>1</v>
      </c>
      <c r="T1695">
        <v>5406926.3858690243</v>
      </c>
      <c r="U1695">
        <v>2500000</v>
      </c>
      <c r="V1695">
        <v>7785731.1075239535</v>
      </c>
    </row>
    <row r="1696" spans="1:22" x14ac:dyDescent="0.25">
      <c r="A1696">
        <v>1693</v>
      </c>
      <c r="B1696" s="3">
        <f t="shared" si="26"/>
        <v>41507</v>
      </c>
      <c r="C1696">
        <v>2966610307.161314</v>
      </c>
      <c r="D1696">
        <v>74840815.375601515</v>
      </c>
      <c r="E1696">
        <v>-2804256.8475923841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0.42609737945083692</v>
      </c>
      <c r="O1696">
        <v>0.52416103315508678</v>
      </c>
      <c r="P1696">
        <v>0</v>
      </c>
      <c r="Q1696">
        <v>0</v>
      </c>
      <c r="R1696">
        <v>1</v>
      </c>
      <c r="S1696">
        <v>1</v>
      </c>
      <c r="T1696">
        <v>5268726.0218213676</v>
      </c>
      <c r="U1696">
        <v>2500000</v>
      </c>
      <c r="V1696">
        <v>5826190.4110569404</v>
      </c>
    </row>
    <row r="1697" spans="1:22" x14ac:dyDescent="0.25">
      <c r="A1697">
        <v>1694</v>
      </c>
      <c r="B1697" s="3">
        <f t="shared" si="26"/>
        <v>41508</v>
      </c>
      <c r="C1697">
        <v>3021207462.1853452</v>
      </c>
      <c r="D1697">
        <v>74840815.375601515</v>
      </c>
      <c r="E1697">
        <v>2381825.7202567402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0.42613707632041531</v>
      </c>
      <c r="O1697">
        <v>0.5241872799772701</v>
      </c>
      <c r="P1697">
        <v>0</v>
      </c>
      <c r="Q1697">
        <v>0</v>
      </c>
      <c r="R1697">
        <v>1</v>
      </c>
      <c r="S1697">
        <v>1</v>
      </c>
      <c r="T1697">
        <v>5810129.3679282004</v>
      </c>
      <c r="U1697">
        <v>3171324.5813795528</v>
      </c>
      <c r="V1697">
        <v>7019628.5082486253</v>
      </c>
    </row>
    <row r="1698" spans="1:22" x14ac:dyDescent="0.25">
      <c r="A1698">
        <v>1695</v>
      </c>
      <c r="B1698" s="3">
        <f t="shared" si="26"/>
        <v>41509</v>
      </c>
      <c r="C1698">
        <v>3346244973.9876118</v>
      </c>
      <c r="D1698">
        <v>74840815.375601515</v>
      </c>
      <c r="E1698">
        <v>1439510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0.42616726644998648</v>
      </c>
      <c r="O1698">
        <v>0.52420779195676115</v>
      </c>
      <c r="P1698">
        <v>0</v>
      </c>
      <c r="Q1698">
        <v>0</v>
      </c>
      <c r="R1698">
        <v>1</v>
      </c>
      <c r="S1698">
        <v>1</v>
      </c>
      <c r="T1698">
        <v>5056085.3806752414</v>
      </c>
      <c r="U1698">
        <v>2500000</v>
      </c>
      <c r="V1698">
        <v>5856539.371907806</v>
      </c>
    </row>
    <row r="1699" spans="1:22" x14ac:dyDescent="0.25">
      <c r="A1699">
        <v>1696</v>
      </c>
      <c r="B1699" s="3">
        <f t="shared" si="26"/>
        <v>41510</v>
      </c>
      <c r="C1699">
        <v>3684869930.0197272</v>
      </c>
      <c r="D1699">
        <v>74840815.375601515</v>
      </c>
      <c r="E1699">
        <v>6477795</v>
      </c>
      <c r="F1699">
        <v>0</v>
      </c>
      <c r="G1699">
        <v>0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0</v>
      </c>
      <c r="N1699">
        <v>0.42616826668231611</v>
      </c>
      <c r="O1699">
        <v>0.52415883459004453</v>
      </c>
      <c r="P1699">
        <v>0</v>
      </c>
      <c r="Q1699">
        <v>0</v>
      </c>
      <c r="R1699">
        <v>1</v>
      </c>
      <c r="S1699">
        <v>1</v>
      </c>
      <c r="T1699">
        <v>6624195.7398131527</v>
      </c>
      <c r="U1699">
        <v>3314656.654100982</v>
      </c>
      <c r="V1699">
        <v>7483184.073109081</v>
      </c>
    </row>
    <row r="1700" spans="1:22" x14ac:dyDescent="0.25">
      <c r="A1700">
        <v>1697</v>
      </c>
      <c r="B1700" s="3">
        <f t="shared" si="26"/>
        <v>41511</v>
      </c>
      <c r="C1700">
        <v>3807102585.0344539</v>
      </c>
      <c r="D1700">
        <v>74840815.375601515</v>
      </c>
      <c r="E1700">
        <v>107963250</v>
      </c>
      <c r="F1700">
        <v>0</v>
      </c>
      <c r="G1700">
        <v>0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0</v>
      </c>
      <c r="N1700">
        <v>0.4255362508458439</v>
      </c>
      <c r="O1700">
        <v>0.52344797384305397</v>
      </c>
      <c r="P1700">
        <v>0</v>
      </c>
      <c r="Q1700">
        <v>0</v>
      </c>
      <c r="R1700">
        <v>1</v>
      </c>
      <c r="S1700">
        <v>1</v>
      </c>
      <c r="T1700">
        <v>58385869.946849637</v>
      </c>
      <c r="U1700">
        <v>32413981.141864311</v>
      </c>
      <c r="V1700">
        <v>64672893.023786493</v>
      </c>
    </row>
    <row r="1701" spans="1:22" x14ac:dyDescent="0.25">
      <c r="A1701">
        <v>1698</v>
      </c>
      <c r="B1701" s="3">
        <f t="shared" si="26"/>
        <v>41512</v>
      </c>
      <c r="C1701">
        <v>3771371429.9065299</v>
      </c>
      <c r="D1701">
        <v>78286861.798788175</v>
      </c>
      <c r="E1701">
        <v>170936664.3344399</v>
      </c>
      <c r="F1701">
        <v>0</v>
      </c>
      <c r="G1701">
        <v>22651163.514740601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826.76746828803186</v>
      </c>
      <c r="N1701">
        <v>0.42741059882711741</v>
      </c>
      <c r="O1701">
        <v>0.52443218704495353</v>
      </c>
      <c r="P1701">
        <v>0</v>
      </c>
      <c r="Q1701">
        <v>0</v>
      </c>
      <c r="R1701">
        <v>1</v>
      </c>
      <c r="S1701">
        <v>1</v>
      </c>
      <c r="T1701">
        <v>92717475.178280115</v>
      </c>
      <c r="U1701">
        <v>51005060.757780284</v>
      </c>
      <c r="V1701">
        <v>132133778.2871609</v>
      </c>
    </row>
    <row r="1702" spans="1:22" x14ac:dyDescent="0.25">
      <c r="A1702">
        <v>1699</v>
      </c>
      <c r="B1702" s="3">
        <f t="shared" si="26"/>
        <v>41513</v>
      </c>
      <c r="C1702">
        <v>3607260651.7511659</v>
      </c>
      <c r="D1702">
        <v>82549904.659634292</v>
      </c>
      <c r="E1702">
        <v>110606823.854416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0.42923080626987131</v>
      </c>
      <c r="O1702">
        <v>0.52732399579415068</v>
      </c>
      <c r="P1702">
        <v>0</v>
      </c>
      <c r="Q1702">
        <v>0</v>
      </c>
      <c r="R1702">
        <v>1</v>
      </c>
      <c r="S1702">
        <v>1</v>
      </c>
      <c r="T1702">
        <v>70028519.495193303</v>
      </c>
      <c r="U1702">
        <v>39173483.670337349</v>
      </c>
      <c r="V1702">
        <v>144387288.84605959</v>
      </c>
    </row>
    <row r="1703" spans="1:22" x14ac:dyDescent="0.25">
      <c r="A1703">
        <v>1700</v>
      </c>
      <c r="B1703" s="3">
        <f t="shared" si="26"/>
        <v>41514</v>
      </c>
      <c r="C1703">
        <v>3535208921.553628</v>
      </c>
      <c r="D1703">
        <v>83324238.416217461</v>
      </c>
      <c r="E1703">
        <v>26231123.908222821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0.4282087254634358</v>
      </c>
      <c r="O1703">
        <v>0.52623184688413005</v>
      </c>
      <c r="P1703">
        <v>0</v>
      </c>
      <c r="Q1703">
        <v>0</v>
      </c>
      <c r="R1703">
        <v>1</v>
      </c>
      <c r="S1703">
        <v>1</v>
      </c>
      <c r="T1703">
        <v>36295515.807584532</v>
      </c>
      <c r="U1703">
        <v>22823728.091650888</v>
      </c>
      <c r="V1703">
        <v>117281297.0270135</v>
      </c>
    </row>
    <row r="1704" spans="1:22" x14ac:dyDescent="0.25">
      <c r="A1704">
        <v>1701</v>
      </c>
      <c r="B1704" s="3">
        <f t="shared" si="26"/>
        <v>41515</v>
      </c>
      <c r="C1704">
        <v>3432758187.0963368</v>
      </c>
      <c r="D1704">
        <v>81611334.643027976</v>
      </c>
      <c r="E1704">
        <v>2890692.834360715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0.42799655178175428</v>
      </c>
      <c r="O1704">
        <v>0.52607940627726402</v>
      </c>
      <c r="P1704">
        <v>0</v>
      </c>
      <c r="Q1704">
        <v>0</v>
      </c>
      <c r="R1704">
        <v>1</v>
      </c>
      <c r="S1704">
        <v>1</v>
      </c>
      <c r="T1704">
        <v>27534113.073366549</v>
      </c>
      <c r="U1704">
        <v>19297356.00875324</v>
      </c>
      <c r="V1704">
        <v>95256362.732545659</v>
      </c>
    </row>
    <row r="1705" spans="1:22" x14ac:dyDescent="0.25">
      <c r="A1705">
        <v>1702</v>
      </c>
      <c r="B1705" s="3">
        <f t="shared" si="26"/>
        <v>41516</v>
      </c>
      <c r="C1705">
        <v>3610099293.1103482</v>
      </c>
      <c r="D1705">
        <v>80219517.169271633</v>
      </c>
      <c r="E1705">
        <v>10076570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0.42777373911360222</v>
      </c>
      <c r="O1705">
        <v>0.52596700781235417</v>
      </c>
      <c r="P1705">
        <v>0</v>
      </c>
      <c r="Q1705">
        <v>0</v>
      </c>
      <c r="R1705">
        <v>1</v>
      </c>
      <c r="S1705">
        <v>1</v>
      </c>
      <c r="T1705">
        <v>27968567.15513074</v>
      </c>
      <c r="U1705">
        <v>18533766.27856924</v>
      </c>
      <c r="V1705">
        <v>82895444.294179171</v>
      </c>
    </row>
    <row r="1706" spans="1:22" x14ac:dyDescent="0.25">
      <c r="A1706">
        <v>1703</v>
      </c>
      <c r="B1706" s="3">
        <f t="shared" si="26"/>
        <v>41517</v>
      </c>
      <c r="C1706">
        <v>3787458415.1365662</v>
      </c>
      <c r="D1706">
        <v>79438396.007038862</v>
      </c>
      <c r="E1706">
        <v>87090355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0.42801613342032568</v>
      </c>
      <c r="O1706">
        <v>0.52609979104580229</v>
      </c>
      <c r="P1706">
        <v>0</v>
      </c>
      <c r="Q1706">
        <v>0</v>
      </c>
      <c r="R1706">
        <v>1</v>
      </c>
      <c r="S1706">
        <v>1</v>
      </c>
      <c r="T1706">
        <v>64972822.108541287</v>
      </c>
      <c r="U1706">
        <v>38600641.913746729</v>
      </c>
      <c r="V1706">
        <v>115019375.736322</v>
      </c>
    </row>
    <row r="1707" spans="1:22" x14ac:dyDescent="0.25">
      <c r="A1707">
        <v>1704</v>
      </c>
      <c r="B1707" s="3">
        <f t="shared" si="26"/>
        <v>41518</v>
      </c>
      <c r="C1707">
        <v>3852213769.519135</v>
      </c>
      <c r="D1707">
        <v>81468397.482146785</v>
      </c>
      <c r="E1707">
        <v>124131742.00880811</v>
      </c>
      <c r="F1707">
        <v>0</v>
      </c>
      <c r="G1707">
        <v>4945176.1022901591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180.49892773359079</v>
      </c>
      <c r="N1707">
        <v>0.43039430262421402</v>
      </c>
      <c r="O1707">
        <v>0.52834190974014095</v>
      </c>
      <c r="P1707">
        <v>0</v>
      </c>
      <c r="Q1707">
        <v>0</v>
      </c>
      <c r="R1707">
        <v>1</v>
      </c>
      <c r="S1707">
        <v>1</v>
      </c>
      <c r="T1707">
        <v>83404066.232360542</v>
      </c>
      <c r="U1707">
        <v>47731971.797512457</v>
      </c>
      <c r="V1707">
        <v>150586424.43331599</v>
      </c>
    </row>
    <row r="1708" spans="1:22" x14ac:dyDescent="0.25">
      <c r="A1708">
        <v>1705</v>
      </c>
      <c r="B1708" s="3">
        <f t="shared" si="26"/>
        <v>41519</v>
      </c>
      <c r="C1708">
        <v>3824246985.0799208</v>
      </c>
      <c r="D1708">
        <v>83715979.209500805</v>
      </c>
      <c r="E1708">
        <v>98396386.67376259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0.43435330013770718</v>
      </c>
      <c r="O1708">
        <v>0.53159372022253093</v>
      </c>
      <c r="P1708">
        <v>0</v>
      </c>
      <c r="Q1708">
        <v>0</v>
      </c>
      <c r="R1708">
        <v>1</v>
      </c>
      <c r="S1708">
        <v>1</v>
      </c>
      <c r="T1708">
        <v>74499987.0887485</v>
      </c>
      <c r="U1708">
        <v>42997619.100690827</v>
      </c>
      <c r="V1708">
        <v>159796671.42307019</v>
      </c>
    </row>
    <row r="1709" spans="1:22" x14ac:dyDescent="0.25">
      <c r="A1709">
        <v>1706</v>
      </c>
      <c r="B1709" s="3">
        <f t="shared" si="26"/>
        <v>41520</v>
      </c>
      <c r="C1709">
        <v>3831088635.66678</v>
      </c>
      <c r="D1709">
        <v>84298000.591565564</v>
      </c>
      <c r="E1709">
        <v>43769679.29129111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0.4356864982186599</v>
      </c>
      <c r="O1709">
        <v>0.53341193133047426</v>
      </c>
      <c r="P1709">
        <v>0</v>
      </c>
      <c r="Q1709">
        <v>0</v>
      </c>
      <c r="R1709">
        <v>1</v>
      </c>
      <c r="S1709">
        <v>1</v>
      </c>
      <c r="T1709">
        <v>51694982.435838252</v>
      </c>
      <c r="U1709">
        <v>31335674.480382029</v>
      </c>
      <c r="V1709">
        <v>141276234.30889469</v>
      </c>
    </row>
    <row r="1710" spans="1:22" x14ac:dyDescent="0.25">
      <c r="A1710">
        <v>1707</v>
      </c>
      <c r="B1710" s="3">
        <f t="shared" si="26"/>
        <v>41521</v>
      </c>
      <c r="C1710">
        <v>3835910669.6770759</v>
      </c>
      <c r="D1710">
        <v>83127642.139981464</v>
      </c>
      <c r="E1710">
        <v>84080741.909226313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0.43606710772658452</v>
      </c>
      <c r="O1710">
        <v>0.53419789034883158</v>
      </c>
      <c r="P1710">
        <v>0</v>
      </c>
      <c r="Q1710">
        <v>0</v>
      </c>
      <c r="R1710">
        <v>1</v>
      </c>
      <c r="S1710">
        <v>1</v>
      </c>
      <c r="T1710">
        <v>74419199.147983551</v>
      </c>
      <c r="U1710">
        <v>44966068.885852717</v>
      </c>
      <c r="V1710">
        <v>156563649.77070859</v>
      </c>
    </row>
    <row r="1711" spans="1:22" x14ac:dyDescent="0.25">
      <c r="A1711">
        <v>1708</v>
      </c>
      <c r="B1711" s="3">
        <f t="shared" si="26"/>
        <v>41522</v>
      </c>
      <c r="C1711">
        <v>3840250246.6419659</v>
      </c>
      <c r="D1711">
        <v>84093696.8706723</v>
      </c>
      <c r="E1711">
        <v>96649023.151431218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0.44037477193071251</v>
      </c>
      <c r="O1711">
        <v>0.53721342375033254</v>
      </c>
      <c r="P1711">
        <v>0</v>
      </c>
      <c r="Q1711">
        <v>0</v>
      </c>
      <c r="R1711">
        <v>1</v>
      </c>
      <c r="S1711">
        <v>1</v>
      </c>
      <c r="T1711">
        <v>80035466.345805675</v>
      </c>
      <c r="U1711">
        <v>47023126.69947312</v>
      </c>
      <c r="V1711">
        <v>169749156.27444169</v>
      </c>
    </row>
    <row r="1712" spans="1:22" x14ac:dyDescent="0.25">
      <c r="A1712">
        <v>1709</v>
      </c>
      <c r="B1712" s="3">
        <f t="shared" si="26"/>
        <v>41523</v>
      </c>
      <c r="C1712">
        <v>3830750053.4980512</v>
      </c>
      <c r="D1712">
        <v>84926926.069309816</v>
      </c>
      <c r="E1712">
        <v>22378256.931420639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0.44024725870374598</v>
      </c>
      <c r="O1712">
        <v>0.53735382573345314</v>
      </c>
      <c r="P1712">
        <v>0</v>
      </c>
      <c r="Q1712">
        <v>0</v>
      </c>
      <c r="R1712">
        <v>1</v>
      </c>
      <c r="S1712">
        <v>1</v>
      </c>
      <c r="T1712">
        <v>44114388.395565577</v>
      </c>
      <c r="U1712">
        <v>26775356.88574117</v>
      </c>
      <c r="V1712">
        <v>137900615.2070148</v>
      </c>
    </row>
    <row r="1713" spans="1:22" x14ac:dyDescent="0.25">
      <c r="A1713">
        <v>1710</v>
      </c>
      <c r="B1713" s="3">
        <f t="shared" si="26"/>
        <v>41524</v>
      </c>
      <c r="C1713">
        <v>3847670188.7977562</v>
      </c>
      <c r="D1713">
        <v>82914327.285647377</v>
      </c>
      <c r="E1713">
        <v>1839561.2832512259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0.44023414714008868</v>
      </c>
      <c r="O1713">
        <v>0.53746396710623656</v>
      </c>
      <c r="P1713">
        <v>0</v>
      </c>
      <c r="Q1713">
        <v>0</v>
      </c>
      <c r="R1713">
        <v>1</v>
      </c>
      <c r="S1713">
        <v>1</v>
      </c>
      <c r="T1713">
        <v>35269052.007371873</v>
      </c>
      <c r="U1713">
        <v>22697139.76977846</v>
      </c>
      <c r="V1713">
        <v>112028507.7203851</v>
      </c>
    </row>
    <row r="1714" spans="1:22" x14ac:dyDescent="0.25">
      <c r="A1714">
        <v>1711</v>
      </c>
      <c r="B1714" s="3">
        <f t="shared" si="26"/>
        <v>41525</v>
      </c>
      <c r="C1714">
        <v>3823968513.3014102</v>
      </c>
      <c r="D1714">
        <v>81279396.129832849</v>
      </c>
      <c r="E1714">
        <v>2159265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0.44007314095871319</v>
      </c>
      <c r="O1714">
        <v>0.53746414745920623</v>
      </c>
      <c r="P1714">
        <v>0</v>
      </c>
      <c r="Q1714">
        <v>0</v>
      </c>
      <c r="R1714">
        <v>1</v>
      </c>
      <c r="S1714">
        <v>1</v>
      </c>
      <c r="T1714">
        <v>30887114.41585752</v>
      </c>
      <c r="U1714">
        <v>19001955.699581519</v>
      </c>
      <c r="V1714">
        <v>92215812.157402486</v>
      </c>
    </row>
    <row r="1715" spans="1:22" x14ac:dyDescent="0.25">
      <c r="A1715">
        <v>1712</v>
      </c>
      <c r="B1715" s="3">
        <f t="shared" si="26"/>
        <v>41526</v>
      </c>
      <c r="C1715">
        <v>3705799155.9014659</v>
      </c>
      <c r="D1715">
        <v>80027376.236465901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0.43992402859076662</v>
      </c>
      <c r="O1715">
        <v>0.5374196994766689</v>
      </c>
      <c r="P1715">
        <v>0</v>
      </c>
      <c r="Q1715">
        <v>0</v>
      </c>
      <c r="R1715">
        <v>1</v>
      </c>
      <c r="S1715">
        <v>1</v>
      </c>
      <c r="T1715">
        <v>26550542.87442204</v>
      </c>
      <c r="U1715">
        <v>15305705.51311912</v>
      </c>
      <c r="V1715">
        <v>75306905.58017844</v>
      </c>
    </row>
    <row r="1716" spans="1:22" x14ac:dyDescent="0.25">
      <c r="A1716">
        <v>1713</v>
      </c>
      <c r="B1716" s="3">
        <f t="shared" si="26"/>
        <v>41527</v>
      </c>
      <c r="C1716">
        <v>3600616655.9900479</v>
      </c>
      <c r="D1716">
        <v>78958854.926860675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0.43982955453683759</v>
      </c>
      <c r="O1716">
        <v>0.53731350516690701</v>
      </c>
      <c r="P1716">
        <v>0</v>
      </c>
      <c r="Q1716">
        <v>0</v>
      </c>
      <c r="R1716">
        <v>1</v>
      </c>
      <c r="S1716">
        <v>1</v>
      </c>
      <c r="T1716">
        <v>22963806.354459438</v>
      </c>
      <c r="U1716">
        <v>12344754.368379479</v>
      </c>
      <c r="V1716">
        <v>61160465.235254228</v>
      </c>
    </row>
    <row r="1717" spans="1:22" x14ac:dyDescent="0.25">
      <c r="A1717">
        <v>1714</v>
      </c>
      <c r="B1717" s="3">
        <f t="shared" si="26"/>
        <v>41528</v>
      </c>
      <c r="C1717">
        <v>3508504628.396276</v>
      </c>
      <c r="D1717">
        <v>78064901.619201422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0.43979161289606089</v>
      </c>
      <c r="O1717">
        <v>0.53723126426341072</v>
      </c>
      <c r="P1717">
        <v>0</v>
      </c>
      <c r="Q1717">
        <v>0</v>
      </c>
      <c r="R1717">
        <v>1</v>
      </c>
      <c r="S1717">
        <v>1</v>
      </c>
      <c r="T1717">
        <v>20050199.812973119</v>
      </c>
      <c r="U1717">
        <v>10031356.242892111</v>
      </c>
      <c r="V1717">
        <v>49655935.836739071</v>
      </c>
    </row>
    <row r="1718" spans="1:22" x14ac:dyDescent="0.25">
      <c r="A1718">
        <v>1715</v>
      </c>
      <c r="B1718" s="3">
        <f t="shared" si="26"/>
        <v>41529</v>
      </c>
      <c r="C1718">
        <v>3456477476.8440762</v>
      </c>
      <c r="D1718">
        <v>77337898.08629106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0.43977913747869157</v>
      </c>
      <c r="O1718">
        <v>0.53717996529642731</v>
      </c>
      <c r="P1718">
        <v>0</v>
      </c>
      <c r="Q1718">
        <v>0</v>
      </c>
      <c r="R1718">
        <v>1</v>
      </c>
      <c r="S1718">
        <v>1</v>
      </c>
      <c r="T1718">
        <v>17598528.648353461</v>
      </c>
      <c r="U1718">
        <v>8143936.9843005547</v>
      </c>
      <c r="V1718">
        <v>40315623.98029048</v>
      </c>
    </row>
    <row r="1719" spans="1:22" x14ac:dyDescent="0.25">
      <c r="A1719">
        <v>1716</v>
      </c>
      <c r="B1719" s="3">
        <f t="shared" si="26"/>
        <v>41530</v>
      </c>
      <c r="C1719">
        <v>3350288944.7489009</v>
      </c>
      <c r="D1719">
        <v>76747657.539902508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0.43977431245664339</v>
      </c>
      <c r="O1719">
        <v>0.53714288169484758</v>
      </c>
      <c r="P1719">
        <v>0</v>
      </c>
      <c r="Q1719">
        <v>0</v>
      </c>
      <c r="R1719">
        <v>1</v>
      </c>
      <c r="S1719">
        <v>1</v>
      </c>
      <c r="T1719">
        <v>15536383.11925669</v>
      </c>
      <c r="U1719">
        <v>6612240.8873838605</v>
      </c>
      <c r="V1719">
        <v>32733436.991269749</v>
      </c>
    </row>
    <row r="1720" spans="1:22" x14ac:dyDescent="0.25">
      <c r="A1720">
        <v>1717</v>
      </c>
      <c r="B1720" s="3">
        <f t="shared" si="26"/>
        <v>41531</v>
      </c>
      <c r="C1720">
        <v>3432626949.7862649</v>
      </c>
      <c r="D1720">
        <v>76268517.84307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0.43978202594351679</v>
      </c>
      <c r="O1720">
        <v>0.53710224759246272</v>
      </c>
      <c r="P1720">
        <v>0</v>
      </c>
      <c r="Q1720">
        <v>0</v>
      </c>
      <c r="R1720">
        <v>1</v>
      </c>
      <c r="S1720">
        <v>1</v>
      </c>
      <c r="T1720">
        <v>13791746.791352659</v>
      </c>
      <c r="U1720">
        <v>5366276.5127229048</v>
      </c>
      <c r="V1720">
        <v>26557961.79563145</v>
      </c>
    </row>
    <row r="1721" spans="1:22" x14ac:dyDescent="0.25">
      <c r="A1721">
        <v>1718</v>
      </c>
      <c r="B1721" s="3">
        <f t="shared" si="26"/>
        <v>41532</v>
      </c>
      <c r="C1721">
        <v>3595844803.449748</v>
      </c>
      <c r="D1721">
        <v>75878272.216403276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0.43980325615488869</v>
      </c>
      <c r="O1721">
        <v>0.53707665737359522</v>
      </c>
      <c r="P1721">
        <v>0</v>
      </c>
      <c r="Q1721">
        <v>0</v>
      </c>
      <c r="R1721">
        <v>1</v>
      </c>
      <c r="S1721">
        <v>1</v>
      </c>
      <c r="T1721">
        <v>12310628.18210692</v>
      </c>
      <c r="U1721">
        <v>4353956.0619166018</v>
      </c>
      <c r="V1721">
        <v>21548182.406194549</v>
      </c>
    </row>
    <row r="1722" spans="1:22" x14ac:dyDescent="0.25">
      <c r="A1722">
        <v>1719</v>
      </c>
      <c r="B1722" s="3">
        <f t="shared" si="26"/>
        <v>41533</v>
      </c>
      <c r="C1722">
        <v>3853540909.5005178</v>
      </c>
      <c r="D1722">
        <v>75561690.182574734</v>
      </c>
      <c r="E1722">
        <v>-3744037.9556864388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0.43983257369199052</v>
      </c>
      <c r="O1722">
        <v>0.53706525647334513</v>
      </c>
      <c r="P1722">
        <v>0</v>
      </c>
      <c r="Q1722">
        <v>0</v>
      </c>
      <c r="R1722">
        <v>1</v>
      </c>
      <c r="S1722">
        <v>1</v>
      </c>
      <c r="T1722">
        <v>11049399.065250531</v>
      </c>
      <c r="U1722">
        <v>3533440.949380965</v>
      </c>
      <c r="V1722">
        <v>17489839.825392161</v>
      </c>
    </row>
    <row r="1723" spans="1:22" x14ac:dyDescent="0.25">
      <c r="A1723">
        <v>1720</v>
      </c>
      <c r="B1723" s="3">
        <f t="shared" si="26"/>
        <v>41534</v>
      </c>
      <c r="C1723">
        <v>3868261822.8867731</v>
      </c>
      <c r="D1723">
        <v>75305232.113600209</v>
      </c>
      <c r="E1723">
        <v>-4306597.5769664329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0.43986505463283121</v>
      </c>
      <c r="O1723">
        <v>0.53706073925866527</v>
      </c>
      <c r="P1723">
        <v>0</v>
      </c>
      <c r="Q1723">
        <v>0</v>
      </c>
      <c r="R1723">
        <v>1</v>
      </c>
      <c r="S1723">
        <v>1</v>
      </c>
      <c r="T1723">
        <v>9966998.6495710313</v>
      </c>
      <c r="U1723">
        <v>2865352.8131075911</v>
      </c>
      <c r="V1723">
        <v>14174844.35435774</v>
      </c>
    </row>
    <row r="1724" spans="1:22" x14ac:dyDescent="0.25">
      <c r="A1724">
        <v>1721</v>
      </c>
      <c r="B1724" s="3">
        <f t="shared" si="26"/>
        <v>41535</v>
      </c>
      <c r="C1724">
        <v>3869363005.5952449</v>
      </c>
      <c r="D1724">
        <v>75095748.236812085</v>
      </c>
      <c r="E1724">
        <v>-4863531.6021593679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0.43989422909971571</v>
      </c>
      <c r="O1724">
        <v>0.53706266347042209</v>
      </c>
      <c r="P1724">
        <v>0</v>
      </c>
      <c r="Q1724">
        <v>0</v>
      </c>
      <c r="R1724">
        <v>1</v>
      </c>
      <c r="S1724">
        <v>1</v>
      </c>
      <c r="T1724">
        <v>9212153.6415619999</v>
      </c>
      <c r="U1724">
        <v>2500000</v>
      </c>
      <c r="V1724">
        <v>11465056.306198919</v>
      </c>
    </row>
    <row r="1725" spans="1:22" x14ac:dyDescent="0.25">
      <c r="A1725">
        <v>1722</v>
      </c>
      <c r="B1725" s="3">
        <f t="shared" si="26"/>
        <v>41536</v>
      </c>
      <c r="C1725">
        <v>3843333091.4602528</v>
      </c>
      <c r="D1725">
        <v>74924509.117313281</v>
      </c>
      <c r="E1725">
        <v>-5414896.2872248581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0.43991495521840618</v>
      </c>
      <c r="O1725">
        <v>0.53706886051338798</v>
      </c>
      <c r="P1725">
        <v>0</v>
      </c>
      <c r="Q1725">
        <v>0</v>
      </c>
      <c r="R1725">
        <v>1</v>
      </c>
      <c r="S1725">
        <v>1</v>
      </c>
      <c r="T1725">
        <v>8845994.6416245662</v>
      </c>
      <c r="U1725">
        <v>2500000</v>
      </c>
      <c r="V1725">
        <v>9263360.0306818001</v>
      </c>
    </row>
    <row r="1726" spans="1:22" x14ac:dyDescent="0.25">
      <c r="A1726">
        <v>1723</v>
      </c>
      <c r="B1726" s="3">
        <f t="shared" si="26"/>
        <v>41537</v>
      </c>
      <c r="C1726">
        <v>3763133855.7442369</v>
      </c>
      <c r="D1726">
        <v>74840815.375601515</v>
      </c>
      <c r="E1726">
        <v>-5960747.3255629335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0.43993631306103809</v>
      </c>
      <c r="O1726">
        <v>0.53707680408158109</v>
      </c>
      <c r="P1726">
        <v>0</v>
      </c>
      <c r="Q1726">
        <v>0</v>
      </c>
      <c r="R1726">
        <v>1</v>
      </c>
      <c r="S1726">
        <v>1</v>
      </c>
      <c r="T1726">
        <v>8501771.0217671618</v>
      </c>
      <c r="U1726">
        <v>2500000</v>
      </c>
      <c r="V1726">
        <v>7312243.0498577775</v>
      </c>
    </row>
    <row r="1727" spans="1:22" x14ac:dyDescent="0.25">
      <c r="A1727">
        <v>1724</v>
      </c>
      <c r="B1727" s="3">
        <f t="shared" si="26"/>
        <v>41538</v>
      </c>
      <c r="C1727">
        <v>3574670308.078083</v>
      </c>
      <c r="D1727">
        <v>74840815.375601515</v>
      </c>
      <c r="E1727">
        <v>-6501139.8536396353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0.43994251732479611</v>
      </c>
      <c r="O1727">
        <v>0.53708587818849274</v>
      </c>
      <c r="P1727">
        <v>0</v>
      </c>
      <c r="Q1727">
        <v>0</v>
      </c>
      <c r="R1727">
        <v>1</v>
      </c>
      <c r="S1727">
        <v>1</v>
      </c>
      <c r="T1727">
        <v>8178168.7055930877</v>
      </c>
      <c r="U1727">
        <v>2500000</v>
      </c>
      <c r="V1727">
        <v>5362545.003162601</v>
      </c>
    </row>
    <row r="1728" spans="1:22" x14ac:dyDescent="0.25">
      <c r="A1728">
        <v>1725</v>
      </c>
      <c r="B1728" s="3">
        <f t="shared" si="26"/>
        <v>41539</v>
      </c>
      <c r="C1728">
        <v>3467168191.1165328</v>
      </c>
      <c r="D1728">
        <v>74840815.375601515</v>
      </c>
      <c r="E1728">
        <v>-7036128.4565563574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0.43994309995474068</v>
      </c>
      <c r="O1728">
        <v>0.53709498892449092</v>
      </c>
      <c r="P1728">
        <v>0</v>
      </c>
      <c r="Q1728">
        <v>0</v>
      </c>
      <c r="R1728">
        <v>1</v>
      </c>
      <c r="S1728">
        <v>1</v>
      </c>
      <c r="T1728">
        <v>7873952.3386958791</v>
      </c>
      <c r="U1728">
        <v>2500000</v>
      </c>
      <c r="V1728">
        <v>3419796.123070972</v>
      </c>
    </row>
    <row r="1729" spans="1:22" x14ac:dyDescent="0.25">
      <c r="A1729">
        <v>1726</v>
      </c>
      <c r="B1729" s="3">
        <f t="shared" si="26"/>
        <v>41540</v>
      </c>
      <c r="C1729">
        <v>3602965715.219687</v>
      </c>
      <c r="D1729">
        <v>74840815.375601515</v>
      </c>
      <c r="E1729">
        <v>-7565767.1735634897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0.43994433964825608</v>
      </c>
      <c r="O1729">
        <v>0.53710441393435804</v>
      </c>
      <c r="P1729">
        <v>0</v>
      </c>
      <c r="Q1729">
        <v>0</v>
      </c>
      <c r="R1729">
        <v>1</v>
      </c>
      <c r="S1729">
        <v>1</v>
      </c>
      <c r="T1729">
        <v>7587960.5726840664</v>
      </c>
      <c r="U1729">
        <v>2500000</v>
      </c>
      <c r="V1729">
        <v>1487420.6031561829</v>
      </c>
    </row>
    <row r="1730" spans="1:22" x14ac:dyDescent="0.25">
      <c r="A1730">
        <v>1727</v>
      </c>
      <c r="B1730" s="3">
        <f t="shared" si="26"/>
        <v>41541</v>
      </c>
      <c r="C1730">
        <v>3738752628.9383469</v>
      </c>
      <c r="D1730">
        <v>74840815.375601515</v>
      </c>
      <c r="E1730">
        <v>-8090109.5035189353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0.43994936867578838</v>
      </c>
      <c r="O1730">
        <v>0.53711501191514077</v>
      </c>
      <c r="P1730">
        <v>0</v>
      </c>
      <c r="Q1730">
        <v>0</v>
      </c>
      <c r="R1730">
        <v>1</v>
      </c>
      <c r="S1730">
        <v>1</v>
      </c>
      <c r="T1730">
        <v>7319101.6317244824</v>
      </c>
      <c r="U1730">
        <v>2500000</v>
      </c>
      <c r="V1730">
        <v>-427453.60254291468</v>
      </c>
    </row>
    <row r="1731" spans="1:22" x14ac:dyDescent="0.25">
      <c r="A1731">
        <v>1728</v>
      </c>
      <c r="B1731" s="3">
        <f t="shared" si="26"/>
        <v>41542</v>
      </c>
      <c r="C1731">
        <v>3874527628.8730059</v>
      </c>
      <c r="D1731">
        <v>74840815.375601515</v>
      </c>
      <c r="E1731">
        <v>-8609208.4102920257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0.43995601317149358</v>
      </c>
      <c r="O1731">
        <v>0.53712672516986415</v>
      </c>
      <c r="P1731">
        <v>0</v>
      </c>
      <c r="Q1731">
        <v>0</v>
      </c>
      <c r="R1731">
        <v>1</v>
      </c>
      <c r="S1731">
        <v>1</v>
      </c>
      <c r="T1731">
        <v>7066349.1446793713</v>
      </c>
      <c r="U1731">
        <v>2500000</v>
      </c>
      <c r="V1731">
        <v>-2323179.0666130292</v>
      </c>
    </row>
    <row r="1732" spans="1:22" x14ac:dyDescent="0.25">
      <c r="A1732">
        <v>1729</v>
      </c>
      <c r="B1732" s="3">
        <f t="shared" ref="B1732:B1795" si="27">DATE(2009,1,1)+A1732</f>
        <v>41543</v>
      </c>
      <c r="C1732">
        <v>3875000221.4700751</v>
      </c>
      <c r="D1732">
        <v>74840815.375601515</v>
      </c>
      <c r="E1732">
        <v>-8403361.3281134143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0.43996572043982668</v>
      </c>
      <c r="O1732">
        <v>0.5371391883803569</v>
      </c>
      <c r="P1732">
        <v>0</v>
      </c>
      <c r="Q1732">
        <v>0</v>
      </c>
      <c r="R1732">
        <v>1</v>
      </c>
      <c r="S1732">
        <v>1</v>
      </c>
      <c r="T1732">
        <v>6828738.2269264366</v>
      </c>
      <c r="U1732">
        <v>2500000</v>
      </c>
      <c r="V1732">
        <v>-3805984.7764661689</v>
      </c>
    </row>
    <row r="1733" spans="1:22" x14ac:dyDescent="0.25">
      <c r="A1733">
        <v>1730</v>
      </c>
      <c r="B1733" s="3">
        <f t="shared" si="27"/>
        <v>41544</v>
      </c>
      <c r="C1733">
        <v>3875425303.8071809</v>
      </c>
      <c r="D1733">
        <v>74840815.375601515</v>
      </c>
      <c r="E1733">
        <v>-8919327.7167105787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0.43997709184389822</v>
      </c>
      <c r="O1733">
        <v>0.53715194447717651</v>
      </c>
      <c r="P1733">
        <v>0</v>
      </c>
      <c r="Q1733">
        <v>0</v>
      </c>
      <c r="R1733">
        <v>1</v>
      </c>
      <c r="S1733">
        <v>1</v>
      </c>
      <c r="T1733">
        <v>6605361.7969041467</v>
      </c>
      <c r="U1733">
        <v>2500000</v>
      </c>
      <c r="V1733">
        <v>-5667924.9295522114</v>
      </c>
    </row>
    <row r="1734" spans="1:22" x14ac:dyDescent="0.25">
      <c r="A1734">
        <v>1731</v>
      </c>
      <c r="B1734" s="3">
        <f t="shared" si="27"/>
        <v>41545</v>
      </c>
      <c r="C1734">
        <v>3875807626.9392042</v>
      </c>
      <c r="D1734">
        <v>74840815.375601515</v>
      </c>
      <c r="E1734">
        <v>-9430134.4415370971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0.43999215129050401</v>
      </c>
      <c r="O1734">
        <v>0.53716586809074629</v>
      </c>
      <c r="P1734">
        <v>0</v>
      </c>
      <c r="Q1734">
        <v>0</v>
      </c>
      <c r="R1734">
        <v>1</v>
      </c>
      <c r="S1734">
        <v>1</v>
      </c>
      <c r="T1734">
        <v>6395367.1133206869</v>
      </c>
      <c r="U1734">
        <v>2500000</v>
      </c>
      <c r="V1734">
        <v>-7511245.6815235689</v>
      </c>
    </row>
    <row r="1735" spans="1:22" x14ac:dyDescent="0.25">
      <c r="A1735">
        <v>1732</v>
      </c>
      <c r="B1735" s="3">
        <f t="shared" si="27"/>
        <v>41546</v>
      </c>
      <c r="C1735">
        <v>3876151466.8126469</v>
      </c>
      <c r="D1735">
        <v>74840815.375601515</v>
      </c>
      <c r="E1735">
        <v>-9935833.0992295258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0.44001070277934712</v>
      </c>
      <c r="O1735">
        <v>0.53717959829791551</v>
      </c>
      <c r="P1735">
        <v>0</v>
      </c>
      <c r="Q1735">
        <v>0</v>
      </c>
      <c r="R1735">
        <v>1</v>
      </c>
      <c r="S1735">
        <v>1</v>
      </c>
      <c r="T1735">
        <v>6197952.5198073201</v>
      </c>
      <c r="U1735">
        <v>2500000</v>
      </c>
      <c r="V1735">
        <v>-9336133.226387227</v>
      </c>
    </row>
    <row r="1736" spans="1:22" x14ac:dyDescent="0.25">
      <c r="A1736">
        <v>1733</v>
      </c>
      <c r="B1736" s="3">
        <f t="shared" si="27"/>
        <v>41547</v>
      </c>
      <c r="C1736">
        <v>3876460671.776763</v>
      </c>
      <c r="D1736">
        <v>74840815.375601515</v>
      </c>
      <c r="E1736">
        <v>-8996964.7704580631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0.44003471968841729</v>
      </c>
      <c r="O1736">
        <v>0.53719011234086345</v>
      </c>
      <c r="P1736">
        <v>0</v>
      </c>
      <c r="Q1736">
        <v>0</v>
      </c>
      <c r="R1736">
        <v>1</v>
      </c>
      <c r="S1736">
        <v>1</v>
      </c>
      <c r="T1736">
        <v>6012364.3845888469</v>
      </c>
      <c r="U1736">
        <v>2500000</v>
      </c>
      <c r="V1736">
        <v>-10354846.89621014</v>
      </c>
    </row>
    <row r="1737" spans="1:22" x14ac:dyDescent="0.25">
      <c r="A1737">
        <v>1734</v>
      </c>
      <c r="B1737" s="3">
        <f t="shared" si="27"/>
        <v>41548</v>
      </c>
      <c r="C1737">
        <v>3876738705.3435402</v>
      </c>
      <c r="D1737">
        <v>74840815.375601515</v>
      </c>
      <c r="E1737">
        <v>-3029200.1247644611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0.44006404953403711</v>
      </c>
      <c r="O1737">
        <v>0.53720210333989615</v>
      </c>
      <c r="P1737">
        <v>0</v>
      </c>
      <c r="Q1737">
        <v>0</v>
      </c>
      <c r="R1737">
        <v>1</v>
      </c>
      <c r="S1737">
        <v>1</v>
      </c>
      <c r="T1737">
        <v>6646848.5150313042</v>
      </c>
      <c r="U1737">
        <v>3308954.2915429771</v>
      </c>
      <c r="V1737">
        <v>-8605635.9295625314</v>
      </c>
    </row>
    <row r="1738" spans="1:22" x14ac:dyDescent="0.25">
      <c r="A1738">
        <v>1735</v>
      </c>
      <c r="B1738" s="3">
        <f t="shared" si="27"/>
        <v>41549</v>
      </c>
      <c r="C1738">
        <v>3876988684.6716619</v>
      </c>
      <c r="D1738">
        <v>74840815.375601515</v>
      </c>
      <c r="E1738">
        <v>-3598908.1241938961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0.44009911403688551</v>
      </c>
      <c r="O1738">
        <v>0.53721289078306644</v>
      </c>
      <c r="P1738">
        <v>0</v>
      </c>
      <c r="Q1738">
        <v>0</v>
      </c>
      <c r="R1738">
        <v>1</v>
      </c>
      <c r="S1738">
        <v>1</v>
      </c>
      <c r="T1738">
        <v>5673875.9952831278</v>
      </c>
      <c r="U1738">
        <v>2500000</v>
      </c>
      <c r="V1738">
        <v>-10419579.572190421</v>
      </c>
    </row>
    <row r="1739" spans="1:22" x14ac:dyDescent="0.25">
      <c r="A1739">
        <v>1736</v>
      </c>
      <c r="B1739" s="3">
        <f t="shared" si="27"/>
        <v>41550</v>
      </c>
      <c r="C1739">
        <v>3877213415.2020502</v>
      </c>
      <c r="D1739">
        <v>74840815.375601515</v>
      </c>
      <c r="E1739">
        <v>-4162919.0437563751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0.44013716248760337</v>
      </c>
      <c r="O1739">
        <v>0.53722820693066642</v>
      </c>
      <c r="P1739">
        <v>0</v>
      </c>
      <c r="Q1739">
        <v>0</v>
      </c>
      <c r="R1739">
        <v>1</v>
      </c>
      <c r="S1739">
        <v>1</v>
      </c>
      <c r="T1739">
        <v>5519683.559087269</v>
      </c>
      <c r="U1739">
        <v>2500000</v>
      </c>
      <c r="V1739">
        <v>-12215383.77879747</v>
      </c>
    </row>
    <row r="1740" spans="1:22" x14ac:dyDescent="0.25">
      <c r="A1740">
        <v>1737</v>
      </c>
      <c r="B1740" s="3">
        <f t="shared" si="27"/>
        <v>41551</v>
      </c>
      <c r="C1740">
        <v>3877415421.8298249</v>
      </c>
      <c r="D1740">
        <v>74840815.375601515</v>
      </c>
      <c r="E1740">
        <v>-4721289.8542492967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0.44017167897498333</v>
      </c>
      <c r="O1740">
        <v>0.53724598385653732</v>
      </c>
      <c r="P1740">
        <v>0</v>
      </c>
      <c r="Q1740">
        <v>0</v>
      </c>
      <c r="R1740">
        <v>1</v>
      </c>
      <c r="S1740">
        <v>1</v>
      </c>
      <c r="T1740">
        <v>5374728.2840536367</v>
      </c>
      <c r="U1740">
        <v>2500000</v>
      </c>
      <c r="V1740">
        <v>-13993229.943739841</v>
      </c>
    </row>
    <row r="1741" spans="1:22" x14ac:dyDescent="0.25">
      <c r="A1741">
        <v>1738</v>
      </c>
      <c r="B1741" s="3">
        <f t="shared" si="27"/>
        <v>41552</v>
      </c>
      <c r="C1741">
        <v>3877596976.9590659</v>
      </c>
      <c r="D1741">
        <v>74840815.375601515</v>
      </c>
      <c r="E1741">
        <v>-5274076.9567620941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0.4402079648855074</v>
      </c>
      <c r="O1741">
        <v>0.53726334451325042</v>
      </c>
      <c r="P1741">
        <v>0</v>
      </c>
      <c r="Q1741">
        <v>0</v>
      </c>
      <c r="R1741">
        <v>1</v>
      </c>
      <c r="S1741">
        <v>1</v>
      </c>
      <c r="T1741">
        <v>5238456.8022710523</v>
      </c>
      <c r="U1741">
        <v>2500000</v>
      </c>
      <c r="V1741">
        <v>-15753297.64743018</v>
      </c>
    </row>
    <row r="1742" spans="1:22" x14ac:dyDescent="0.25">
      <c r="A1742">
        <v>1739</v>
      </c>
      <c r="B1742" s="3">
        <f t="shared" si="27"/>
        <v>41553</v>
      </c>
      <c r="C1742">
        <v>3864220121.616097</v>
      </c>
      <c r="D1742">
        <v>74840815.375601515</v>
      </c>
      <c r="E1742">
        <v>12892293.81162668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0.44022736654438283</v>
      </c>
      <c r="O1742">
        <v>0.53727608800576432</v>
      </c>
      <c r="P1742">
        <v>0</v>
      </c>
      <c r="Q1742">
        <v>0</v>
      </c>
      <c r="R1742">
        <v>1</v>
      </c>
      <c r="S1742">
        <v>1</v>
      </c>
      <c r="T1742">
        <v>10921640.34840316</v>
      </c>
      <c r="U1742">
        <v>6031803.0784169491</v>
      </c>
      <c r="V1742">
        <v>-7252739.6744770091</v>
      </c>
    </row>
    <row r="1743" spans="1:22" x14ac:dyDescent="0.25">
      <c r="A1743">
        <v>1740</v>
      </c>
      <c r="B1743" s="3">
        <f t="shared" si="27"/>
        <v>41554</v>
      </c>
      <c r="C1743">
        <v>3661257246.9480438</v>
      </c>
      <c r="D1743">
        <v>74840815.375601515</v>
      </c>
      <c r="E1743">
        <v>0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0.44024198151423638</v>
      </c>
      <c r="O1743">
        <v>0.53727406424973734</v>
      </c>
      <c r="P1743">
        <v>0</v>
      </c>
      <c r="Q1743">
        <v>0</v>
      </c>
      <c r="R1743">
        <v>1</v>
      </c>
      <c r="S1743">
        <v>1</v>
      </c>
      <c r="T1743">
        <v>5203280.0544305975</v>
      </c>
      <c r="U1743">
        <v>2500000</v>
      </c>
      <c r="V1743">
        <v>-9080212.2793533523</v>
      </c>
    </row>
    <row r="1744" spans="1:22" x14ac:dyDescent="0.25">
      <c r="A1744">
        <v>1741</v>
      </c>
      <c r="B1744" s="3">
        <f t="shared" si="27"/>
        <v>41555</v>
      </c>
      <c r="C1744">
        <v>3878038382.8429508</v>
      </c>
      <c r="D1744">
        <v>74840815.375601515</v>
      </c>
      <c r="E1744">
        <v>-600000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0.44026893903623932</v>
      </c>
      <c r="O1744">
        <v>0.53728949751970734</v>
      </c>
      <c r="P1744">
        <v>0</v>
      </c>
      <c r="Q1744">
        <v>0</v>
      </c>
      <c r="R1744">
        <v>1</v>
      </c>
      <c r="S1744">
        <v>1</v>
      </c>
      <c r="T1744">
        <v>5077279.4715784565</v>
      </c>
      <c r="U1744">
        <v>2500000</v>
      </c>
      <c r="V1744">
        <v>-10889410.1585894</v>
      </c>
    </row>
    <row r="1745" spans="1:22" x14ac:dyDescent="0.25">
      <c r="A1745">
        <v>1742</v>
      </c>
      <c r="B1745" s="3">
        <f t="shared" si="27"/>
        <v>41556</v>
      </c>
      <c r="C1745">
        <v>3878156638.6403532</v>
      </c>
      <c r="D1745">
        <v>74840815.375601515</v>
      </c>
      <c r="E1745">
        <v>3844284.99986589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0.44029492495971201</v>
      </c>
      <c r="O1745">
        <v>0.53730607641006978</v>
      </c>
      <c r="P1745">
        <v>0</v>
      </c>
      <c r="Q1745">
        <v>0</v>
      </c>
      <c r="R1745">
        <v>1</v>
      </c>
      <c r="S1745">
        <v>1</v>
      </c>
      <c r="T1745">
        <v>5728614.5138209192</v>
      </c>
      <c r="U1745">
        <v>3011167.9151662099</v>
      </c>
      <c r="V1745">
        <v>-9922778.5594374835</v>
      </c>
    </row>
    <row r="1746" spans="1:22" x14ac:dyDescent="0.25">
      <c r="A1746">
        <v>1743</v>
      </c>
      <c r="B1746" s="3">
        <f t="shared" si="27"/>
        <v>41557</v>
      </c>
      <c r="C1746">
        <v>3756384651.4996262</v>
      </c>
      <c r="D1746">
        <v>74840815.375601515</v>
      </c>
      <c r="E1746">
        <v>719755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0.44031603019222387</v>
      </c>
      <c r="O1746">
        <v>0.53732128080352282</v>
      </c>
      <c r="P1746">
        <v>0</v>
      </c>
      <c r="Q1746">
        <v>0</v>
      </c>
      <c r="R1746">
        <v>1</v>
      </c>
      <c r="S1746">
        <v>1</v>
      </c>
      <c r="T1746">
        <v>4911092.9990930064</v>
      </c>
      <c r="U1746">
        <v>2500000</v>
      </c>
      <c r="V1746">
        <v>-11329588.276061021</v>
      </c>
    </row>
    <row r="1747" spans="1:22" x14ac:dyDescent="0.25">
      <c r="A1747">
        <v>1744</v>
      </c>
      <c r="B1747" s="3">
        <f t="shared" si="27"/>
        <v>41558</v>
      </c>
      <c r="C1747">
        <v>3878358128.7852092</v>
      </c>
      <c r="D1747">
        <v>74840815.375601515</v>
      </c>
      <c r="E1747">
        <v>-247320.04983912219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0.44034575409312671</v>
      </c>
      <c r="O1747">
        <v>0.53733985424787223</v>
      </c>
      <c r="P1747">
        <v>0</v>
      </c>
      <c r="Q1747">
        <v>0</v>
      </c>
      <c r="R1747">
        <v>1</v>
      </c>
      <c r="S1747">
        <v>1</v>
      </c>
      <c r="T1747">
        <v>4814508.1628380315</v>
      </c>
      <c r="U1747">
        <v>2500000</v>
      </c>
      <c r="V1747">
        <v>-13116292.39583277</v>
      </c>
    </row>
    <row r="1748" spans="1:22" x14ac:dyDescent="0.25">
      <c r="A1748">
        <v>1745</v>
      </c>
      <c r="B1748" s="3">
        <f t="shared" si="27"/>
        <v>41559</v>
      </c>
      <c r="C1748">
        <v>3878434249.8104029</v>
      </c>
      <c r="D1748">
        <v>74840815.375601515</v>
      </c>
      <c r="E1748">
        <v>111436933.15060399</v>
      </c>
      <c r="F1748">
        <v>0</v>
      </c>
      <c r="G1748">
        <v>9407.8447431823461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0.34338633312615557</v>
      </c>
      <c r="N1748">
        <v>0.44030105727701851</v>
      </c>
      <c r="O1748">
        <v>0.53723184892108067</v>
      </c>
      <c r="P1748">
        <v>0</v>
      </c>
      <c r="Q1748">
        <v>0</v>
      </c>
      <c r="R1748">
        <v>1</v>
      </c>
      <c r="S1748">
        <v>1</v>
      </c>
      <c r="T1748">
        <v>57716285.206261173</v>
      </c>
      <c r="U1748">
        <v>31215095.663590051</v>
      </c>
      <c r="V1748">
        <v>46573020.525193833</v>
      </c>
    </row>
    <row r="1749" spans="1:22" x14ac:dyDescent="0.25">
      <c r="A1749">
        <v>1746</v>
      </c>
      <c r="B1749" s="3">
        <f t="shared" si="27"/>
        <v>41560</v>
      </c>
      <c r="C1749">
        <v>3844660724.9205451</v>
      </c>
      <c r="D1749">
        <v>77143080.006774813</v>
      </c>
      <c r="E1749">
        <v>26481456.152057931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0.43831848320169248</v>
      </c>
      <c r="O1749">
        <v>0.53498588359177779</v>
      </c>
      <c r="P1749">
        <v>0</v>
      </c>
      <c r="Q1749">
        <v>0</v>
      </c>
      <c r="R1749">
        <v>1</v>
      </c>
      <c r="S1749">
        <v>1</v>
      </c>
      <c r="T1749">
        <v>15252662.172305239</v>
      </c>
      <c r="U1749">
        <v>5978544.0052366424</v>
      </c>
      <c r="V1749">
        <v>37816634.754754491</v>
      </c>
    </row>
    <row r="1750" spans="1:22" x14ac:dyDescent="0.25">
      <c r="A1750">
        <v>1747</v>
      </c>
      <c r="B1750" s="3">
        <f t="shared" si="27"/>
        <v>41561</v>
      </c>
      <c r="C1750">
        <v>3848118053.3535128</v>
      </c>
      <c r="D1750">
        <v>76589739.390212342</v>
      </c>
      <c r="E1750">
        <v>2973576.4351475541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0.43833440121622408</v>
      </c>
      <c r="O1750">
        <v>0.53492066029029406</v>
      </c>
      <c r="P1750">
        <v>0</v>
      </c>
      <c r="Q1750">
        <v>0</v>
      </c>
      <c r="R1750">
        <v>1</v>
      </c>
      <c r="S1750">
        <v>1</v>
      </c>
      <c r="T1750">
        <v>10573109.25020856</v>
      </c>
      <c r="U1750">
        <v>6312460.3347563427</v>
      </c>
      <c r="V1750">
        <v>30695512.483411621</v>
      </c>
    </row>
    <row r="1751" spans="1:22" x14ac:dyDescent="0.25">
      <c r="A1751">
        <v>1748</v>
      </c>
      <c r="B1751" s="3">
        <f t="shared" si="27"/>
        <v>41562</v>
      </c>
      <c r="C1751">
        <v>3851226856.012023</v>
      </c>
      <c r="D1751">
        <v>76139735.668180808</v>
      </c>
      <c r="E1751">
        <v>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0.43834513372435641</v>
      </c>
      <c r="O1751">
        <v>0.53491449712595207</v>
      </c>
      <c r="P1751">
        <v>0</v>
      </c>
      <c r="Q1751">
        <v>0</v>
      </c>
      <c r="R1751">
        <v>1</v>
      </c>
      <c r="S1751">
        <v>1</v>
      </c>
      <c r="T1751">
        <v>9055212.7423128672</v>
      </c>
      <c r="U1751">
        <v>5024953.4362150412</v>
      </c>
      <c r="V1751">
        <v>24906268.746082831</v>
      </c>
    </row>
    <row r="1752" spans="1:22" x14ac:dyDescent="0.25">
      <c r="A1752">
        <v>1749</v>
      </c>
      <c r="B1752" s="3">
        <f t="shared" si="27"/>
        <v>41563</v>
      </c>
      <c r="C1752">
        <v>3854024525.8017659</v>
      </c>
      <c r="D1752">
        <v>75773897.092422947</v>
      </c>
      <c r="E1752">
        <v>119755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0.43836905655071268</v>
      </c>
      <c r="O1752">
        <v>0.53492108033445618</v>
      </c>
      <c r="P1752">
        <v>0</v>
      </c>
      <c r="Q1752">
        <v>0</v>
      </c>
      <c r="R1752">
        <v>1</v>
      </c>
      <c r="S1752">
        <v>1</v>
      </c>
      <c r="T1752">
        <v>8119140.2413649596</v>
      </c>
      <c r="U1752">
        <v>4294376.4759070231</v>
      </c>
      <c r="V1752">
        <v>20625119.018707629</v>
      </c>
    </row>
    <row r="1753" spans="1:22" x14ac:dyDescent="0.25">
      <c r="A1753">
        <v>1750</v>
      </c>
      <c r="B1753" s="3">
        <f t="shared" si="27"/>
        <v>41564</v>
      </c>
      <c r="C1753">
        <v>3856542176.1987691</v>
      </c>
      <c r="D1753">
        <v>75503359.213913828</v>
      </c>
      <c r="E1753">
        <v>-541320.04997323267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0.43839429417685649</v>
      </c>
      <c r="O1753">
        <v>0.53493284586103929</v>
      </c>
      <c r="P1753">
        <v>0</v>
      </c>
      <c r="Q1753">
        <v>0</v>
      </c>
      <c r="R1753">
        <v>1</v>
      </c>
      <c r="S1753">
        <v>1</v>
      </c>
      <c r="T1753">
        <v>7005676.9104745388</v>
      </c>
      <c r="U1753">
        <v>3372116.2063118019</v>
      </c>
      <c r="V1753">
        <v>16746375.64378329</v>
      </c>
    </row>
    <row r="1754" spans="1:22" x14ac:dyDescent="0.25">
      <c r="A1754">
        <v>1751</v>
      </c>
      <c r="B1754" s="3">
        <f t="shared" si="27"/>
        <v>41565</v>
      </c>
      <c r="C1754">
        <v>3858807809.3125372</v>
      </c>
      <c r="D1754">
        <v>75258250.523315266</v>
      </c>
      <c r="E1754">
        <v>-1135906.849594495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0.43842653761757061</v>
      </c>
      <c r="O1754">
        <v>0.53494898765618748</v>
      </c>
      <c r="P1754">
        <v>0</v>
      </c>
      <c r="Q1754">
        <v>0</v>
      </c>
      <c r="R1754">
        <v>1</v>
      </c>
      <c r="S1754">
        <v>1</v>
      </c>
      <c r="T1754">
        <v>6197621.0746845789</v>
      </c>
      <c r="U1754">
        <v>2745791.0040799761</v>
      </c>
      <c r="V1754">
        <v>13584573.24706452</v>
      </c>
    </row>
    <row r="1755" spans="1:22" x14ac:dyDescent="0.25">
      <c r="A1755">
        <v>1752</v>
      </c>
      <c r="B1755" s="3">
        <f t="shared" si="27"/>
        <v>41566</v>
      </c>
      <c r="C1755">
        <v>3860846627.0246062</v>
      </c>
      <c r="D1755">
        <v>75058447.347265705</v>
      </c>
      <c r="E1755">
        <v>-1724547.781352445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0.43846101726032422</v>
      </c>
      <c r="O1755">
        <v>0.53496887631088252</v>
      </c>
      <c r="P1755">
        <v>0</v>
      </c>
      <c r="Q1755">
        <v>0</v>
      </c>
      <c r="R1755">
        <v>1</v>
      </c>
      <c r="S1755">
        <v>1</v>
      </c>
      <c r="T1755">
        <v>5780986.3209410682</v>
      </c>
      <c r="U1755">
        <v>2500000</v>
      </c>
      <c r="V1755">
        <v>11018914.471063619</v>
      </c>
    </row>
    <row r="1756" spans="1:22" x14ac:dyDescent="0.25">
      <c r="A1756">
        <v>1753</v>
      </c>
      <c r="B1756" s="3">
        <f t="shared" si="27"/>
        <v>41567</v>
      </c>
      <c r="C1756">
        <v>3862681311.0130358</v>
      </c>
      <c r="D1756">
        <v>74896316.161383733</v>
      </c>
      <c r="E1756">
        <v>-1587547.3039243871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0.43847797165992519</v>
      </c>
      <c r="O1756">
        <v>0.53498870990309699</v>
      </c>
      <c r="P1756">
        <v>0</v>
      </c>
      <c r="Q1756">
        <v>0</v>
      </c>
      <c r="R1756">
        <v>1</v>
      </c>
      <c r="S1756">
        <v>1</v>
      </c>
      <c r="T1756">
        <v>5620377.2578038983</v>
      </c>
      <c r="U1756">
        <v>2500000</v>
      </c>
      <c r="V1756">
        <v>9334310.2333308198</v>
      </c>
    </row>
    <row r="1757" spans="1:22" x14ac:dyDescent="0.25">
      <c r="A1757">
        <v>1754</v>
      </c>
      <c r="B1757" s="3">
        <f t="shared" si="27"/>
        <v>41568</v>
      </c>
      <c r="C1757">
        <v>3864332274.774291</v>
      </c>
      <c r="D1757">
        <v>74840815.375601515</v>
      </c>
      <c r="E1757">
        <v>-2171671.8312399881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0.43850415666890991</v>
      </c>
      <c r="O1757">
        <v>0.53500784848639948</v>
      </c>
      <c r="P1757">
        <v>0</v>
      </c>
      <c r="Q1757">
        <v>0</v>
      </c>
      <c r="R1757">
        <v>1</v>
      </c>
      <c r="S1757">
        <v>1</v>
      </c>
      <c r="T1757">
        <v>5469389.7548217773</v>
      </c>
      <c r="U1757">
        <v>2500000</v>
      </c>
      <c r="V1757">
        <v>7414420.3426968008</v>
      </c>
    </row>
    <row r="1758" spans="1:22" x14ac:dyDescent="0.25">
      <c r="A1758">
        <v>1755</v>
      </c>
      <c r="B1758" s="3">
        <f t="shared" si="27"/>
        <v>41569</v>
      </c>
      <c r="C1758">
        <v>3865817890.4427781</v>
      </c>
      <c r="D1758">
        <v>74840815.375601515</v>
      </c>
      <c r="E1758">
        <v>-2749955.113412994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0.43853035872559942</v>
      </c>
      <c r="O1758">
        <v>0.53502888800584025</v>
      </c>
      <c r="P1758">
        <v>0</v>
      </c>
      <c r="Q1758">
        <v>0</v>
      </c>
      <c r="R1758">
        <v>1</v>
      </c>
      <c r="S1758">
        <v>1</v>
      </c>
      <c r="T1758">
        <v>5327447.4160055313</v>
      </c>
      <c r="U1758">
        <v>2500000</v>
      </c>
      <c r="V1758">
        <v>5497145.6146987518</v>
      </c>
    </row>
    <row r="1759" spans="1:22" x14ac:dyDescent="0.25">
      <c r="A1759">
        <v>1756</v>
      </c>
      <c r="B1759" s="3">
        <f t="shared" si="27"/>
        <v>41570</v>
      </c>
      <c r="C1759">
        <v>3867154692.928297</v>
      </c>
      <c r="D1759">
        <v>74840815.375601515</v>
      </c>
      <c r="E1759">
        <v>-3322455.5628935271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0.43855629988939099</v>
      </c>
      <c r="O1759">
        <v>0.53505032351911752</v>
      </c>
      <c r="P1759">
        <v>0</v>
      </c>
      <c r="Q1759">
        <v>0</v>
      </c>
      <c r="R1759">
        <v>1</v>
      </c>
      <c r="S1759">
        <v>1</v>
      </c>
      <c r="T1759">
        <v>5194008.3753518723</v>
      </c>
      <c r="U1759">
        <v>2500000</v>
      </c>
      <c r="V1759">
        <v>3566085.7759410138</v>
      </c>
    </row>
    <row r="1760" spans="1:22" x14ac:dyDescent="0.25">
      <c r="A1760">
        <v>1757</v>
      </c>
      <c r="B1760" s="3">
        <f t="shared" si="27"/>
        <v>41571</v>
      </c>
      <c r="C1760">
        <v>3868357563.6396122</v>
      </c>
      <c r="D1760">
        <v>74840815.375601515</v>
      </c>
      <c r="E1760">
        <v>34257783.991992787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0.43855010324768517</v>
      </c>
      <c r="O1760">
        <v>0.53506810452427689</v>
      </c>
      <c r="P1760">
        <v>0</v>
      </c>
      <c r="Q1760">
        <v>0</v>
      </c>
      <c r="R1760">
        <v>1</v>
      </c>
      <c r="S1760">
        <v>1</v>
      </c>
      <c r="T1760">
        <v>21482500.517989371</v>
      </c>
      <c r="U1760">
        <v>11862475.714670811</v>
      </c>
      <c r="V1760">
        <v>22542348.914080031</v>
      </c>
    </row>
    <row r="1761" spans="1:22" x14ac:dyDescent="0.25">
      <c r="A1761">
        <v>1758</v>
      </c>
      <c r="B1761" s="3">
        <f t="shared" si="27"/>
        <v>41572</v>
      </c>
      <c r="C1761">
        <v>3869439895.835567</v>
      </c>
      <c r="D1761">
        <v>75624514.357166976</v>
      </c>
      <c r="E1761">
        <v>81450292.808913618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0.43858423181453832</v>
      </c>
      <c r="O1761">
        <v>0.53512150910575096</v>
      </c>
      <c r="P1761">
        <v>0</v>
      </c>
      <c r="Q1761">
        <v>0</v>
      </c>
      <c r="R1761">
        <v>1</v>
      </c>
      <c r="S1761">
        <v>1</v>
      </c>
      <c r="T1761">
        <v>45774920.095320381</v>
      </c>
      <c r="U1761">
        <v>25165439.97315881</v>
      </c>
      <c r="V1761">
        <v>60077449.744351581</v>
      </c>
    </row>
    <row r="1762" spans="1:22" x14ac:dyDescent="0.25">
      <c r="A1762">
        <v>1759</v>
      </c>
      <c r="B1762" s="3">
        <f t="shared" si="27"/>
        <v>41573</v>
      </c>
      <c r="C1762">
        <v>3870413743.440979</v>
      </c>
      <c r="D1762">
        <v>77996462.827764675</v>
      </c>
      <c r="E1762">
        <v>39083490.585809007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0.43856741606137389</v>
      </c>
      <c r="O1762">
        <v>0.53527771549992953</v>
      </c>
      <c r="P1762">
        <v>0</v>
      </c>
      <c r="Q1762">
        <v>0</v>
      </c>
      <c r="R1762">
        <v>1</v>
      </c>
      <c r="S1762">
        <v>1</v>
      </c>
      <c r="T1762">
        <v>27145183.91047322</v>
      </c>
      <c r="U1762">
        <v>14795157.22343036</v>
      </c>
      <c r="V1762">
        <v>60243039.658578858</v>
      </c>
    </row>
    <row r="1763" spans="1:22" x14ac:dyDescent="0.25">
      <c r="A1763">
        <v>1760</v>
      </c>
      <c r="B1763" s="3">
        <f t="shared" si="27"/>
        <v>41574</v>
      </c>
      <c r="C1763">
        <v>3871289954.9808531</v>
      </c>
      <c r="D1763">
        <v>78006926.919644266</v>
      </c>
      <c r="E1763">
        <v>6475229.2657034397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0.43848984762755222</v>
      </c>
      <c r="O1763">
        <v>0.53517870885814289</v>
      </c>
      <c r="P1763">
        <v>0</v>
      </c>
      <c r="Q1763">
        <v>0</v>
      </c>
      <c r="R1763">
        <v>1</v>
      </c>
      <c r="S1763">
        <v>1</v>
      </c>
      <c r="T1763">
        <v>15144788.696063699</v>
      </c>
      <c r="U1763">
        <v>9647887.4256342445</v>
      </c>
      <c r="V1763">
        <v>48936738.540017977</v>
      </c>
    </row>
    <row r="1764" spans="1:22" x14ac:dyDescent="0.25">
      <c r="A1764">
        <v>1761</v>
      </c>
      <c r="B1764" s="3">
        <f t="shared" si="27"/>
        <v>41575</v>
      </c>
      <c r="C1764">
        <v>3872078294.1210999</v>
      </c>
      <c r="D1764">
        <v>77292449.988636285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0.43845995089467749</v>
      </c>
      <c r="O1764">
        <v>0.53515811499977772</v>
      </c>
      <c r="P1764">
        <v>0</v>
      </c>
      <c r="Q1764">
        <v>0</v>
      </c>
      <c r="R1764">
        <v>1</v>
      </c>
      <c r="S1764">
        <v>1</v>
      </c>
      <c r="T1764">
        <v>12558092.531312291</v>
      </c>
      <c r="U1764">
        <v>8042929.1998063931</v>
      </c>
      <c r="V1764">
        <v>39740795.240103319</v>
      </c>
    </row>
    <row r="1765" spans="1:22" x14ac:dyDescent="0.25">
      <c r="A1765">
        <v>1762</v>
      </c>
      <c r="B1765" s="3">
        <f t="shared" si="27"/>
        <v>41576</v>
      </c>
      <c r="C1765">
        <v>3872787548.1551051</v>
      </c>
      <c r="D1765">
        <v>76711332.496916533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0.43844938931255473</v>
      </c>
      <c r="O1765">
        <v>0.53514630134235275</v>
      </c>
      <c r="P1765">
        <v>0</v>
      </c>
      <c r="Q1765">
        <v>0</v>
      </c>
      <c r="R1765">
        <v>1</v>
      </c>
      <c r="S1765">
        <v>1</v>
      </c>
      <c r="T1765">
        <v>10797799.421127889</v>
      </c>
      <c r="U1765">
        <v>6517180.6338408655</v>
      </c>
      <c r="V1765">
        <v>32268953.951077029</v>
      </c>
    </row>
    <row r="1766" spans="1:22" x14ac:dyDescent="0.25">
      <c r="A1766">
        <v>1763</v>
      </c>
      <c r="B1766" s="3">
        <f t="shared" si="27"/>
        <v>41577</v>
      </c>
      <c r="C1766">
        <v>3873425625.6415701</v>
      </c>
      <c r="D1766">
        <v>76239165.854866073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0.43845831360965742</v>
      </c>
      <c r="O1766">
        <v>0.5351443805086441</v>
      </c>
      <c r="P1766">
        <v>0</v>
      </c>
      <c r="Q1766">
        <v>0</v>
      </c>
      <c r="R1766">
        <v>1</v>
      </c>
      <c r="S1766">
        <v>1</v>
      </c>
      <c r="T1766">
        <v>9352339.2738567889</v>
      </c>
      <c r="U1766">
        <v>5292214.2394001558</v>
      </c>
      <c r="V1766">
        <v>26197323.462019589</v>
      </c>
    </row>
    <row r="1767" spans="1:22" x14ac:dyDescent="0.25">
      <c r="A1767">
        <v>1764</v>
      </c>
      <c r="B1767" s="3">
        <f t="shared" si="27"/>
        <v>41578</v>
      </c>
      <c r="C1767">
        <v>3873999644.2785211</v>
      </c>
      <c r="D1767">
        <v>75855482.466944024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0.43847777408430738</v>
      </c>
      <c r="O1767">
        <v>0.53514980008320701</v>
      </c>
      <c r="P1767">
        <v>0</v>
      </c>
      <c r="Q1767">
        <v>0</v>
      </c>
      <c r="R1767">
        <v>1</v>
      </c>
      <c r="S1767">
        <v>1</v>
      </c>
      <c r="T1767">
        <v>8148485.633708288</v>
      </c>
      <c r="U1767">
        <v>4295645.2973423479</v>
      </c>
      <c r="V1767">
        <v>21262157.98197427</v>
      </c>
    </row>
    <row r="1768" spans="1:22" x14ac:dyDescent="0.25">
      <c r="A1768">
        <v>1765</v>
      </c>
      <c r="B1768" s="3">
        <f t="shared" si="27"/>
        <v>41579</v>
      </c>
      <c r="C1768">
        <v>3874516009.9898529</v>
      </c>
      <c r="D1768">
        <v>75543615.495666325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0.43850033808678618</v>
      </c>
      <c r="O1768">
        <v>0.53516088962225139</v>
      </c>
      <c r="P1768">
        <v>0</v>
      </c>
      <c r="Q1768">
        <v>0</v>
      </c>
      <c r="R1768">
        <v>1</v>
      </c>
      <c r="S1768">
        <v>1</v>
      </c>
      <c r="T1768">
        <v>7145230.0770120081</v>
      </c>
      <c r="U1768">
        <v>3487256.6949747079</v>
      </c>
      <c r="V1768">
        <v>17263461.455500972</v>
      </c>
    </row>
    <row r="1769" spans="1:22" x14ac:dyDescent="0.25">
      <c r="A1769">
        <v>1766</v>
      </c>
      <c r="B1769" s="3">
        <f t="shared" si="27"/>
        <v>41580</v>
      </c>
      <c r="C1769">
        <v>3874980488.103178</v>
      </c>
      <c r="D1769">
        <v>75290926.62843132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0.4385233682110421</v>
      </c>
      <c r="O1769">
        <v>0.5351751293750544</v>
      </c>
      <c r="P1769">
        <v>0</v>
      </c>
      <c r="Q1769">
        <v>0</v>
      </c>
      <c r="R1769">
        <v>1</v>
      </c>
      <c r="S1769">
        <v>1</v>
      </c>
      <c r="T1769">
        <v>6304363.5694745434</v>
      </c>
      <c r="U1769">
        <v>2829583.3041462512</v>
      </c>
      <c r="V1769">
        <v>14001987.518751159</v>
      </c>
    </row>
    <row r="1770" spans="1:22" x14ac:dyDescent="0.25">
      <c r="A1770">
        <v>1767</v>
      </c>
      <c r="B1770" s="3">
        <f t="shared" si="27"/>
        <v>41581</v>
      </c>
      <c r="C1770">
        <v>3875398267.409842</v>
      </c>
      <c r="D1770">
        <v>75084824.927755222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0.4385469760373536</v>
      </c>
      <c r="O1770">
        <v>0.53519208447968991</v>
      </c>
      <c r="P1770">
        <v>0</v>
      </c>
      <c r="Q1770">
        <v>0</v>
      </c>
      <c r="R1770">
        <v>1</v>
      </c>
      <c r="S1770">
        <v>1</v>
      </c>
      <c r="T1770">
        <v>5802561.6450641137</v>
      </c>
      <c r="U1770">
        <v>2500000</v>
      </c>
      <c r="V1770">
        <v>11371476.37082484</v>
      </c>
    </row>
    <row r="1771" spans="1:22" x14ac:dyDescent="0.25">
      <c r="A1771">
        <v>1768</v>
      </c>
      <c r="B1771" s="3">
        <f t="shared" si="27"/>
        <v>41582</v>
      </c>
      <c r="C1771">
        <v>3875774017.8189001</v>
      </c>
      <c r="D1771">
        <v>74918595.538298458</v>
      </c>
      <c r="E1771">
        <v>19675835.871695559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0.43856351591894138</v>
      </c>
      <c r="O1771">
        <v>0.53520466510944154</v>
      </c>
      <c r="P1771">
        <v>0</v>
      </c>
      <c r="Q1771">
        <v>0</v>
      </c>
      <c r="R1771">
        <v>1</v>
      </c>
      <c r="S1771">
        <v>1</v>
      </c>
      <c r="T1771">
        <v>15659714.8999559</v>
      </c>
      <c r="U1771">
        <v>8724465.1989983767</v>
      </c>
      <c r="V1771">
        <v>22240542.389457349</v>
      </c>
    </row>
    <row r="1772" spans="1:22" x14ac:dyDescent="0.25">
      <c r="A1772">
        <v>1769</v>
      </c>
      <c r="B1772" s="3">
        <f t="shared" si="27"/>
        <v>41583</v>
      </c>
      <c r="C1772">
        <v>3876111942.2456641</v>
      </c>
      <c r="D1772">
        <v>75605442.354996741</v>
      </c>
      <c r="E1772">
        <v>1106305.6984594089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0.43853082141968869</v>
      </c>
      <c r="O1772">
        <v>0.53514246671002996</v>
      </c>
      <c r="P1772">
        <v>0</v>
      </c>
      <c r="Q1772">
        <v>0</v>
      </c>
      <c r="R1772">
        <v>1</v>
      </c>
      <c r="S1772">
        <v>1</v>
      </c>
      <c r="T1772">
        <v>6610221.0394401681</v>
      </c>
      <c r="U1772">
        <v>3296132.9186321148</v>
      </c>
      <c r="V1772">
        <v>18054809.51182529</v>
      </c>
    </row>
    <row r="1773" spans="1:22" x14ac:dyDescent="0.25">
      <c r="A1773">
        <v>1770</v>
      </c>
      <c r="B1773" s="3">
        <f t="shared" si="27"/>
        <v>41584</v>
      </c>
      <c r="C1773">
        <v>3876415823.3113589</v>
      </c>
      <c r="D1773">
        <v>75340934.13528195</v>
      </c>
      <c r="E1773">
        <v>-57910.20750761102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0.43856122698890709</v>
      </c>
      <c r="O1773">
        <v>0.53515893616476351</v>
      </c>
      <c r="P1773">
        <v>0</v>
      </c>
      <c r="Q1773">
        <v>0</v>
      </c>
      <c r="R1773">
        <v>1</v>
      </c>
      <c r="S1773">
        <v>1</v>
      </c>
      <c r="T1773">
        <v>6153339.7561886581</v>
      </c>
      <c r="U1773">
        <v>2983534.6097271978</v>
      </c>
      <c r="V1773">
        <v>14649656.2893348</v>
      </c>
    </row>
    <row r="1774" spans="1:22" x14ac:dyDescent="0.25">
      <c r="A1774">
        <v>1771</v>
      </c>
      <c r="B1774" s="3">
        <f t="shared" si="27"/>
        <v>41585</v>
      </c>
      <c r="C1774">
        <v>3876689065.3727899</v>
      </c>
      <c r="D1774">
        <v>75125752.936894894</v>
      </c>
      <c r="E1774">
        <v>2941443.894554521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0.43859195129006251</v>
      </c>
      <c r="O1774">
        <v>0.53517787535937411</v>
      </c>
      <c r="P1774">
        <v>0</v>
      </c>
      <c r="Q1774">
        <v>0</v>
      </c>
      <c r="R1774">
        <v>1</v>
      </c>
      <c r="S1774">
        <v>1</v>
      </c>
      <c r="T1774">
        <v>6513198.5359098651</v>
      </c>
      <c r="U1774">
        <v>3440371.7038909141</v>
      </c>
      <c r="V1774">
        <v>13864754.27105305</v>
      </c>
    </row>
    <row r="1775" spans="1:22" x14ac:dyDescent="0.25">
      <c r="A1775">
        <v>1772</v>
      </c>
      <c r="B1775" s="3">
        <f t="shared" si="27"/>
        <v>41586</v>
      </c>
      <c r="C1775">
        <v>3876934732.34901</v>
      </c>
      <c r="D1775">
        <v>75076152.773297325</v>
      </c>
      <c r="E1775">
        <v>5758040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0.43861429396206708</v>
      </c>
      <c r="O1775">
        <v>0.53519469048994672</v>
      </c>
      <c r="P1775">
        <v>0</v>
      </c>
      <c r="Q1775">
        <v>0</v>
      </c>
      <c r="R1775">
        <v>1</v>
      </c>
      <c r="S1775">
        <v>1</v>
      </c>
      <c r="T1775">
        <v>7488019.5657499135</v>
      </c>
      <c r="U1775">
        <v>3882152.9675078448</v>
      </c>
      <c r="V1775">
        <v>14397628.51386347</v>
      </c>
    </row>
    <row r="1776" spans="1:22" x14ac:dyDescent="0.25">
      <c r="A1776">
        <v>1773</v>
      </c>
      <c r="B1776" s="3">
        <f t="shared" si="27"/>
        <v>41587</v>
      </c>
      <c r="C1776">
        <v>3877155581.7653041</v>
      </c>
      <c r="D1776">
        <v>75109826.593729317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0.4386384555618239</v>
      </c>
      <c r="O1776">
        <v>0.53520890952260647</v>
      </c>
      <c r="P1776">
        <v>0</v>
      </c>
      <c r="Q1776">
        <v>0</v>
      </c>
      <c r="R1776">
        <v>1</v>
      </c>
      <c r="S1776">
        <v>1</v>
      </c>
      <c r="T1776">
        <v>5376132.8284885939</v>
      </c>
      <c r="U1776">
        <v>2500000</v>
      </c>
      <c r="V1776">
        <v>11678273.895709271</v>
      </c>
    </row>
    <row r="1777" spans="1:22" x14ac:dyDescent="0.25">
      <c r="A1777">
        <v>1774</v>
      </c>
      <c r="B1777" s="3">
        <f t="shared" si="27"/>
        <v>41588</v>
      </c>
      <c r="C1777">
        <v>3877354095.3927512</v>
      </c>
      <c r="D1777">
        <v>74937982.935796693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0.43864903218085333</v>
      </c>
      <c r="O1777">
        <v>0.53522646631570359</v>
      </c>
      <c r="P1777">
        <v>0</v>
      </c>
      <c r="Q1777">
        <v>0</v>
      </c>
      <c r="R1777">
        <v>1</v>
      </c>
      <c r="S1777">
        <v>1</v>
      </c>
      <c r="T1777">
        <v>5239777.2050734796</v>
      </c>
      <c r="U1777">
        <v>2500000</v>
      </c>
      <c r="V1777">
        <v>9478775.8603661805</v>
      </c>
    </row>
    <row r="1778" spans="1:22" x14ac:dyDescent="0.25">
      <c r="A1778">
        <v>1775</v>
      </c>
      <c r="B1778" s="3">
        <f t="shared" si="27"/>
        <v>41589</v>
      </c>
      <c r="C1778">
        <v>3877532506.8238158</v>
      </c>
      <c r="D1778">
        <v>74840815.375601515</v>
      </c>
      <c r="E1778">
        <v>54946889.99986589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0.43863680516955572</v>
      </c>
      <c r="O1778">
        <v>0.53518979414378798</v>
      </c>
      <c r="P1778">
        <v>0</v>
      </c>
      <c r="Q1778">
        <v>0</v>
      </c>
      <c r="R1778">
        <v>1</v>
      </c>
      <c r="S1778">
        <v>1</v>
      </c>
      <c r="T1778">
        <v>32076212.075259071</v>
      </c>
      <c r="U1778">
        <v>17792257.219808131</v>
      </c>
      <c r="V1778">
        <v>38304832.315363787</v>
      </c>
    </row>
    <row r="1779" spans="1:22" x14ac:dyDescent="0.25">
      <c r="A1779">
        <v>1776</v>
      </c>
      <c r="B1779" s="3">
        <f t="shared" si="27"/>
        <v>41590</v>
      </c>
      <c r="C1779">
        <v>3877692826.2903571</v>
      </c>
      <c r="D1779">
        <v>76620589.965583727</v>
      </c>
      <c r="E1779">
        <v>10872502.343426259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0.43818645044478782</v>
      </c>
      <c r="O1779">
        <v>0.53465112427925721</v>
      </c>
      <c r="P1779">
        <v>0</v>
      </c>
      <c r="Q1779">
        <v>0</v>
      </c>
      <c r="R1779">
        <v>1</v>
      </c>
      <c r="S1779">
        <v>1</v>
      </c>
      <c r="T1779">
        <v>10683328.369699201</v>
      </c>
      <c r="U1779">
        <v>5454518.5350587033</v>
      </c>
      <c r="V1779">
        <v>31118459.06075782</v>
      </c>
    </row>
    <row r="1780" spans="1:22" x14ac:dyDescent="0.25">
      <c r="A1780">
        <v>1777</v>
      </c>
      <c r="B1780" s="3">
        <f t="shared" si="27"/>
        <v>41591</v>
      </c>
      <c r="C1780">
        <v>3877836862.9998269</v>
      </c>
      <c r="D1780">
        <v>76166462.850607127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0.43820411248005481</v>
      </c>
      <c r="O1780">
        <v>0.53464792957192731</v>
      </c>
      <c r="P1780">
        <v>0</v>
      </c>
      <c r="Q1780">
        <v>0</v>
      </c>
      <c r="R1780">
        <v>1</v>
      </c>
      <c r="S1780">
        <v>1</v>
      </c>
      <c r="T1780">
        <v>8573871.7053163536</v>
      </c>
      <c r="U1780">
        <v>5161258.425028054</v>
      </c>
      <c r="V1780">
        <v>25281044.28948262</v>
      </c>
    </row>
    <row r="1781" spans="1:22" x14ac:dyDescent="0.25">
      <c r="A1781">
        <v>1778</v>
      </c>
      <c r="B1781" s="3">
        <f t="shared" si="27"/>
        <v>41592</v>
      </c>
      <c r="C1781">
        <v>3877966245.2378321</v>
      </c>
      <c r="D1781">
        <v>75797580.211885035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0.43822478079306931</v>
      </c>
      <c r="O1781">
        <v>0.53465735044457963</v>
      </c>
      <c r="P1781">
        <v>0</v>
      </c>
      <c r="Q1781">
        <v>0</v>
      </c>
      <c r="R1781">
        <v>1</v>
      </c>
      <c r="S1781">
        <v>1</v>
      </c>
      <c r="T1781">
        <v>7386692.6534303846</v>
      </c>
      <c r="U1781">
        <v>4142573.7740220209</v>
      </c>
      <c r="V1781">
        <v>20525674.190910552</v>
      </c>
    </row>
    <row r="1782" spans="1:22" x14ac:dyDescent="0.25">
      <c r="A1782">
        <v>1779</v>
      </c>
      <c r="B1782" s="3">
        <f t="shared" si="27"/>
        <v>41593</v>
      </c>
      <c r="C1782">
        <v>3878082438.4604268</v>
      </c>
      <c r="D1782">
        <v>75497075.015870273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0.43824877999858147</v>
      </c>
      <c r="O1782">
        <v>0.53467193558909221</v>
      </c>
      <c r="P1782">
        <v>0</v>
      </c>
      <c r="Q1782">
        <v>0</v>
      </c>
      <c r="R1782">
        <v>1</v>
      </c>
      <c r="S1782">
        <v>1</v>
      </c>
      <c r="T1782">
        <v>6451695.9362124344</v>
      </c>
      <c r="U1782">
        <v>3365977.512907858</v>
      </c>
      <c r="V1782">
        <v>16659559.97610906</v>
      </c>
    </row>
    <row r="1783" spans="1:22" x14ac:dyDescent="0.25">
      <c r="A1783">
        <v>1780</v>
      </c>
      <c r="B1783" s="3">
        <f t="shared" si="27"/>
        <v>41594</v>
      </c>
      <c r="C1783">
        <v>3878186761.5771699</v>
      </c>
      <c r="D1783">
        <v>75252764.397379577</v>
      </c>
      <c r="E1783">
        <v>1816714.9996003511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0.4382694471015276</v>
      </c>
      <c r="O1783">
        <v>0.53468754167678867</v>
      </c>
      <c r="P1783">
        <v>0</v>
      </c>
      <c r="Q1783">
        <v>0</v>
      </c>
      <c r="R1783">
        <v>1</v>
      </c>
      <c r="S1783">
        <v>1</v>
      </c>
      <c r="T1783">
        <v>6707851.7151085939</v>
      </c>
      <c r="U1783">
        <v>3771044.4981281208</v>
      </c>
      <c r="V1783">
        <v>15492355.883699929</v>
      </c>
    </row>
    <row r="1784" spans="1:22" x14ac:dyDescent="0.25">
      <c r="A1784">
        <v>1781</v>
      </c>
      <c r="B1784" s="3">
        <f t="shared" si="27"/>
        <v>41595</v>
      </c>
      <c r="C1784">
        <v>3878280401.605865</v>
      </c>
      <c r="D1784">
        <v>75179005.491698623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0.43829526985588402</v>
      </c>
      <c r="O1784">
        <v>0.53470380475050505</v>
      </c>
      <c r="P1784">
        <v>0</v>
      </c>
      <c r="Q1784">
        <v>0</v>
      </c>
      <c r="R1784">
        <v>1</v>
      </c>
      <c r="S1784">
        <v>1</v>
      </c>
      <c r="T1784">
        <v>5326883.0123176808</v>
      </c>
      <c r="U1784">
        <v>2500000</v>
      </c>
      <c r="V1784">
        <v>12572438.9473258</v>
      </c>
    </row>
    <row r="1785" spans="1:22" x14ac:dyDescent="0.25">
      <c r="A1785">
        <v>1782</v>
      </c>
      <c r="B1785" s="3">
        <f t="shared" si="27"/>
        <v>41596</v>
      </c>
      <c r="C1785">
        <v>3878364426.8618112</v>
      </c>
      <c r="D1785">
        <v>74994487.737428486</v>
      </c>
      <c r="E1785">
        <v>1559265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0.43831432695699529</v>
      </c>
      <c r="O1785">
        <v>0.53472236503584281</v>
      </c>
      <c r="P1785">
        <v>0</v>
      </c>
      <c r="Q1785">
        <v>0</v>
      </c>
      <c r="R1785">
        <v>1</v>
      </c>
      <c r="S1785">
        <v>1</v>
      </c>
      <c r="T1785">
        <v>5382808.9796522446</v>
      </c>
      <c r="U1785">
        <v>2689331.196421626</v>
      </c>
      <c r="V1785">
        <v>11391710.00615513</v>
      </c>
    </row>
    <row r="1786" spans="1:22" x14ac:dyDescent="0.25">
      <c r="A1786">
        <v>1783</v>
      </c>
      <c r="B1786" s="3">
        <f t="shared" si="27"/>
        <v>41597</v>
      </c>
      <c r="C1786">
        <v>3878439798.8281269</v>
      </c>
      <c r="D1786">
        <v>74919874.158558294</v>
      </c>
      <c r="E1786">
        <v>2159265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0.4383352999668495</v>
      </c>
      <c r="O1786">
        <v>0.53474164916741085</v>
      </c>
      <c r="P1786">
        <v>0</v>
      </c>
      <c r="Q1786">
        <v>0</v>
      </c>
      <c r="R1786">
        <v>1</v>
      </c>
      <c r="S1786">
        <v>1</v>
      </c>
      <c r="T1786">
        <v>5093869.9046057044</v>
      </c>
      <c r="U1786">
        <v>2500000</v>
      </c>
      <c r="V1786">
        <v>10429501.7846983</v>
      </c>
    </row>
    <row r="1787" spans="1:22" x14ac:dyDescent="0.25">
      <c r="A1787">
        <v>1784</v>
      </c>
      <c r="B1787" s="3">
        <f t="shared" si="27"/>
        <v>41598</v>
      </c>
      <c r="C1787">
        <v>3878507382.8390379</v>
      </c>
      <c r="D1787">
        <v>74859069.517867401</v>
      </c>
      <c r="E1787">
        <v>1439510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0.43835246474590328</v>
      </c>
      <c r="O1787">
        <v>0.53475978875243657</v>
      </c>
      <c r="P1787">
        <v>0</v>
      </c>
      <c r="Q1787">
        <v>0</v>
      </c>
      <c r="R1787">
        <v>1</v>
      </c>
      <c r="S1787">
        <v>1</v>
      </c>
      <c r="T1787">
        <v>5010159.0700680399</v>
      </c>
      <c r="U1787">
        <v>2500000</v>
      </c>
      <c r="V1787">
        <v>9255675.062253397</v>
      </c>
    </row>
    <row r="1788" spans="1:22" x14ac:dyDescent="0.25">
      <c r="A1788">
        <v>1785</v>
      </c>
      <c r="B1788" s="3">
        <f t="shared" si="27"/>
        <v>41599</v>
      </c>
      <c r="C1788">
        <v>3878567957.694818</v>
      </c>
      <c r="D1788">
        <v>74840815.375601515</v>
      </c>
      <c r="E1788">
        <v>0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0.43837273077514649</v>
      </c>
      <c r="O1788">
        <v>0.5347787576053763</v>
      </c>
      <c r="P1788">
        <v>0</v>
      </c>
      <c r="Q1788">
        <v>0</v>
      </c>
      <c r="R1788">
        <v>1</v>
      </c>
      <c r="S1788">
        <v>1</v>
      </c>
      <c r="T1788">
        <v>4919551.2938433774</v>
      </c>
      <c r="U1788">
        <v>2500000</v>
      </c>
      <c r="V1788">
        <v>7346987.2240362009</v>
      </c>
    </row>
    <row r="1789" spans="1:22" x14ac:dyDescent="0.25">
      <c r="A1789">
        <v>1786</v>
      </c>
      <c r="B1789" s="3">
        <f t="shared" si="27"/>
        <v>41600</v>
      </c>
      <c r="C1789">
        <v>3878622224.3152418</v>
      </c>
      <c r="D1789">
        <v>74840815.375601515</v>
      </c>
      <c r="E1789">
        <v>-600000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0.43839309742192789</v>
      </c>
      <c r="O1789">
        <v>0.53479799708360565</v>
      </c>
      <c r="P1789">
        <v>0</v>
      </c>
      <c r="Q1789">
        <v>0</v>
      </c>
      <c r="R1789">
        <v>1</v>
      </c>
      <c r="S1789">
        <v>1</v>
      </c>
      <c r="T1789">
        <v>4810547.9668395938</v>
      </c>
      <c r="U1789">
        <v>2500000</v>
      </c>
      <c r="V1789">
        <v>5431096.4597624149</v>
      </c>
    </row>
    <row r="1790" spans="1:22" x14ac:dyDescent="0.25">
      <c r="A1790">
        <v>1787</v>
      </c>
      <c r="B1790" s="3">
        <f t="shared" si="27"/>
        <v>41601</v>
      </c>
      <c r="C1790">
        <v>3878670813.5276818</v>
      </c>
      <c r="D1790">
        <v>74840815.375601515</v>
      </c>
      <c r="E1790">
        <v>-1194000.00013411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0.43841206317725462</v>
      </c>
      <c r="O1790">
        <v>0.53481881310131307</v>
      </c>
      <c r="P1790">
        <v>0</v>
      </c>
      <c r="Q1790">
        <v>0</v>
      </c>
      <c r="R1790">
        <v>1</v>
      </c>
      <c r="S1790">
        <v>1</v>
      </c>
      <c r="T1790">
        <v>4708074.6702549011</v>
      </c>
      <c r="U1790">
        <v>2500000</v>
      </c>
      <c r="V1790">
        <v>3514466.876707545</v>
      </c>
    </row>
    <row r="1791" spans="1:22" x14ac:dyDescent="0.25">
      <c r="A1791">
        <v>1788</v>
      </c>
      <c r="B1791" s="3">
        <f t="shared" si="27"/>
        <v>41602</v>
      </c>
      <c r="C1791">
        <v>3878714293.076385</v>
      </c>
      <c r="D1791">
        <v>74840815.375601515</v>
      </c>
      <c r="E1791">
        <v>-1782060.0003996489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0.438435070096308</v>
      </c>
      <c r="O1791">
        <v>0.53483909616134451</v>
      </c>
      <c r="P1791">
        <v>0</v>
      </c>
      <c r="Q1791">
        <v>0</v>
      </c>
      <c r="R1791">
        <v>1</v>
      </c>
      <c r="S1791">
        <v>1</v>
      </c>
      <c r="T1791">
        <v>4611740.2114675101</v>
      </c>
      <c r="U1791">
        <v>2500000</v>
      </c>
      <c r="V1791">
        <v>1598440.319509102</v>
      </c>
    </row>
    <row r="1792" spans="1:22" x14ac:dyDescent="0.25">
      <c r="A1792">
        <v>1789</v>
      </c>
      <c r="B1792" s="3">
        <f t="shared" si="27"/>
        <v>41603</v>
      </c>
      <c r="C1792">
        <v>3878753173.9308338</v>
      </c>
      <c r="D1792">
        <v>74840815.375601515</v>
      </c>
      <c r="E1792">
        <v>-2364239.4007939738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0.43846012113490801</v>
      </c>
      <c r="O1792">
        <v>0.53486080869699348</v>
      </c>
      <c r="P1792">
        <v>0</v>
      </c>
      <c r="Q1792">
        <v>0</v>
      </c>
      <c r="R1792">
        <v>1</v>
      </c>
      <c r="S1792">
        <v>1</v>
      </c>
      <c r="T1792">
        <v>4521176.8329175748</v>
      </c>
      <c r="U1792">
        <v>2500000</v>
      </c>
      <c r="V1792">
        <v>-317544.0833287097</v>
      </c>
    </row>
    <row r="1793" spans="1:22" x14ac:dyDescent="0.25">
      <c r="A1793">
        <v>1790</v>
      </c>
      <c r="B1793" s="3">
        <f t="shared" si="27"/>
        <v>41604</v>
      </c>
      <c r="C1793">
        <v>3878787915.9632478</v>
      </c>
      <c r="D1793">
        <v>74840815.375601515</v>
      </c>
      <c r="E1793">
        <v>18652052.992685519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0.43847388744913912</v>
      </c>
      <c r="O1793">
        <v>0.53486920022148188</v>
      </c>
      <c r="P1793">
        <v>0</v>
      </c>
      <c r="Q1793">
        <v>0</v>
      </c>
      <c r="R1793">
        <v>1</v>
      </c>
      <c r="S1793">
        <v>1</v>
      </c>
      <c r="T1793">
        <v>12169434.26729428</v>
      </c>
      <c r="U1793">
        <v>6667467.3067540172</v>
      </c>
      <c r="V1793">
        <v>9604506.3574336022</v>
      </c>
    </row>
    <row r="1794" spans="1:22" x14ac:dyDescent="0.25">
      <c r="A1794">
        <v>1791</v>
      </c>
      <c r="B1794" s="3">
        <f t="shared" si="27"/>
        <v>41605</v>
      </c>
      <c r="C1794">
        <v>3878818933.0583491</v>
      </c>
      <c r="D1794">
        <v>74840815.375601515</v>
      </c>
      <c r="E1794">
        <v>829158.32993952185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0.43848010174412499</v>
      </c>
      <c r="O1794">
        <v>0.53484914220076496</v>
      </c>
      <c r="P1794">
        <v>0</v>
      </c>
      <c r="Q1794">
        <v>0</v>
      </c>
      <c r="R1794">
        <v>1</v>
      </c>
      <c r="S1794">
        <v>1</v>
      </c>
      <c r="T1794">
        <v>4664688.3728389293</v>
      </c>
      <c r="U1794">
        <v>2500000</v>
      </c>
      <c r="V1794">
        <v>7692530.1841905899</v>
      </c>
    </row>
    <row r="1795" spans="1:22" x14ac:dyDescent="0.25">
      <c r="A1795">
        <v>1792</v>
      </c>
      <c r="B1795" s="3">
        <f t="shared" si="27"/>
        <v>41606</v>
      </c>
      <c r="C1795">
        <v>3878846597.712131</v>
      </c>
      <c r="D1795">
        <v>74840815.375601515</v>
      </c>
      <c r="E1795">
        <v>2686461.6335265851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0.43850406676885328</v>
      </c>
      <c r="O1795">
        <v>0.5348693258515651</v>
      </c>
      <c r="P1795">
        <v>0</v>
      </c>
      <c r="Q1795">
        <v>0</v>
      </c>
      <c r="R1795">
        <v>1</v>
      </c>
      <c r="S1795">
        <v>1</v>
      </c>
      <c r="T1795">
        <v>4641740.8585108342</v>
      </c>
      <c r="U1795">
        <v>2557045.3613777561</v>
      </c>
      <c r="V1795">
        <v>7360566.6372720348</v>
      </c>
    </row>
    <row r="1796" spans="1:22" x14ac:dyDescent="0.25">
      <c r="A1796">
        <v>1793</v>
      </c>
      <c r="B1796" s="3">
        <f t="shared" ref="B1796:B1859" si="28">DATE(2009,1,1)+A1796</f>
        <v>41607</v>
      </c>
      <c r="C1796">
        <v>3878871245.1707649</v>
      </c>
      <c r="D1796">
        <v>74840815.375601515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0.43852125444494172</v>
      </c>
      <c r="O1796">
        <v>0.53488677699707554</v>
      </c>
      <c r="P1796">
        <v>0</v>
      </c>
      <c r="Q1796">
        <v>0</v>
      </c>
      <c r="R1796">
        <v>1</v>
      </c>
      <c r="S1796">
        <v>1</v>
      </c>
      <c r="T1796">
        <v>4540193.7416532515</v>
      </c>
      <c r="U1796">
        <v>2500000</v>
      </c>
      <c r="V1796">
        <v>5848825.4422983946</v>
      </c>
    </row>
    <row r="1797" spans="1:22" x14ac:dyDescent="0.25">
      <c r="A1797">
        <v>1794</v>
      </c>
      <c r="B1797" s="3">
        <f t="shared" si="28"/>
        <v>41608</v>
      </c>
      <c r="C1797">
        <v>3878893177.1555991</v>
      </c>
      <c r="D1797">
        <v>74840815.375601515</v>
      </c>
      <c r="E1797">
        <v>472746.61344032211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0.43854689211442338</v>
      </c>
      <c r="O1797">
        <v>0.53490712190859968</v>
      </c>
      <c r="P1797">
        <v>0</v>
      </c>
      <c r="Q1797">
        <v>0</v>
      </c>
      <c r="R1797">
        <v>1</v>
      </c>
      <c r="S1797">
        <v>1</v>
      </c>
      <c r="T1797">
        <v>4465828.2586976094</v>
      </c>
      <c r="U1797">
        <v>2500000</v>
      </c>
      <c r="V1797">
        <v>4335249.874250887</v>
      </c>
    </row>
    <row r="1798" spans="1:22" x14ac:dyDescent="0.25">
      <c r="A1798">
        <v>1795</v>
      </c>
      <c r="B1798" s="3">
        <f t="shared" si="28"/>
        <v>41609</v>
      </c>
      <c r="C1798">
        <v>3878912665.2156649</v>
      </c>
      <c r="D1798">
        <v>74840815.375601515</v>
      </c>
      <c r="E1798">
        <v>-368354.15930857509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0.43857339877249768</v>
      </c>
      <c r="O1798">
        <v>0.53492854096870401</v>
      </c>
      <c r="P1798">
        <v>0</v>
      </c>
      <c r="Q1798">
        <v>0</v>
      </c>
      <c r="R1798">
        <v>1</v>
      </c>
      <c r="S1798">
        <v>1</v>
      </c>
      <c r="T1798">
        <v>4391829.8341442104</v>
      </c>
      <c r="U1798">
        <v>2500000</v>
      </c>
      <c r="V1798">
        <v>2426886.8312509339</v>
      </c>
    </row>
    <row r="1799" spans="1:22" x14ac:dyDescent="0.25">
      <c r="A1799">
        <v>1796</v>
      </c>
      <c r="B1799" s="3">
        <f t="shared" si="28"/>
        <v>41610</v>
      </c>
      <c r="C1799">
        <v>3878929953.744925</v>
      </c>
      <c r="D1799">
        <v>74840815.375601515</v>
      </c>
      <c r="E1799">
        <v>1914349.3822021771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0.43859628780159049</v>
      </c>
      <c r="O1799">
        <v>0.53494923224620949</v>
      </c>
      <c r="P1799">
        <v>0</v>
      </c>
      <c r="Q1799">
        <v>0</v>
      </c>
      <c r="R1799">
        <v>1</v>
      </c>
      <c r="S1799">
        <v>1</v>
      </c>
      <c r="T1799">
        <v>4350781.1174202422</v>
      </c>
      <c r="U1799">
        <v>2536340.5551920929</v>
      </c>
      <c r="V1799">
        <v>2101244.0811853791</v>
      </c>
    </row>
    <row r="1800" spans="1:22" x14ac:dyDescent="0.25">
      <c r="A1800">
        <v>1797</v>
      </c>
      <c r="B1800" s="3">
        <f t="shared" si="28"/>
        <v>41611</v>
      </c>
      <c r="C1800">
        <v>3878945262.6977978</v>
      </c>
      <c r="D1800">
        <v>74840815.375601515</v>
      </c>
      <c r="E1800">
        <v>719755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0.43862148011957319</v>
      </c>
      <c r="O1800">
        <v>0.5349706012345492</v>
      </c>
      <c r="P1800">
        <v>0</v>
      </c>
      <c r="Q1800">
        <v>0</v>
      </c>
      <c r="R1800">
        <v>1</v>
      </c>
      <c r="S1800">
        <v>1</v>
      </c>
      <c r="T1800">
        <v>4273369.4752833676</v>
      </c>
      <c r="U1800">
        <v>2500000</v>
      </c>
      <c r="V1800">
        <v>583619.18840766838</v>
      </c>
    </row>
    <row r="1801" spans="1:22" x14ac:dyDescent="0.25">
      <c r="A1801">
        <v>1798</v>
      </c>
      <c r="B1801" s="3">
        <f t="shared" si="28"/>
        <v>41612</v>
      </c>
      <c r="C1801">
        <v>3878958790.0331249</v>
      </c>
      <c r="D1801">
        <v>74840815.375601515</v>
      </c>
      <c r="E1801">
        <v>-247320.04983912219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0.43864676926151352</v>
      </c>
      <c r="O1801">
        <v>0.53499215217521123</v>
      </c>
      <c r="P1801">
        <v>0</v>
      </c>
      <c r="Q1801">
        <v>0</v>
      </c>
      <c r="R1801">
        <v>1</v>
      </c>
      <c r="S1801">
        <v>1</v>
      </c>
      <c r="T1801">
        <v>4214988.5555868512</v>
      </c>
      <c r="U1801">
        <v>2500000</v>
      </c>
      <c r="V1801">
        <v>-1322217.0033459589</v>
      </c>
    </row>
    <row r="1802" spans="1:22" x14ac:dyDescent="0.25">
      <c r="A1802">
        <v>1799</v>
      </c>
      <c r="B1802" s="3">
        <f t="shared" si="28"/>
        <v>41613</v>
      </c>
      <c r="C1802">
        <v>3878970713.913743</v>
      </c>
      <c r="D1802">
        <v>74840815.375601515</v>
      </c>
      <c r="E1802">
        <v>-844846.84939601133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0.43867288934041371</v>
      </c>
      <c r="O1802">
        <v>0.53501443787685621</v>
      </c>
      <c r="P1802">
        <v>0</v>
      </c>
      <c r="Q1802">
        <v>0</v>
      </c>
      <c r="R1802">
        <v>1</v>
      </c>
      <c r="S1802">
        <v>1</v>
      </c>
      <c r="T1802">
        <v>4148193.2624058658</v>
      </c>
      <c r="U1802">
        <v>2500000</v>
      </c>
      <c r="V1802">
        <v>-3208994.8336080378</v>
      </c>
    </row>
    <row r="1803" spans="1:22" x14ac:dyDescent="0.25">
      <c r="A1803">
        <v>1800</v>
      </c>
      <c r="B1803" s="3">
        <f t="shared" si="28"/>
        <v>41614</v>
      </c>
      <c r="C1803">
        <v>3878981194.6861</v>
      </c>
      <c r="D1803">
        <v>74840815.375601515</v>
      </c>
      <c r="E1803">
        <v>-1436398.381090889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0.43869689501182418</v>
      </c>
      <c r="O1803">
        <v>0.53503644420403906</v>
      </c>
      <c r="P1803">
        <v>0</v>
      </c>
      <c r="Q1803">
        <v>0</v>
      </c>
      <c r="R1803">
        <v>1</v>
      </c>
      <c r="S1803">
        <v>1</v>
      </c>
      <c r="T1803">
        <v>4085399.4553107941</v>
      </c>
      <c r="U1803">
        <v>2500000</v>
      </c>
      <c r="V1803">
        <v>-5076904.8859892245</v>
      </c>
    </row>
    <row r="1804" spans="1:22" x14ac:dyDescent="0.25">
      <c r="A1804">
        <v>1801</v>
      </c>
      <c r="B1804" s="3">
        <f t="shared" si="28"/>
        <v>41615</v>
      </c>
      <c r="C1804">
        <v>3878990376.6618981</v>
      </c>
      <c r="D1804">
        <v>74840815.375601515</v>
      </c>
      <c r="E1804">
        <v>-2022034.397601041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0.43871610194697669</v>
      </c>
      <c r="O1804">
        <v>0.53505741907191529</v>
      </c>
      <c r="P1804">
        <v>0</v>
      </c>
      <c r="Q1804">
        <v>0</v>
      </c>
      <c r="R1804">
        <v>1</v>
      </c>
      <c r="S1804">
        <v>1</v>
      </c>
      <c r="T1804">
        <v>4026367.4184454242</v>
      </c>
      <c r="U1804">
        <v>2500000</v>
      </c>
      <c r="V1804">
        <v>-6926135.8382641086</v>
      </c>
    </row>
    <row r="1805" spans="1:22" x14ac:dyDescent="0.25">
      <c r="A1805">
        <v>1802</v>
      </c>
      <c r="B1805" s="3">
        <f t="shared" si="28"/>
        <v>41616</v>
      </c>
      <c r="C1805">
        <v>3878998389.7215819</v>
      </c>
      <c r="D1805">
        <v>74840815.375601515</v>
      </c>
      <c r="E1805">
        <v>-2601814.0540769901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0.43873796526704129</v>
      </c>
      <c r="O1805">
        <v>0.53507757484832974</v>
      </c>
      <c r="P1805">
        <v>0</v>
      </c>
      <c r="Q1805">
        <v>0</v>
      </c>
      <c r="R1805">
        <v>1</v>
      </c>
      <c r="S1805">
        <v>1</v>
      </c>
      <c r="T1805">
        <v>3970871.7965412089</v>
      </c>
      <c r="U1805">
        <v>2500000</v>
      </c>
      <c r="V1805">
        <v>-8756874.4814295806</v>
      </c>
    </row>
    <row r="1806" spans="1:22" x14ac:dyDescent="0.25">
      <c r="A1806">
        <v>1803</v>
      </c>
      <c r="B1806" s="3">
        <f t="shared" si="28"/>
        <v>41617</v>
      </c>
      <c r="C1806">
        <v>3879005350.7574749</v>
      </c>
      <c r="D1806">
        <v>74840815.375601515</v>
      </c>
      <c r="E1806">
        <v>-3175795.9141177712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0.43876272405597527</v>
      </c>
      <c r="O1806">
        <v>0.53509921721784792</v>
      </c>
      <c r="P1806">
        <v>0</v>
      </c>
      <c r="Q1806">
        <v>0</v>
      </c>
      <c r="R1806">
        <v>1</v>
      </c>
      <c r="S1806">
        <v>1</v>
      </c>
      <c r="T1806">
        <v>3918700.734621739</v>
      </c>
      <c r="U1806">
        <v>2500000</v>
      </c>
      <c r="V1806">
        <v>-10569305.738572599</v>
      </c>
    </row>
    <row r="1807" spans="1:22" x14ac:dyDescent="0.25">
      <c r="A1807">
        <v>1804</v>
      </c>
      <c r="B1807" s="3">
        <f t="shared" si="28"/>
        <v>41618</v>
      </c>
      <c r="C1807">
        <v>3879011364.9725952</v>
      </c>
      <c r="D1807">
        <v>74840815.375601515</v>
      </c>
      <c r="E1807">
        <v>30804202.044313561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0.43878781910549741</v>
      </c>
      <c r="O1807">
        <v>0.5351151791381159</v>
      </c>
      <c r="P1807">
        <v>0</v>
      </c>
      <c r="Q1807">
        <v>0</v>
      </c>
      <c r="R1807">
        <v>1</v>
      </c>
      <c r="S1807">
        <v>1</v>
      </c>
      <c r="T1807">
        <v>17177708.224508829</v>
      </c>
      <c r="U1807">
        <v>9527947.6485179141</v>
      </c>
      <c r="V1807">
        <v>6546587.3164507058</v>
      </c>
    </row>
    <row r="1808" spans="1:22" x14ac:dyDescent="0.25">
      <c r="A1808">
        <v>1805</v>
      </c>
      <c r="B1808" s="3">
        <f t="shared" si="28"/>
        <v>41619</v>
      </c>
      <c r="C1808">
        <v>3879016527.0495958</v>
      </c>
      <c r="D1808">
        <v>74840815.375601515</v>
      </c>
      <c r="E1808">
        <v>4197570.3419443332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0.43874192818153002</v>
      </c>
      <c r="O1808">
        <v>0.53503601463903316</v>
      </c>
      <c r="P1808">
        <v>0</v>
      </c>
      <c r="Q1808">
        <v>0</v>
      </c>
      <c r="R1808">
        <v>1</v>
      </c>
      <c r="S1808">
        <v>1</v>
      </c>
      <c r="T1808">
        <v>4670875.693775896</v>
      </c>
      <c r="U1808">
        <v>2500000</v>
      </c>
      <c r="V1808">
        <v>4641743.0224848734</v>
      </c>
    </row>
    <row r="1809" spans="1:22" x14ac:dyDescent="0.25">
      <c r="A1809">
        <v>1806</v>
      </c>
      <c r="B1809" s="3">
        <f t="shared" si="28"/>
        <v>41620</v>
      </c>
      <c r="C1809">
        <v>3879020922.2028069</v>
      </c>
      <c r="D1809">
        <v>74840815.375601515</v>
      </c>
      <c r="E1809">
        <v>2879020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0.43876505975699392</v>
      </c>
      <c r="O1809">
        <v>0.53505472845259505</v>
      </c>
      <c r="P1809">
        <v>0</v>
      </c>
      <c r="Q1809">
        <v>0</v>
      </c>
      <c r="R1809">
        <v>1</v>
      </c>
      <c r="S1809">
        <v>1</v>
      </c>
      <c r="T1809">
        <v>4441836.1202745195</v>
      </c>
      <c r="U1809">
        <v>2569875.195553706</v>
      </c>
      <c r="V1809">
        <v>4313715.0035797488</v>
      </c>
    </row>
    <row r="1810" spans="1:22" x14ac:dyDescent="0.25">
      <c r="A1810">
        <v>1807</v>
      </c>
      <c r="B1810" s="3">
        <f t="shared" si="28"/>
        <v>41621</v>
      </c>
      <c r="C1810">
        <v>3879024627.1250739</v>
      </c>
      <c r="D1810">
        <v>74840815.375601515</v>
      </c>
      <c r="E1810">
        <v>0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0.43878292744345387</v>
      </c>
      <c r="O1810">
        <v>0.53507322388996348</v>
      </c>
      <c r="P1810">
        <v>0</v>
      </c>
      <c r="Q1810">
        <v>0</v>
      </c>
      <c r="R1810">
        <v>1</v>
      </c>
      <c r="S1810">
        <v>1</v>
      </c>
      <c r="T1810">
        <v>4302958.8220730759</v>
      </c>
      <c r="U1810">
        <v>2500000</v>
      </c>
      <c r="V1810">
        <v>2402833.7547186222</v>
      </c>
    </row>
    <row r="1811" spans="1:22" x14ac:dyDescent="0.25">
      <c r="A1811">
        <v>1808</v>
      </c>
      <c r="B1811" s="3">
        <f t="shared" si="28"/>
        <v>41622</v>
      </c>
      <c r="C1811">
        <v>3879027710.839911</v>
      </c>
      <c r="D1811">
        <v>74840815.375601515</v>
      </c>
      <c r="E1811">
        <v>1559265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0.43880315099636402</v>
      </c>
      <c r="O1811">
        <v>0.53509268328049542</v>
      </c>
      <c r="P1811">
        <v>0</v>
      </c>
      <c r="Q1811">
        <v>0</v>
      </c>
      <c r="R1811">
        <v>1</v>
      </c>
      <c r="S1811">
        <v>1</v>
      </c>
      <c r="T1811">
        <v>4230893.5198756605</v>
      </c>
      <c r="U1811">
        <v>2500000</v>
      </c>
      <c r="V1811">
        <v>1674295.224249054</v>
      </c>
    </row>
    <row r="1812" spans="1:22" x14ac:dyDescent="0.25">
      <c r="A1812">
        <v>1809</v>
      </c>
      <c r="B1812" s="3">
        <f t="shared" si="28"/>
        <v>41623</v>
      </c>
      <c r="C1812">
        <v>3879030235.4684372</v>
      </c>
      <c r="D1812">
        <v>74840815.375601515</v>
      </c>
      <c r="E1812">
        <v>0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0.43882655797990999</v>
      </c>
      <c r="O1812">
        <v>0.53511391964510024</v>
      </c>
      <c r="P1812">
        <v>0</v>
      </c>
      <c r="Q1812">
        <v>0</v>
      </c>
      <c r="R1812">
        <v>1</v>
      </c>
      <c r="S1812">
        <v>1</v>
      </c>
      <c r="T1812">
        <v>4188950.895086789</v>
      </c>
      <c r="U1812">
        <v>2500000</v>
      </c>
      <c r="V1812">
        <v>-233502.36340417291</v>
      </c>
    </row>
    <row r="1813" spans="1:22" x14ac:dyDescent="0.25">
      <c r="A1813">
        <v>1810</v>
      </c>
      <c r="B1813" s="3">
        <f t="shared" si="28"/>
        <v>41624</v>
      </c>
      <c r="C1813">
        <v>3879032256.9196248</v>
      </c>
      <c r="D1813">
        <v>74840815.375601515</v>
      </c>
      <c r="E1813">
        <v>-600000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0.43885120438599662</v>
      </c>
      <c r="O1813">
        <v>0.53513569844557485</v>
      </c>
      <c r="P1813">
        <v>0</v>
      </c>
      <c r="Q1813">
        <v>0</v>
      </c>
      <c r="R1813">
        <v>1</v>
      </c>
      <c r="S1813">
        <v>1</v>
      </c>
      <c r="T1813">
        <v>4123715.4324153932</v>
      </c>
      <c r="U1813">
        <v>2500000</v>
      </c>
      <c r="V1813">
        <v>-2131167.3398223231</v>
      </c>
    </row>
    <row r="1814" spans="1:22" x14ac:dyDescent="0.25">
      <c r="A1814">
        <v>1811</v>
      </c>
      <c r="B1814" s="3">
        <f t="shared" si="28"/>
        <v>41625</v>
      </c>
      <c r="C1814">
        <v>3879033825.5115142</v>
      </c>
      <c r="D1814">
        <v>74840815.375601515</v>
      </c>
      <c r="E1814">
        <v>-1194000.00013411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0.43887826502402322</v>
      </c>
      <c r="O1814">
        <v>0.53515824130394229</v>
      </c>
      <c r="P1814">
        <v>0</v>
      </c>
      <c r="Q1814">
        <v>0</v>
      </c>
      <c r="R1814">
        <v>1</v>
      </c>
      <c r="S1814">
        <v>1</v>
      </c>
      <c r="T1814">
        <v>4062388.011519942</v>
      </c>
      <c r="U1814">
        <v>2500000</v>
      </c>
      <c r="V1814">
        <v>-4009855.6669004532</v>
      </c>
    </row>
    <row r="1815" spans="1:22" x14ac:dyDescent="0.25">
      <c r="A1815">
        <v>1812</v>
      </c>
      <c r="B1815" s="3">
        <f t="shared" si="28"/>
        <v>41626</v>
      </c>
      <c r="C1815">
        <v>3879034986.5303092</v>
      </c>
      <c r="D1815">
        <v>74840815.375601515</v>
      </c>
      <c r="E1815">
        <v>9014264.9996003509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0.43890093953237591</v>
      </c>
      <c r="O1815">
        <v>0.53518100785818223</v>
      </c>
      <c r="P1815">
        <v>0</v>
      </c>
      <c r="Q1815">
        <v>0</v>
      </c>
      <c r="R1815">
        <v>1</v>
      </c>
      <c r="S1815">
        <v>1</v>
      </c>
      <c r="T1815">
        <v>7201810.0836918149</v>
      </c>
      <c r="U1815">
        <v>4283743.2915582284</v>
      </c>
      <c r="V1815">
        <v>39680.388872277923</v>
      </c>
    </row>
    <row r="1816" spans="1:22" x14ac:dyDescent="0.25">
      <c r="A1816">
        <v>1813</v>
      </c>
      <c r="B1816" s="3">
        <f t="shared" si="28"/>
        <v>41627</v>
      </c>
      <c r="C1816">
        <v>3879035780.7335682</v>
      </c>
      <c r="D1816">
        <v>74840815.375601515</v>
      </c>
      <c r="E1816">
        <v>20872895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0.43891087047814342</v>
      </c>
      <c r="O1816">
        <v>0.53519245387011227</v>
      </c>
      <c r="P1816">
        <v>0</v>
      </c>
      <c r="Q1816">
        <v>0</v>
      </c>
      <c r="R1816">
        <v>1</v>
      </c>
      <c r="S1816">
        <v>1</v>
      </c>
      <c r="T1816">
        <v>12010579.63683887</v>
      </c>
      <c r="U1816">
        <v>6348908.4690064192</v>
      </c>
      <c r="V1816">
        <v>9564196.0849924237</v>
      </c>
    </row>
    <row r="1817" spans="1:22" x14ac:dyDescent="0.25">
      <c r="A1817">
        <v>1814</v>
      </c>
      <c r="B1817" s="3">
        <f t="shared" si="28"/>
        <v>41628</v>
      </c>
      <c r="C1817">
        <v>3879036244.8030658</v>
      </c>
      <c r="D1817">
        <v>74840815.375601515</v>
      </c>
      <c r="E1817">
        <v>3608789.0567063801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0.43891987107859132</v>
      </c>
      <c r="O1817">
        <v>0.53518192819586674</v>
      </c>
      <c r="P1817">
        <v>0</v>
      </c>
      <c r="Q1817">
        <v>0</v>
      </c>
      <c r="R1817">
        <v>1</v>
      </c>
      <c r="S1817">
        <v>1</v>
      </c>
      <c r="T1817">
        <v>4591292.2178053185</v>
      </c>
      <c r="U1817">
        <v>2500000</v>
      </c>
      <c r="V1817">
        <v>8840641.5846172981</v>
      </c>
    </row>
    <row r="1818" spans="1:22" x14ac:dyDescent="0.25">
      <c r="A1818">
        <v>1815</v>
      </c>
      <c r="B1818" s="3">
        <f t="shared" si="28"/>
        <v>41629</v>
      </c>
      <c r="C1818">
        <v>3879036411.7523808</v>
      </c>
      <c r="D1818">
        <v>74840815.375601515</v>
      </c>
      <c r="E1818">
        <v>719755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0.43890973253438897</v>
      </c>
      <c r="O1818">
        <v>0.53519055316360986</v>
      </c>
      <c r="P1818">
        <v>0</v>
      </c>
      <c r="Q1818">
        <v>0</v>
      </c>
      <c r="R1818">
        <v>1</v>
      </c>
      <c r="S1818">
        <v>1</v>
      </c>
      <c r="T1818">
        <v>4367999.0122436918</v>
      </c>
      <c r="U1818">
        <v>2500000</v>
      </c>
      <c r="V1818">
        <v>7327447.7315183226</v>
      </c>
    </row>
    <row r="1819" spans="1:22" x14ac:dyDescent="0.25">
      <c r="A1819">
        <v>1816</v>
      </c>
      <c r="B1819" s="3">
        <f t="shared" si="28"/>
        <v>41630</v>
      </c>
      <c r="C1819">
        <v>3879036311.2937121</v>
      </c>
      <c r="D1819">
        <v>74840815.375601515</v>
      </c>
      <c r="E1819">
        <v>17029927.162253581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0.43892299768405268</v>
      </c>
      <c r="O1819">
        <v>0.53519915592702616</v>
      </c>
      <c r="P1819">
        <v>0</v>
      </c>
      <c r="Q1819">
        <v>0</v>
      </c>
      <c r="R1819">
        <v>1</v>
      </c>
      <c r="S1819">
        <v>1</v>
      </c>
      <c r="T1819">
        <v>11299968.92621891</v>
      </c>
      <c r="U1819">
        <v>6292392.7439171597</v>
      </c>
      <c r="V1819">
        <v>14878091.88075126</v>
      </c>
    </row>
    <row r="1820" spans="1:22" x14ac:dyDescent="0.25">
      <c r="A1820">
        <v>1817</v>
      </c>
      <c r="B1820" s="3">
        <f t="shared" si="28"/>
        <v>41631</v>
      </c>
      <c r="C1820">
        <v>3879035970.1680198</v>
      </c>
      <c r="D1820">
        <v>75140188.423671395</v>
      </c>
      <c r="E1820">
        <v>2541801.8020758051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0.43893459567685539</v>
      </c>
      <c r="O1820">
        <v>0.53519274210320944</v>
      </c>
      <c r="P1820">
        <v>0</v>
      </c>
      <c r="Q1820">
        <v>0</v>
      </c>
      <c r="R1820">
        <v>1</v>
      </c>
      <c r="S1820">
        <v>1</v>
      </c>
      <c r="T1820">
        <v>4822691.4654701706</v>
      </c>
      <c r="U1820">
        <v>2809025.51059948</v>
      </c>
      <c r="V1820">
        <v>13262713.31651815</v>
      </c>
    </row>
    <row r="1821" spans="1:22" x14ac:dyDescent="0.25">
      <c r="A1821">
        <v>1818</v>
      </c>
      <c r="B1821" s="3">
        <f t="shared" si="28"/>
        <v>41632</v>
      </c>
      <c r="C1821">
        <v>3879035412.442153</v>
      </c>
      <c r="D1821">
        <v>75038108.114038154</v>
      </c>
      <c r="E1821">
        <v>719754.99999999977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0.43895810200795499</v>
      </c>
      <c r="O1821">
        <v>0.53521009061808777</v>
      </c>
      <c r="P1821">
        <v>0</v>
      </c>
      <c r="Q1821">
        <v>0</v>
      </c>
      <c r="R1821">
        <v>1</v>
      </c>
      <c r="S1821">
        <v>1</v>
      </c>
      <c r="T1821">
        <v>4471044.1259911275</v>
      </c>
      <c r="U1821">
        <v>2500000</v>
      </c>
      <c r="V1821">
        <v>11167985.215655209</v>
      </c>
    </row>
    <row r="1822" spans="1:22" x14ac:dyDescent="0.25">
      <c r="A1822">
        <v>1819</v>
      </c>
      <c r="B1822" s="3">
        <f t="shared" si="28"/>
        <v>41633</v>
      </c>
      <c r="C1822">
        <v>3879034659.7762609</v>
      </c>
      <c r="D1822">
        <v>74905736.360525966</v>
      </c>
      <c r="E1822">
        <v>-247320.04983912231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0.43898199338359772</v>
      </c>
      <c r="O1822">
        <v>0.53522859344785223</v>
      </c>
      <c r="P1822">
        <v>0</v>
      </c>
      <c r="Q1822">
        <v>0</v>
      </c>
      <c r="R1822">
        <v>1</v>
      </c>
      <c r="S1822">
        <v>1</v>
      </c>
      <c r="T1822">
        <v>4400821.1688294597</v>
      </c>
      <c r="U1822">
        <v>2500000</v>
      </c>
      <c r="V1822">
        <v>9064901.6552650761</v>
      </c>
    </row>
    <row r="1823" spans="1:22" x14ac:dyDescent="0.25">
      <c r="A1823">
        <v>1820</v>
      </c>
      <c r="B1823" s="3">
        <f t="shared" si="28"/>
        <v>41634</v>
      </c>
      <c r="C1823">
        <v>3879033731.664465</v>
      </c>
      <c r="D1823">
        <v>74840815.375601515</v>
      </c>
      <c r="E1823">
        <v>-844846.84939601144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0.43900765574250139</v>
      </c>
      <c r="O1823">
        <v>0.53524836907700424</v>
      </c>
      <c r="P1823">
        <v>0</v>
      </c>
      <c r="Q1823">
        <v>0</v>
      </c>
      <c r="R1823">
        <v>1</v>
      </c>
      <c r="S1823">
        <v>1</v>
      </c>
      <c r="T1823">
        <v>4322893.2556570554</v>
      </c>
      <c r="U1823">
        <v>2500000</v>
      </c>
      <c r="V1823">
        <v>7156505.9846771453</v>
      </c>
    </row>
    <row r="1824" spans="1:22" x14ac:dyDescent="0.25">
      <c r="A1824">
        <v>1821</v>
      </c>
      <c r="B1824" s="3">
        <f t="shared" si="28"/>
        <v>41635</v>
      </c>
      <c r="C1824">
        <v>3879032645.6514611</v>
      </c>
      <c r="D1824">
        <v>74840815.375601515</v>
      </c>
      <c r="E1824">
        <v>-1436398.381090889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0.43903285893386867</v>
      </c>
      <c r="O1824">
        <v>0.53526922441605818</v>
      </c>
      <c r="P1824">
        <v>0</v>
      </c>
      <c r="Q1824">
        <v>0</v>
      </c>
      <c r="R1824">
        <v>1</v>
      </c>
      <c r="S1824">
        <v>1</v>
      </c>
      <c r="T1824">
        <v>4249633.7471792568</v>
      </c>
      <c r="U1824">
        <v>2500000</v>
      </c>
      <c r="V1824">
        <v>5255692.1583530502</v>
      </c>
    </row>
    <row r="1825" spans="1:22" x14ac:dyDescent="0.25">
      <c r="A1825">
        <v>1822</v>
      </c>
      <c r="B1825" s="3">
        <f t="shared" si="28"/>
        <v>41636</v>
      </c>
      <c r="C1825">
        <v>3879031417.5274658</v>
      </c>
      <c r="D1825">
        <v>74840815.375601515</v>
      </c>
      <c r="E1825">
        <v>-2022034.397601041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0.43905694297490427</v>
      </c>
      <c r="O1825">
        <v>0.5352895355831766</v>
      </c>
      <c r="P1825">
        <v>0</v>
      </c>
      <c r="Q1825">
        <v>0</v>
      </c>
      <c r="R1825">
        <v>1</v>
      </c>
      <c r="S1825">
        <v>1</v>
      </c>
      <c r="T1825">
        <v>4180762.974641887</v>
      </c>
      <c r="U1825">
        <v>2500000</v>
      </c>
      <c r="V1825">
        <v>3348299.073048932</v>
      </c>
    </row>
    <row r="1826" spans="1:22" x14ac:dyDescent="0.25">
      <c r="A1826">
        <v>1823</v>
      </c>
      <c r="B1826" s="3">
        <f t="shared" si="28"/>
        <v>41637</v>
      </c>
      <c r="C1826">
        <v>3879030061.5036659</v>
      </c>
      <c r="D1826">
        <v>74840815.375601515</v>
      </c>
      <c r="E1826">
        <v>-2601814.0540769901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0.43908346700646889</v>
      </c>
      <c r="O1826">
        <v>0.53531102295461053</v>
      </c>
      <c r="P1826">
        <v>0</v>
      </c>
      <c r="Q1826">
        <v>0</v>
      </c>
      <c r="R1826">
        <v>1</v>
      </c>
      <c r="S1826">
        <v>1</v>
      </c>
      <c r="T1826">
        <v>4116018.0233249972</v>
      </c>
      <c r="U1826">
        <v>2500000</v>
      </c>
      <c r="V1826">
        <v>1441471.979529266</v>
      </c>
    </row>
    <row r="1827" spans="1:22" x14ac:dyDescent="0.25">
      <c r="A1827">
        <v>1824</v>
      </c>
      <c r="B1827" s="3">
        <f t="shared" si="28"/>
        <v>41638</v>
      </c>
      <c r="C1827">
        <v>3879028590.3701191</v>
      </c>
      <c r="D1827">
        <v>74840815.375601515</v>
      </c>
      <c r="E1827">
        <v>-3175795.9141177712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0.43910981070011279</v>
      </c>
      <c r="O1827">
        <v>0.53533311727908117</v>
      </c>
      <c r="P1827">
        <v>0</v>
      </c>
      <c r="Q1827">
        <v>0</v>
      </c>
      <c r="R1827">
        <v>1</v>
      </c>
      <c r="S1827">
        <v>1</v>
      </c>
      <c r="T1827">
        <v>4055151.7288638498</v>
      </c>
      <c r="U1827">
        <v>2500000</v>
      </c>
      <c r="V1827">
        <v>-466100.03884341777</v>
      </c>
    </row>
    <row r="1828" spans="1:22" x14ac:dyDescent="0.25">
      <c r="A1828">
        <v>1825</v>
      </c>
      <c r="B1828" s="3">
        <f t="shared" si="28"/>
        <v>41639</v>
      </c>
      <c r="C1828">
        <v>3879027015.6378708</v>
      </c>
      <c r="D1828">
        <v>74840815.375601515</v>
      </c>
      <c r="E1828">
        <v>-3744037.9556864388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0.43913632904803329</v>
      </c>
      <c r="O1828">
        <v>0.53535516249912996</v>
      </c>
      <c r="P1828">
        <v>0</v>
      </c>
      <c r="Q1828">
        <v>0</v>
      </c>
      <c r="R1828">
        <v>1</v>
      </c>
      <c r="S1828">
        <v>1</v>
      </c>
      <c r="T1828">
        <v>3997931.7336969869</v>
      </c>
      <c r="U1828">
        <v>2500000</v>
      </c>
      <c r="V1828">
        <v>-2361439.0385591649</v>
      </c>
    </row>
    <row r="1829" spans="1:22" x14ac:dyDescent="0.25">
      <c r="A1829">
        <v>1826</v>
      </c>
      <c r="B1829" s="3">
        <f t="shared" si="28"/>
        <v>41640</v>
      </c>
      <c r="C1829">
        <v>3879025347.666852</v>
      </c>
      <c r="D1829">
        <v>74840815.375601515</v>
      </c>
      <c r="E1829">
        <v>-4306597.5769664329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0.43916258815786829</v>
      </c>
      <c r="O1829">
        <v>0.53537705392514101</v>
      </c>
      <c r="P1829">
        <v>0</v>
      </c>
      <c r="Q1829">
        <v>0</v>
      </c>
      <c r="R1829">
        <v>1</v>
      </c>
      <c r="S1829">
        <v>1</v>
      </c>
      <c r="T1829">
        <v>3944139.6000394071</v>
      </c>
      <c r="U1829">
        <v>2500000</v>
      </c>
      <c r="V1829">
        <v>-4237824.6487013958</v>
      </c>
    </row>
    <row r="1830" spans="1:22" x14ac:dyDescent="0.25">
      <c r="A1830">
        <v>1827</v>
      </c>
      <c r="B1830" s="3">
        <f t="shared" si="28"/>
        <v>41641</v>
      </c>
      <c r="C1830">
        <v>3879023595.7810001</v>
      </c>
      <c r="D1830">
        <v>74840815.375601515</v>
      </c>
      <c r="E1830">
        <v>-4863531.6021593679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0.43918669921100312</v>
      </c>
      <c r="O1830">
        <v>0.53539863058955972</v>
      </c>
      <c r="P1830">
        <v>0</v>
      </c>
      <c r="Q1830">
        <v>0</v>
      </c>
      <c r="R1830">
        <v>1</v>
      </c>
      <c r="S1830">
        <v>1</v>
      </c>
      <c r="T1830">
        <v>3893569.975994579</v>
      </c>
      <c r="U1830">
        <v>2500000</v>
      </c>
      <c r="V1830">
        <v>-6095446.4031616095</v>
      </c>
    </row>
    <row r="1831" spans="1:22" x14ac:dyDescent="0.25">
      <c r="A1831">
        <v>1828</v>
      </c>
      <c r="B1831" s="3">
        <f t="shared" si="28"/>
        <v>41642</v>
      </c>
      <c r="C1831">
        <v>3879021768.3718462</v>
      </c>
      <c r="D1831">
        <v>74840815.375601515</v>
      </c>
      <c r="E1831">
        <v>-5414896.2872248581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0.43921100758838288</v>
      </c>
      <c r="O1831">
        <v>0.53541989308567317</v>
      </c>
      <c r="P1831">
        <v>0</v>
      </c>
      <c r="Q1831">
        <v>0</v>
      </c>
      <c r="R1831">
        <v>1</v>
      </c>
      <c r="S1831">
        <v>1</v>
      </c>
      <c r="T1831">
        <v>3846029.8116219621</v>
      </c>
      <c r="U1831">
        <v>2500000</v>
      </c>
      <c r="V1831">
        <v>-7934491.9404924316</v>
      </c>
    </row>
    <row r="1832" spans="1:22" x14ac:dyDescent="0.25">
      <c r="A1832">
        <v>1829</v>
      </c>
      <c r="B1832" s="3">
        <f t="shared" si="28"/>
        <v>41643</v>
      </c>
      <c r="C1832">
        <v>3879019872.9917669</v>
      </c>
      <c r="D1832">
        <v>74840815.375601515</v>
      </c>
      <c r="E1832">
        <v>-5960747.3255629335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0.43923680415492722</v>
      </c>
      <c r="O1832">
        <v>0.53544190380761658</v>
      </c>
      <c r="P1832">
        <v>0</v>
      </c>
      <c r="Q1832">
        <v>0</v>
      </c>
      <c r="R1832">
        <v>1</v>
      </c>
      <c r="S1832">
        <v>1</v>
      </c>
      <c r="T1832">
        <v>3801337.621967318</v>
      </c>
      <c r="U1832">
        <v>2500000</v>
      </c>
      <c r="V1832">
        <v>-9755147.0228610039</v>
      </c>
    </row>
    <row r="1833" spans="1:22" x14ac:dyDescent="0.25">
      <c r="A1833">
        <v>1830</v>
      </c>
      <c r="B1833" s="3">
        <f t="shared" si="28"/>
        <v>41644</v>
      </c>
      <c r="C1833">
        <v>3879017916.4378982</v>
      </c>
      <c r="D1833">
        <v>74840815.375601515</v>
      </c>
      <c r="E1833">
        <v>-6501139.8536396353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0.43926241983094511</v>
      </c>
      <c r="O1833">
        <v>0.53546441851770932</v>
      </c>
      <c r="P1833">
        <v>0</v>
      </c>
      <c r="Q1833">
        <v>0</v>
      </c>
      <c r="R1833">
        <v>1</v>
      </c>
      <c r="S1833">
        <v>1</v>
      </c>
      <c r="T1833">
        <v>3759322.7942424668</v>
      </c>
      <c r="U1833">
        <v>2500000</v>
      </c>
      <c r="V1833">
        <v>-11557595.554812839</v>
      </c>
    </row>
    <row r="1834" spans="1:22" x14ac:dyDescent="0.25">
      <c r="A1834">
        <v>1831</v>
      </c>
      <c r="B1834" s="3">
        <f t="shared" si="28"/>
        <v>41645</v>
      </c>
      <c r="C1834">
        <v>3879015904.8276529</v>
      </c>
      <c r="D1834">
        <v>74840815.375601515</v>
      </c>
      <c r="E1834">
        <v>-7036128.4565563574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0.43928745747261327</v>
      </c>
      <c r="O1834">
        <v>0.53548698439872289</v>
      </c>
      <c r="P1834">
        <v>0</v>
      </c>
      <c r="Q1834">
        <v>0</v>
      </c>
      <c r="R1834">
        <v>1</v>
      </c>
      <c r="S1834">
        <v>1</v>
      </c>
      <c r="T1834">
        <v>3719824.9365096111</v>
      </c>
      <c r="U1834">
        <v>2500000</v>
      </c>
      <c r="V1834">
        <v>-13342019.60184803</v>
      </c>
    </row>
    <row r="1835" spans="1:22" x14ac:dyDescent="0.25">
      <c r="A1835">
        <v>1832</v>
      </c>
      <c r="B1835" s="3">
        <f t="shared" si="28"/>
        <v>41646</v>
      </c>
      <c r="C1835">
        <v>3879013843.6667042</v>
      </c>
      <c r="D1835">
        <v>74840815.375601515</v>
      </c>
      <c r="E1835">
        <v>-7565767.1735634897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0.43931145598332361</v>
      </c>
      <c r="O1835">
        <v>0.53550857406586572</v>
      </c>
      <c r="P1835">
        <v>0</v>
      </c>
      <c r="Q1835">
        <v>0</v>
      </c>
      <c r="R1835">
        <v>1</v>
      </c>
      <c r="S1835">
        <v>1</v>
      </c>
      <c r="T1835">
        <v>3682693.2653838438</v>
      </c>
      <c r="U1835">
        <v>2500000</v>
      </c>
      <c r="V1835">
        <v>-15108599.408811729</v>
      </c>
    </row>
    <row r="1836" spans="1:22" x14ac:dyDescent="0.25">
      <c r="A1836">
        <v>1833</v>
      </c>
      <c r="B1836" s="3">
        <f t="shared" si="28"/>
        <v>41647</v>
      </c>
      <c r="C1836">
        <v>3879011737.910152</v>
      </c>
      <c r="D1836">
        <v>74840815.375601515</v>
      </c>
      <c r="E1836">
        <v>-8090109.5035189353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0.43933658783060381</v>
      </c>
      <c r="O1836">
        <v>0.53553096167054137</v>
      </c>
      <c r="P1836">
        <v>0</v>
      </c>
      <c r="Q1836">
        <v>0</v>
      </c>
      <c r="R1836">
        <v>1</v>
      </c>
      <c r="S1836">
        <v>1</v>
      </c>
      <c r="T1836">
        <v>3647786.0304163829</v>
      </c>
      <c r="U1836">
        <v>2500000</v>
      </c>
      <c r="V1836">
        <v>-16857513.41810064</v>
      </c>
    </row>
    <row r="1837" spans="1:22" x14ac:dyDescent="0.25">
      <c r="A1837">
        <v>1834</v>
      </c>
      <c r="B1837" s="3">
        <f t="shared" si="28"/>
        <v>41648</v>
      </c>
      <c r="C1837">
        <v>3879009592.0175848</v>
      </c>
      <c r="D1837">
        <v>74840815.375601515</v>
      </c>
      <c r="E1837">
        <v>19461236.589707971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0.4393590148647929</v>
      </c>
      <c r="O1837">
        <v>0.53553756935352737</v>
      </c>
      <c r="P1837">
        <v>0</v>
      </c>
      <c r="Q1837">
        <v>0</v>
      </c>
      <c r="R1837">
        <v>1</v>
      </c>
      <c r="S1837">
        <v>1</v>
      </c>
      <c r="T1837">
        <v>12959336.40468495</v>
      </c>
      <c r="U1837">
        <v>8097707.4649918023</v>
      </c>
      <c r="V1837">
        <v>-3224400.7876875852</v>
      </c>
    </row>
    <row r="1838" spans="1:22" x14ac:dyDescent="0.25">
      <c r="A1838">
        <v>1835</v>
      </c>
      <c r="B1838" s="3">
        <f t="shared" si="28"/>
        <v>41649</v>
      </c>
      <c r="C1838">
        <v>3879007410.0026278</v>
      </c>
      <c r="D1838">
        <v>74840815.375601515</v>
      </c>
      <c r="E1838">
        <v>1772799.3918037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0.43934222361837139</v>
      </c>
      <c r="O1838">
        <v>0.53551508626626865</v>
      </c>
      <c r="P1838">
        <v>0</v>
      </c>
      <c r="Q1838">
        <v>0</v>
      </c>
      <c r="R1838">
        <v>1</v>
      </c>
      <c r="S1838">
        <v>1</v>
      </c>
      <c r="T1838">
        <v>3906198.873274392</v>
      </c>
      <c r="U1838">
        <v>2500000</v>
      </c>
      <c r="V1838">
        <v>-4698194.2805314194</v>
      </c>
    </row>
    <row r="1839" spans="1:22" x14ac:dyDescent="0.25">
      <c r="A1839">
        <v>1836</v>
      </c>
      <c r="B1839" s="3">
        <f t="shared" si="28"/>
        <v>41650</v>
      </c>
      <c r="C1839">
        <v>3879005195.477541</v>
      </c>
      <c r="D1839">
        <v>74840815.375601515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0.43937012640645923</v>
      </c>
      <c r="O1839">
        <v>0.53553544353847671</v>
      </c>
      <c r="P1839">
        <v>0</v>
      </c>
      <c r="Q1839">
        <v>0</v>
      </c>
      <c r="R1839">
        <v>1</v>
      </c>
      <c r="S1839">
        <v>1</v>
      </c>
      <c r="T1839">
        <v>3887241.581481047</v>
      </c>
      <c r="U1839">
        <v>2500000</v>
      </c>
      <c r="V1839">
        <v>-6551212.3387762327</v>
      </c>
    </row>
    <row r="1840" spans="1:22" x14ac:dyDescent="0.25">
      <c r="A1840">
        <v>1837</v>
      </c>
      <c r="B1840" s="3">
        <f t="shared" si="28"/>
        <v>41651</v>
      </c>
      <c r="C1840">
        <v>3879002951.6933599</v>
      </c>
      <c r="D1840">
        <v>74840815.375601515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0.43939618076583709</v>
      </c>
      <c r="O1840">
        <v>0.53555750096506038</v>
      </c>
      <c r="P1840">
        <v>0</v>
      </c>
      <c r="Q1840">
        <v>0</v>
      </c>
      <c r="R1840">
        <v>1</v>
      </c>
      <c r="S1840">
        <v>1</v>
      </c>
      <c r="T1840">
        <v>3840080.5303870169</v>
      </c>
      <c r="U1840">
        <v>2500000</v>
      </c>
      <c r="V1840">
        <v>-8385700.2168527804</v>
      </c>
    </row>
    <row r="1841" spans="1:22" x14ac:dyDescent="0.25">
      <c r="A1841">
        <v>1838</v>
      </c>
      <c r="B1841" s="3">
        <f t="shared" si="28"/>
        <v>41652</v>
      </c>
      <c r="C1841">
        <v>3879000681.5760069</v>
      </c>
      <c r="D1841">
        <v>74840815.375601515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0.4394211231818973</v>
      </c>
      <c r="O1841">
        <v>0.53558016965851196</v>
      </c>
      <c r="P1841">
        <v>0</v>
      </c>
      <c r="Q1841">
        <v>0</v>
      </c>
      <c r="R1841">
        <v>1</v>
      </c>
      <c r="S1841">
        <v>1</v>
      </c>
      <c r="T1841">
        <v>3795744.7425827002</v>
      </c>
      <c r="U1841">
        <v>2500000</v>
      </c>
      <c r="V1841">
        <v>-10201843.2165586</v>
      </c>
    </row>
    <row r="1842" spans="1:22" x14ac:dyDescent="0.25">
      <c r="A1842">
        <v>1839</v>
      </c>
      <c r="B1842" s="3">
        <f t="shared" si="28"/>
        <v>41653</v>
      </c>
      <c r="C1842">
        <v>3878998387.7588201</v>
      </c>
      <c r="D1842">
        <v>74840815.375601515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0.4394452063691523</v>
      </c>
      <c r="O1842">
        <v>0.53560277487012242</v>
      </c>
      <c r="P1842">
        <v>0</v>
      </c>
      <c r="Q1842">
        <v>0</v>
      </c>
      <c r="R1842">
        <v>1</v>
      </c>
      <c r="S1842">
        <v>1</v>
      </c>
      <c r="T1842">
        <v>3754064.965846803</v>
      </c>
      <c r="U1842">
        <v>2500000</v>
      </c>
      <c r="V1842">
        <v>-11999824.786673309</v>
      </c>
    </row>
    <row r="1843" spans="1:22" x14ac:dyDescent="0.25">
      <c r="A1843">
        <v>1840</v>
      </c>
      <c r="B1843" s="3">
        <f t="shared" si="28"/>
        <v>41654</v>
      </c>
      <c r="C1843">
        <v>3878996072.6117949</v>
      </c>
      <c r="D1843">
        <v>74840815.375601515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0.43946737919429291</v>
      </c>
      <c r="O1843">
        <v>0.53562479196583324</v>
      </c>
      <c r="P1843">
        <v>0</v>
      </c>
      <c r="Q1843">
        <v>0</v>
      </c>
      <c r="R1843">
        <v>1</v>
      </c>
      <c r="S1843">
        <v>1</v>
      </c>
      <c r="T1843">
        <v>3714882.087301333</v>
      </c>
      <c r="U1843">
        <v>2500000</v>
      </c>
      <c r="V1843">
        <v>-13779826.541488741</v>
      </c>
    </row>
    <row r="1844" spans="1:22" x14ac:dyDescent="0.25">
      <c r="A1844">
        <v>1841</v>
      </c>
      <c r="B1844" s="3">
        <f t="shared" si="28"/>
        <v>41655</v>
      </c>
      <c r="C1844">
        <v>3878993738.2679291</v>
      </c>
      <c r="D1844">
        <v>74840815.375601515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0.43948944886423558</v>
      </c>
      <c r="O1844">
        <v>0.53564707776854348</v>
      </c>
      <c r="P1844">
        <v>0</v>
      </c>
      <c r="Q1844">
        <v>0</v>
      </c>
      <c r="R1844">
        <v>1</v>
      </c>
      <c r="S1844">
        <v>1</v>
      </c>
      <c r="T1844">
        <v>3678046.5259969281</v>
      </c>
      <c r="U1844">
        <v>2500000</v>
      </c>
      <c r="V1844">
        <v>-15542028.279153891</v>
      </c>
    </row>
    <row r="1845" spans="1:22" x14ac:dyDescent="0.25">
      <c r="A1845">
        <v>1842</v>
      </c>
      <c r="B1845" s="3">
        <f t="shared" si="28"/>
        <v>41656</v>
      </c>
      <c r="C1845">
        <v>3878991386.6469169</v>
      </c>
      <c r="D1845">
        <v>74840815.375601515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0.43951189984951239</v>
      </c>
      <c r="O1845">
        <v>0.53566920664197371</v>
      </c>
      <c r="P1845">
        <v>0</v>
      </c>
      <c r="Q1845">
        <v>0</v>
      </c>
      <c r="R1845">
        <v>1</v>
      </c>
      <c r="S1845">
        <v>1</v>
      </c>
      <c r="T1845">
        <v>3643417.6618863959</v>
      </c>
      <c r="U1845">
        <v>2500000</v>
      </c>
      <c r="V1845">
        <v>-17286607.999836259</v>
      </c>
    </row>
    <row r="1846" spans="1:22" x14ac:dyDescent="0.25">
      <c r="A1846">
        <v>1843</v>
      </c>
      <c r="B1846" s="3">
        <f t="shared" si="28"/>
        <v>41657</v>
      </c>
      <c r="C1846">
        <v>3878989019.4764838</v>
      </c>
      <c r="D1846">
        <v>74840815.375601515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0.43953700875895668</v>
      </c>
      <c r="O1846">
        <v>0.53569118634761526</v>
      </c>
      <c r="P1846">
        <v>0</v>
      </c>
      <c r="Q1846">
        <v>0</v>
      </c>
      <c r="R1846">
        <v>1</v>
      </c>
      <c r="S1846">
        <v>1</v>
      </c>
      <c r="T1846">
        <v>3610863.2990065701</v>
      </c>
      <c r="U1846">
        <v>2500000</v>
      </c>
      <c r="V1846">
        <v>-19013741.923701759</v>
      </c>
    </row>
    <row r="1847" spans="1:22" x14ac:dyDescent="0.25">
      <c r="A1847">
        <v>1844</v>
      </c>
      <c r="B1847" s="3">
        <f t="shared" si="28"/>
        <v>41658</v>
      </c>
      <c r="C1847">
        <v>3878986638.311584</v>
      </c>
      <c r="D1847">
        <v>74840815.375601515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0.43956294634735821</v>
      </c>
      <c r="O1847">
        <v>0.53571391492363007</v>
      </c>
      <c r="P1847">
        <v>0</v>
      </c>
      <c r="Q1847">
        <v>0</v>
      </c>
      <c r="R1847">
        <v>1</v>
      </c>
      <c r="S1847">
        <v>1</v>
      </c>
      <c r="T1847">
        <v>3580259.160819171</v>
      </c>
      <c r="U1847">
        <v>2500000</v>
      </c>
      <c r="V1847">
        <v>-20723604.508714639</v>
      </c>
    </row>
    <row r="1848" spans="1:22" x14ac:dyDescent="0.25">
      <c r="A1848">
        <v>1845</v>
      </c>
      <c r="B1848" s="3">
        <f t="shared" si="28"/>
        <v>41659</v>
      </c>
      <c r="C1848">
        <v>3878984244.5516691</v>
      </c>
      <c r="D1848">
        <v>74840815.375601515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0.4395952482933676</v>
      </c>
      <c r="O1848">
        <v>0.53573736375970649</v>
      </c>
      <c r="P1848">
        <v>0</v>
      </c>
      <c r="Q1848">
        <v>0</v>
      </c>
      <c r="R1848">
        <v>1</v>
      </c>
      <c r="S1848">
        <v>1</v>
      </c>
      <c r="T1848">
        <v>3551488.4157841359</v>
      </c>
      <c r="U1848">
        <v>2500000</v>
      </c>
      <c r="V1848">
        <v>-22416368.46825958</v>
      </c>
    </row>
    <row r="1849" spans="1:22" x14ac:dyDescent="0.25">
      <c r="A1849">
        <v>1846</v>
      </c>
      <c r="B1849" s="3">
        <f t="shared" si="28"/>
        <v>41660</v>
      </c>
      <c r="C1849">
        <v>3878981839.4562502</v>
      </c>
      <c r="D1849">
        <v>74840815.375601515</v>
      </c>
      <c r="E1849">
        <v>-5017320.5051931525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0.43961903420369619</v>
      </c>
      <c r="O1849">
        <v>0.53576101767880657</v>
      </c>
      <c r="P1849">
        <v>0</v>
      </c>
      <c r="Q1849">
        <v>0</v>
      </c>
      <c r="R1849">
        <v>1</v>
      </c>
      <c r="S1849">
        <v>1</v>
      </c>
      <c r="T1849">
        <v>3524441.2313542939</v>
      </c>
      <c r="U1849">
        <v>2500000</v>
      </c>
      <c r="V1849">
        <v>-23698242.28858744</v>
      </c>
    </row>
    <row r="1850" spans="1:22" x14ac:dyDescent="0.25">
      <c r="A1850">
        <v>1847</v>
      </c>
      <c r="B1850" s="3">
        <f t="shared" si="28"/>
        <v>41661</v>
      </c>
      <c r="C1850">
        <v>3878979424.158884</v>
      </c>
      <c r="D1850">
        <v>74840815.375601515</v>
      </c>
      <c r="E1850">
        <v>-5567147.3012626786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0.43964090773090042</v>
      </c>
      <c r="O1850">
        <v>0.53578298377580236</v>
      </c>
      <c r="P1850">
        <v>0</v>
      </c>
      <c r="Q1850">
        <v>0</v>
      </c>
      <c r="R1850">
        <v>1</v>
      </c>
      <c r="S1850">
        <v>1</v>
      </c>
      <c r="T1850">
        <v>3499014.3546887431</v>
      </c>
      <c r="U1850">
        <v>2500000</v>
      </c>
      <c r="V1850">
        <v>-25361259.870998532</v>
      </c>
    </row>
    <row r="1851" spans="1:22" x14ac:dyDescent="0.25">
      <c r="A1851">
        <v>1848</v>
      </c>
      <c r="B1851" s="3">
        <f t="shared" si="28"/>
        <v>41662</v>
      </c>
      <c r="C1851">
        <v>3878976999.6797719</v>
      </c>
      <c r="D1851">
        <v>74840815.375601515</v>
      </c>
      <c r="E1851">
        <v>-5391720.8294944055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0.43966738598293642</v>
      </c>
      <c r="O1851">
        <v>0.53580471803520224</v>
      </c>
      <c r="P1851">
        <v>0</v>
      </c>
      <c r="Q1851">
        <v>0</v>
      </c>
      <c r="R1851">
        <v>1</v>
      </c>
      <c r="S1851">
        <v>1</v>
      </c>
      <c r="T1851">
        <v>3475110.7184843081</v>
      </c>
      <c r="U1851">
        <v>2500000</v>
      </c>
      <c r="V1851">
        <v>-26613684.777957231</v>
      </c>
    </row>
    <row r="1852" spans="1:22" x14ac:dyDescent="0.25">
      <c r="A1852">
        <v>1849</v>
      </c>
      <c r="B1852" s="3">
        <f t="shared" si="28"/>
        <v>41663</v>
      </c>
      <c r="C1852">
        <v>3878974566.9370942</v>
      </c>
      <c r="D1852">
        <v>74840815.375601515</v>
      </c>
      <c r="E1852">
        <v>-5937803.6224046061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0.43969386139259559</v>
      </c>
      <c r="O1852">
        <v>0.53582709665141937</v>
      </c>
      <c r="P1852">
        <v>0</v>
      </c>
      <c r="Q1852">
        <v>0</v>
      </c>
      <c r="R1852">
        <v>1</v>
      </c>
      <c r="S1852">
        <v>1</v>
      </c>
      <c r="T1852">
        <v>3452639.070420349</v>
      </c>
      <c r="U1852">
        <v>2500000</v>
      </c>
      <c r="V1852">
        <v>-28247547.936126281</v>
      </c>
    </row>
    <row r="1853" spans="1:22" x14ac:dyDescent="0.25">
      <c r="A1853">
        <v>1850</v>
      </c>
      <c r="B1853" s="3">
        <f t="shared" si="28"/>
        <v>41664</v>
      </c>
      <c r="C1853">
        <v>3878972126.7572112</v>
      </c>
      <c r="D1853">
        <v>74840815.375601515</v>
      </c>
      <c r="E1853">
        <v>-6478425.5875077629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0.4397202552739693</v>
      </c>
      <c r="O1853">
        <v>0.53584975594023665</v>
      </c>
      <c r="P1853">
        <v>0</v>
      </c>
      <c r="Q1853">
        <v>0</v>
      </c>
      <c r="R1853">
        <v>1</v>
      </c>
      <c r="S1853">
        <v>1</v>
      </c>
      <c r="T1853">
        <v>3431513.6248022988</v>
      </c>
      <c r="U1853">
        <v>2500000</v>
      </c>
      <c r="V1853">
        <v>-29865072.463078842</v>
      </c>
    </row>
    <row r="1854" spans="1:22" x14ac:dyDescent="0.25">
      <c r="A1854">
        <v>1851</v>
      </c>
      <c r="B1854" s="3">
        <f t="shared" si="28"/>
        <v>41665</v>
      </c>
      <c r="C1854">
        <v>3878969679.8838491</v>
      </c>
      <c r="D1854">
        <v>74840815.375601515</v>
      </c>
      <c r="E1854">
        <v>2343173.6669192729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0.43974544178123343</v>
      </c>
      <c r="O1854">
        <v>0.5358702812765419</v>
      </c>
      <c r="P1854">
        <v>0</v>
      </c>
      <c r="Q1854">
        <v>0</v>
      </c>
      <c r="R1854">
        <v>1</v>
      </c>
      <c r="S1854">
        <v>1</v>
      </c>
      <c r="T1854">
        <v>4877508.274010621</v>
      </c>
      <c r="U1854">
        <v>3965854.5389365228</v>
      </c>
      <c r="V1854">
        <v>-26344909.245123409</v>
      </c>
    </row>
    <row r="1855" spans="1:22" x14ac:dyDescent="0.25">
      <c r="A1855">
        <v>1852</v>
      </c>
      <c r="B1855" s="3">
        <f t="shared" si="28"/>
        <v>41666</v>
      </c>
      <c r="C1855">
        <v>3878967226.9863591</v>
      </c>
      <c r="D1855">
        <v>74840815.375601515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0.43977481558445541</v>
      </c>
      <c r="O1855">
        <v>0.53589216555587804</v>
      </c>
      <c r="P1855">
        <v>0</v>
      </c>
      <c r="Q1855">
        <v>0</v>
      </c>
      <c r="R1855">
        <v>1</v>
      </c>
      <c r="S1855">
        <v>1</v>
      </c>
      <c r="T1855">
        <v>3431762.5791944312</v>
      </c>
      <c r="U1855">
        <v>2500000</v>
      </c>
      <c r="V1855">
        <v>-27981460.158560719</v>
      </c>
    </row>
    <row r="1856" spans="1:22" x14ac:dyDescent="0.25">
      <c r="A1856">
        <v>1853</v>
      </c>
      <c r="B1856" s="3">
        <f t="shared" si="28"/>
        <v>41667</v>
      </c>
      <c r="C1856">
        <v>3878964768.6671591</v>
      </c>
      <c r="D1856">
        <v>74840815.375601515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0.43980102381012398</v>
      </c>
      <c r="O1856">
        <v>0.53591538098026048</v>
      </c>
      <c r="P1856">
        <v>0</v>
      </c>
      <c r="Q1856">
        <v>0</v>
      </c>
      <c r="R1856">
        <v>1</v>
      </c>
      <c r="S1856">
        <v>1</v>
      </c>
      <c r="T1856">
        <v>3411887.7754282989</v>
      </c>
      <c r="U1856">
        <v>2500000</v>
      </c>
      <c r="V1856">
        <v>-29601645.56322946</v>
      </c>
    </row>
    <row r="1857" spans="1:22" x14ac:dyDescent="0.25">
      <c r="A1857">
        <v>1854</v>
      </c>
      <c r="B1857" s="3">
        <f t="shared" si="28"/>
        <v>41668</v>
      </c>
      <c r="C1857">
        <v>3878962305.468421</v>
      </c>
      <c r="D1857">
        <v>74840815.375601515</v>
      </c>
      <c r="E1857">
        <v>-1194000.00013411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0.43982740636133089</v>
      </c>
      <c r="O1857">
        <v>0.53593859062065641</v>
      </c>
      <c r="P1857">
        <v>0</v>
      </c>
      <c r="Q1857">
        <v>0</v>
      </c>
      <c r="R1857">
        <v>1</v>
      </c>
      <c r="S1857">
        <v>1</v>
      </c>
      <c r="T1857">
        <v>3393203.605716499</v>
      </c>
      <c r="U1857">
        <v>2500000</v>
      </c>
      <c r="V1857">
        <v>-31205629.114213649</v>
      </c>
    </row>
    <row r="1858" spans="1:22" x14ac:dyDescent="0.25">
      <c r="A1858">
        <v>1855</v>
      </c>
      <c r="B1858" s="3">
        <f t="shared" si="28"/>
        <v>41669</v>
      </c>
      <c r="C1858">
        <v>3878959837.8781042</v>
      </c>
      <c r="D1858">
        <v>74840815.375601515</v>
      </c>
      <c r="E1858">
        <v>-1782060.0003996489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0.4398518273914358</v>
      </c>
      <c r="O1858">
        <v>0.5359614031661013</v>
      </c>
      <c r="P1858">
        <v>0</v>
      </c>
      <c r="Q1858">
        <v>0</v>
      </c>
      <c r="R1858">
        <v>1</v>
      </c>
      <c r="S1858">
        <v>1</v>
      </c>
      <c r="T1858">
        <v>3375638.7430930911</v>
      </c>
      <c r="U1858">
        <v>2500000</v>
      </c>
      <c r="V1858">
        <v>-32793572.83004652</v>
      </c>
    </row>
    <row r="1859" spans="1:22" x14ac:dyDescent="0.25">
      <c r="A1859">
        <v>1856</v>
      </c>
      <c r="B1859" s="3">
        <f t="shared" si="28"/>
        <v>41670</v>
      </c>
      <c r="C1859">
        <v>3878957366.3353682</v>
      </c>
      <c r="D1859">
        <v>74840815.375601515</v>
      </c>
      <c r="E1859">
        <v>24986450.59920603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0.43988371343604671</v>
      </c>
      <c r="O1859">
        <v>0.53597009016579589</v>
      </c>
      <c r="P1859">
        <v>0</v>
      </c>
      <c r="Q1859">
        <v>0</v>
      </c>
      <c r="R1859">
        <v>1</v>
      </c>
      <c r="S1859">
        <v>1</v>
      </c>
      <c r="T1859">
        <v>13778628.419694889</v>
      </c>
      <c r="U1859">
        <v>7938789.1056990027</v>
      </c>
      <c r="V1859">
        <v>-19395062.10907599</v>
      </c>
    </row>
    <row r="1860" spans="1:22" x14ac:dyDescent="0.25">
      <c r="A1860">
        <v>1857</v>
      </c>
      <c r="B1860" s="3">
        <f t="shared" ref="B1860:B1923" si="29">DATE(2009,1,1)+A1860</f>
        <v>41671</v>
      </c>
      <c r="C1860">
        <v>3878954891.235456</v>
      </c>
      <c r="D1860">
        <v>74840815.375601515</v>
      </c>
      <c r="E1860">
        <v>2574728.8369752239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0.43986460153054319</v>
      </c>
      <c r="O1860">
        <v>0.5359175669006373</v>
      </c>
      <c r="P1860">
        <v>0</v>
      </c>
      <c r="Q1860">
        <v>0</v>
      </c>
      <c r="R1860">
        <v>1</v>
      </c>
      <c r="S1860">
        <v>1</v>
      </c>
      <c r="T1860">
        <v>3757122.835795274</v>
      </c>
      <c r="U1860">
        <v>2500000</v>
      </c>
      <c r="V1860">
        <v>-21101111.492320359</v>
      </c>
    </row>
    <row r="1861" spans="1:22" x14ac:dyDescent="0.25">
      <c r="A1861">
        <v>1858</v>
      </c>
      <c r="B1861" s="3">
        <f t="shared" si="29"/>
        <v>41672</v>
      </c>
      <c r="C1861">
        <v>3878952412.9340901</v>
      </c>
      <c r="D1861">
        <v>74840815.375601515</v>
      </c>
      <c r="E1861">
        <v>25911180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0.43989222854306392</v>
      </c>
      <c r="O1861">
        <v>0.53593949984359768</v>
      </c>
      <c r="P1861">
        <v>0</v>
      </c>
      <c r="Q1861">
        <v>0</v>
      </c>
      <c r="R1861">
        <v>1</v>
      </c>
      <c r="S1861">
        <v>1</v>
      </c>
      <c r="T1861">
        <v>14095664.98059481</v>
      </c>
      <c r="U1861">
        <v>7648045.9301673118</v>
      </c>
      <c r="V1861">
        <v>-8607450.3821136206</v>
      </c>
    </row>
    <row r="1862" spans="1:22" x14ac:dyDescent="0.25">
      <c r="A1862">
        <v>1859</v>
      </c>
      <c r="B1862" s="3">
        <f t="shared" si="29"/>
        <v>41673</v>
      </c>
      <c r="C1862">
        <v>3878949931.7514148</v>
      </c>
      <c r="D1862">
        <v>74840815.375601515</v>
      </c>
      <c r="E1862">
        <v>7157794.4991000704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0.43987651155482438</v>
      </c>
      <c r="O1862">
        <v>0.53589956692660734</v>
      </c>
      <c r="P1862">
        <v>0</v>
      </c>
      <c r="Q1862">
        <v>0</v>
      </c>
      <c r="R1862">
        <v>1</v>
      </c>
      <c r="S1862">
        <v>1</v>
      </c>
      <c r="T1862">
        <v>5148322.0134296957</v>
      </c>
      <c r="U1862">
        <v>2500000</v>
      </c>
      <c r="V1862">
        <v>-8057600.8802163992</v>
      </c>
    </row>
    <row r="1863" spans="1:22" x14ac:dyDescent="0.25">
      <c r="A1863">
        <v>1860</v>
      </c>
      <c r="B1863" s="3">
        <f t="shared" si="29"/>
        <v>41674</v>
      </c>
      <c r="C1863">
        <v>3878947447.975565</v>
      </c>
      <c r="D1863">
        <v>74840815.375601515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0.43990907074955898</v>
      </c>
      <c r="O1863">
        <v>0.5359223809003506</v>
      </c>
      <c r="P1863">
        <v>0</v>
      </c>
      <c r="Q1863">
        <v>0</v>
      </c>
      <c r="R1863">
        <v>1</v>
      </c>
      <c r="S1863">
        <v>1</v>
      </c>
      <c r="T1863">
        <v>4205211.5390653526</v>
      </c>
      <c r="U1863">
        <v>2500000</v>
      </c>
      <c r="V1863">
        <v>-9877024.8732152488</v>
      </c>
    </row>
    <row r="1864" spans="1:22" x14ac:dyDescent="0.25">
      <c r="A1864">
        <v>1861</v>
      </c>
      <c r="B1864" s="3">
        <f t="shared" si="29"/>
        <v>41675</v>
      </c>
      <c r="C1864">
        <v>3878944961.865859</v>
      </c>
      <c r="D1864">
        <v>74840815.375601515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0.43993999170716558</v>
      </c>
      <c r="O1864">
        <v>0.5359478741194843</v>
      </c>
      <c r="P1864">
        <v>0</v>
      </c>
      <c r="Q1864">
        <v>0</v>
      </c>
      <c r="R1864">
        <v>1</v>
      </c>
      <c r="S1864">
        <v>1</v>
      </c>
      <c r="T1864">
        <v>4139001.9547526031</v>
      </c>
      <c r="U1864">
        <v>2500000</v>
      </c>
      <c r="V1864">
        <v>-11678254.626690781</v>
      </c>
    </row>
    <row r="1865" spans="1:22" x14ac:dyDescent="0.25">
      <c r="A1865">
        <v>1862</v>
      </c>
      <c r="B1865" s="3">
        <f t="shared" si="29"/>
        <v>41676</v>
      </c>
      <c r="C1865">
        <v>3878942473.655684</v>
      </c>
      <c r="D1865">
        <v>74840815.375601515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0.43996910294564412</v>
      </c>
      <c r="O1865">
        <v>0.53597180774122299</v>
      </c>
      <c r="P1865">
        <v>0</v>
      </c>
      <c r="Q1865">
        <v>0</v>
      </c>
      <c r="R1865">
        <v>1</v>
      </c>
      <c r="S1865">
        <v>1</v>
      </c>
      <c r="T1865">
        <v>4076758.7686359622</v>
      </c>
      <c r="U1865">
        <v>2500000</v>
      </c>
      <c r="V1865">
        <v>-13461472.083034171</v>
      </c>
    </row>
    <row r="1866" spans="1:22" x14ac:dyDescent="0.25">
      <c r="A1866">
        <v>1863</v>
      </c>
      <c r="B1866" s="3">
        <f t="shared" si="29"/>
        <v>41677</v>
      </c>
      <c r="C1866">
        <v>3878939983.555088</v>
      </c>
      <c r="D1866">
        <v>74840815.375601515</v>
      </c>
      <c r="E1866">
        <v>13332794.999600351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0.43999786268024621</v>
      </c>
      <c r="O1866">
        <v>0.53599297084955455</v>
      </c>
      <c r="P1866">
        <v>0</v>
      </c>
      <c r="Q1866">
        <v>0</v>
      </c>
      <c r="R1866">
        <v>1</v>
      </c>
      <c r="S1866">
        <v>1</v>
      </c>
      <c r="T1866">
        <v>9133357.0285406429</v>
      </c>
      <c r="U1866">
        <v>5237238.5338235758</v>
      </c>
      <c r="V1866">
        <v>-6953644.8652127013</v>
      </c>
    </row>
    <row r="1867" spans="1:22" x14ac:dyDescent="0.25">
      <c r="A1867">
        <v>1864</v>
      </c>
      <c r="B1867" s="3">
        <f t="shared" si="29"/>
        <v>41678</v>
      </c>
      <c r="C1867">
        <v>3878937491.7531128</v>
      </c>
      <c r="D1867">
        <v>74840815.375601515</v>
      </c>
      <c r="E1867">
        <v>12955590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0.44002370349634812</v>
      </c>
      <c r="O1867">
        <v>0.53599842571371159</v>
      </c>
      <c r="P1867">
        <v>0</v>
      </c>
      <c r="Q1867">
        <v>0</v>
      </c>
      <c r="R1867">
        <v>1</v>
      </c>
      <c r="S1867">
        <v>1</v>
      </c>
      <c r="T1867">
        <v>8514495.6343656741</v>
      </c>
      <c r="U1867">
        <v>4536979.977357436</v>
      </c>
      <c r="V1867">
        <v>-1692783.4181148349</v>
      </c>
    </row>
    <row r="1868" spans="1:22" x14ac:dyDescent="0.25">
      <c r="A1868">
        <v>1865</v>
      </c>
      <c r="B1868" s="3">
        <f t="shared" si="29"/>
        <v>41679</v>
      </c>
      <c r="C1868">
        <v>3878934998.4199009</v>
      </c>
      <c r="D1868">
        <v>74840815.375601515</v>
      </c>
      <c r="E1868">
        <v>14395100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0.44004030418139473</v>
      </c>
      <c r="O1868">
        <v>0.53600598719462078</v>
      </c>
      <c r="P1868">
        <v>0</v>
      </c>
      <c r="Q1868">
        <v>0</v>
      </c>
      <c r="R1868">
        <v>1</v>
      </c>
      <c r="S1868">
        <v>1</v>
      </c>
      <c r="T1868">
        <v>9350218.003040947</v>
      </c>
      <c r="U1868">
        <v>4901708.6045678603</v>
      </c>
      <c r="V1868">
        <v>4303394.4156879466</v>
      </c>
    </row>
    <row r="1869" spans="1:22" x14ac:dyDescent="0.25">
      <c r="A1869">
        <v>1866</v>
      </c>
      <c r="B1869" s="3">
        <f t="shared" si="29"/>
        <v>41680</v>
      </c>
      <c r="C1869">
        <v>3878932503.7085729</v>
      </c>
      <c r="D1869">
        <v>74840815.375601515</v>
      </c>
      <c r="E1869">
        <v>1439510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0.44006563452415398</v>
      </c>
      <c r="O1869">
        <v>0.53601133834705994</v>
      </c>
      <c r="P1869">
        <v>0</v>
      </c>
      <c r="Q1869">
        <v>0</v>
      </c>
      <c r="R1869">
        <v>1</v>
      </c>
      <c r="S1869">
        <v>1</v>
      </c>
      <c r="T1869">
        <v>4497718.4113606866</v>
      </c>
      <c r="U1869">
        <v>2500000</v>
      </c>
      <c r="V1869">
        <v>3186506.6689540138</v>
      </c>
    </row>
    <row r="1870" spans="1:22" x14ac:dyDescent="0.25">
      <c r="A1870">
        <v>1867</v>
      </c>
      <c r="B1870" s="3">
        <f t="shared" si="29"/>
        <v>41681</v>
      </c>
      <c r="C1870">
        <v>3878930007.7569451</v>
      </c>
      <c r="D1870">
        <v>74840815.375601515</v>
      </c>
      <c r="E1870">
        <v>0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0.44010331178732132</v>
      </c>
      <c r="O1870">
        <v>0.53603376440533501</v>
      </c>
      <c r="P1870">
        <v>0</v>
      </c>
      <c r="Q1870">
        <v>0</v>
      </c>
      <c r="R1870">
        <v>1</v>
      </c>
      <c r="S1870">
        <v>1</v>
      </c>
      <c r="T1870">
        <v>4437809.2677495219</v>
      </c>
      <c r="U1870">
        <v>2500000</v>
      </c>
      <c r="V1870">
        <v>1282953.353245863</v>
      </c>
    </row>
    <row r="1871" spans="1:22" x14ac:dyDescent="0.25">
      <c r="A1871">
        <v>1868</v>
      </c>
      <c r="B1871" s="3">
        <f t="shared" si="29"/>
        <v>41682</v>
      </c>
      <c r="C1871">
        <v>3878927510.689045</v>
      </c>
      <c r="D1871">
        <v>74840815.375601515</v>
      </c>
      <c r="E1871">
        <v>-600000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0.44013008897872319</v>
      </c>
      <c r="O1871">
        <v>0.53605674997910802</v>
      </c>
      <c r="P1871">
        <v>0</v>
      </c>
      <c r="Q1871">
        <v>0</v>
      </c>
      <c r="R1871">
        <v>1</v>
      </c>
      <c r="S1871">
        <v>1</v>
      </c>
      <c r="T1871">
        <v>4357665.5193569316</v>
      </c>
      <c r="U1871">
        <v>2500000</v>
      </c>
      <c r="V1871">
        <v>-629321.4598116416</v>
      </c>
    </row>
    <row r="1872" spans="1:22" x14ac:dyDescent="0.25">
      <c r="A1872">
        <v>1869</v>
      </c>
      <c r="B1872" s="3">
        <f t="shared" si="29"/>
        <v>41683</v>
      </c>
      <c r="C1872">
        <v>3878925012.6165028</v>
      </c>
      <c r="D1872">
        <v>74840815.375601515</v>
      </c>
      <c r="E1872">
        <v>-1194000.00013411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0.44014846703889449</v>
      </c>
      <c r="O1872">
        <v>0.53607726006906731</v>
      </c>
      <c r="P1872">
        <v>0</v>
      </c>
      <c r="Q1872">
        <v>0</v>
      </c>
      <c r="R1872">
        <v>1</v>
      </c>
      <c r="S1872">
        <v>1</v>
      </c>
      <c r="T1872">
        <v>4282322.9190511853</v>
      </c>
      <c r="U1872">
        <v>2500000</v>
      </c>
      <c r="V1872">
        <v>-2523028.24535419</v>
      </c>
    </row>
    <row r="1873" spans="1:22" x14ac:dyDescent="0.25">
      <c r="A1873">
        <v>1870</v>
      </c>
      <c r="B1873" s="3">
        <f t="shared" si="29"/>
        <v>41684</v>
      </c>
      <c r="C1873">
        <v>3878922513.639782</v>
      </c>
      <c r="D1873">
        <v>74840815.375601515</v>
      </c>
      <c r="E1873">
        <v>12613039.999600351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0.44016533491228038</v>
      </c>
      <c r="O1873">
        <v>0.53609620733416408</v>
      </c>
      <c r="P1873">
        <v>0</v>
      </c>
      <c r="Q1873">
        <v>0</v>
      </c>
      <c r="R1873">
        <v>1</v>
      </c>
      <c r="S1873">
        <v>1</v>
      </c>
      <c r="T1873">
        <v>9006924.8688961286</v>
      </c>
      <c r="U1873">
        <v>5078313.8702146001</v>
      </c>
      <c r="V1873">
        <v>3481452.0365354111</v>
      </c>
    </row>
    <row r="1874" spans="1:22" x14ac:dyDescent="0.25">
      <c r="A1874">
        <v>1871</v>
      </c>
      <c r="B1874" s="3">
        <f t="shared" si="29"/>
        <v>41685</v>
      </c>
      <c r="C1874">
        <v>3878920013.8493009</v>
      </c>
      <c r="D1874">
        <v>74840815.375601515</v>
      </c>
      <c r="E1874">
        <v>5038285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0.44018503278644749</v>
      </c>
      <c r="O1874">
        <v>0.53610344341813265</v>
      </c>
      <c r="P1874">
        <v>0</v>
      </c>
      <c r="Q1874">
        <v>0</v>
      </c>
      <c r="R1874">
        <v>1</v>
      </c>
      <c r="S1874">
        <v>1</v>
      </c>
      <c r="T1874">
        <v>5178501.7774452996</v>
      </c>
      <c r="U1874">
        <v>2799552.0889799329</v>
      </c>
      <c r="V1874">
        <v>4335922.9996361546</v>
      </c>
    </row>
    <row r="1875" spans="1:22" x14ac:dyDescent="0.25">
      <c r="A1875">
        <v>1872</v>
      </c>
      <c r="B1875" s="3">
        <f t="shared" si="29"/>
        <v>41686</v>
      </c>
      <c r="C1875">
        <v>3878917513.326436</v>
      </c>
      <c r="D1875">
        <v>74840815.375601515</v>
      </c>
      <c r="E1875">
        <v>0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0.44019991020689558</v>
      </c>
      <c r="O1875">
        <v>0.53612108222114463</v>
      </c>
      <c r="P1875">
        <v>0</v>
      </c>
      <c r="Q1875">
        <v>0</v>
      </c>
      <c r="R1875">
        <v>1</v>
      </c>
      <c r="S1875">
        <v>1</v>
      </c>
      <c r="T1875">
        <v>4361931.2428650036</v>
      </c>
      <c r="U1875">
        <v>2500000</v>
      </c>
      <c r="V1875">
        <v>2429843.1208519721</v>
      </c>
    </row>
    <row r="1876" spans="1:22" x14ac:dyDescent="0.25">
      <c r="A1876">
        <v>1873</v>
      </c>
      <c r="B1876" s="3">
        <f t="shared" si="29"/>
        <v>41687</v>
      </c>
      <c r="C1876">
        <v>3878915012.1444278</v>
      </c>
      <c r="D1876">
        <v>74840815.375601515</v>
      </c>
      <c r="E1876">
        <v>-600000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0.44020641160206642</v>
      </c>
      <c r="O1876">
        <v>0.53613732494264998</v>
      </c>
      <c r="P1876">
        <v>0</v>
      </c>
      <c r="Q1876">
        <v>0</v>
      </c>
      <c r="R1876">
        <v>1</v>
      </c>
      <c r="S1876">
        <v>1</v>
      </c>
      <c r="T1876">
        <v>4286333.0971091054</v>
      </c>
      <c r="U1876">
        <v>2500000</v>
      </c>
      <c r="V1876">
        <v>513782.1285304164</v>
      </c>
    </row>
    <row r="1877" spans="1:22" x14ac:dyDescent="0.25">
      <c r="A1877">
        <v>1874</v>
      </c>
      <c r="B1877" s="3">
        <f t="shared" si="29"/>
        <v>41688</v>
      </c>
      <c r="C1877">
        <v>3878912510.3691888</v>
      </c>
      <c r="D1877">
        <v>74840815.375601515</v>
      </c>
      <c r="E1877">
        <v>29035709.99986589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0.44020569480873029</v>
      </c>
      <c r="O1877">
        <v>0.53614873903937021</v>
      </c>
      <c r="P1877">
        <v>0</v>
      </c>
      <c r="Q1877">
        <v>0</v>
      </c>
      <c r="R1877">
        <v>1</v>
      </c>
      <c r="S1877">
        <v>1</v>
      </c>
      <c r="T1877">
        <v>16797351.97828747</v>
      </c>
      <c r="U1877">
        <v>9196974.634836521</v>
      </c>
      <c r="V1877">
        <v>15156180.260327861</v>
      </c>
    </row>
    <row r="1878" spans="1:22" x14ac:dyDescent="0.25">
      <c r="A1878">
        <v>1875</v>
      </c>
      <c r="B1878" s="3">
        <f t="shared" si="29"/>
        <v>41689</v>
      </c>
      <c r="C1878">
        <v>3878910008.0600438</v>
      </c>
      <c r="D1878">
        <v>75157761.609623671</v>
      </c>
      <c r="E1878">
        <v>7309964.1229619943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0.44018964909623698</v>
      </c>
      <c r="O1878">
        <v>0.5361019228786732</v>
      </c>
      <c r="P1878">
        <v>0</v>
      </c>
      <c r="Q1878">
        <v>0</v>
      </c>
      <c r="R1878">
        <v>1</v>
      </c>
      <c r="S1878">
        <v>1</v>
      </c>
      <c r="T1878">
        <v>6240766.0549045596</v>
      </c>
      <c r="U1878">
        <v>3079102.2304994259</v>
      </c>
      <c r="V1878">
        <v>14284556.530269161</v>
      </c>
    </row>
    <row r="1879" spans="1:22" x14ac:dyDescent="0.25">
      <c r="A1879">
        <v>1876</v>
      </c>
      <c r="B1879" s="3">
        <f t="shared" si="29"/>
        <v>41690</v>
      </c>
      <c r="C1879">
        <v>3878907505.2703838</v>
      </c>
      <c r="D1879">
        <v>75102681.257427529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0.44018935689866923</v>
      </c>
      <c r="O1879">
        <v>0.53610992893126519</v>
      </c>
      <c r="P1879">
        <v>0</v>
      </c>
      <c r="Q1879">
        <v>0</v>
      </c>
      <c r="R1879">
        <v>1</v>
      </c>
      <c r="S1879">
        <v>1</v>
      </c>
      <c r="T1879">
        <v>4658368.1345174527</v>
      </c>
      <c r="U1879">
        <v>2500000</v>
      </c>
      <c r="V1879">
        <v>11594801.085454989</v>
      </c>
    </row>
    <row r="1880" spans="1:22" x14ac:dyDescent="0.25">
      <c r="A1880">
        <v>1877</v>
      </c>
      <c r="B1880" s="3">
        <f t="shared" si="29"/>
        <v>41691</v>
      </c>
      <c r="C1880">
        <v>3878905002.0482602</v>
      </c>
      <c r="D1880">
        <v>74932708.054412618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0.44018925153125837</v>
      </c>
      <c r="O1880">
        <v>0.53612072317812975</v>
      </c>
      <c r="P1880">
        <v>0</v>
      </c>
      <c r="Q1880">
        <v>0</v>
      </c>
      <c r="R1880">
        <v>1</v>
      </c>
      <c r="S1880">
        <v>1</v>
      </c>
      <c r="T1880">
        <v>4565011.4306235611</v>
      </c>
      <c r="U1880">
        <v>2500000</v>
      </c>
      <c r="V1880">
        <v>9403904.7234771699</v>
      </c>
    </row>
    <row r="1881" spans="1:22" x14ac:dyDescent="0.25">
      <c r="A1881">
        <v>1878</v>
      </c>
      <c r="B1881" s="3">
        <f t="shared" si="29"/>
        <v>41692</v>
      </c>
      <c r="C1881">
        <v>3878902498.4369192</v>
      </c>
      <c r="D1881">
        <v>74840815.375601515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0.44019295306468342</v>
      </c>
      <c r="O1881">
        <v>0.53613384871455794</v>
      </c>
      <c r="P1881">
        <v>0</v>
      </c>
      <c r="Q1881">
        <v>0</v>
      </c>
      <c r="R1881">
        <v>1</v>
      </c>
      <c r="S1881">
        <v>1</v>
      </c>
      <c r="T1881">
        <v>4477247.4194759391</v>
      </c>
      <c r="U1881">
        <v>2500000</v>
      </c>
      <c r="V1881">
        <v>7484887.7463232409</v>
      </c>
    </row>
    <row r="1882" spans="1:22" x14ac:dyDescent="0.25">
      <c r="A1882">
        <v>1879</v>
      </c>
      <c r="B1882" s="3">
        <f t="shared" si="29"/>
        <v>41693</v>
      </c>
      <c r="C1882">
        <v>3878899994.4752841</v>
      </c>
      <c r="D1882">
        <v>74840815.375601515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0.44020271099949471</v>
      </c>
      <c r="O1882">
        <v>0.53614955745203696</v>
      </c>
      <c r="P1882">
        <v>0</v>
      </c>
      <c r="Q1882">
        <v>0</v>
      </c>
      <c r="R1882">
        <v>1</v>
      </c>
      <c r="S1882">
        <v>1</v>
      </c>
      <c r="T1882">
        <v>4394741.0612665201</v>
      </c>
      <c r="U1882">
        <v>2500000</v>
      </c>
      <c r="V1882">
        <v>5564551.1019435553</v>
      </c>
    </row>
    <row r="1883" spans="1:22" x14ac:dyDescent="0.25">
      <c r="A1883">
        <v>1880</v>
      </c>
      <c r="B1883" s="3">
        <f t="shared" si="29"/>
        <v>41694</v>
      </c>
      <c r="C1883">
        <v>3878897490.1983819</v>
      </c>
      <c r="D1883">
        <v>74840815.375601515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0.44021507819259248</v>
      </c>
      <c r="O1883">
        <v>0.53616720537426321</v>
      </c>
      <c r="P1883">
        <v>0</v>
      </c>
      <c r="Q1883">
        <v>0</v>
      </c>
      <c r="R1883">
        <v>1</v>
      </c>
      <c r="S1883">
        <v>1</v>
      </c>
      <c r="T1883">
        <v>4317177.3873189967</v>
      </c>
      <c r="U1883">
        <v>2500000</v>
      </c>
      <c r="V1883">
        <v>3642134.5580853941</v>
      </c>
    </row>
    <row r="1884" spans="1:22" x14ac:dyDescent="0.25">
      <c r="A1884">
        <v>1881</v>
      </c>
      <c r="B1884" s="3">
        <f t="shared" si="29"/>
        <v>41695</v>
      </c>
      <c r="C1884">
        <v>3878894985.637742</v>
      </c>
      <c r="D1884">
        <v>74840815.375601515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0.44022943132050291</v>
      </c>
      <c r="O1884">
        <v>0.53618535242761634</v>
      </c>
      <c r="P1884">
        <v>0</v>
      </c>
      <c r="Q1884">
        <v>0</v>
      </c>
      <c r="R1884">
        <v>1</v>
      </c>
      <c r="S1884">
        <v>1</v>
      </c>
      <c r="T1884">
        <v>4244260.2976934034</v>
      </c>
      <c r="U1884">
        <v>2500000</v>
      </c>
      <c r="V1884">
        <v>1716560.945125317</v>
      </c>
    </row>
    <row r="1885" spans="1:22" x14ac:dyDescent="0.25">
      <c r="A1885">
        <v>1882</v>
      </c>
      <c r="B1885" s="3">
        <f t="shared" si="29"/>
        <v>41696</v>
      </c>
      <c r="C1885">
        <v>3878892480.8217368</v>
      </c>
      <c r="D1885">
        <v>74840815.375601515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0.44023884196409963</v>
      </c>
      <c r="O1885">
        <v>0.53620395347541505</v>
      </c>
      <c r="P1885">
        <v>0</v>
      </c>
      <c r="Q1885">
        <v>0</v>
      </c>
      <c r="R1885">
        <v>1</v>
      </c>
      <c r="S1885">
        <v>1</v>
      </c>
      <c r="T1885">
        <v>4175711.4308222402</v>
      </c>
      <c r="U1885">
        <v>2500000</v>
      </c>
      <c r="V1885">
        <v>-200604.66394225441</v>
      </c>
    </row>
    <row r="1886" spans="1:22" x14ac:dyDescent="0.25">
      <c r="A1886">
        <v>1883</v>
      </c>
      <c r="B1886" s="3">
        <f t="shared" si="29"/>
        <v>41697</v>
      </c>
      <c r="C1886">
        <v>3878889975.7759051</v>
      </c>
      <c r="D1886">
        <v>74840815.375601515</v>
      </c>
      <c r="E1886">
        <v>29032650.871695559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0.44023632752603348</v>
      </c>
      <c r="O1886">
        <v>0.53621427581433911</v>
      </c>
      <c r="P1886">
        <v>0</v>
      </c>
      <c r="Q1886">
        <v>0</v>
      </c>
      <c r="R1886">
        <v>1</v>
      </c>
      <c r="S1886">
        <v>1</v>
      </c>
      <c r="T1886">
        <v>17436325.39620905</v>
      </c>
      <c r="U1886">
        <v>9940625.9942317829</v>
      </c>
      <c r="V1886">
        <v>16023676.382652329</v>
      </c>
    </row>
    <row r="1887" spans="1:22" x14ac:dyDescent="0.25">
      <c r="A1887">
        <v>1884</v>
      </c>
      <c r="B1887" s="3">
        <f t="shared" si="29"/>
        <v>41698</v>
      </c>
      <c r="C1887">
        <v>3878887470.5232272</v>
      </c>
      <c r="D1887">
        <v>75212581.126691222</v>
      </c>
      <c r="E1887">
        <v>5864074.2604191601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0.4402101915701816</v>
      </c>
      <c r="O1887">
        <v>0.53614869508858487</v>
      </c>
      <c r="P1887">
        <v>0</v>
      </c>
      <c r="Q1887">
        <v>0</v>
      </c>
      <c r="R1887">
        <v>1</v>
      </c>
      <c r="S1887">
        <v>1</v>
      </c>
      <c r="T1887">
        <v>5503356.3305435898</v>
      </c>
      <c r="U1887">
        <v>2762446.730921329</v>
      </c>
      <c r="V1887">
        <v>14195531.63744211</v>
      </c>
    </row>
    <row r="1888" spans="1:22" x14ac:dyDescent="0.25">
      <c r="A1888">
        <v>1885</v>
      </c>
      <c r="B1888" s="3">
        <f t="shared" si="29"/>
        <v>41699</v>
      </c>
      <c r="C1888">
        <v>3878884965.0843902</v>
      </c>
      <c r="D1888">
        <v>75097055.524347946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0.44015372344665848</v>
      </c>
      <c r="O1888">
        <v>0.53614636385838099</v>
      </c>
      <c r="P1888">
        <v>0</v>
      </c>
      <c r="Q1888">
        <v>0</v>
      </c>
      <c r="R1888">
        <v>1</v>
      </c>
      <c r="S1888">
        <v>1</v>
      </c>
      <c r="T1888">
        <v>4542483.4444696456</v>
      </c>
      <c r="U1888">
        <v>2500000</v>
      </c>
      <c r="V1888">
        <v>11517051.249813391</v>
      </c>
    </row>
    <row r="1889" spans="1:22" x14ac:dyDescent="0.25">
      <c r="A1889">
        <v>1886</v>
      </c>
      <c r="B1889" s="3">
        <f t="shared" si="29"/>
        <v>41700</v>
      </c>
      <c r="C1889">
        <v>3878882459.4780078</v>
      </c>
      <c r="D1889">
        <v>74927794.823872134</v>
      </c>
      <c r="E1889">
        <v>8037060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0.44009150281741788</v>
      </c>
      <c r="O1889">
        <v>0.53613763764552302</v>
      </c>
      <c r="P1889">
        <v>0</v>
      </c>
      <c r="Q1889">
        <v>0</v>
      </c>
      <c r="R1889">
        <v>1</v>
      </c>
      <c r="S1889">
        <v>1</v>
      </c>
      <c r="T1889">
        <v>7534673.696041652</v>
      </c>
      <c r="U1889">
        <v>4383530.7312264265</v>
      </c>
      <c r="V1889">
        <v>14083727.401050851</v>
      </c>
    </row>
    <row r="1890" spans="1:22" x14ac:dyDescent="0.25">
      <c r="A1890">
        <v>1887</v>
      </c>
      <c r="B1890" s="3">
        <f t="shared" si="29"/>
        <v>41701</v>
      </c>
      <c r="C1890">
        <v>3878879953.7208371</v>
      </c>
      <c r="D1890">
        <v>75089990.300553456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0.4400649829144021</v>
      </c>
      <c r="O1890">
        <v>0.53613981083717599</v>
      </c>
      <c r="P1890">
        <v>0</v>
      </c>
      <c r="Q1890">
        <v>0</v>
      </c>
      <c r="R1890">
        <v>1</v>
      </c>
      <c r="S1890">
        <v>1</v>
      </c>
      <c r="T1890">
        <v>4507842.9031937653</v>
      </c>
      <c r="U1890">
        <v>2500000</v>
      </c>
      <c r="V1890">
        <v>11435247.628769699</v>
      </c>
    </row>
    <row r="1891" spans="1:22" x14ac:dyDescent="0.25">
      <c r="A1891">
        <v>1888</v>
      </c>
      <c r="B1891" s="3">
        <f t="shared" si="29"/>
        <v>41702</v>
      </c>
      <c r="C1891">
        <v>3878877447.8279538</v>
      </c>
      <c r="D1891">
        <v>74922625.423243597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0.43999977326286238</v>
      </c>
      <c r="O1891">
        <v>0.53612998072244533</v>
      </c>
      <c r="P1891">
        <v>0</v>
      </c>
      <c r="Q1891">
        <v>0</v>
      </c>
      <c r="R1891">
        <v>1</v>
      </c>
      <c r="S1891">
        <v>1</v>
      </c>
      <c r="T1891">
        <v>4423503.6702927575</v>
      </c>
      <c r="U1891">
        <v>2500000</v>
      </c>
      <c r="V1891">
        <v>9271094.9417348597</v>
      </c>
    </row>
    <row r="1892" spans="1:22" x14ac:dyDescent="0.25">
      <c r="A1892">
        <v>1889</v>
      </c>
      <c r="B1892" s="3">
        <f t="shared" si="29"/>
        <v>41703</v>
      </c>
      <c r="C1892">
        <v>3878874941.812932</v>
      </c>
      <c r="D1892">
        <v>74840815.375601515</v>
      </c>
      <c r="E1892">
        <v>-1194000.00013411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0.43994177849610072</v>
      </c>
      <c r="O1892">
        <v>0.53612252642763714</v>
      </c>
      <c r="P1892">
        <v>0</v>
      </c>
      <c r="Q1892">
        <v>0</v>
      </c>
      <c r="R1892">
        <v>1</v>
      </c>
      <c r="S1892">
        <v>1</v>
      </c>
      <c r="T1892">
        <v>4344216.923141541</v>
      </c>
      <c r="U1892">
        <v>2500000</v>
      </c>
      <c r="V1892">
        <v>7355099.2098152302</v>
      </c>
    </row>
    <row r="1893" spans="1:22" x14ac:dyDescent="0.25">
      <c r="A1893">
        <v>1890</v>
      </c>
      <c r="B1893" s="3">
        <f t="shared" si="29"/>
        <v>41704</v>
      </c>
      <c r="C1893">
        <v>3878872435.6879849</v>
      </c>
      <c r="D1893">
        <v>74840815.375601515</v>
      </c>
      <c r="E1893">
        <v>-342550.00039964909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0.43989147479461599</v>
      </c>
      <c r="O1893">
        <v>0.53611690948518231</v>
      </c>
      <c r="P1893">
        <v>0</v>
      </c>
      <c r="Q1893">
        <v>0</v>
      </c>
      <c r="R1893">
        <v>1</v>
      </c>
      <c r="S1893">
        <v>1</v>
      </c>
      <c r="T1893">
        <v>4269679.9839545358</v>
      </c>
      <c r="U1893">
        <v>2500000</v>
      </c>
      <c r="V1893">
        <v>6231894.7762461491</v>
      </c>
    </row>
    <row r="1894" spans="1:22" x14ac:dyDescent="0.25">
      <c r="A1894">
        <v>1891</v>
      </c>
      <c r="B1894" s="3">
        <f t="shared" si="29"/>
        <v>41705</v>
      </c>
      <c r="C1894">
        <v>3878869929.4641051</v>
      </c>
      <c r="D1894">
        <v>74840815.375601515</v>
      </c>
      <c r="E1894">
        <v>1220140.499527782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0.43984359515092902</v>
      </c>
      <c r="O1894">
        <v>0.53611368149767125</v>
      </c>
      <c r="P1894">
        <v>0</v>
      </c>
      <c r="Q1894">
        <v>0</v>
      </c>
      <c r="R1894">
        <v>1</v>
      </c>
      <c r="S1894">
        <v>1</v>
      </c>
      <c r="T1894">
        <v>4199608.3073757105</v>
      </c>
      <c r="U1894">
        <v>2500000</v>
      </c>
      <c r="V1894">
        <v>5505240.1594194397</v>
      </c>
    </row>
    <row r="1895" spans="1:22" x14ac:dyDescent="0.25">
      <c r="A1895">
        <v>1892</v>
      </c>
      <c r="B1895" s="3">
        <f t="shared" si="29"/>
        <v>41706</v>
      </c>
      <c r="C1895">
        <v>3878867423.151185</v>
      </c>
      <c r="D1895">
        <v>74840815.375601515</v>
      </c>
      <c r="E1895">
        <v>-2131.1549586642068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0.43980319273167823</v>
      </c>
      <c r="O1895">
        <v>0.53611272970878909</v>
      </c>
      <c r="P1895">
        <v>0</v>
      </c>
      <c r="Q1895">
        <v>0</v>
      </c>
      <c r="R1895">
        <v>1</v>
      </c>
      <c r="S1895">
        <v>1</v>
      </c>
      <c r="T1895">
        <v>4153927.4430185729</v>
      </c>
      <c r="U1895">
        <v>2500000</v>
      </c>
      <c r="V1895">
        <v>3582267.513291466</v>
      </c>
    </row>
    <row r="1896" spans="1:22" x14ac:dyDescent="0.25">
      <c r="A1896">
        <v>1893</v>
      </c>
      <c r="B1896" s="3">
        <f t="shared" si="29"/>
        <v>41707</v>
      </c>
      <c r="C1896">
        <v>3878864916.7581301</v>
      </c>
      <c r="D1896">
        <v>74840815.375601515</v>
      </c>
      <c r="E1896">
        <v>-602109.84340955387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0.43977636254067898</v>
      </c>
      <c r="O1896">
        <v>0.53611613860804741</v>
      </c>
      <c r="P1896">
        <v>0</v>
      </c>
      <c r="Q1896">
        <v>0</v>
      </c>
      <c r="R1896">
        <v>1</v>
      </c>
      <c r="S1896">
        <v>1</v>
      </c>
      <c r="T1896">
        <v>4090790.1200432172</v>
      </c>
      <c r="U1896">
        <v>2500000</v>
      </c>
      <c r="V1896">
        <v>1664645.9889094329</v>
      </c>
    </row>
    <row r="1897" spans="1:22" x14ac:dyDescent="0.25">
      <c r="A1897">
        <v>1894</v>
      </c>
      <c r="B1897" s="3">
        <f t="shared" si="29"/>
        <v>41708</v>
      </c>
      <c r="C1897">
        <v>3878862410.292953</v>
      </c>
      <c r="D1897">
        <v>74840815.375601515</v>
      </c>
      <c r="E1897">
        <v>-1196088.745110041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0.43976562513836959</v>
      </c>
      <c r="O1897">
        <v>0.53612480397674434</v>
      </c>
      <c r="P1897">
        <v>0</v>
      </c>
      <c r="Q1897">
        <v>0</v>
      </c>
      <c r="R1897">
        <v>1</v>
      </c>
      <c r="S1897">
        <v>1</v>
      </c>
      <c r="T1897">
        <v>4031435.1462029</v>
      </c>
      <c r="U1897">
        <v>2500000</v>
      </c>
      <c r="V1897">
        <v>-249372.13921716341</v>
      </c>
    </row>
    <row r="1898" spans="1:22" x14ac:dyDescent="0.25">
      <c r="A1898">
        <v>1895</v>
      </c>
      <c r="B1898" s="3">
        <f t="shared" si="29"/>
        <v>41709</v>
      </c>
      <c r="C1898">
        <v>3878859903.762866</v>
      </c>
      <c r="D1898">
        <v>74840815.375601515</v>
      </c>
      <c r="E1898">
        <v>8292442.1420737132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0.43976782401155062</v>
      </c>
      <c r="O1898">
        <v>0.53613695563122588</v>
      </c>
      <c r="P1898">
        <v>0</v>
      </c>
      <c r="Q1898">
        <v>0</v>
      </c>
      <c r="R1898">
        <v>1</v>
      </c>
      <c r="S1898">
        <v>1</v>
      </c>
      <c r="T1898">
        <v>6852576.6077575749</v>
      </c>
      <c r="U1898">
        <v>4124827.226834015</v>
      </c>
      <c r="V1898">
        <v>3368596.5821192679</v>
      </c>
    </row>
    <row r="1899" spans="1:22" x14ac:dyDescent="0.25">
      <c r="A1899">
        <v>1896</v>
      </c>
      <c r="B1899" s="3">
        <f t="shared" si="29"/>
        <v>41710</v>
      </c>
      <c r="C1899">
        <v>3878857397.1743612</v>
      </c>
      <c r="D1899">
        <v>74840815.375601515</v>
      </c>
      <c r="E1899">
        <v>0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0.43979044044416549</v>
      </c>
      <c r="O1899">
        <v>0.53615406884171812</v>
      </c>
      <c r="P1899">
        <v>0</v>
      </c>
      <c r="Q1899">
        <v>0</v>
      </c>
      <c r="R1899">
        <v>1</v>
      </c>
      <c r="S1899">
        <v>1</v>
      </c>
      <c r="T1899">
        <v>4060417.5061986889</v>
      </c>
      <c r="U1899">
        <v>2500000</v>
      </c>
      <c r="V1899">
        <v>1440868.4238045509</v>
      </c>
    </row>
    <row r="1900" spans="1:22" x14ac:dyDescent="0.25">
      <c r="A1900">
        <v>1897</v>
      </c>
      <c r="B1900" s="3">
        <f t="shared" si="29"/>
        <v>41711</v>
      </c>
      <c r="C1900">
        <v>3878854890.533278</v>
      </c>
      <c r="D1900">
        <v>74840815.375601515</v>
      </c>
      <c r="E1900">
        <v>119755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0.43981303071916111</v>
      </c>
      <c r="O1900">
        <v>0.53617575081290503</v>
      </c>
      <c r="P1900">
        <v>0</v>
      </c>
      <c r="Q1900">
        <v>0</v>
      </c>
      <c r="R1900">
        <v>1</v>
      </c>
      <c r="S1900">
        <v>1</v>
      </c>
      <c r="T1900">
        <v>4002882.055649667</v>
      </c>
      <c r="U1900">
        <v>2500000</v>
      </c>
      <c r="V1900">
        <v>-79577.760111435549</v>
      </c>
    </row>
    <row r="1901" spans="1:22" x14ac:dyDescent="0.25">
      <c r="A1901">
        <v>1898</v>
      </c>
      <c r="B1901" s="3">
        <f t="shared" si="29"/>
        <v>41712</v>
      </c>
      <c r="C1901">
        <v>3878852383.8448768</v>
      </c>
      <c r="D1901">
        <v>74840815.375601515</v>
      </c>
      <c r="E1901">
        <v>34726674.950026773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0.4397921419496239</v>
      </c>
      <c r="O1901">
        <v>0.53615397190766667</v>
      </c>
      <c r="P1901">
        <v>0</v>
      </c>
      <c r="Q1901">
        <v>0</v>
      </c>
      <c r="R1901">
        <v>1</v>
      </c>
      <c r="S1901">
        <v>1</v>
      </c>
      <c r="T1901">
        <v>19174660.42372828</v>
      </c>
      <c r="U1901">
        <v>10567696.96876437</v>
      </c>
      <c r="V1901">
        <v>17325380.517471891</v>
      </c>
    </row>
    <row r="1902" spans="1:22" x14ac:dyDescent="0.25">
      <c r="A1902">
        <v>1899</v>
      </c>
      <c r="B1902" s="3">
        <f t="shared" si="29"/>
        <v>41713</v>
      </c>
      <c r="C1902">
        <v>3878849877.1138878</v>
      </c>
      <c r="D1902">
        <v>75294839.467909411</v>
      </c>
      <c r="E1902">
        <v>6721577.7931292541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0.43973029407303299</v>
      </c>
      <c r="O1902">
        <v>0.5360427903604239</v>
      </c>
      <c r="P1902">
        <v>0</v>
      </c>
      <c r="Q1902">
        <v>0</v>
      </c>
      <c r="R1902">
        <v>1</v>
      </c>
      <c r="S1902">
        <v>1</v>
      </c>
      <c r="T1902">
        <v>5613110.6731998865</v>
      </c>
      <c r="U1902">
        <v>2737322.37573461</v>
      </c>
      <c r="V1902">
        <v>14861573.75206482</v>
      </c>
    </row>
    <row r="1903" spans="1:22" x14ac:dyDescent="0.25">
      <c r="A1903">
        <v>1900</v>
      </c>
      <c r="B1903" s="3">
        <f t="shared" si="29"/>
        <v>41714</v>
      </c>
      <c r="C1903">
        <v>3878847370.3445721</v>
      </c>
      <c r="D1903">
        <v>75139144.596714541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0.43974455072416052</v>
      </c>
      <c r="O1903">
        <v>0.53605858703070086</v>
      </c>
      <c r="P1903">
        <v>0</v>
      </c>
      <c r="Q1903">
        <v>0</v>
      </c>
      <c r="R1903">
        <v>1</v>
      </c>
      <c r="S1903">
        <v>1</v>
      </c>
      <c r="T1903">
        <v>4503423.9566094615</v>
      </c>
      <c r="U1903">
        <v>2500000</v>
      </c>
      <c r="V1903">
        <v>12049187.87826385</v>
      </c>
    </row>
    <row r="1904" spans="1:22" x14ac:dyDescent="0.25">
      <c r="A1904">
        <v>1901</v>
      </c>
      <c r="B1904" s="3">
        <f t="shared" si="29"/>
        <v>41715</v>
      </c>
      <c r="C1904">
        <v>3878844863.5407591</v>
      </c>
      <c r="D1904">
        <v>74961422.032380506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0.4397597779019059</v>
      </c>
      <c r="O1904">
        <v>0.53607651532627043</v>
      </c>
      <c r="P1904">
        <v>0</v>
      </c>
      <c r="Q1904">
        <v>0</v>
      </c>
      <c r="R1904">
        <v>1</v>
      </c>
      <c r="S1904">
        <v>1</v>
      </c>
      <c r="T1904">
        <v>4419349.4482486024</v>
      </c>
      <c r="U1904">
        <v>2500000</v>
      </c>
      <c r="V1904">
        <v>9757724.6638070606</v>
      </c>
    </row>
    <row r="1905" spans="1:22" x14ac:dyDescent="0.25">
      <c r="A1905">
        <v>1902</v>
      </c>
      <c r="B1905" s="3">
        <f t="shared" si="29"/>
        <v>41716</v>
      </c>
      <c r="C1905">
        <v>3878842356.7059011</v>
      </c>
      <c r="D1905">
        <v>74840815.375601515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0.43978454114872939</v>
      </c>
      <c r="O1905">
        <v>0.5360971041948257</v>
      </c>
      <c r="P1905">
        <v>0</v>
      </c>
      <c r="Q1905">
        <v>0</v>
      </c>
      <c r="R1905">
        <v>1</v>
      </c>
      <c r="S1905">
        <v>1</v>
      </c>
      <c r="T1905">
        <v>4340311.5668619592</v>
      </c>
      <c r="U1905">
        <v>2500000</v>
      </c>
      <c r="V1905">
        <v>7820376.4853681177</v>
      </c>
    </row>
    <row r="1906" spans="1:22" x14ac:dyDescent="0.25">
      <c r="A1906">
        <v>1903</v>
      </c>
      <c r="B1906" s="3">
        <f t="shared" si="29"/>
        <v>41717</v>
      </c>
      <c r="C1906">
        <v>3878839849.843101</v>
      </c>
      <c r="D1906">
        <v>74840815.375601515</v>
      </c>
      <c r="E1906">
        <v>9014264.9996003509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0.43981133137241429</v>
      </c>
      <c r="O1906">
        <v>0.5361166157661672</v>
      </c>
      <c r="P1906">
        <v>0</v>
      </c>
      <c r="Q1906">
        <v>0</v>
      </c>
      <c r="R1906">
        <v>1</v>
      </c>
      <c r="S1906">
        <v>1</v>
      </c>
      <c r="T1906">
        <v>7671582.8721669</v>
      </c>
      <c r="U1906">
        <v>4492242.0098074917</v>
      </c>
      <c r="V1906">
        <v>11819858.498907819</v>
      </c>
    </row>
    <row r="1907" spans="1:22" x14ac:dyDescent="0.25">
      <c r="A1907">
        <v>1904</v>
      </c>
      <c r="B1907" s="3">
        <f t="shared" si="29"/>
        <v>41718</v>
      </c>
      <c r="C1907">
        <v>3878837342.9551549</v>
      </c>
      <c r="D1907">
        <v>74946930.064633131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0.43983499691179923</v>
      </c>
      <c r="O1907">
        <v>0.53613092825987796</v>
      </c>
      <c r="P1907">
        <v>0</v>
      </c>
      <c r="Q1907">
        <v>0</v>
      </c>
      <c r="R1907">
        <v>1</v>
      </c>
      <c r="S1907">
        <v>1</v>
      </c>
      <c r="T1907">
        <v>4345340.8927632272</v>
      </c>
      <c r="U1907">
        <v>2500000</v>
      </c>
      <c r="V1907">
        <v>9592631.3271448724</v>
      </c>
    </row>
    <row r="1908" spans="1:22" x14ac:dyDescent="0.25">
      <c r="A1908">
        <v>1905</v>
      </c>
      <c r="B1908" s="3">
        <f t="shared" si="29"/>
        <v>41719</v>
      </c>
      <c r="C1908">
        <v>3878834836.0445762</v>
      </c>
      <c r="D1908">
        <v>74840815.375601515</v>
      </c>
      <c r="E1908">
        <v>1559265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0.4398531445934174</v>
      </c>
      <c r="O1908">
        <v>0.536152599183506</v>
      </c>
      <c r="P1908">
        <v>0</v>
      </c>
      <c r="Q1908">
        <v>0</v>
      </c>
      <c r="R1908">
        <v>1</v>
      </c>
      <c r="S1908">
        <v>1</v>
      </c>
      <c r="T1908">
        <v>4270736.6202569427</v>
      </c>
      <c r="U1908">
        <v>2500000</v>
      </c>
      <c r="V1908">
        <v>8868482.6430220734</v>
      </c>
    </row>
    <row r="1909" spans="1:22" x14ac:dyDescent="0.25">
      <c r="A1909">
        <v>1906</v>
      </c>
      <c r="B1909" s="3">
        <f t="shared" si="29"/>
        <v>41720</v>
      </c>
      <c r="C1909">
        <v>3878832329.113627</v>
      </c>
      <c r="D1909">
        <v>74840815.375601515</v>
      </c>
      <c r="E1909">
        <v>7917305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0.43985006984484443</v>
      </c>
      <c r="O1909">
        <v>0.53616216822491536</v>
      </c>
      <c r="P1909">
        <v>0</v>
      </c>
      <c r="Q1909">
        <v>0</v>
      </c>
      <c r="R1909">
        <v>1</v>
      </c>
      <c r="S1909">
        <v>1</v>
      </c>
      <c r="T1909">
        <v>6651912.6034458578</v>
      </c>
      <c r="U1909">
        <v>3757178.7515511662</v>
      </c>
      <c r="V1909">
        <v>11282213.80423791</v>
      </c>
    </row>
    <row r="1910" spans="1:22" x14ac:dyDescent="0.25">
      <c r="A1910">
        <v>1907</v>
      </c>
      <c r="B1910" s="3">
        <f t="shared" si="29"/>
        <v>41721</v>
      </c>
      <c r="C1910">
        <v>3878829822.1643462</v>
      </c>
      <c r="D1910">
        <v>74912954.78594628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0.43986462904154999</v>
      </c>
      <c r="O1910">
        <v>0.53617675250399899</v>
      </c>
      <c r="P1910">
        <v>0</v>
      </c>
      <c r="Q1910">
        <v>0</v>
      </c>
      <c r="R1910">
        <v>1</v>
      </c>
      <c r="S1910">
        <v>1</v>
      </c>
      <c r="T1910">
        <v>4289957.3881009156</v>
      </c>
      <c r="U1910">
        <v>2500000</v>
      </c>
      <c r="V1910">
        <v>9139696.3943520952</v>
      </c>
    </row>
    <row r="1911" spans="1:22" x14ac:dyDescent="0.25">
      <c r="A1911">
        <v>1908</v>
      </c>
      <c r="B1911" s="3">
        <f t="shared" si="29"/>
        <v>41722</v>
      </c>
      <c r="C1911">
        <v>3878827315.1985669</v>
      </c>
      <c r="D1911">
        <v>74840815.375601515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0.43988180322480042</v>
      </c>
      <c r="O1911">
        <v>0.53619565070177988</v>
      </c>
      <c r="P1911">
        <v>0</v>
      </c>
      <c r="Q1911">
        <v>0</v>
      </c>
      <c r="R1911">
        <v>1</v>
      </c>
      <c r="S1911">
        <v>1</v>
      </c>
      <c r="T1911">
        <v>4218670.9590045689</v>
      </c>
      <c r="U1911">
        <v>2500000</v>
      </c>
      <c r="V1911">
        <v>7202553.6917542461</v>
      </c>
    </row>
    <row r="1912" spans="1:22" x14ac:dyDescent="0.25">
      <c r="A1912">
        <v>1909</v>
      </c>
      <c r="B1912" s="3">
        <f t="shared" si="29"/>
        <v>41723</v>
      </c>
      <c r="C1912">
        <v>3878824808.217937</v>
      </c>
      <c r="D1912">
        <v>74840815.375601515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0.43990078842315722</v>
      </c>
      <c r="O1912">
        <v>0.53621646347305685</v>
      </c>
      <c r="P1912">
        <v>0</v>
      </c>
      <c r="Q1912">
        <v>0</v>
      </c>
      <c r="R1912">
        <v>1</v>
      </c>
      <c r="S1912">
        <v>1</v>
      </c>
      <c r="T1912">
        <v>4151655.06515942</v>
      </c>
      <c r="U1912">
        <v>2500000</v>
      </c>
      <c r="V1912">
        <v>5265611.9339232054</v>
      </c>
    </row>
    <row r="1913" spans="1:22" x14ac:dyDescent="0.25">
      <c r="A1913">
        <v>1910</v>
      </c>
      <c r="B1913" s="3">
        <f t="shared" si="29"/>
        <v>41724</v>
      </c>
      <c r="C1913">
        <v>3878822301.2239451</v>
      </c>
      <c r="D1913">
        <v>74840815.375601515</v>
      </c>
      <c r="E1913">
        <v>15492059.999600351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0.43991864131311481</v>
      </c>
      <c r="O1913">
        <v>0.53623644503214518</v>
      </c>
      <c r="P1913">
        <v>0</v>
      </c>
      <c r="Q1913">
        <v>0</v>
      </c>
      <c r="R1913">
        <v>1</v>
      </c>
      <c r="S1913">
        <v>1</v>
      </c>
      <c r="T1913">
        <v>10495353.564793009</v>
      </c>
      <c r="U1913">
        <v>6046554.6389707457</v>
      </c>
      <c r="V1913">
        <v>12818744.865541549</v>
      </c>
    </row>
    <row r="1914" spans="1:22" x14ac:dyDescent="0.25">
      <c r="A1914">
        <v>1911</v>
      </c>
      <c r="B1914" s="3">
        <f t="shared" si="29"/>
        <v>41725</v>
      </c>
      <c r="C1914">
        <v>3878819794.2179232</v>
      </c>
      <c r="D1914">
        <v>75010052.500359401</v>
      </c>
      <c r="E1914">
        <v>40306280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0.43992201528202252</v>
      </c>
      <c r="O1914">
        <v>0.53623683816995915</v>
      </c>
      <c r="P1914">
        <v>0</v>
      </c>
      <c r="Q1914">
        <v>0</v>
      </c>
      <c r="R1914">
        <v>1</v>
      </c>
      <c r="S1914">
        <v>1</v>
      </c>
      <c r="T1914">
        <v>23674396.603250109</v>
      </c>
      <c r="U1914">
        <v>13486189.044110909</v>
      </c>
      <c r="V1914">
        <v>32473426.597842399</v>
      </c>
    </row>
    <row r="1915" spans="1:22" x14ac:dyDescent="0.25">
      <c r="A1915">
        <v>1912</v>
      </c>
      <c r="B1915" s="3">
        <f t="shared" si="29"/>
        <v>41726</v>
      </c>
      <c r="C1915">
        <v>3878817287.2010779</v>
      </c>
      <c r="D1915">
        <v>76252087.05584985</v>
      </c>
      <c r="E1915">
        <v>6799967.8926843442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0.43987350430504818</v>
      </c>
      <c r="O1915">
        <v>0.53612425518843132</v>
      </c>
      <c r="P1915">
        <v>0</v>
      </c>
      <c r="Q1915">
        <v>0</v>
      </c>
      <c r="R1915">
        <v>1</v>
      </c>
      <c r="S1915">
        <v>1</v>
      </c>
      <c r="T1915">
        <v>8046402.819628383</v>
      </c>
      <c r="U1915">
        <v>4745794.4962791558</v>
      </c>
      <c r="V1915">
        <v>26355347.89408249</v>
      </c>
    </row>
    <row r="1916" spans="1:22" x14ac:dyDescent="0.25">
      <c r="A1916">
        <v>1913</v>
      </c>
      <c r="B1916" s="3">
        <f t="shared" si="29"/>
        <v>41727</v>
      </c>
      <c r="C1916">
        <v>3878814780.17449</v>
      </c>
      <c r="D1916">
        <v>75865468.474751592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0.43986064126428531</v>
      </c>
      <c r="O1916">
        <v>0.53612560653876895</v>
      </c>
      <c r="P1916">
        <v>0</v>
      </c>
      <c r="Q1916">
        <v>0</v>
      </c>
      <c r="R1916">
        <v>1</v>
      </c>
      <c r="S1916">
        <v>1</v>
      </c>
      <c r="T1916">
        <v>6745551.4087179499</v>
      </c>
      <c r="U1916">
        <v>4357919.1821080623</v>
      </c>
      <c r="V1916">
        <v>21370988.793653909</v>
      </c>
    </row>
    <row r="1917" spans="1:22" x14ac:dyDescent="0.25">
      <c r="A1917">
        <v>1914</v>
      </c>
      <c r="B1917" s="3">
        <f t="shared" si="29"/>
        <v>41728</v>
      </c>
      <c r="C1917">
        <v>3878812273.139133</v>
      </c>
      <c r="D1917">
        <v>75550492.820399895</v>
      </c>
      <c r="E1917">
        <v>70655745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0.439834135377001</v>
      </c>
      <c r="O1917">
        <v>0.53610400996539886</v>
      </c>
      <c r="P1917">
        <v>0</v>
      </c>
      <c r="Q1917">
        <v>0</v>
      </c>
      <c r="R1917">
        <v>1</v>
      </c>
      <c r="S1917">
        <v>1</v>
      </c>
      <c r="T1917">
        <v>41541316.331865139</v>
      </c>
      <c r="U1917">
        <v>24079844.483981788</v>
      </c>
      <c r="V1917">
        <v>56367767.50589174</v>
      </c>
    </row>
    <row r="1918" spans="1:22" x14ac:dyDescent="0.25">
      <c r="A1918">
        <v>1915</v>
      </c>
      <c r="B1918" s="3">
        <f t="shared" si="29"/>
        <v>41729</v>
      </c>
      <c r="C1918">
        <v>3878809766.0958848</v>
      </c>
      <c r="D1918">
        <v>77762037.585330755</v>
      </c>
      <c r="E1918">
        <v>30333315.295726221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0.44014139992856238</v>
      </c>
      <c r="O1918">
        <v>0.53626291553796834</v>
      </c>
      <c r="P1918">
        <v>0</v>
      </c>
      <c r="Q1918">
        <v>0</v>
      </c>
      <c r="R1918">
        <v>1</v>
      </c>
      <c r="S1918">
        <v>1</v>
      </c>
      <c r="T1918">
        <v>22083963.632959232</v>
      </c>
      <c r="U1918">
        <v>12559828.528815949</v>
      </c>
      <c r="V1918">
        <v>54070351.612406313</v>
      </c>
    </row>
    <row r="1919" spans="1:22" x14ac:dyDescent="0.25">
      <c r="A1919">
        <v>1916</v>
      </c>
      <c r="B1919" s="3">
        <f t="shared" si="29"/>
        <v>41730</v>
      </c>
      <c r="C1919">
        <v>3878807259.0455351</v>
      </c>
      <c r="D1919">
        <v>77616857.420782357</v>
      </c>
      <c r="E1919">
        <v>4051005.4210413401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0.44017889154559919</v>
      </c>
      <c r="O1919">
        <v>0.5362828965785994</v>
      </c>
      <c r="P1919">
        <v>0</v>
      </c>
      <c r="Q1919">
        <v>0</v>
      </c>
      <c r="R1919">
        <v>1</v>
      </c>
      <c r="S1919">
        <v>1</v>
      </c>
      <c r="T1919">
        <v>12708456.984717259</v>
      </c>
      <c r="U1919">
        <v>8717150.824683236</v>
      </c>
      <c r="V1919">
        <v>43916781.705580533</v>
      </c>
    </row>
    <row r="1920" spans="1:22" x14ac:dyDescent="0.25">
      <c r="A1920">
        <v>1917</v>
      </c>
      <c r="B1920" s="3">
        <f t="shared" si="29"/>
        <v>41731</v>
      </c>
      <c r="C1920">
        <v>3878804751.9887929</v>
      </c>
      <c r="D1920">
        <v>76975224.813466191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0.44018004589191778</v>
      </c>
      <c r="O1920">
        <v>0.53628315187687881</v>
      </c>
      <c r="P1920">
        <v>0</v>
      </c>
      <c r="Q1920">
        <v>0</v>
      </c>
      <c r="R1920">
        <v>1</v>
      </c>
      <c r="S1920">
        <v>1</v>
      </c>
      <c r="T1920">
        <v>10780901.5874743</v>
      </c>
      <c r="U1920">
        <v>7212245.5538939945</v>
      </c>
      <c r="V1920">
        <v>35650329.942893937</v>
      </c>
    </row>
    <row r="1921" spans="1:22" x14ac:dyDescent="0.25">
      <c r="A1921">
        <v>1918</v>
      </c>
      <c r="B1921" s="3">
        <f t="shared" si="29"/>
        <v>41732</v>
      </c>
      <c r="C1921">
        <v>3878802244.9262972</v>
      </c>
      <c r="D1921">
        <v>76452844.503248379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0.44017844210104362</v>
      </c>
      <c r="O1921">
        <v>0.53628391432730627</v>
      </c>
      <c r="P1921">
        <v>0</v>
      </c>
      <c r="Q1921">
        <v>0</v>
      </c>
      <c r="R1921">
        <v>1</v>
      </c>
      <c r="S1921">
        <v>1</v>
      </c>
      <c r="T1921">
        <v>9234872.6835276373</v>
      </c>
      <c r="U1921">
        <v>5844059.0583944172</v>
      </c>
      <c r="V1921">
        <v>28926784.003351241</v>
      </c>
    </row>
    <row r="1922" spans="1:22" x14ac:dyDescent="0.25">
      <c r="A1922">
        <v>1919</v>
      </c>
      <c r="B1922" s="3">
        <f t="shared" si="29"/>
        <v>41733</v>
      </c>
      <c r="C1922">
        <v>3878799737.8586259</v>
      </c>
      <c r="D1922">
        <v>76027964.746553272</v>
      </c>
      <c r="E1922">
        <v>965264.99986588955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0.44017369609885038</v>
      </c>
      <c r="O1922">
        <v>0.53628624614348597</v>
      </c>
      <c r="P1922">
        <v>0</v>
      </c>
      <c r="Q1922">
        <v>0</v>
      </c>
      <c r="R1922">
        <v>1</v>
      </c>
      <c r="S1922">
        <v>1</v>
      </c>
      <c r="T1922">
        <v>8592361.7604147494</v>
      </c>
      <c r="U1922">
        <v>5368736.5905981399</v>
      </c>
      <c r="V1922">
        <v>24675255.454005629</v>
      </c>
    </row>
    <row r="1923" spans="1:22" x14ac:dyDescent="0.25">
      <c r="A1923">
        <v>1920</v>
      </c>
      <c r="B1923" s="3">
        <f t="shared" si="29"/>
        <v>41734</v>
      </c>
      <c r="C1923">
        <v>3878797230.786294</v>
      </c>
      <c r="D1923">
        <v>75759298.713500023</v>
      </c>
      <c r="E1923">
        <v>2751999.850150039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0.44016744633916821</v>
      </c>
      <c r="O1923">
        <v>0.53628741449855499</v>
      </c>
      <c r="P1923">
        <v>0</v>
      </c>
      <c r="Q1923">
        <v>0</v>
      </c>
      <c r="R1923">
        <v>1</v>
      </c>
      <c r="S1923">
        <v>1</v>
      </c>
      <c r="T1923">
        <v>7943042.2029795647</v>
      </c>
      <c r="U1923">
        <v>4845956.8582173064</v>
      </c>
      <c r="V1923">
        <v>21606517.5653455</v>
      </c>
    </row>
    <row r="1924" spans="1:22" x14ac:dyDescent="0.25">
      <c r="A1924">
        <v>1921</v>
      </c>
      <c r="B1924" s="3">
        <f t="shared" ref="B1924:B1987" si="30">DATE(2009,1,1)+A1924</f>
        <v>41735</v>
      </c>
      <c r="C1924">
        <v>3878794723.7097669</v>
      </c>
      <c r="D1924">
        <v>75565376.545165196</v>
      </c>
      <c r="E1924">
        <v>19433385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0.44016157678557521</v>
      </c>
      <c r="O1924">
        <v>0.53628950961189359</v>
      </c>
      <c r="P1924">
        <v>0</v>
      </c>
      <c r="Q1924">
        <v>0</v>
      </c>
      <c r="R1924">
        <v>1</v>
      </c>
      <c r="S1924">
        <v>1</v>
      </c>
      <c r="T1924">
        <v>15836172.53989524</v>
      </c>
      <c r="U1924">
        <v>9116475.9470503777</v>
      </c>
      <c r="V1924">
        <v>28193214.760807171</v>
      </c>
    </row>
    <row r="1925" spans="1:22" x14ac:dyDescent="0.25">
      <c r="A1925">
        <v>1922</v>
      </c>
      <c r="B1925" s="3">
        <f t="shared" si="30"/>
        <v>41736</v>
      </c>
      <c r="C1925">
        <v>3878792216.629467</v>
      </c>
      <c r="D1925">
        <v>75981608.445266172</v>
      </c>
      <c r="E1925">
        <v>1031452.637701493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0.44016206697828608</v>
      </c>
      <c r="O1925">
        <v>0.53627238852750159</v>
      </c>
      <c r="P1925">
        <v>0</v>
      </c>
      <c r="Q1925">
        <v>0</v>
      </c>
      <c r="R1925">
        <v>1</v>
      </c>
      <c r="S1925">
        <v>1</v>
      </c>
      <c r="T1925">
        <v>7496813.4555772729</v>
      </c>
      <c r="U1925">
        <v>4338470.5992401931</v>
      </c>
      <c r="V1925">
        <v>22883644.06203609</v>
      </c>
    </row>
    <row r="1926" spans="1:22" x14ac:dyDescent="0.25">
      <c r="A1926">
        <v>1923</v>
      </c>
      <c r="B1926" s="3">
        <f t="shared" si="30"/>
        <v>41737</v>
      </c>
      <c r="C1926">
        <v>3878789709.5457692</v>
      </c>
      <c r="D1926">
        <v>75646081.756382912</v>
      </c>
      <c r="E1926">
        <v>-94588.207295720931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0.44014610614799532</v>
      </c>
      <c r="O1926">
        <v>0.53627179563019167</v>
      </c>
      <c r="P1926">
        <v>0</v>
      </c>
      <c r="Q1926">
        <v>0</v>
      </c>
      <c r="R1926">
        <v>1</v>
      </c>
      <c r="S1926">
        <v>1</v>
      </c>
      <c r="T1926">
        <v>6793900.7428694395</v>
      </c>
      <c r="U1926">
        <v>3771749.4760820731</v>
      </c>
      <c r="V1926">
        <v>18575860.849481542</v>
      </c>
    </row>
    <row r="1927" spans="1:22" x14ac:dyDescent="0.25">
      <c r="A1927">
        <v>1924</v>
      </c>
      <c r="B1927" s="3">
        <f t="shared" si="30"/>
        <v>41738</v>
      </c>
      <c r="C1927">
        <v>3878787202.4590139</v>
      </c>
      <c r="D1927">
        <v>75373860.833122596</v>
      </c>
      <c r="E1927">
        <v>-693642.32524390589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0.44013229101163542</v>
      </c>
      <c r="O1927">
        <v>0.5362760338770276</v>
      </c>
      <c r="P1927">
        <v>0</v>
      </c>
      <c r="Q1927">
        <v>0</v>
      </c>
      <c r="R1927">
        <v>1</v>
      </c>
      <c r="S1927">
        <v>1</v>
      </c>
      <c r="T1927">
        <v>5919002.2611016855</v>
      </c>
      <c r="U1927">
        <v>3041954.1015911498</v>
      </c>
      <c r="V1927">
        <v>15054665.546304461</v>
      </c>
    </row>
    <row r="1928" spans="1:22" x14ac:dyDescent="0.25">
      <c r="A1928">
        <v>1925</v>
      </c>
      <c r="B1928" s="3">
        <f t="shared" si="30"/>
        <v>41739</v>
      </c>
      <c r="C1928">
        <v>3878784695.3695078</v>
      </c>
      <c r="D1928">
        <v>75151346.609654456</v>
      </c>
      <c r="E1928">
        <v>-1286705.902146508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0.44012073512151528</v>
      </c>
      <c r="O1928">
        <v>0.53628193704253724</v>
      </c>
      <c r="P1928">
        <v>0</v>
      </c>
      <c r="Q1928">
        <v>0</v>
      </c>
      <c r="R1928">
        <v>1</v>
      </c>
      <c r="S1928">
        <v>1</v>
      </c>
      <c r="T1928">
        <v>5240637.7016276941</v>
      </c>
      <c r="U1928">
        <v>2500000</v>
      </c>
      <c r="V1928">
        <v>12184441.451801689</v>
      </c>
    </row>
    <row r="1929" spans="1:22" x14ac:dyDescent="0.25">
      <c r="A1929">
        <v>1926</v>
      </c>
      <c r="B1929" s="3">
        <f t="shared" si="30"/>
        <v>41740</v>
      </c>
      <c r="C1929">
        <v>3878782188.2775259</v>
      </c>
      <c r="D1929">
        <v>74969969.085666612</v>
      </c>
      <c r="E1929">
        <v>-1873838.843412644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0.44011683143952401</v>
      </c>
      <c r="O1929">
        <v>0.53629120894236415</v>
      </c>
      <c r="P1929">
        <v>0</v>
      </c>
      <c r="Q1929">
        <v>0</v>
      </c>
      <c r="R1929">
        <v>1</v>
      </c>
      <c r="S1929">
        <v>1</v>
      </c>
      <c r="T1929">
        <v>5112399.1451348551</v>
      </c>
      <c r="U1929">
        <v>2500000</v>
      </c>
      <c r="V1929">
        <v>9860732.295635134</v>
      </c>
    </row>
    <row r="1930" spans="1:22" x14ac:dyDescent="0.25">
      <c r="A1930">
        <v>1927</v>
      </c>
      <c r="B1930" s="3">
        <f t="shared" si="30"/>
        <v>41741</v>
      </c>
      <c r="C1930">
        <v>3878779681.1833138</v>
      </c>
      <c r="D1930">
        <v>74840815.375601515</v>
      </c>
      <c r="E1930">
        <v>-2455100.455397354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0.44012319327313493</v>
      </c>
      <c r="O1930">
        <v>0.53630433400683808</v>
      </c>
      <c r="P1930">
        <v>0</v>
      </c>
      <c r="Q1930">
        <v>0</v>
      </c>
      <c r="R1930">
        <v>1</v>
      </c>
      <c r="S1930">
        <v>1</v>
      </c>
      <c r="T1930">
        <v>4991842.9383263476</v>
      </c>
      <c r="U1930">
        <v>2500000</v>
      </c>
      <c r="V1930">
        <v>7921441.1784843747</v>
      </c>
    </row>
    <row r="1931" spans="1:22" x14ac:dyDescent="0.25">
      <c r="A1931">
        <v>1928</v>
      </c>
      <c r="B1931" s="3">
        <f t="shared" si="30"/>
        <v>41742</v>
      </c>
      <c r="C1931">
        <v>3878777174.0870972</v>
      </c>
      <c r="D1931">
        <v>74840815.375601515</v>
      </c>
      <c r="E1931">
        <v>-3030549.451392137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0.4401374232955596</v>
      </c>
      <c r="O1931">
        <v>0.53631989906453859</v>
      </c>
      <c r="P1931">
        <v>0</v>
      </c>
      <c r="Q1931">
        <v>0</v>
      </c>
      <c r="R1931">
        <v>1</v>
      </c>
      <c r="S1931">
        <v>1</v>
      </c>
      <c r="T1931">
        <v>4878508.8569273008</v>
      </c>
      <c r="U1931">
        <v>2500000</v>
      </c>
      <c r="V1931">
        <v>6010098.0682742903</v>
      </c>
    </row>
    <row r="1932" spans="1:22" x14ac:dyDescent="0.25">
      <c r="A1932">
        <v>1929</v>
      </c>
      <c r="B1932" s="3">
        <f t="shared" si="30"/>
        <v>41743</v>
      </c>
      <c r="C1932">
        <v>3878774666.9890752</v>
      </c>
      <c r="D1932">
        <v>74840815.375601515</v>
      </c>
      <c r="E1932">
        <v>38865301.042444408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0.44010789300253628</v>
      </c>
      <c r="O1932">
        <v>0.53631096730844496</v>
      </c>
      <c r="P1932">
        <v>0</v>
      </c>
      <c r="Q1932">
        <v>0</v>
      </c>
      <c r="R1932">
        <v>1</v>
      </c>
      <c r="S1932">
        <v>1</v>
      </c>
      <c r="T1932">
        <v>23765450.934689939</v>
      </c>
      <c r="U1932">
        <v>13412938.126669981</v>
      </c>
      <c r="V1932">
        <v>27349966.55551843</v>
      </c>
    </row>
    <row r="1933" spans="1:22" x14ac:dyDescent="0.25">
      <c r="A1933">
        <v>1930</v>
      </c>
      <c r="B1933" s="3">
        <f t="shared" si="30"/>
        <v>41744</v>
      </c>
      <c r="C1933">
        <v>3878772159.8894281</v>
      </c>
      <c r="D1933">
        <v>75928321.222196937</v>
      </c>
      <c r="E1933">
        <v>6392287.7656616904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0.44001923307421792</v>
      </c>
      <c r="O1933">
        <v>0.53614714634913707</v>
      </c>
      <c r="P1933">
        <v>0</v>
      </c>
      <c r="Q1933">
        <v>0</v>
      </c>
      <c r="R1933">
        <v>1</v>
      </c>
      <c r="S1933">
        <v>1</v>
      </c>
      <c r="T1933">
        <v>7497503.6866093762</v>
      </c>
      <c r="U1933">
        <v>3854774.616020483</v>
      </c>
      <c r="V1933">
        <v>22181956.461515661</v>
      </c>
    </row>
    <row r="1934" spans="1:22" x14ac:dyDescent="0.25">
      <c r="A1934">
        <v>1931</v>
      </c>
      <c r="B1934" s="3">
        <f t="shared" si="30"/>
        <v>41745</v>
      </c>
      <c r="C1934">
        <v>3878769652.7883182</v>
      </c>
      <c r="D1934">
        <v>75601740.145621881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0.44001374846276531</v>
      </c>
      <c r="O1934">
        <v>0.53615437922644105</v>
      </c>
      <c r="P1934">
        <v>0</v>
      </c>
      <c r="Q1934">
        <v>0</v>
      </c>
      <c r="R1934">
        <v>1</v>
      </c>
      <c r="S1934">
        <v>1</v>
      </c>
      <c r="T1934">
        <v>6464035.4917697534</v>
      </c>
      <c r="U1934">
        <v>3675924.4913667659</v>
      </c>
      <c r="V1934">
        <v>17976102.157755371</v>
      </c>
    </row>
    <row r="1935" spans="1:22" x14ac:dyDescent="0.25">
      <c r="A1935">
        <v>1932</v>
      </c>
      <c r="B1935" s="3">
        <f t="shared" si="30"/>
        <v>41746</v>
      </c>
      <c r="C1935">
        <v>3878767145.6858931</v>
      </c>
      <c r="D1935">
        <v>75335960.396461993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0.44001412528318079</v>
      </c>
      <c r="O1935">
        <v>0.53616436608188911</v>
      </c>
      <c r="P1935">
        <v>0</v>
      </c>
      <c r="Q1935">
        <v>0</v>
      </c>
      <c r="R1935">
        <v>1</v>
      </c>
      <c r="S1935">
        <v>1</v>
      </c>
      <c r="T1935">
        <v>5601405.9893055297</v>
      </c>
      <c r="U1935">
        <v>2944377.514415578</v>
      </c>
      <c r="V1935">
        <v>14586472.940233739</v>
      </c>
    </row>
    <row r="1936" spans="1:22" x14ac:dyDescent="0.25">
      <c r="A1936">
        <v>1933</v>
      </c>
      <c r="B1936" s="3">
        <f t="shared" si="30"/>
        <v>41747</v>
      </c>
      <c r="C1936">
        <v>3878764638.582283</v>
      </c>
      <c r="D1936">
        <v>75121760.203561231</v>
      </c>
      <c r="E1936">
        <v>22557914.99986589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0.44000249468097008</v>
      </c>
      <c r="O1936">
        <v>0.53617304372528052</v>
      </c>
      <c r="P1936">
        <v>0</v>
      </c>
      <c r="Q1936">
        <v>0</v>
      </c>
      <c r="R1936">
        <v>1</v>
      </c>
      <c r="S1936">
        <v>1</v>
      </c>
      <c r="T1936">
        <v>16221768.103667179</v>
      </c>
      <c r="U1936">
        <v>9249668.651002001</v>
      </c>
      <c r="V1936">
        <v>24832510.116726689</v>
      </c>
    </row>
    <row r="1937" spans="1:22" x14ac:dyDescent="0.25">
      <c r="A1937">
        <v>1934</v>
      </c>
      <c r="B1937" s="3">
        <f t="shared" si="30"/>
        <v>41748</v>
      </c>
      <c r="C1937">
        <v>3878762131.4776058</v>
      </c>
      <c r="D1937">
        <v>75769236.077420324</v>
      </c>
      <c r="E1937">
        <v>8389921.9600853883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0.43998086341596998</v>
      </c>
      <c r="O1937">
        <v>0.53612665096438095</v>
      </c>
      <c r="P1937">
        <v>0</v>
      </c>
      <c r="Q1937">
        <v>0</v>
      </c>
      <c r="R1937">
        <v>1</v>
      </c>
      <c r="S1937">
        <v>1</v>
      </c>
      <c r="T1937">
        <v>9658292.9321831223</v>
      </c>
      <c r="U1937">
        <v>5593127.8660712177</v>
      </c>
      <c r="V1937">
        <v>23716093.08219187</v>
      </c>
    </row>
    <row r="1938" spans="1:22" x14ac:dyDescent="0.25">
      <c r="A1938">
        <v>1935</v>
      </c>
      <c r="B1938" s="3">
        <f t="shared" si="30"/>
        <v>41749</v>
      </c>
      <c r="C1938">
        <v>3878759624.3719711</v>
      </c>
      <c r="D1938">
        <v>75698686.548604935</v>
      </c>
      <c r="E1938">
        <v>-1.862645149230957E-9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0.43998982772397582</v>
      </c>
      <c r="O1938">
        <v>0.53613106782723485</v>
      </c>
      <c r="P1938">
        <v>0</v>
      </c>
      <c r="Q1938">
        <v>0</v>
      </c>
      <c r="R1938">
        <v>1</v>
      </c>
      <c r="S1938">
        <v>1</v>
      </c>
      <c r="T1938">
        <v>6615744.0895480923</v>
      </c>
      <c r="U1938">
        <v>3816885.5821738662</v>
      </c>
      <c r="V1938">
        <v>19251198.033323001</v>
      </c>
    </row>
    <row r="1939" spans="1:22" x14ac:dyDescent="0.25">
      <c r="A1939">
        <v>1936</v>
      </c>
      <c r="B1939" s="3">
        <f t="shared" si="30"/>
        <v>41750</v>
      </c>
      <c r="C1939">
        <v>3878757117.265471</v>
      </c>
      <c r="D1939">
        <v>75416537.287026212</v>
      </c>
      <c r="E1939">
        <v>8037059.9999999981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0.43999184622708287</v>
      </c>
      <c r="O1939">
        <v>0.53613981554091517</v>
      </c>
      <c r="P1939">
        <v>0</v>
      </c>
      <c r="Q1939">
        <v>0</v>
      </c>
      <c r="R1939">
        <v>1</v>
      </c>
      <c r="S1939">
        <v>1</v>
      </c>
      <c r="T1939">
        <v>9518741.3775511514</v>
      </c>
      <c r="U1939">
        <v>5656535.2894278076</v>
      </c>
      <c r="V1939">
        <v>20360215.88911568</v>
      </c>
    </row>
    <row r="1940" spans="1:22" x14ac:dyDescent="0.25">
      <c r="A1940">
        <v>1937</v>
      </c>
      <c r="B1940" s="3">
        <f t="shared" si="30"/>
        <v>41751</v>
      </c>
      <c r="C1940">
        <v>3878754610.158196</v>
      </c>
      <c r="D1940">
        <v>75486619.240950033</v>
      </c>
      <c r="E1940">
        <v>1439510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0.43999888005211629</v>
      </c>
      <c r="O1940">
        <v>0.53614482566742305</v>
      </c>
      <c r="P1940">
        <v>0</v>
      </c>
      <c r="Q1940">
        <v>0</v>
      </c>
      <c r="R1940">
        <v>1</v>
      </c>
      <c r="S1940">
        <v>1</v>
      </c>
      <c r="T1940">
        <v>6302428.8951663682</v>
      </c>
      <c r="U1940">
        <v>3626120.3191527128</v>
      </c>
      <c r="V1940">
        <v>17312322.912965469</v>
      </c>
    </row>
    <row r="1941" spans="1:22" x14ac:dyDescent="0.25">
      <c r="A1941">
        <v>1938</v>
      </c>
      <c r="B1941" s="3">
        <f t="shared" si="30"/>
        <v>41752</v>
      </c>
      <c r="C1941">
        <v>3878752103.05022</v>
      </c>
      <c r="D1941">
        <v>75294014.321197301</v>
      </c>
      <c r="E1941">
        <v>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0.43999376885885028</v>
      </c>
      <c r="O1941">
        <v>0.53615409416159787</v>
      </c>
      <c r="P1941">
        <v>0</v>
      </c>
      <c r="Q1941">
        <v>0</v>
      </c>
      <c r="R1941">
        <v>1</v>
      </c>
      <c r="S1941">
        <v>1</v>
      </c>
      <c r="T1941">
        <v>5401933.3715200508</v>
      </c>
      <c r="U1941">
        <v>2826186.041572433</v>
      </c>
      <c r="V1941">
        <v>14052125.760369111</v>
      </c>
    </row>
    <row r="1942" spans="1:22" x14ac:dyDescent="0.25">
      <c r="A1942">
        <v>1939</v>
      </c>
      <c r="B1942" s="3">
        <f t="shared" si="30"/>
        <v>41753</v>
      </c>
      <c r="C1942">
        <v>3878749595.9416161</v>
      </c>
      <c r="D1942">
        <v>75087993.304098785</v>
      </c>
      <c r="E1942">
        <v>-600000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0.43998716225654189</v>
      </c>
      <c r="O1942">
        <v>0.53616426775325055</v>
      </c>
      <c r="P1942">
        <v>0</v>
      </c>
      <c r="Q1942">
        <v>0</v>
      </c>
      <c r="R1942">
        <v>1</v>
      </c>
      <c r="S1942">
        <v>1</v>
      </c>
      <c r="T1942">
        <v>4957386.8127081012</v>
      </c>
      <c r="U1942">
        <v>2500000</v>
      </c>
      <c r="V1942">
        <v>11366507.27233235</v>
      </c>
    </row>
    <row r="1943" spans="1:22" x14ac:dyDescent="0.25">
      <c r="A1943">
        <v>1940</v>
      </c>
      <c r="B1943" s="3">
        <f t="shared" si="30"/>
        <v>41754</v>
      </c>
      <c r="C1943">
        <v>3878747088.8324442</v>
      </c>
      <c r="D1943">
        <v>74918281.527004793</v>
      </c>
      <c r="E1943">
        <v>-1194000.00013411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0.43998865826507089</v>
      </c>
      <c r="O1943">
        <v>0.53617735231370345</v>
      </c>
      <c r="P1943">
        <v>0</v>
      </c>
      <c r="Q1943">
        <v>0</v>
      </c>
      <c r="R1943">
        <v>1</v>
      </c>
      <c r="S1943">
        <v>1</v>
      </c>
      <c r="T1943">
        <v>4846116.8843454411</v>
      </c>
      <c r="U1943">
        <v>2500000</v>
      </c>
      <c r="V1943">
        <v>9197438.4876853488</v>
      </c>
    </row>
    <row r="1944" spans="1:22" x14ac:dyDescent="0.25">
      <c r="A1944">
        <v>1941</v>
      </c>
      <c r="B1944" s="3">
        <f t="shared" si="30"/>
        <v>41755</v>
      </c>
      <c r="C1944">
        <v>3878744581.7227631</v>
      </c>
      <c r="D1944">
        <v>74840815.375601515</v>
      </c>
      <c r="E1944">
        <v>-1782060.0003996489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0.44000418842119959</v>
      </c>
      <c r="O1944">
        <v>0.53619476591891391</v>
      </c>
      <c r="P1944">
        <v>0</v>
      </c>
      <c r="Q1944">
        <v>0</v>
      </c>
      <c r="R1944">
        <v>1</v>
      </c>
      <c r="S1944">
        <v>1</v>
      </c>
      <c r="T1944">
        <v>4741512.7710263263</v>
      </c>
      <c r="U1944">
        <v>2500000</v>
      </c>
      <c r="V1944">
        <v>7241346.5309684034</v>
      </c>
    </row>
    <row r="1945" spans="1:22" x14ac:dyDescent="0.25">
      <c r="A1945">
        <v>1942</v>
      </c>
      <c r="B1945" s="3">
        <f t="shared" si="30"/>
        <v>41756</v>
      </c>
      <c r="C1945">
        <v>3878742074.6126232</v>
      </c>
      <c r="D1945">
        <v>74840815.375601515</v>
      </c>
      <c r="E1945">
        <v>-2364239.4007939738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0.44001129429158592</v>
      </c>
      <c r="O1945">
        <v>0.53621361696694847</v>
      </c>
      <c r="P1945">
        <v>0</v>
      </c>
      <c r="Q1945">
        <v>0</v>
      </c>
      <c r="R1945">
        <v>1</v>
      </c>
      <c r="S1945">
        <v>1</v>
      </c>
      <c r="T1945">
        <v>4643175.1457191994</v>
      </c>
      <c r="U1945">
        <v>2500000</v>
      </c>
      <c r="V1945">
        <v>5300683.0989109911</v>
      </c>
    </row>
    <row r="1946" spans="1:22" x14ac:dyDescent="0.25">
      <c r="A1946">
        <v>1943</v>
      </c>
      <c r="B1946" s="3">
        <f t="shared" si="30"/>
        <v>41757</v>
      </c>
      <c r="C1946">
        <v>3878739567.50207</v>
      </c>
      <c r="D1946">
        <v>74840815.375601515</v>
      </c>
      <c r="E1946">
        <v>-2940597.0073144832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0.44001381674318529</v>
      </c>
      <c r="O1946">
        <v>0.5362305602709444</v>
      </c>
      <c r="P1946">
        <v>0</v>
      </c>
      <c r="Q1946">
        <v>0</v>
      </c>
      <c r="R1946">
        <v>1</v>
      </c>
      <c r="S1946">
        <v>1</v>
      </c>
      <c r="T1946">
        <v>4550728.6037601456</v>
      </c>
      <c r="U1946">
        <v>2500000</v>
      </c>
      <c r="V1946">
        <v>3374527.9394139061</v>
      </c>
    </row>
    <row r="1947" spans="1:22" x14ac:dyDescent="0.25">
      <c r="A1947">
        <v>1944</v>
      </c>
      <c r="B1947" s="3">
        <f t="shared" si="30"/>
        <v>41758</v>
      </c>
      <c r="C1947">
        <v>3878737060.3911452</v>
      </c>
      <c r="D1947">
        <v>74840815.375601515</v>
      </c>
      <c r="E1947">
        <v>-632171.03789861314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0.44001297090127178</v>
      </c>
      <c r="O1947">
        <v>0.53624583795339342</v>
      </c>
      <c r="P1947">
        <v>0</v>
      </c>
      <c r="Q1947">
        <v>0</v>
      </c>
      <c r="R1947">
        <v>1</v>
      </c>
      <c r="S1947">
        <v>1</v>
      </c>
      <c r="T1947">
        <v>4499482.5326974615</v>
      </c>
      <c r="U1947">
        <v>2535662.30295484</v>
      </c>
      <c r="V1947">
        <v>3047390.72421367</v>
      </c>
    </row>
    <row r="1948" spans="1:22" x14ac:dyDescent="0.25">
      <c r="A1948">
        <v>1945</v>
      </c>
      <c r="B1948" s="3">
        <f t="shared" si="30"/>
        <v>41759</v>
      </c>
      <c r="C1948">
        <v>3878734553.2798848</v>
      </c>
      <c r="D1948">
        <v>74840815.375601515</v>
      </c>
      <c r="E1948">
        <v>5971700.6723390725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0.44000674392909139</v>
      </c>
      <c r="O1948">
        <v>0.53625773282212763</v>
      </c>
      <c r="P1948">
        <v>0</v>
      </c>
      <c r="Q1948">
        <v>0</v>
      </c>
      <c r="R1948">
        <v>1</v>
      </c>
      <c r="S1948">
        <v>1</v>
      </c>
      <c r="T1948">
        <v>6062479.4745637178</v>
      </c>
      <c r="U1948">
        <v>3446584.4031642382</v>
      </c>
      <c r="V1948">
        <v>5077863.6684929058</v>
      </c>
    </row>
    <row r="1949" spans="1:22" x14ac:dyDescent="0.25">
      <c r="A1949">
        <v>1946</v>
      </c>
      <c r="B1949" s="3">
        <f t="shared" si="30"/>
        <v>41760</v>
      </c>
      <c r="C1949">
        <v>3878732046.1683249</v>
      </c>
      <c r="D1949">
        <v>74840815.375601515</v>
      </c>
      <c r="E1949">
        <v>6477795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0.44001850352874711</v>
      </c>
      <c r="O1949">
        <v>0.53627360830547932</v>
      </c>
      <c r="P1949">
        <v>0</v>
      </c>
      <c r="Q1949">
        <v>0</v>
      </c>
      <c r="R1949">
        <v>1</v>
      </c>
      <c r="S1949">
        <v>1</v>
      </c>
      <c r="T1949">
        <v>5977616.7012597956</v>
      </c>
      <c r="U1949">
        <v>3226662.865594469</v>
      </c>
      <c r="V1949">
        <v>6714269.3359151473</v>
      </c>
    </row>
    <row r="1950" spans="1:22" x14ac:dyDescent="0.25">
      <c r="A1950">
        <v>1947</v>
      </c>
      <c r="B1950" s="3">
        <f t="shared" si="30"/>
        <v>41761</v>
      </c>
      <c r="C1950">
        <v>3878729539.0564942</v>
      </c>
      <c r="D1950">
        <v>74840815.375601515</v>
      </c>
      <c r="E1950">
        <v>719755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0.44002557180374452</v>
      </c>
      <c r="O1950">
        <v>0.53628971739240539</v>
      </c>
      <c r="P1950">
        <v>0</v>
      </c>
      <c r="Q1950">
        <v>0</v>
      </c>
      <c r="R1950">
        <v>1</v>
      </c>
      <c r="S1950">
        <v>1</v>
      </c>
      <c r="T1950">
        <v>4433220.3028476452</v>
      </c>
      <c r="U1950">
        <v>2500000</v>
      </c>
      <c r="V1950">
        <v>5176187.5975904651</v>
      </c>
    </row>
    <row r="1951" spans="1:22" x14ac:dyDescent="0.25">
      <c r="A1951">
        <v>1948</v>
      </c>
      <c r="B1951" s="3">
        <f t="shared" si="30"/>
        <v>41762</v>
      </c>
      <c r="C1951">
        <v>3878727031.9444189</v>
      </c>
      <c r="D1951">
        <v>74840815.375601515</v>
      </c>
      <c r="E1951">
        <v>-247320.04983912219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0.4400348855846673</v>
      </c>
      <c r="O1951">
        <v>0.53630709384759412</v>
      </c>
      <c r="P1951">
        <v>0</v>
      </c>
      <c r="Q1951">
        <v>0</v>
      </c>
      <c r="R1951">
        <v>1</v>
      </c>
      <c r="S1951">
        <v>1</v>
      </c>
      <c r="T1951">
        <v>4365263.2463927027</v>
      </c>
      <c r="U1951">
        <v>2500000</v>
      </c>
      <c r="V1951">
        <v>3227592.330542949</v>
      </c>
    </row>
    <row r="1952" spans="1:22" x14ac:dyDescent="0.25">
      <c r="A1952">
        <v>1949</v>
      </c>
      <c r="B1952" s="3">
        <f t="shared" si="30"/>
        <v>41763</v>
      </c>
      <c r="C1952">
        <v>3878724524.8321242</v>
      </c>
      <c r="D1952">
        <v>74840815.375601515</v>
      </c>
      <c r="E1952">
        <v>-844846.84939601133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0.44004499421958509</v>
      </c>
      <c r="O1952">
        <v>0.5363260830825729</v>
      </c>
      <c r="P1952">
        <v>0</v>
      </c>
      <c r="Q1952">
        <v>0</v>
      </c>
      <c r="R1952">
        <v>1</v>
      </c>
      <c r="S1952">
        <v>1</v>
      </c>
      <c r="T1952">
        <v>4289465.4912763331</v>
      </c>
      <c r="U1952">
        <v>2500000</v>
      </c>
      <c r="V1952">
        <v>1295316.4079589429</v>
      </c>
    </row>
    <row r="1953" spans="1:22" x14ac:dyDescent="0.25">
      <c r="A1953">
        <v>1950</v>
      </c>
      <c r="B1953" s="3">
        <f t="shared" si="30"/>
        <v>41764</v>
      </c>
      <c r="C1953">
        <v>3878722017.7196321</v>
      </c>
      <c r="D1953">
        <v>74840815.375601515</v>
      </c>
      <c r="E1953">
        <v>-1436398.381090889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0.44005572335190729</v>
      </c>
      <c r="O1953">
        <v>0.53634579880496436</v>
      </c>
      <c r="P1953">
        <v>0</v>
      </c>
      <c r="Q1953">
        <v>0</v>
      </c>
      <c r="R1953">
        <v>1</v>
      </c>
      <c r="S1953">
        <v>1</v>
      </c>
      <c r="T1953">
        <v>4218208.5300991395</v>
      </c>
      <c r="U1953">
        <v>2500000</v>
      </c>
      <c r="V1953">
        <v>-617636.75583112054</v>
      </c>
    </row>
    <row r="1954" spans="1:22" x14ac:dyDescent="0.25">
      <c r="A1954">
        <v>1951</v>
      </c>
      <c r="B1954" s="3">
        <f t="shared" si="30"/>
        <v>41765</v>
      </c>
      <c r="C1954">
        <v>3878719510.6069632</v>
      </c>
      <c r="D1954">
        <v>74840815.375601515</v>
      </c>
      <c r="E1954">
        <v>-1302279.3976010401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0.44006910661485887</v>
      </c>
      <c r="O1954">
        <v>0.53636592455513721</v>
      </c>
      <c r="P1954">
        <v>0</v>
      </c>
      <c r="Q1954">
        <v>0</v>
      </c>
      <c r="R1954">
        <v>1</v>
      </c>
      <c r="S1954">
        <v>1</v>
      </c>
      <c r="T1954">
        <v>4151220.3388471319</v>
      </c>
      <c r="U1954">
        <v>2500000</v>
      </c>
      <c r="V1954">
        <v>-2117497.8884108621</v>
      </c>
    </row>
    <row r="1955" spans="1:22" x14ac:dyDescent="0.25">
      <c r="A1955">
        <v>1952</v>
      </c>
      <c r="B1955" s="3">
        <f t="shared" si="30"/>
        <v>41766</v>
      </c>
      <c r="C1955">
        <v>3878717003.494132</v>
      </c>
      <c r="D1955">
        <v>74840815.375601515</v>
      </c>
      <c r="E1955">
        <v>-1889256.6039161121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0.44008362430880432</v>
      </c>
      <c r="O1955">
        <v>0.53638659342385353</v>
      </c>
      <c r="P1955">
        <v>0</v>
      </c>
      <c r="Q1955">
        <v>0</v>
      </c>
      <c r="R1955">
        <v>1</v>
      </c>
      <c r="S1955">
        <v>1</v>
      </c>
      <c r="T1955">
        <v>4088245.189569342</v>
      </c>
      <c r="U1955">
        <v>2500000</v>
      </c>
      <c r="V1955">
        <v>-3996322.9100000509</v>
      </c>
    </row>
    <row r="1956" spans="1:22" x14ac:dyDescent="0.25">
      <c r="A1956">
        <v>1953</v>
      </c>
      <c r="B1956" s="3">
        <f t="shared" si="30"/>
        <v>41767</v>
      </c>
      <c r="C1956">
        <v>3878714496.3811579</v>
      </c>
      <c r="D1956">
        <v>74840815.375601515</v>
      </c>
      <c r="E1956">
        <v>-2470364.0382992332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0.44008751999590101</v>
      </c>
      <c r="O1956">
        <v>0.53640585687667719</v>
      </c>
      <c r="P1956">
        <v>0</v>
      </c>
      <c r="Q1956">
        <v>0</v>
      </c>
      <c r="R1956">
        <v>1</v>
      </c>
      <c r="S1956">
        <v>1</v>
      </c>
      <c r="T1956">
        <v>4029042.6741343392</v>
      </c>
      <c r="U1956">
        <v>2500000</v>
      </c>
      <c r="V1956">
        <v>-5856359.6817932986</v>
      </c>
    </row>
    <row r="1957" spans="1:22" x14ac:dyDescent="0.25">
      <c r="A1957">
        <v>1954</v>
      </c>
      <c r="B1957" s="3">
        <f t="shared" si="30"/>
        <v>41768</v>
      </c>
      <c r="C1957">
        <v>3878711989.268055</v>
      </c>
      <c r="D1957">
        <v>74840815.375601515</v>
      </c>
      <c r="E1957">
        <v>-3045660.3984684101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0.44008581108436468</v>
      </c>
      <c r="O1957">
        <v>0.53642235612519817</v>
      </c>
      <c r="P1957">
        <v>0</v>
      </c>
      <c r="Q1957">
        <v>0</v>
      </c>
      <c r="R1957">
        <v>1</v>
      </c>
      <c r="S1957">
        <v>1</v>
      </c>
      <c r="T1957">
        <v>3973386.7864702819</v>
      </c>
      <c r="U1957">
        <v>2500000</v>
      </c>
      <c r="V1957">
        <v>-7697796.0862843636</v>
      </c>
    </row>
    <row r="1958" spans="1:22" x14ac:dyDescent="0.25">
      <c r="A1958">
        <v>1955</v>
      </c>
      <c r="B1958" s="3">
        <f t="shared" si="30"/>
        <v>41769</v>
      </c>
      <c r="C1958">
        <v>3878709482.1548338</v>
      </c>
      <c r="D1958">
        <v>74840815.375601515</v>
      </c>
      <c r="E1958">
        <v>-3615203.7951644841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0.44009041319533793</v>
      </c>
      <c r="O1958">
        <v>0.53643852845224549</v>
      </c>
      <c r="P1958">
        <v>0</v>
      </c>
      <c r="Q1958">
        <v>0</v>
      </c>
      <c r="R1958">
        <v>1</v>
      </c>
      <c r="S1958">
        <v>1</v>
      </c>
      <c r="T1958">
        <v>3921065.0597849558</v>
      </c>
      <c r="U1958">
        <v>2500000</v>
      </c>
      <c r="V1958">
        <v>-9520818.1271421108</v>
      </c>
    </row>
    <row r="1959" spans="1:22" x14ac:dyDescent="0.25">
      <c r="A1959">
        <v>1956</v>
      </c>
      <c r="B1959" s="3">
        <f t="shared" si="30"/>
        <v>41770</v>
      </c>
      <c r="C1959">
        <v>3878706975.0415092</v>
      </c>
      <c r="D1959">
        <v>74840815.375601515</v>
      </c>
      <c r="E1959">
        <v>-4179051.7580209002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0.44009512521968608</v>
      </c>
      <c r="O1959">
        <v>0.53645680053200273</v>
      </c>
      <c r="P1959">
        <v>0</v>
      </c>
      <c r="Q1959">
        <v>0</v>
      </c>
      <c r="R1959">
        <v>1</v>
      </c>
      <c r="S1959">
        <v>1</v>
      </c>
      <c r="T1959">
        <v>3871877.7554721031</v>
      </c>
      <c r="U1959">
        <v>2500000</v>
      </c>
      <c r="V1959">
        <v>-11325609.94799876</v>
      </c>
    </row>
    <row r="1960" spans="1:22" x14ac:dyDescent="0.25">
      <c r="A1960">
        <v>1957</v>
      </c>
      <c r="B1960" s="3">
        <f t="shared" si="30"/>
        <v>41771</v>
      </c>
      <c r="C1960">
        <v>3878704467.9280891</v>
      </c>
      <c r="D1960">
        <v>74840815.375601515</v>
      </c>
      <c r="E1960">
        <v>-4737261.2413747814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0.44009833320354669</v>
      </c>
      <c r="O1960">
        <v>0.53647428640442496</v>
      </c>
      <c r="P1960">
        <v>0</v>
      </c>
      <c r="Q1960">
        <v>0</v>
      </c>
      <c r="R1960">
        <v>1</v>
      </c>
      <c r="S1960">
        <v>1</v>
      </c>
      <c r="T1960">
        <v>3825637.100607709</v>
      </c>
      <c r="U1960">
        <v>2500000</v>
      </c>
      <c r="V1960">
        <v>-13112353.851050241</v>
      </c>
    </row>
    <row r="1961" spans="1:22" x14ac:dyDescent="0.25">
      <c r="A1961">
        <v>1958</v>
      </c>
      <c r="B1961" s="3">
        <f t="shared" si="30"/>
        <v>41772</v>
      </c>
      <c r="C1961">
        <v>3878701960.8145852</v>
      </c>
      <c r="D1961">
        <v>74840815.375601515</v>
      </c>
      <c r="E1961">
        <v>94756056.369980112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0.44005568325350591</v>
      </c>
      <c r="O1961">
        <v>0.53639036032749399</v>
      </c>
      <c r="P1961">
        <v>0</v>
      </c>
      <c r="Q1961">
        <v>0</v>
      </c>
      <c r="R1961">
        <v>1</v>
      </c>
      <c r="S1961">
        <v>1</v>
      </c>
      <c r="T1961">
        <v>49527901.947627828</v>
      </c>
      <c r="U1961">
        <v>27682010.236314889</v>
      </c>
      <c r="V1961">
        <v>39879557.184529424</v>
      </c>
    </row>
    <row r="1962" spans="1:22" x14ac:dyDescent="0.25">
      <c r="A1962">
        <v>1959</v>
      </c>
      <c r="B1962" s="3">
        <f t="shared" si="30"/>
        <v>41773</v>
      </c>
      <c r="C1962">
        <v>3878699453.701004</v>
      </c>
      <c r="D1962">
        <v>76720101.254015297</v>
      </c>
      <c r="E1962">
        <v>21845036.93794873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0.4389736139357544</v>
      </c>
      <c r="O1962">
        <v>0.53504462715752876</v>
      </c>
      <c r="P1962">
        <v>0</v>
      </c>
      <c r="Q1962">
        <v>0</v>
      </c>
      <c r="R1962">
        <v>1</v>
      </c>
      <c r="S1962">
        <v>1</v>
      </c>
      <c r="T1962">
        <v>12146732.697823729</v>
      </c>
      <c r="U1962">
        <v>5058161.4508864665</v>
      </c>
      <c r="V1962">
        <v>32353593.899374191</v>
      </c>
    </row>
    <row r="1963" spans="1:22" x14ac:dyDescent="0.25">
      <c r="A1963">
        <v>1960</v>
      </c>
      <c r="B1963" s="3">
        <f t="shared" si="30"/>
        <v>41774</v>
      </c>
      <c r="C1963">
        <v>3878696946.5873542</v>
      </c>
      <c r="D1963">
        <v>76244514.490981981</v>
      </c>
      <c r="E1963">
        <v>22592935.814950731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0.43896817836977042</v>
      </c>
      <c r="O1963">
        <v>0.53503822265985312</v>
      </c>
      <c r="P1963">
        <v>0</v>
      </c>
      <c r="Q1963">
        <v>0</v>
      </c>
      <c r="R1963">
        <v>1</v>
      </c>
      <c r="S1963">
        <v>1</v>
      </c>
      <c r="T1963">
        <v>18919808.27056472</v>
      </c>
      <c r="U1963">
        <v>11435027.073775779</v>
      </c>
      <c r="V1963">
        <v>37712857.339632027</v>
      </c>
    </row>
    <row r="1964" spans="1:22" x14ac:dyDescent="0.25">
      <c r="A1964">
        <v>1961</v>
      </c>
      <c r="B1964" s="3">
        <f t="shared" si="30"/>
        <v>41775</v>
      </c>
      <c r="C1964">
        <v>3878694439.4736409</v>
      </c>
      <c r="D1964">
        <v>76583181.403803959</v>
      </c>
      <c r="E1964">
        <v>4779913.7235175781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0.43894143443233957</v>
      </c>
      <c r="O1964">
        <v>0.53497854420230473</v>
      </c>
      <c r="P1964">
        <v>0</v>
      </c>
      <c r="Q1964">
        <v>0</v>
      </c>
      <c r="R1964">
        <v>1</v>
      </c>
      <c r="S1964">
        <v>1</v>
      </c>
      <c r="T1964">
        <v>10434782.960785249</v>
      </c>
      <c r="U1964">
        <v>6700716.753972454</v>
      </c>
      <c r="V1964">
        <v>32190398.93498943</v>
      </c>
    </row>
    <row r="1965" spans="1:22" x14ac:dyDescent="0.25">
      <c r="A1965">
        <v>1962</v>
      </c>
      <c r="B1965" s="3">
        <f t="shared" si="30"/>
        <v>41776</v>
      </c>
      <c r="C1965">
        <v>3878691932.3598728</v>
      </c>
      <c r="D1965">
        <v>76234201.742711172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0.43894533754526771</v>
      </c>
      <c r="O1965">
        <v>0.53498039805580377</v>
      </c>
      <c r="P1965">
        <v>0</v>
      </c>
      <c r="Q1965">
        <v>0</v>
      </c>
      <c r="R1965">
        <v>1</v>
      </c>
      <c r="S1965">
        <v>1</v>
      </c>
      <c r="T1965">
        <v>8439229.0019194353</v>
      </c>
      <c r="U1965">
        <v>5253387.7234591562</v>
      </c>
      <c r="V1965">
        <v>26097986.116404701</v>
      </c>
    </row>
    <row r="1966" spans="1:22" x14ac:dyDescent="0.25">
      <c r="A1966">
        <v>1963</v>
      </c>
      <c r="B1966" s="3">
        <f t="shared" si="30"/>
        <v>41777</v>
      </c>
      <c r="C1966">
        <v>3878689425.2460551</v>
      </c>
      <c r="D1966">
        <v>75849205.061001524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0.43894973873193288</v>
      </c>
      <c r="O1966">
        <v>0.53498878833411367</v>
      </c>
      <c r="P1966">
        <v>0</v>
      </c>
      <c r="Q1966">
        <v>0</v>
      </c>
      <c r="R1966">
        <v>1</v>
      </c>
      <c r="S1966">
        <v>1</v>
      </c>
      <c r="T1966">
        <v>7312119.8168108892</v>
      </c>
      <c r="U1966">
        <v>4281187.775265011</v>
      </c>
      <c r="V1966">
        <v>21184670.012477592</v>
      </c>
    </row>
    <row r="1967" spans="1:22" x14ac:dyDescent="0.25">
      <c r="A1967">
        <v>1964</v>
      </c>
      <c r="B1967" s="3">
        <f t="shared" si="30"/>
        <v>41778</v>
      </c>
      <c r="C1967">
        <v>3878686918.1321931</v>
      </c>
      <c r="D1967">
        <v>75538718.813183203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0.4389581769354769</v>
      </c>
      <c r="O1967">
        <v>0.5350008874784935</v>
      </c>
      <c r="P1967">
        <v>0</v>
      </c>
      <c r="Q1967">
        <v>0</v>
      </c>
      <c r="R1967">
        <v>1</v>
      </c>
      <c r="S1967">
        <v>1</v>
      </c>
      <c r="T1967">
        <v>6355281.6060794666</v>
      </c>
      <c r="U1967">
        <v>3469978.6991148358</v>
      </c>
      <c r="V1967">
        <v>17164528.1625669</v>
      </c>
    </row>
    <row r="1968" spans="1:22" x14ac:dyDescent="0.25">
      <c r="A1968">
        <v>1965</v>
      </c>
      <c r="B1968" s="3">
        <f t="shared" si="30"/>
        <v>41779</v>
      </c>
      <c r="C1968">
        <v>3878684411.0182881</v>
      </c>
      <c r="D1968">
        <v>75284674.755712837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0.43896710195435901</v>
      </c>
      <c r="O1968">
        <v>0.53501646910418144</v>
      </c>
      <c r="P1968">
        <v>0</v>
      </c>
      <c r="Q1968">
        <v>0</v>
      </c>
      <c r="R1968">
        <v>1</v>
      </c>
      <c r="S1968">
        <v>1</v>
      </c>
      <c r="T1968">
        <v>5558817.3531701555</v>
      </c>
      <c r="U1968">
        <v>2810419.418828961</v>
      </c>
      <c r="V1968">
        <v>13897950.659278121</v>
      </c>
    </row>
    <row r="1969" spans="1:22" x14ac:dyDescent="0.25">
      <c r="A1969">
        <v>1966</v>
      </c>
      <c r="B1969" s="3">
        <f t="shared" si="30"/>
        <v>41780</v>
      </c>
      <c r="C1969">
        <v>3878681903.9043479</v>
      </c>
      <c r="D1969">
        <v>75078250.546329454</v>
      </c>
      <c r="E1969">
        <v>50897630.599206023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0.43893173438478578</v>
      </c>
      <c r="O1969">
        <v>0.53500482782722547</v>
      </c>
      <c r="P1969">
        <v>0</v>
      </c>
      <c r="Q1969">
        <v>0</v>
      </c>
      <c r="R1969">
        <v>1</v>
      </c>
      <c r="S1969">
        <v>1</v>
      </c>
      <c r="T1969">
        <v>31047763.683396541</v>
      </c>
      <c r="U1969">
        <v>17660104.913841959</v>
      </c>
      <c r="V1969">
        <v>40444678.969956867</v>
      </c>
    </row>
    <row r="1970" spans="1:22" x14ac:dyDescent="0.25">
      <c r="A1970">
        <v>1967</v>
      </c>
      <c r="B1970" s="3">
        <f t="shared" si="30"/>
        <v>41781</v>
      </c>
      <c r="C1970">
        <v>3878679396.7903752</v>
      </c>
      <c r="D1970">
        <v>76755812.887259811</v>
      </c>
      <c r="E1970">
        <v>9714358.4975957945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0.43876157928666992</v>
      </c>
      <c r="O1970">
        <v>0.53473727453978803</v>
      </c>
      <c r="P1970">
        <v>0</v>
      </c>
      <c r="Q1970">
        <v>0</v>
      </c>
      <c r="R1970">
        <v>1</v>
      </c>
      <c r="S1970">
        <v>1</v>
      </c>
      <c r="T1970">
        <v>10753802.58262451</v>
      </c>
      <c r="U1970">
        <v>5843059.2235521777</v>
      </c>
      <c r="V1970">
        <v>32815867.953067262</v>
      </c>
    </row>
    <row r="1971" spans="1:22" x14ac:dyDescent="0.25">
      <c r="A1971">
        <v>1968</v>
      </c>
      <c r="B1971" s="3">
        <f t="shared" si="30"/>
        <v>41782</v>
      </c>
      <c r="C1971">
        <v>3878676889.6763721</v>
      </c>
      <c r="D1971">
        <v>76273726.887123182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0.43876097259728808</v>
      </c>
      <c r="O1971">
        <v>0.53473857899989119</v>
      </c>
      <c r="P1971">
        <v>0</v>
      </c>
      <c r="Q1971">
        <v>0</v>
      </c>
      <c r="R1971">
        <v>1</v>
      </c>
      <c r="S1971">
        <v>1</v>
      </c>
      <c r="T1971">
        <v>8769801.6903822701</v>
      </c>
      <c r="U1971">
        <v>5432192.7743619904</v>
      </c>
      <c r="V1971">
        <v>26622083.85986723</v>
      </c>
    </row>
    <row r="1972" spans="1:22" x14ac:dyDescent="0.25">
      <c r="A1972">
        <v>1969</v>
      </c>
      <c r="B1972" s="3">
        <f t="shared" si="30"/>
        <v>41783</v>
      </c>
      <c r="C1972">
        <v>3878674382.5623422</v>
      </c>
      <c r="D1972">
        <v>75882324.269783482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0.43876536793981541</v>
      </c>
      <c r="O1972">
        <v>0.53474584545872894</v>
      </c>
      <c r="P1972">
        <v>0</v>
      </c>
      <c r="Q1972">
        <v>0</v>
      </c>
      <c r="R1972">
        <v>1</v>
      </c>
      <c r="S1972">
        <v>1</v>
      </c>
      <c r="T1972">
        <v>7531883.4204585711</v>
      </c>
      <c r="U1972">
        <v>4358275.6408124771</v>
      </c>
      <c r="V1972">
        <v>21578784.6699409</v>
      </c>
    </row>
    <row r="1973" spans="1:22" x14ac:dyDescent="0.25">
      <c r="A1973">
        <v>1970</v>
      </c>
      <c r="B1973" s="3">
        <f t="shared" si="30"/>
        <v>41784</v>
      </c>
      <c r="C1973">
        <v>3878671875.448288</v>
      </c>
      <c r="D1973">
        <v>75563624.025593251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0.43877399064395722</v>
      </c>
      <c r="O1973">
        <v>0.53475765701449163</v>
      </c>
      <c r="P1973">
        <v>0</v>
      </c>
      <c r="Q1973">
        <v>0</v>
      </c>
      <c r="R1973">
        <v>1</v>
      </c>
      <c r="S1973">
        <v>1</v>
      </c>
      <c r="T1973">
        <v>6553905.2911086362</v>
      </c>
      <c r="U1973">
        <v>3534473.8797427071</v>
      </c>
      <c r="V1973">
        <v>17480679.276913371</v>
      </c>
    </row>
    <row r="1974" spans="1:22" x14ac:dyDescent="0.25">
      <c r="A1974">
        <v>1971</v>
      </c>
      <c r="B1974" s="3">
        <f t="shared" si="30"/>
        <v>41785</v>
      </c>
      <c r="C1974">
        <v>3878669368.3342118</v>
      </c>
      <c r="D1974">
        <v>75304653.232806668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0.43878087824541162</v>
      </c>
      <c r="O1974">
        <v>0.53477314453224445</v>
      </c>
      <c r="P1974">
        <v>0</v>
      </c>
      <c r="Q1974">
        <v>0</v>
      </c>
      <c r="R1974">
        <v>1</v>
      </c>
      <c r="S1974">
        <v>1</v>
      </c>
      <c r="T1974">
        <v>5738160.0427956264</v>
      </c>
      <c r="U1974">
        <v>2863668.8011235599</v>
      </c>
      <c r="V1974">
        <v>14166071.955061261</v>
      </c>
    </row>
    <row r="1975" spans="1:22" x14ac:dyDescent="0.25">
      <c r="A1975">
        <v>1972</v>
      </c>
      <c r="B1975" s="3">
        <f t="shared" si="30"/>
        <v>41786</v>
      </c>
      <c r="C1975">
        <v>3878666861.220118</v>
      </c>
      <c r="D1975">
        <v>75095193.884255812</v>
      </c>
      <c r="E1975">
        <v>2674045.5992060262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0.43877948028085267</v>
      </c>
      <c r="O1975">
        <v>0.53478718420534521</v>
      </c>
      <c r="P1975">
        <v>0</v>
      </c>
      <c r="Q1975">
        <v>0</v>
      </c>
      <c r="R1975">
        <v>1</v>
      </c>
      <c r="S1975">
        <v>1</v>
      </c>
      <c r="T1975">
        <v>6516228.9779960867</v>
      </c>
      <c r="U1975">
        <v>3777995.0176780028</v>
      </c>
      <c r="V1975">
        <v>14257554.86459765</v>
      </c>
    </row>
    <row r="1976" spans="1:22" x14ac:dyDescent="0.25">
      <c r="A1976">
        <v>1973</v>
      </c>
      <c r="B1976" s="3">
        <f t="shared" si="30"/>
        <v>41787</v>
      </c>
      <c r="C1976">
        <v>3878664354.1060052</v>
      </c>
      <c r="D1976">
        <v>75100974.946316689</v>
      </c>
      <c r="E1976">
        <v>0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0.43879305988012129</v>
      </c>
      <c r="O1976">
        <v>0.53480295889425178</v>
      </c>
      <c r="P1976">
        <v>0</v>
      </c>
      <c r="Q1976">
        <v>0</v>
      </c>
      <c r="R1976">
        <v>1</v>
      </c>
      <c r="S1976">
        <v>1</v>
      </c>
      <c r="T1976">
        <v>5154394.2528044051</v>
      </c>
      <c r="U1976">
        <v>2500000</v>
      </c>
      <c r="V1976">
        <v>11553661.059551449</v>
      </c>
    </row>
    <row r="1977" spans="1:22" x14ac:dyDescent="0.25">
      <c r="A1977">
        <v>1974</v>
      </c>
      <c r="B1977" s="3">
        <f t="shared" si="30"/>
        <v>41788</v>
      </c>
      <c r="C1977">
        <v>3824486556.2202659</v>
      </c>
      <c r="D1977">
        <v>74930108.300599143</v>
      </c>
      <c r="E1977">
        <v>-600000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0.43880133156437923</v>
      </c>
      <c r="O1977">
        <v>0.53482143673307792</v>
      </c>
      <c r="P1977">
        <v>0</v>
      </c>
      <c r="Q1977">
        <v>0</v>
      </c>
      <c r="R1977">
        <v>1</v>
      </c>
      <c r="S1977">
        <v>1</v>
      </c>
      <c r="T1977">
        <v>5031322.2573674852</v>
      </c>
      <c r="U1977">
        <v>2500000</v>
      </c>
      <c r="V1977">
        <v>9328632.8886535056</v>
      </c>
    </row>
    <row r="1978" spans="1:22" x14ac:dyDescent="0.25">
      <c r="A1978">
        <v>1975</v>
      </c>
      <c r="B1978" s="3">
        <f t="shared" si="30"/>
        <v>41789</v>
      </c>
      <c r="C1978">
        <v>3756765017.7911329</v>
      </c>
      <c r="D1978">
        <v>74840815.375601515</v>
      </c>
      <c r="E1978">
        <v>-1194000.00013411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0.43881327457509239</v>
      </c>
      <c r="O1978">
        <v>0.53484113801841437</v>
      </c>
      <c r="P1978">
        <v>0</v>
      </c>
      <c r="Q1978">
        <v>0</v>
      </c>
      <c r="R1978">
        <v>1</v>
      </c>
      <c r="S1978">
        <v>1</v>
      </c>
      <c r="T1978">
        <v>4915623.0999533301</v>
      </c>
      <c r="U1978">
        <v>2500000</v>
      </c>
      <c r="V1978">
        <v>7373711.8974314611</v>
      </c>
    </row>
    <row r="1979" spans="1:22" x14ac:dyDescent="0.25">
      <c r="A1979">
        <v>1976</v>
      </c>
      <c r="B1979" s="3">
        <f t="shared" si="30"/>
        <v>41790</v>
      </c>
      <c r="C1979">
        <v>3689043570.6392341</v>
      </c>
      <c r="D1979">
        <v>74840815.375601515</v>
      </c>
      <c r="E1979">
        <v>-1782060.0003996489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0.43882545052394578</v>
      </c>
      <c r="O1979">
        <v>0.53486125703506182</v>
      </c>
      <c r="P1979">
        <v>0</v>
      </c>
      <c r="Q1979">
        <v>0</v>
      </c>
      <c r="R1979">
        <v>1</v>
      </c>
      <c r="S1979">
        <v>1</v>
      </c>
      <c r="T1979">
        <v>4806855.0981116239</v>
      </c>
      <c r="U1979">
        <v>2500000</v>
      </c>
      <c r="V1979">
        <v>5409976.8281868091</v>
      </c>
    </row>
    <row r="1980" spans="1:22" x14ac:dyDescent="0.25">
      <c r="A1980">
        <v>1977</v>
      </c>
      <c r="B1980" s="3">
        <f t="shared" si="30"/>
        <v>41791</v>
      </c>
      <c r="C1980">
        <v>3810935349.100771</v>
      </c>
      <c r="D1980">
        <v>74840815.375601515</v>
      </c>
      <c r="E1980">
        <v>-2364239.4007939738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0.43883794394807563</v>
      </c>
      <c r="O1980">
        <v>0.53488234546615465</v>
      </c>
      <c r="P1980">
        <v>0</v>
      </c>
      <c r="Q1980">
        <v>0</v>
      </c>
      <c r="R1980">
        <v>1</v>
      </c>
      <c r="S1980">
        <v>1</v>
      </c>
      <c r="T1980">
        <v>4704603.0291333739</v>
      </c>
      <c r="U1980">
        <v>2500000</v>
      </c>
      <c r="V1980">
        <v>3455877.061114165</v>
      </c>
    </row>
    <row r="1981" spans="1:22" x14ac:dyDescent="0.25">
      <c r="A1981">
        <v>1978</v>
      </c>
      <c r="B1981" s="3">
        <f t="shared" si="30"/>
        <v>41792</v>
      </c>
      <c r="C1981">
        <v>3878651818.5352359</v>
      </c>
      <c r="D1981">
        <v>74840815.375601515</v>
      </c>
      <c r="E1981">
        <v>-2940597.0073144832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0.43885315273738928</v>
      </c>
      <c r="O1981">
        <v>0.53490395772290955</v>
      </c>
      <c r="P1981">
        <v>0</v>
      </c>
      <c r="Q1981">
        <v>0</v>
      </c>
      <c r="R1981">
        <v>1</v>
      </c>
      <c r="S1981">
        <v>1</v>
      </c>
      <c r="T1981">
        <v>4608476.5449349321</v>
      </c>
      <c r="U1981">
        <v>2500000</v>
      </c>
      <c r="V1981">
        <v>1521318.2912754719</v>
      </c>
    </row>
    <row r="1982" spans="1:22" x14ac:dyDescent="0.25">
      <c r="A1982">
        <v>1979</v>
      </c>
      <c r="B1982" s="3">
        <f t="shared" si="30"/>
        <v>41793</v>
      </c>
      <c r="C1982">
        <v>3878649311.4210501</v>
      </c>
      <c r="D1982">
        <v>74840815.375601515</v>
      </c>
      <c r="E1982">
        <v>4406113.9621013869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0.4388672700862386</v>
      </c>
      <c r="O1982">
        <v>0.53492496643751597</v>
      </c>
      <c r="P1982">
        <v>0</v>
      </c>
      <c r="Q1982">
        <v>0</v>
      </c>
      <c r="R1982">
        <v>1</v>
      </c>
      <c r="S1982">
        <v>1</v>
      </c>
      <c r="T1982">
        <v>6050283.7025849391</v>
      </c>
      <c r="U1982">
        <v>3648071.3295576791</v>
      </c>
      <c r="V1982">
        <v>3949346.0962580279</v>
      </c>
    </row>
    <row r="1983" spans="1:22" x14ac:dyDescent="0.25">
      <c r="A1983">
        <v>1980</v>
      </c>
      <c r="B1983" s="3">
        <f t="shared" si="30"/>
        <v>41794</v>
      </c>
      <c r="C1983">
        <v>3878646804.3068552</v>
      </c>
      <c r="D1983">
        <v>74840815.375601515</v>
      </c>
      <c r="E1983">
        <v>1439510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0.43888288932988317</v>
      </c>
      <c r="O1983">
        <v>0.53494314213192895</v>
      </c>
      <c r="P1983">
        <v>0</v>
      </c>
      <c r="Q1983">
        <v>0</v>
      </c>
      <c r="R1983">
        <v>1</v>
      </c>
      <c r="S1983">
        <v>1</v>
      </c>
      <c r="T1983">
        <v>4506074.6476849504</v>
      </c>
      <c r="U1983">
        <v>2500000</v>
      </c>
      <c r="V1983">
        <v>2827168.9959285599</v>
      </c>
    </row>
    <row r="1984" spans="1:22" x14ac:dyDescent="0.25">
      <c r="A1984">
        <v>1981</v>
      </c>
      <c r="B1984" s="3">
        <f t="shared" si="30"/>
        <v>41795</v>
      </c>
      <c r="C1984">
        <v>3878644297.1926541</v>
      </c>
      <c r="D1984">
        <v>74840815.375601515</v>
      </c>
      <c r="E1984">
        <v>12235835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0.43871568648968412</v>
      </c>
      <c r="O1984">
        <v>0.53492404059285925</v>
      </c>
      <c r="P1984">
        <v>0</v>
      </c>
      <c r="Q1984">
        <v>0</v>
      </c>
      <c r="R1984">
        <v>1</v>
      </c>
      <c r="S1984">
        <v>1</v>
      </c>
      <c r="T1984">
        <v>8666653.0531731937</v>
      </c>
      <c r="U1984">
        <v>4588119.5681105368</v>
      </c>
      <c r="V1984">
        <v>7608610.7801474826</v>
      </c>
    </row>
    <row r="1985" spans="1:22" x14ac:dyDescent="0.25">
      <c r="A1985">
        <v>1982</v>
      </c>
      <c r="B1985" s="3">
        <f t="shared" si="30"/>
        <v>41796</v>
      </c>
      <c r="C1985">
        <v>3878641790.078444</v>
      </c>
      <c r="D1985">
        <v>74840815.375601515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0.43869795655214278</v>
      </c>
      <c r="O1985">
        <v>0.53492408197572594</v>
      </c>
      <c r="P1985">
        <v>0</v>
      </c>
      <c r="Q1985">
        <v>0</v>
      </c>
      <c r="R1985">
        <v>1</v>
      </c>
      <c r="S1985">
        <v>1</v>
      </c>
      <c r="T1985">
        <v>4567550.852164546</v>
      </c>
      <c r="U1985">
        <v>2500000</v>
      </c>
      <c r="V1985">
        <v>5695356.0250803838</v>
      </c>
    </row>
    <row r="1986" spans="1:22" x14ac:dyDescent="0.25">
      <c r="A1986">
        <v>1983</v>
      </c>
      <c r="B1986" s="3">
        <f t="shared" si="30"/>
        <v>41797</v>
      </c>
      <c r="C1986">
        <v>3878639282.9642291</v>
      </c>
      <c r="D1986">
        <v>74840815.375601515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0.4386945059806665</v>
      </c>
      <c r="O1986">
        <v>0.53493824273950596</v>
      </c>
      <c r="P1986">
        <v>0</v>
      </c>
      <c r="Q1986">
        <v>0</v>
      </c>
      <c r="R1986">
        <v>1</v>
      </c>
      <c r="S1986">
        <v>1</v>
      </c>
      <c r="T1986">
        <v>4479634.7126336414</v>
      </c>
      <c r="U1986">
        <v>2500000</v>
      </c>
      <c r="V1986">
        <v>3778994.8704610462</v>
      </c>
    </row>
    <row r="1987" spans="1:22" x14ac:dyDescent="0.25">
      <c r="A1987">
        <v>1984</v>
      </c>
      <c r="B1987" s="3">
        <f t="shared" si="30"/>
        <v>41798</v>
      </c>
      <c r="C1987">
        <v>3878636775.850009</v>
      </c>
      <c r="D1987">
        <v>74840815.375601515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0.43870493379544928</v>
      </c>
      <c r="O1987">
        <v>0.53495664197782222</v>
      </c>
      <c r="P1987">
        <v>0</v>
      </c>
      <c r="Q1987">
        <v>0</v>
      </c>
      <c r="R1987">
        <v>1</v>
      </c>
      <c r="S1987">
        <v>1</v>
      </c>
      <c r="T1987">
        <v>4396985.3395514879</v>
      </c>
      <c r="U1987">
        <v>2500000</v>
      </c>
      <c r="V1987">
        <v>1848287.1390202639</v>
      </c>
    </row>
    <row r="1988" spans="1:22" x14ac:dyDescent="0.25">
      <c r="A1988">
        <v>1985</v>
      </c>
      <c r="B1988" s="3">
        <f t="shared" ref="B1988:B2051" si="31">DATE(2009,1,1)+A1988</f>
        <v>41799</v>
      </c>
      <c r="C1988">
        <v>3851546824.1599259</v>
      </c>
      <c r="D1988">
        <v>74840815.375601515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0.438713140667784</v>
      </c>
      <c r="O1988">
        <v>0.53497675717400073</v>
      </c>
      <c r="P1988">
        <v>0</v>
      </c>
      <c r="Q1988">
        <v>0</v>
      </c>
      <c r="R1988">
        <v>1</v>
      </c>
      <c r="S1988">
        <v>1</v>
      </c>
      <c r="T1988">
        <v>4319287.2182813687</v>
      </c>
      <c r="U1988">
        <v>2500000</v>
      </c>
      <c r="V1988">
        <v>-70195.73195681395</v>
      </c>
    </row>
    <row r="1989" spans="1:22" x14ac:dyDescent="0.25">
      <c r="A1989">
        <v>1986</v>
      </c>
      <c r="B1989" s="3">
        <f t="shared" si="31"/>
        <v>41800</v>
      </c>
      <c r="C1989">
        <v>3878631761.6215539</v>
      </c>
      <c r="D1989">
        <v>74840815.375601515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0.43872605871909781</v>
      </c>
      <c r="O1989">
        <v>0.53499778666286346</v>
      </c>
      <c r="P1989">
        <v>0</v>
      </c>
      <c r="Q1989">
        <v>0</v>
      </c>
      <c r="R1989">
        <v>1</v>
      </c>
      <c r="S1989">
        <v>1</v>
      </c>
      <c r="T1989">
        <v>4246243.7356295967</v>
      </c>
      <c r="U1989">
        <v>2500000</v>
      </c>
      <c r="V1989">
        <v>-1969493.774652936</v>
      </c>
    </row>
    <row r="1990" spans="1:22" x14ac:dyDescent="0.25">
      <c r="A1990">
        <v>1987</v>
      </c>
      <c r="B1990" s="3">
        <f t="shared" si="31"/>
        <v>41801</v>
      </c>
      <c r="C1990">
        <v>3878629254.507319</v>
      </c>
      <c r="D1990">
        <v>74840815.375601515</v>
      </c>
      <c r="E1990">
        <v>-2220842.0073144832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0.43874589125629071</v>
      </c>
      <c r="O1990">
        <v>0.53501901797482587</v>
      </c>
      <c r="P1990">
        <v>0</v>
      </c>
      <c r="Q1990">
        <v>0</v>
      </c>
      <c r="R1990">
        <v>1</v>
      </c>
      <c r="S1990">
        <v>1</v>
      </c>
      <c r="T1990">
        <v>4177576.0475222962</v>
      </c>
      <c r="U1990">
        <v>2500000</v>
      </c>
      <c r="V1990">
        <v>-3455836.3373466232</v>
      </c>
    </row>
    <row r="1991" spans="1:22" x14ac:dyDescent="0.25">
      <c r="A1991">
        <v>1988</v>
      </c>
      <c r="B1991" s="3">
        <f t="shared" si="31"/>
        <v>41802</v>
      </c>
      <c r="C1991">
        <v>3878626747.3930821</v>
      </c>
      <c r="D1991">
        <v>74840815.375601515</v>
      </c>
      <c r="E1991">
        <v>-2798633.5877377349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0.43877820610086038</v>
      </c>
      <c r="O1991">
        <v>0.5350432704461624</v>
      </c>
      <c r="P1991">
        <v>0</v>
      </c>
      <c r="Q1991">
        <v>0</v>
      </c>
      <c r="R1991">
        <v>1</v>
      </c>
      <c r="S1991">
        <v>1</v>
      </c>
      <c r="T1991">
        <v>4113022.0145159429</v>
      </c>
      <c r="U1991">
        <v>2500000</v>
      </c>
      <c r="V1991">
        <v>-5321277.9747455958</v>
      </c>
    </row>
    <row r="1992" spans="1:22" x14ac:dyDescent="0.25">
      <c r="A1992">
        <v>1989</v>
      </c>
      <c r="B1992" s="3">
        <f t="shared" si="31"/>
        <v>41803</v>
      </c>
      <c r="C1992">
        <v>3878624240.278841</v>
      </c>
      <c r="D1992">
        <v>74840815.375601515</v>
      </c>
      <c r="E1992">
        <v>-3370647.2524859011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0.43881385912052417</v>
      </c>
      <c r="O1992">
        <v>0.53506862002703537</v>
      </c>
      <c r="P1992">
        <v>0</v>
      </c>
      <c r="Q1992">
        <v>0</v>
      </c>
      <c r="R1992">
        <v>1</v>
      </c>
      <c r="S1992">
        <v>1</v>
      </c>
      <c r="T1992">
        <v>4052335.20107796</v>
      </c>
      <c r="U1992">
        <v>2500000</v>
      </c>
      <c r="V1992">
        <v>-7168065.1961875381</v>
      </c>
    </row>
    <row r="1993" spans="1:22" x14ac:dyDescent="0.25">
      <c r="A1993">
        <v>1990</v>
      </c>
      <c r="B1993" s="3">
        <f t="shared" si="31"/>
        <v>41804</v>
      </c>
      <c r="C1993">
        <v>3878621733.164598</v>
      </c>
      <c r="D1993">
        <v>74840815.375601515</v>
      </c>
      <c r="E1993">
        <v>-3936940.7807144411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0.4388592706243013</v>
      </c>
      <c r="O1993">
        <v>0.53509644801842882</v>
      </c>
      <c r="P1993">
        <v>0</v>
      </c>
      <c r="Q1993">
        <v>0</v>
      </c>
      <c r="R1993">
        <v>1</v>
      </c>
      <c r="S1993">
        <v>1</v>
      </c>
      <c r="T1993">
        <v>3995283.93481712</v>
      </c>
      <c r="U1993">
        <v>2500000</v>
      </c>
      <c r="V1993">
        <v>-8996384.5458278507</v>
      </c>
    </row>
    <row r="1994" spans="1:22" x14ac:dyDescent="0.25">
      <c r="A1994">
        <v>1991</v>
      </c>
      <c r="B1994" s="3">
        <f t="shared" si="31"/>
        <v>41805</v>
      </c>
      <c r="C1994">
        <v>3878619226.0503521</v>
      </c>
      <c r="D1994">
        <v>74840815.375601515</v>
      </c>
      <c r="E1994">
        <v>-4497571.3737872709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0.43890515462289709</v>
      </c>
      <c r="O1994">
        <v>0.53512476391900687</v>
      </c>
      <c r="P1994">
        <v>0</v>
      </c>
      <c r="Q1994">
        <v>0</v>
      </c>
      <c r="R1994">
        <v>1</v>
      </c>
      <c r="S1994">
        <v>1</v>
      </c>
      <c r="T1994">
        <v>3941650.4220723528</v>
      </c>
      <c r="U1994">
        <v>2500000</v>
      </c>
      <c r="V1994">
        <v>-10806420.702380421</v>
      </c>
    </row>
    <row r="1995" spans="1:22" x14ac:dyDescent="0.25">
      <c r="A1995">
        <v>1992</v>
      </c>
      <c r="B1995" s="3">
        <f t="shared" si="31"/>
        <v>41806</v>
      </c>
      <c r="C1995">
        <v>3878616718.9361029</v>
      </c>
      <c r="D1995">
        <v>74840815.375601515</v>
      </c>
      <c r="E1995">
        <v>-5052595.6610546838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0.4389470179682835</v>
      </c>
      <c r="O1995">
        <v>0.535152454272524</v>
      </c>
      <c r="P1995">
        <v>0</v>
      </c>
      <c r="Q1995">
        <v>0</v>
      </c>
      <c r="R1995">
        <v>1</v>
      </c>
      <c r="S1995">
        <v>1</v>
      </c>
      <c r="T1995">
        <v>3891229.916483725</v>
      </c>
      <c r="U1995">
        <v>2500000</v>
      </c>
      <c r="V1995">
        <v>-12598356.49777204</v>
      </c>
    </row>
    <row r="1996" spans="1:22" x14ac:dyDescent="0.25">
      <c r="A1996">
        <v>1993</v>
      </c>
      <c r="B1996" s="3">
        <f t="shared" si="31"/>
        <v>41807</v>
      </c>
      <c r="C1996">
        <v>3878614211.8218522</v>
      </c>
      <c r="D1996">
        <v>74840815.375601515</v>
      </c>
      <c r="E1996">
        <v>-5602069.7055734806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0.4389852998068976</v>
      </c>
      <c r="O1996">
        <v>0.5351819605090401</v>
      </c>
      <c r="P1996">
        <v>0</v>
      </c>
      <c r="Q1996">
        <v>0</v>
      </c>
      <c r="R1996">
        <v>1</v>
      </c>
      <c r="S1996">
        <v>1</v>
      </c>
      <c r="T1996">
        <v>3843829.9373715799</v>
      </c>
      <c r="U1996">
        <v>2500000</v>
      </c>
      <c r="V1996">
        <v>-14372372.93561027</v>
      </c>
    </row>
    <row r="1997" spans="1:22" x14ac:dyDescent="0.25">
      <c r="A1997">
        <v>1994</v>
      </c>
      <c r="B1997" s="3">
        <f t="shared" si="31"/>
        <v>41808</v>
      </c>
      <c r="C1997">
        <v>3878611704.7075992</v>
      </c>
      <c r="D1997">
        <v>74840815.375601515</v>
      </c>
      <c r="E1997">
        <v>43517045.990230098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0.43899271125857048</v>
      </c>
      <c r="O1997">
        <v>0.53520619280804382</v>
      </c>
      <c r="P1997">
        <v>0</v>
      </c>
      <c r="Q1997">
        <v>0</v>
      </c>
      <c r="R1997">
        <v>1</v>
      </c>
      <c r="S1997">
        <v>1</v>
      </c>
      <c r="T1997">
        <v>23397467.0537274</v>
      </c>
      <c r="U1997">
        <v>12978683.689992061</v>
      </c>
      <c r="V1997">
        <v>11054763.29053336</v>
      </c>
    </row>
    <row r="1998" spans="1:22" x14ac:dyDescent="0.25">
      <c r="A1998">
        <v>1995</v>
      </c>
      <c r="B1998" s="3">
        <f t="shared" si="31"/>
        <v>41809</v>
      </c>
      <c r="C1998">
        <v>3878609197.5933452</v>
      </c>
      <c r="D1998">
        <v>74898581.548997819</v>
      </c>
      <c r="E1998">
        <v>42982336.55678653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0.43903154280587281</v>
      </c>
      <c r="O1998">
        <v>0.53513956810762031</v>
      </c>
      <c r="P1998">
        <v>0</v>
      </c>
      <c r="Q1998">
        <v>0</v>
      </c>
      <c r="R1998">
        <v>1</v>
      </c>
      <c r="S1998">
        <v>1</v>
      </c>
      <c r="T1998">
        <v>22240654.93810932</v>
      </c>
      <c r="U1998">
        <v>11262992.38521016</v>
      </c>
      <c r="V1998">
        <v>28282540.980111729</v>
      </c>
    </row>
    <row r="1999" spans="1:22" x14ac:dyDescent="0.25">
      <c r="A1999">
        <v>1996</v>
      </c>
      <c r="B1999" s="3">
        <f t="shared" si="31"/>
        <v>41810</v>
      </c>
      <c r="C1999">
        <v>3878606690.4790888</v>
      </c>
      <c r="D1999">
        <v>75987253.220012397</v>
      </c>
      <c r="E1999">
        <v>7538469.7548165247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0.43901771078528412</v>
      </c>
      <c r="O1999">
        <v>0.53503534985238344</v>
      </c>
      <c r="P1999">
        <v>0</v>
      </c>
      <c r="Q1999">
        <v>0</v>
      </c>
      <c r="R1999">
        <v>1</v>
      </c>
      <c r="S1999">
        <v>1</v>
      </c>
      <c r="T1999">
        <v>7854509.800949038</v>
      </c>
      <c r="U1999">
        <v>4164398.0202022349</v>
      </c>
      <c r="V1999">
        <v>22947683.660990302</v>
      </c>
    </row>
    <row r="2000" spans="1:22" x14ac:dyDescent="0.25">
      <c r="A2000">
        <v>1997</v>
      </c>
      <c r="B2000" s="3">
        <f t="shared" si="31"/>
        <v>41811</v>
      </c>
      <c r="C2000">
        <v>3878604183.364831</v>
      </c>
      <c r="D2000">
        <v>75650128.598550305</v>
      </c>
      <c r="E2000">
        <v>1439510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0.43902243189126872</v>
      </c>
      <c r="O2000">
        <v>0.53504868022256802</v>
      </c>
      <c r="P2000">
        <v>0</v>
      </c>
      <c r="Q2000">
        <v>0</v>
      </c>
      <c r="R2000">
        <v>1</v>
      </c>
      <c r="S2000">
        <v>1</v>
      </c>
      <c r="T2000">
        <v>6820938.8676290056</v>
      </c>
      <c r="U2000">
        <v>4209977.8369046496</v>
      </c>
      <c r="V2000">
        <v>19411650.963635892</v>
      </c>
    </row>
    <row r="2001" spans="1:22" x14ac:dyDescent="0.25">
      <c r="A2001">
        <v>1998</v>
      </c>
      <c r="B2001" s="3">
        <f t="shared" si="31"/>
        <v>41812</v>
      </c>
      <c r="C2001">
        <v>3878601676.2505732</v>
      </c>
      <c r="D2001">
        <v>75426676.758460686</v>
      </c>
      <c r="E2001">
        <v>37427260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0.43901106011811558</v>
      </c>
      <c r="O2001">
        <v>0.53505209708323198</v>
      </c>
      <c r="P2001">
        <v>0</v>
      </c>
      <c r="Q2001">
        <v>0</v>
      </c>
      <c r="R2001">
        <v>1</v>
      </c>
      <c r="S2001">
        <v>1</v>
      </c>
      <c r="T2001">
        <v>24242049.503981989</v>
      </c>
      <c r="U2001">
        <v>13968372.261231661</v>
      </c>
      <c r="V2001">
        <v>36252011.274430647</v>
      </c>
    </row>
    <row r="2002" spans="1:22" x14ac:dyDescent="0.25">
      <c r="A2002">
        <v>1999</v>
      </c>
      <c r="B2002" s="3">
        <f t="shared" si="31"/>
        <v>41813</v>
      </c>
      <c r="C2002">
        <v>3878599169.136313</v>
      </c>
      <c r="D2002">
        <v>76490866.436919987</v>
      </c>
      <c r="E2002">
        <v>33380101.80498226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0.43892235706996319</v>
      </c>
      <c r="O2002">
        <v>0.53514745200016089</v>
      </c>
      <c r="P2002">
        <v>0</v>
      </c>
      <c r="Q2002">
        <v>0</v>
      </c>
      <c r="R2002">
        <v>1</v>
      </c>
      <c r="S2002">
        <v>1</v>
      </c>
      <c r="T2002">
        <v>23168613.214368202</v>
      </c>
      <c r="U2002">
        <v>13294134.65269147</v>
      </c>
      <c r="V2002">
        <v>44424914.796602853</v>
      </c>
    </row>
    <row r="2003" spans="1:22" x14ac:dyDescent="0.25">
      <c r="A2003">
        <v>2000</v>
      </c>
      <c r="B2003" s="3">
        <f t="shared" si="31"/>
        <v>41814</v>
      </c>
      <c r="C2003">
        <v>3878596662.0220528</v>
      </c>
      <c r="D2003">
        <v>77007335.171010196</v>
      </c>
      <c r="E2003">
        <v>4899222.3002118208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0.43897816650763088</v>
      </c>
      <c r="O2003">
        <v>0.53513864903715347</v>
      </c>
      <c r="P2003">
        <v>0</v>
      </c>
      <c r="Q2003">
        <v>0</v>
      </c>
      <c r="R2003">
        <v>1</v>
      </c>
      <c r="S2003">
        <v>1</v>
      </c>
      <c r="T2003">
        <v>10841343.924279289</v>
      </c>
      <c r="U2003">
        <v>6920541.777700101</v>
      </c>
      <c r="V2003">
        <v>36084387.805471867</v>
      </c>
    </row>
    <row r="2004" spans="1:22" x14ac:dyDescent="0.25">
      <c r="A2004">
        <v>2001</v>
      </c>
      <c r="B2004" s="3">
        <f t="shared" si="31"/>
        <v>41815</v>
      </c>
      <c r="C2004">
        <v>3878594154.9077911</v>
      </c>
      <c r="D2004">
        <v>76480273.83900395</v>
      </c>
      <c r="E2004">
        <v>0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0.43897150817464192</v>
      </c>
      <c r="O2004">
        <v>0.53513810310568144</v>
      </c>
      <c r="P2004">
        <v>0</v>
      </c>
      <c r="Q2004">
        <v>0</v>
      </c>
      <c r="R2004">
        <v>1</v>
      </c>
      <c r="S2004">
        <v>1</v>
      </c>
      <c r="T2004">
        <v>9279829.4976008739</v>
      </c>
      <c r="U2004">
        <v>5941515.6397556569</v>
      </c>
      <c r="V2004">
        <v>29287019.779540271</v>
      </c>
    </row>
    <row r="2005" spans="1:22" x14ac:dyDescent="0.25">
      <c r="A2005">
        <v>2002</v>
      </c>
      <c r="B2005" s="3">
        <f t="shared" si="31"/>
        <v>41816</v>
      </c>
      <c r="C2005">
        <v>3878591647.7935281</v>
      </c>
      <c r="D2005">
        <v>76050729.057278052</v>
      </c>
      <c r="E2005">
        <v>-600000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0.43898041776812807</v>
      </c>
      <c r="O2005">
        <v>0.53514347306111354</v>
      </c>
      <c r="P2005">
        <v>0</v>
      </c>
      <c r="Q2005">
        <v>0</v>
      </c>
      <c r="R2005">
        <v>1</v>
      </c>
      <c r="S2005">
        <v>1</v>
      </c>
      <c r="T2005">
        <v>7974907.9443398491</v>
      </c>
      <c r="U2005">
        <v>4800637.4536124757</v>
      </c>
      <c r="V2005">
        <v>23769878.38350793</v>
      </c>
    </row>
    <row r="2006" spans="1:22" x14ac:dyDescent="0.25">
      <c r="A2006">
        <v>2003</v>
      </c>
      <c r="B2006" s="3">
        <f t="shared" si="31"/>
        <v>41817</v>
      </c>
      <c r="C2006">
        <v>3878589140.679265</v>
      </c>
      <c r="D2006">
        <v>75702085.392896682</v>
      </c>
      <c r="E2006">
        <v>4564039.9998658895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0.43899089682784381</v>
      </c>
      <c r="O2006">
        <v>0.53515197304571016</v>
      </c>
      <c r="P2006">
        <v>0</v>
      </c>
      <c r="Q2006">
        <v>0</v>
      </c>
      <c r="R2006">
        <v>1</v>
      </c>
      <c r="S2006">
        <v>1</v>
      </c>
      <c r="T2006">
        <v>9001861.0013049506</v>
      </c>
      <c r="U2006">
        <v>5562430.1747855004</v>
      </c>
      <c r="V2006">
        <v>22460029.15829635</v>
      </c>
    </row>
    <row r="2007" spans="1:22" x14ac:dyDescent="0.25">
      <c r="A2007">
        <v>2004</v>
      </c>
      <c r="B2007" s="3">
        <f t="shared" si="31"/>
        <v>41818</v>
      </c>
      <c r="C2007">
        <v>3878586633.565001</v>
      </c>
      <c r="D2007">
        <v>75619312.340534225</v>
      </c>
      <c r="E2007">
        <v>14395100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0.43898288255346202</v>
      </c>
      <c r="O2007">
        <v>0.53515473162698068</v>
      </c>
      <c r="P2007">
        <v>0</v>
      </c>
      <c r="Q2007">
        <v>0</v>
      </c>
      <c r="R2007">
        <v>1</v>
      </c>
      <c r="S2007">
        <v>1</v>
      </c>
      <c r="T2007">
        <v>13322256.199451219</v>
      </c>
      <c r="U2007">
        <v>7756505.9415040668</v>
      </c>
      <c r="V2007">
        <v>26125282.969547492</v>
      </c>
    </row>
    <row r="2008" spans="1:22" x14ac:dyDescent="0.25">
      <c r="A2008">
        <v>2005</v>
      </c>
      <c r="B2008" s="3">
        <f t="shared" si="31"/>
        <v>41819</v>
      </c>
      <c r="C2008">
        <v>3865040586.7173109</v>
      </c>
      <c r="D2008">
        <v>75850930.025837958</v>
      </c>
      <c r="E2008">
        <v>-1.862645149230957E-9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0.43898332018956709</v>
      </c>
      <c r="O2008">
        <v>0.53514851730536817</v>
      </c>
      <c r="P2008">
        <v>0</v>
      </c>
      <c r="Q2008">
        <v>0</v>
      </c>
      <c r="R2008">
        <v>1</v>
      </c>
      <c r="S2008">
        <v>1</v>
      </c>
      <c r="T2008">
        <v>7124518.4292386966</v>
      </c>
      <c r="U2008">
        <v>4076489.3796949252</v>
      </c>
      <c r="V2008">
        <v>21202127.81285432</v>
      </c>
    </row>
    <row r="2009" spans="1:22" x14ac:dyDescent="0.25">
      <c r="A2009">
        <v>2006</v>
      </c>
      <c r="B2009" s="3">
        <f t="shared" si="31"/>
        <v>41820</v>
      </c>
      <c r="C2009">
        <v>3878581619.336472</v>
      </c>
      <c r="D2009">
        <v>75539822.02063404</v>
      </c>
      <c r="E2009">
        <v>-600000.00000000186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0.43899718021385897</v>
      </c>
      <c r="O2009">
        <v>0.53516050596440745</v>
      </c>
      <c r="P2009">
        <v>0</v>
      </c>
      <c r="Q2009">
        <v>0</v>
      </c>
      <c r="R2009">
        <v>1</v>
      </c>
      <c r="S2009">
        <v>1</v>
      </c>
      <c r="T2009">
        <v>6389319.4961438635</v>
      </c>
      <c r="U2009">
        <v>3487943.806637303</v>
      </c>
      <c r="V2009">
        <v>17187820.074725781</v>
      </c>
    </row>
    <row r="2010" spans="1:22" x14ac:dyDescent="0.25">
      <c r="A2010">
        <v>2007</v>
      </c>
      <c r="B2010" s="3">
        <f t="shared" si="31"/>
        <v>41821</v>
      </c>
      <c r="C2010">
        <v>3810861504.8323312</v>
      </c>
      <c r="D2010">
        <v>75286146.637077227</v>
      </c>
      <c r="E2010">
        <v>-1194000.0001341121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0.43901662424787008</v>
      </c>
      <c r="O2010">
        <v>0.535177463637869</v>
      </c>
      <c r="P2010">
        <v>0</v>
      </c>
      <c r="Q2010">
        <v>0</v>
      </c>
      <c r="R2010">
        <v>1</v>
      </c>
      <c r="S2010">
        <v>1</v>
      </c>
      <c r="T2010">
        <v>5580919.9848101549</v>
      </c>
      <c r="U2010">
        <v>2817412.1354082618</v>
      </c>
      <c r="V2010">
        <v>13949946.29164771</v>
      </c>
    </row>
    <row r="2011" spans="1:22" x14ac:dyDescent="0.25">
      <c r="A2011">
        <v>2008</v>
      </c>
      <c r="B2011" s="3">
        <f t="shared" si="31"/>
        <v>41822</v>
      </c>
      <c r="C2011">
        <v>3878576605.1079388</v>
      </c>
      <c r="D2011">
        <v>75081536.296412677</v>
      </c>
      <c r="E2011">
        <v>-1782060.000399651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0.43903346633174523</v>
      </c>
      <c r="O2011">
        <v>0.53519607729565077</v>
      </c>
      <c r="P2011">
        <v>0</v>
      </c>
      <c r="Q2011">
        <v>0</v>
      </c>
      <c r="R2011">
        <v>1</v>
      </c>
      <c r="S2011">
        <v>1</v>
      </c>
      <c r="T2011">
        <v>5133899.217657594</v>
      </c>
      <c r="U2011">
        <v>2500000</v>
      </c>
      <c r="V2011">
        <v>11299524.26618279</v>
      </c>
    </row>
    <row r="2012" spans="1:22" x14ac:dyDescent="0.25">
      <c r="A2012">
        <v>2009</v>
      </c>
      <c r="B2012" s="3">
        <f t="shared" si="31"/>
        <v>41823</v>
      </c>
      <c r="C2012">
        <v>3878574097.9936728</v>
      </c>
      <c r="D2012">
        <v>74914048.682667673</v>
      </c>
      <c r="E2012">
        <v>2674045.5992060238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0.43904797435924131</v>
      </c>
      <c r="O2012">
        <v>0.53521297405245871</v>
      </c>
      <c r="P2012">
        <v>0</v>
      </c>
      <c r="Q2012">
        <v>0</v>
      </c>
      <c r="R2012">
        <v>1</v>
      </c>
      <c r="S2012">
        <v>1</v>
      </c>
      <c r="T2012">
        <v>5820004.3829069119</v>
      </c>
      <c r="U2012">
        <v>3307949.3706120462</v>
      </c>
      <c r="V2012">
        <v>11930984.454928501</v>
      </c>
    </row>
    <row r="2013" spans="1:22" x14ac:dyDescent="0.25">
      <c r="A2013">
        <v>2010</v>
      </c>
      <c r="B2013" s="3">
        <f t="shared" si="31"/>
        <v>41824</v>
      </c>
      <c r="C2013">
        <v>3829701540.5318871</v>
      </c>
      <c r="D2013">
        <v>74953952.42598547</v>
      </c>
      <c r="E2013">
        <v>240398170</v>
      </c>
      <c r="F2013">
        <v>0</v>
      </c>
      <c r="G2013">
        <v>48870050.347519457</v>
      </c>
      <c r="H2013">
        <v>2010</v>
      </c>
      <c r="I2013">
        <v>25482000</v>
      </c>
      <c r="J2013">
        <v>43250000</v>
      </c>
      <c r="K2013">
        <v>2010</v>
      </c>
      <c r="L2013">
        <v>0</v>
      </c>
      <c r="M2013">
        <v>1783.7568376844599</v>
      </c>
      <c r="N2013">
        <v>0.4363173684742413</v>
      </c>
      <c r="O2013">
        <v>0.53022608364515311</v>
      </c>
      <c r="P2013">
        <v>0</v>
      </c>
      <c r="Q2013">
        <v>0</v>
      </c>
      <c r="R2013">
        <v>1</v>
      </c>
      <c r="S2013">
        <v>1</v>
      </c>
      <c r="T2013">
        <v>126834322.8064829</v>
      </c>
      <c r="U2013">
        <v>71299728.20397605</v>
      </c>
      <c r="V2013">
        <v>141275438.76928061</v>
      </c>
    </row>
    <row r="2014" spans="1:22" x14ac:dyDescent="0.25">
      <c r="A2014">
        <v>2011</v>
      </c>
      <c r="B2014" s="3">
        <f t="shared" si="31"/>
        <v>41825</v>
      </c>
      <c r="C2014">
        <v>3830049356.999999</v>
      </c>
      <c r="D2014">
        <v>83127591.867598295</v>
      </c>
      <c r="E2014">
        <v>62894571.124801993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0.43119830582436508</v>
      </c>
      <c r="O2014">
        <v>0.52448692622598725</v>
      </c>
      <c r="P2014">
        <v>0</v>
      </c>
      <c r="Q2014">
        <v>0</v>
      </c>
      <c r="R2014">
        <v>1</v>
      </c>
      <c r="S2014">
        <v>1</v>
      </c>
      <c r="T2014">
        <v>39597223.16004844</v>
      </c>
      <c r="U2014">
        <v>19839781.17385035</v>
      </c>
      <c r="V2014">
        <v>115186813.76693609</v>
      </c>
    </row>
    <row r="2015" spans="1:22" x14ac:dyDescent="0.25">
      <c r="A2015">
        <v>2012</v>
      </c>
      <c r="B2015" s="3">
        <f t="shared" si="31"/>
        <v>41826</v>
      </c>
      <c r="C2015">
        <v>3834705126.5674229</v>
      </c>
      <c r="D2015">
        <v>81478978.361692861</v>
      </c>
      <c r="E2015">
        <v>13056524.402523451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0.43108520265908118</v>
      </c>
      <c r="O2015">
        <v>0.52416151709447267</v>
      </c>
      <c r="P2015">
        <v>0</v>
      </c>
      <c r="Q2015">
        <v>0</v>
      </c>
      <c r="R2015">
        <v>1</v>
      </c>
      <c r="S2015">
        <v>1</v>
      </c>
      <c r="T2015">
        <v>28450975.042429589</v>
      </c>
      <c r="U2015">
        <v>19126014.09518512</v>
      </c>
      <c r="V2015">
        <v>93579352.016487956</v>
      </c>
    </row>
    <row r="2016" spans="1:22" x14ac:dyDescent="0.25">
      <c r="A2016">
        <v>2013</v>
      </c>
      <c r="B2016" s="3">
        <f t="shared" si="31"/>
        <v>41827</v>
      </c>
      <c r="C2016">
        <v>3820919875.4798641</v>
      </c>
      <c r="D2016">
        <v>80113542.150818482</v>
      </c>
      <c r="E2016">
        <v>160505365</v>
      </c>
      <c r="F2016">
        <v>0</v>
      </c>
      <c r="G2016">
        <v>18095718.155942921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660.49371269191647</v>
      </c>
      <c r="N2016">
        <v>0.43127032770964341</v>
      </c>
      <c r="O2016">
        <v>0.52436191806627785</v>
      </c>
      <c r="P2016">
        <v>0</v>
      </c>
      <c r="Q2016">
        <v>0</v>
      </c>
      <c r="R2016">
        <v>1</v>
      </c>
      <c r="S2016">
        <v>1</v>
      </c>
      <c r="T2016">
        <v>103777834.3660982</v>
      </c>
      <c r="U2016">
        <v>61688084.284209684</v>
      </c>
      <c r="V2016">
        <v>163898099.79193249</v>
      </c>
    </row>
    <row r="2017" spans="1:22" x14ac:dyDescent="0.25">
      <c r="A2017">
        <v>2014</v>
      </c>
      <c r="B2017" s="3">
        <f t="shared" si="31"/>
        <v>41828</v>
      </c>
      <c r="C2017">
        <v>3178413297.1919198</v>
      </c>
      <c r="D2017">
        <v>84557181.372530535</v>
      </c>
      <c r="E2017">
        <v>72466149.580013573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0.43776415010397418</v>
      </c>
      <c r="O2017">
        <v>0.52870490218492683</v>
      </c>
      <c r="P2017">
        <v>0</v>
      </c>
      <c r="Q2017">
        <v>0</v>
      </c>
      <c r="R2017">
        <v>1</v>
      </c>
      <c r="S2017">
        <v>1</v>
      </c>
      <c r="T2017">
        <v>58583585.499933407</v>
      </c>
      <c r="U2017">
        <v>33874903.994513132</v>
      </c>
      <c r="V2017">
        <v>150910316.5007264</v>
      </c>
    </row>
    <row r="2018" spans="1:22" x14ac:dyDescent="0.25">
      <c r="A2018">
        <v>2015</v>
      </c>
      <c r="B2018" s="3">
        <f t="shared" si="31"/>
        <v>41829</v>
      </c>
      <c r="C2018">
        <v>3451068627.7610941</v>
      </c>
      <c r="D2018">
        <v>83736446.859165758</v>
      </c>
      <c r="E2018">
        <v>15681514.500125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0.4381310441261077</v>
      </c>
      <c r="O2018">
        <v>0.5288603455819052</v>
      </c>
      <c r="P2018">
        <v>0</v>
      </c>
      <c r="Q2018">
        <v>0</v>
      </c>
      <c r="R2018">
        <v>1</v>
      </c>
      <c r="S2018">
        <v>1</v>
      </c>
      <c r="T2018">
        <v>37152506.253820233</v>
      </c>
      <c r="U2018">
        <v>24437959.325085148</v>
      </c>
      <c r="V2018">
        <v>122584353.9354005</v>
      </c>
    </row>
    <row r="2019" spans="1:22" x14ac:dyDescent="0.25">
      <c r="A2019">
        <v>2016</v>
      </c>
      <c r="B2019" s="3">
        <f t="shared" si="31"/>
        <v>41830</v>
      </c>
      <c r="C2019">
        <v>3630600336.7543879</v>
      </c>
      <c r="D2019">
        <v>81946449.707197368</v>
      </c>
      <c r="E2019">
        <v>7207481.9574051183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0.43816236561684169</v>
      </c>
      <c r="O2019">
        <v>0.5288290629905692</v>
      </c>
      <c r="P2019">
        <v>0</v>
      </c>
      <c r="Q2019">
        <v>0</v>
      </c>
      <c r="R2019">
        <v>1</v>
      </c>
      <c r="S2019">
        <v>1</v>
      </c>
      <c r="T2019">
        <v>32744203.27219674</v>
      </c>
      <c r="U2019">
        <v>22214668.236756559</v>
      </c>
      <c r="V2019">
        <v>103546810.1810178</v>
      </c>
    </row>
    <row r="2020" spans="1:22" x14ac:dyDescent="0.25">
      <c r="A2020">
        <v>2017</v>
      </c>
      <c r="B2020" s="3">
        <f t="shared" si="31"/>
        <v>41831</v>
      </c>
      <c r="C2020">
        <v>3689786621.3920989</v>
      </c>
      <c r="D2020">
        <v>80743413.834286451</v>
      </c>
      <c r="E2020">
        <v>719755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0.43820505062607418</v>
      </c>
      <c r="O2020">
        <v>0.52882459005637084</v>
      </c>
      <c r="P2020">
        <v>0</v>
      </c>
      <c r="Q2020">
        <v>0</v>
      </c>
      <c r="R2020">
        <v>1</v>
      </c>
      <c r="S2020">
        <v>1</v>
      </c>
      <c r="T2020">
        <v>26195217.222968239</v>
      </c>
      <c r="U2020">
        <v>17090540.716147471</v>
      </c>
      <c r="V2020">
        <v>84528425.849516973</v>
      </c>
    </row>
    <row r="2021" spans="1:22" x14ac:dyDescent="0.25">
      <c r="A2021">
        <v>2018</v>
      </c>
      <c r="B2021" s="3">
        <f t="shared" si="31"/>
        <v>41832</v>
      </c>
      <c r="C2021">
        <v>3828999753.39396</v>
      </c>
      <c r="D2021">
        <v>79541588.699132919</v>
      </c>
      <c r="E2021">
        <v>-247320.04983912219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0.43815429589409832</v>
      </c>
      <c r="O2021">
        <v>0.5287338218580957</v>
      </c>
      <c r="P2021">
        <v>0</v>
      </c>
      <c r="Q2021">
        <v>0</v>
      </c>
      <c r="R2021">
        <v>1</v>
      </c>
      <c r="S2021">
        <v>1</v>
      </c>
      <c r="T2021">
        <v>22470767.574546829</v>
      </c>
      <c r="U2021">
        <v>13863666.452798599</v>
      </c>
      <c r="V2021">
        <v>68658694.715579614</v>
      </c>
    </row>
    <row r="2022" spans="1:22" x14ac:dyDescent="0.25">
      <c r="A2022">
        <v>2019</v>
      </c>
      <c r="B2022" s="3">
        <f t="shared" si="31"/>
        <v>41833</v>
      </c>
      <c r="C2022">
        <v>3726800153.5757332</v>
      </c>
      <c r="D2022">
        <v>78538735.805193663</v>
      </c>
      <c r="E2022">
        <v>43779963.150603987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0.43811345426302412</v>
      </c>
      <c r="O2022">
        <v>0.52866645225926745</v>
      </c>
      <c r="P2022">
        <v>0</v>
      </c>
      <c r="Q2022">
        <v>0</v>
      </c>
      <c r="R2022">
        <v>1</v>
      </c>
      <c r="S2022">
        <v>1</v>
      </c>
      <c r="T2022">
        <v>41456509.389774293</v>
      </c>
      <c r="U2022">
        <v>24150851.066804431</v>
      </c>
      <c r="V2022">
        <v>80204149.659253612</v>
      </c>
    </row>
    <row r="2023" spans="1:22" x14ac:dyDescent="0.25">
      <c r="A2023">
        <v>2020</v>
      </c>
      <c r="B2023" s="3">
        <f t="shared" si="31"/>
        <v>41834</v>
      </c>
      <c r="C2023">
        <v>3825284953.1062398</v>
      </c>
      <c r="D2023">
        <v>79268325.538276687</v>
      </c>
      <c r="E2023">
        <v>27935243.68314413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0.43873864011944219</v>
      </c>
      <c r="O2023">
        <v>0.5291111392705119</v>
      </c>
      <c r="P2023">
        <v>0</v>
      </c>
      <c r="Q2023">
        <v>0</v>
      </c>
      <c r="R2023">
        <v>1</v>
      </c>
      <c r="S2023">
        <v>1</v>
      </c>
      <c r="T2023">
        <v>32359999.121262219</v>
      </c>
      <c r="U2023">
        <v>18319646.795213949</v>
      </c>
      <c r="V2023">
        <v>76197098.738137633</v>
      </c>
    </row>
    <row r="2024" spans="1:22" x14ac:dyDescent="0.25">
      <c r="A2024">
        <v>2021</v>
      </c>
      <c r="B2024" s="3">
        <f t="shared" si="31"/>
        <v>41835</v>
      </c>
      <c r="C2024">
        <v>3802716430.1951871</v>
      </c>
      <c r="D2024">
        <v>79015108.733373821</v>
      </c>
      <c r="E2024">
        <v>6996414.5830721185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0.43891848228448421</v>
      </c>
      <c r="O2024">
        <v>0.52915367309030015</v>
      </c>
      <c r="P2024">
        <v>0</v>
      </c>
      <c r="Q2024">
        <v>0</v>
      </c>
      <c r="R2024">
        <v>1</v>
      </c>
      <c r="S2024">
        <v>1</v>
      </c>
      <c r="T2024">
        <v>22646481.192412909</v>
      </c>
      <c r="U2024">
        <v>13287819.41213819</v>
      </c>
      <c r="V2024">
        <v>63878579.225359522</v>
      </c>
    </row>
    <row r="2025" spans="1:22" x14ac:dyDescent="0.25">
      <c r="A2025">
        <v>2022</v>
      </c>
      <c r="B2025" s="3">
        <f t="shared" si="31"/>
        <v>41836</v>
      </c>
      <c r="C2025">
        <v>3618472049.169579</v>
      </c>
      <c r="D2025">
        <v>78236666.878362283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0.43898264128151238</v>
      </c>
      <c r="O2025">
        <v>0.52922720900742382</v>
      </c>
      <c r="P2025">
        <v>0</v>
      </c>
      <c r="Q2025">
        <v>0</v>
      </c>
      <c r="R2025">
        <v>1</v>
      </c>
      <c r="S2025">
        <v>1</v>
      </c>
      <c r="T2025">
        <v>33739471.853707917</v>
      </c>
      <c r="U2025">
        <v>19382150.932945929</v>
      </c>
      <c r="V2025">
        <v>68842583.379908934</v>
      </c>
    </row>
    <row r="2026" spans="1:22" x14ac:dyDescent="0.25">
      <c r="A2026">
        <v>2023</v>
      </c>
      <c r="B2026" s="3">
        <f t="shared" si="31"/>
        <v>41837</v>
      </c>
      <c r="C2026">
        <v>3420212450.274312</v>
      </c>
      <c r="D2026">
        <v>78550356.246499747</v>
      </c>
      <c r="E2026">
        <v>6393865.7396911308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0.4388790520616106</v>
      </c>
      <c r="O2026">
        <v>0.52927500987432974</v>
      </c>
      <c r="P2026">
        <v>0</v>
      </c>
      <c r="Q2026">
        <v>0</v>
      </c>
      <c r="R2026">
        <v>1</v>
      </c>
      <c r="S2026">
        <v>1</v>
      </c>
      <c r="T2026">
        <v>20403339.468358301</v>
      </c>
      <c r="U2026">
        <v>11464286.34851823</v>
      </c>
      <c r="V2026">
        <v>57117484.084218353</v>
      </c>
    </row>
    <row r="2027" spans="1:22" x14ac:dyDescent="0.25">
      <c r="A2027">
        <v>2024</v>
      </c>
      <c r="B2027" s="3">
        <f t="shared" si="31"/>
        <v>41838</v>
      </c>
      <c r="C2027">
        <v>3396449739.7110949</v>
      </c>
      <c r="D2027">
        <v>77809414.282129437</v>
      </c>
      <c r="E2027">
        <v>0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0.43887994530784902</v>
      </c>
      <c r="O2027">
        <v>0.52928108878174884</v>
      </c>
      <c r="P2027">
        <v>0</v>
      </c>
      <c r="Q2027">
        <v>0</v>
      </c>
      <c r="R2027">
        <v>1</v>
      </c>
      <c r="S2027">
        <v>1</v>
      </c>
      <c r="T2027">
        <v>17134405.800293759</v>
      </c>
      <c r="U2027">
        <v>9367561.2970923316</v>
      </c>
      <c r="V2027">
        <v>46383907.954375453</v>
      </c>
    </row>
    <row r="2028" spans="1:22" x14ac:dyDescent="0.25">
      <c r="A2028">
        <v>2025</v>
      </c>
      <c r="B2028" s="3">
        <f t="shared" si="31"/>
        <v>41839</v>
      </c>
      <c r="C2028">
        <v>3480213507.650733</v>
      </c>
      <c r="D2028">
        <v>77131129.452141911</v>
      </c>
      <c r="E2028">
        <v>-600000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0.43887811976631269</v>
      </c>
      <c r="O2028">
        <v>0.52926846993903998</v>
      </c>
      <c r="P2028">
        <v>0</v>
      </c>
      <c r="Q2028">
        <v>0</v>
      </c>
      <c r="R2028">
        <v>1</v>
      </c>
      <c r="S2028">
        <v>1</v>
      </c>
      <c r="T2028">
        <v>14944549.109888701</v>
      </c>
      <c r="U2028">
        <v>7607046.6634960184</v>
      </c>
      <c r="V2028">
        <v>37655957.278749727</v>
      </c>
    </row>
    <row r="2029" spans="1:22" x14ac:dyDescent="0.25">
      <c r="A2029">
        <v>2026</v>
      </c>
      <c r="B2029" s="3">
        <f t="shared" si="31"/>
        <v>41840</v>
      </c>
      <c r="C2029">
        <v>3509973445.4109402</v>
      </c>
      <c r="D2029">
        <v>76579585.729104772</v>
      </c>
      <c r="E2029">
        <v>13201099.99986589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0.43887880188672868</v>
      </c>
      <c r="O2029">
        <v>0.52925584004026227</v>
      </c>
      <c r="P2029">
        <v>0</v>
      </c>
      <c r="Q2029">
        <v>0</v>
      </c>
      <c r="R2029">
        <v>1</v>
      </c>
      <c r="S2029">
        <v>1</v>
      </c>
      <c r="T2029">
        <v>19614798.366510089</v>
      </c>
      <c r="U2029">
        <v>10332457.40261393</v>
      </c>
      <c r="V2029">
        <v>38451191.854291543</v>
      </c>
    </row>
    <row r="2030" spans="1:22" x14ac:dyDescent="0.25">
      <c r="A2030">
        <v>2027</v>
      </c>
      <c r="B2030" s="3">
        <f t="shared" si="31"/>
        <v>41841</v>
      </c>
      <c r="C2030">
        <v>3418234669.3906398</v>
      </c>
      <c r="D2030">
        <v>76629838.836023346</v>
      </c>
      <c r="E2030">
        <v>0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0.43887281901629283</v>
      </c>
      <c r="O2030">
        <v>0.52921127410645541</v>
      </c>
      <c r="P2030">
        <v>0</v>
      </c>
      <c r="Q2030">
        <v>0</v>
      </c>
      <c r="R2030">
        <v>1</v>
      </c>
      <c r="S2030">
        <v>1</v>
      </c>
      <c r="T2030">
        <v>12866240.530080451</v>
      </c>
      <c r="U2030">
        <v>6093326.4052234283</v>
      </c>
      <c r="V2030">
        <v>31217502.17133138</v>
      </c>
    </row>
    <row r="2031" spans="1:22" x14ac:dyDescent="0.25">
      <c r="A2031">
        <v>2028</v>
      </c>
      <c r="B2031" s="3">
        <f t="shared" si="31"/>
        <v>41842</v>
      </c>
      <c r="C2031">
        <v>3366066464.9290562</v>
      </c>
      <c r="D2031">
        <v>76172721.663010761</v>
      </c>
      <c r="E2031">
        <v>-600000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0.43887830435066949</v>
      </c>
      <c r="O2031">
        <v>0.52920629107016914</v>
      </c>
      <c r="P2031">
        <v>0</v>
      </c>
      <c r="Q2031">
        <v>0</v>
      </c>
      <c r="R2031">
        <v>1</v>
      </c>
      <c r="S2031">
        <v>1</v>
      </c>
      <c r="T2031">
        <v>11534157.94422682</v>
      </c>
      <c r="U2031">
        <v>5131042.779802951</v>
      </c>
      <c r="V2031">
        <v>25320219.80378177</v>
      </c>
    </row>
    <row r="2032" spans="1:22" x14ac:dyDescent="0.25">
      <c r="A2032">
        <v>2029</v>
      </c>
      <c r="B2032" s="3">
        <f t="shared" si="31"/>
        <v>41843</v>
      </c>
      <c r="C2032">
        <v>3313218645.0281539</v>
      </c>
      <c r="D2032">
        <v>75800055.822691217</v>
      </c>
      <c r="E2032">
        <v>-1194000.00013411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0.43888581107193142</v>
      </c>
      <c r="O2032">
        <v>0.52920353128124376</v>
      </c>
      <c r="P2032">
        <v>0</v>
      </c>
      <c r="Q2032">
        <v>0</v>
      </c>
      <c r="R2032">
        <v>1</v>
      </c>
      <c r="S2032">
        <v>1</v>
      </c>
      <c r="T2032">
        <v>10203942.1547629</v>
      </c>
      <c r="U2032">
        <v>4148472.512643693</v>
      </c>
      <c r="V2032">
        <v>20530945.81544102</v>
      </c>
    </row>
    <row r="2033" spans="1:22" x14ac:dyDescent="0.25">
      <c r="A2033">
        <v>2030</v>
      </c>
      <c r="B2033" s="3">
        <f t="shared" si="31"/>
        <v>41844</v>
      </c>
      <c r="C2033">
        <v>3260218939.438211</v>
      </c>
      <c r="D2033">
        <v>75497408.144634187</v>
      </c>
      <c r="E2033">
        <v>-1782060.0003996489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0.43889675134380551</v>
      </c>
      <c r="O2033">
        <v>0.52920604200446408</v>
      </c>
      <c r="P2033">
        <v>0</v>
      </c>
      <c r="Q2033">
        <v>0</v>
      </c>
      <c r="R2033">
        <v>1</v>
      </c>
      <c r="S2033">
        <v>1</v>
      </c>
      <c r="T2033">
        <v>9093859.9255540613</v>
      </c>
      <c r="U2033">
        <v>3365209.5071474491</v>
      </c>
      <c r="V2033">
        <v>16652185.36762437</v>
      </c>
    </row>
    <row r="2034" spans="1:22" x14ac:dyDescent="0.25">
      <c r="A2034">
        <v>2031</v>
      </c>
      <c r="B2034" s="3">
        <f t="shared" si="31"/>
        <v>41845</v>
      </c>
      <c r="C2034">
        <v>3166571163.2260442</v>
      </c>
      <c r="D2034">
        <v>75252298.37515159</v>
      </c>
      <c r="E2034">
        <v>-2364239.4007939738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0.43890712974486218</v>
      </c>
      <c r="O2034">
        <v>0.52921231040165029</v>
      </c>
      <c r="P2034">
        <v>0</v>
      </c>
      <c r="Q2034">
        <v>0</v>
      </c>
      <c r="R2034">
        <v>1</v>
      </c>
      <c r="S2034">
        <v>1</v>
      </c>
      <c r="T2034">
        <v>8151217.6020087879</v>
      </c>
      <c r="U2034">
        <v>2729807.7436991809</v>
      </c>
      <c r="V2034">
        <v>13509581.98875075</v>
      </c>
    </row>
    <row r="2035" spans="1:22" x14ac:dyDescent="0.25">
      <c r="A2035">
        <v>2032</v>
      </c>
      <c r="B2035" s="3">
        <f t="shared" si="31"/>
        <v>41846</v>
      </c>
      <c r="C2035">
        <v>3167338740.7131548</v>
      </c>
      <c r="D2035">
        <v>75053708.438976362</v>
      </c>
      <c r="E2035">
        <v>-2940597.0073144832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0.43892115867021042</v>
      </c>
      <c r="O2035">
        <v>0.52922035014151103</v>
      </c>
      <c r="P2035">
        <v>0</v>
      </c>
      <c r="Q2035">
        <v>0</v>
      </c>
      <c r="R2035">
        <v>1</v>
      </c>
      <c r="S2035">
        <v>1</v>
      </c>
      <c r="T2035">
        <v>7632575.0685552116</v>
      </c>
      <c r="U2035">
        <v>2500000</v>
      </c>
      <c r="V2035">
        <v>10953692.031154079</v>
      </c>
    </row>
    <row r="2036" spans="1:22" x14ac:dyDescent="0.25">
      <c r="A2036">
        <v>2033</v>
      </c>
      <c r="B2036" s="3">
        <f t="shared" si="31"/>
        <v>41847</v>
      </c>
      <c r="C2036">
        <v>3424753563.334981</v>
      </c>
      <c r="D2036">
        <v>74892194.572173372</v>
      </c>
      <c r="E2036">
        <v>-3511191.0378986131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0.43894649691877591</v>
      </c>
      <c r="O2036">
        <v>0.52923129452359563</v>
      </c>
      <c r="P2036">
        <v>0</v>
      </c>
      <c r="Q2036">
        <v>0</v>
      </c>
      <c r="R2036">
        <v>1</v>
      </c>
      <c r="S2036">
        <v>1</v>
      </c>
      <c r="T2036">
        <v>7361043.4200445926</v>
      </c>
      <c r="U2036">
        <v>2500000</v>
      </c>
      <c r="V2036">
        <v>8872191.7486724183</v>
      </c>
    </row>
    <row r="2037" spans="1:22" x14ac:dyDescent="0.25">
      <c r="A2037">
        <v>2034</v>
      </c>
      <c r="B2037" s="3">
        <f t="shared" si="31"/>
        <v>41848</v>
      </c>
      <c r="C2037">
        <v>3506524197.981225</v>
      </c>
      <c r="D2037">
        <v>74840815.375601515</v>
      </c>
      <c r="E2037">
        <v>-477304.1283044396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0.43897198600394172</v>
      </c>
      <c r="O2037">
        <v>0.52924158064096838</v>
      </c>
      <c r="P2037">
        <v>0</v>
      </c>
      <c r="Q2037">
        <v>0</v>
      </c>
      <c r="R2037">
        <v>1</v>
      </c>
      <c r="S2037">
        <v>1</v>
      </c>
      <c r="T2037">
        <v>7300356.2199711325</v>
      </c>
      <c r="U2037">
        <v>2694577.881413396</v>
      </c>
      <c r="V2037">
        <v>8903052.9935139604</v>
      </c>
    </row>
    <row r="2038" spans="1:22" x14ac:dyDescent="0.25">
      <c r="A2038">
        <v>2035</v>
      </c>
      <c r="B2038" s="3">
        <f t="shared" si="31"/>
        <v>41849</v>
      </c>
      <c r="C2038">
        <v>3263834067.8908601</v>
      </c>
      <c r="D2038">
        <v>74840815.375601515</v>
      </c>
      <c r="E2038">
        <v>-1072531.0871280809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0.43900380351631468</v>
      </c>
      <c r="O2038">
        <v>0.52925427529301805</v>
      </c>
      <c r="P2038">
        <v>0</v>
      </c>
      <c r="Q2038">
        <v>0</v>
      </c>
      <c r="R2038">
        <v>1</v>
      </c>
      <c r="S2038">
        <v>1</v>
      </c>
      <c r="T2038">
        <v>6865805.3476231555</v>
      </c>
      <c r="U2038">
        <v>2500000</v>
      </c>
      <c r="V2038">
        <v>6948401.1208522515</v>
      </c>
    </row>
    <row r="2039" spans="1:22" x14ac:dyDescent="0.25">
      <c r="A2039">
        <v>2036</v>
      </c>
      <c r="B2039" s="3">
        <f t="shared" si="31"/>
        <v>41850</v>
      </c>
      <c r="C2039">
        <v>3345476593.3973899</v>
      </c>
      <c r="D2039">
        <v>74840815.375601515</v>
      </c>
      <c r="E2039">
        <v>-1661805.77649653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0.43903784396539081</v>
      </c>
      <c r="O2039">
        <v>0.52926871098719686</v>
      </c>
      <c r="P2039">
        <v>0</v>
      </c>
      <c r="Q2039">
        <v>0</v>
      </c>
      <c r="R2039">
        <v>1</v>
      </c>
      <c r="S2039">
        <v>1</v>
      </c>
      <c r="T2039">
        <v>6640208.3484462257</v>
      </c>
      <c r="U2039">
        <v>2500000</v>
      </c>
      <c r="V2039">
        <v>4983212.258859111</v>
      </c>
    </row>
    <row r="2040" spans="1:22" x14ac:dyDescent="0.25">
      <c r="A2040">
        <v>2037</v>
      </c>
      <c r="B2040" s="3">
        <f t="shared" si="31"/>
        <v>41851</v>
      </c>
      <c r="C2040">
        <v>3467662045.6116099</v>
      </c>
      <c r="D2040">
        <v>74840815.375601515</v>
      </c>
      <c r="E2040">
        <v>17188197.280896991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0.4390716444340379</v>
      </c>
      <c r="O2040">
        <v>0.52927051128911895</v>
      </c>
      <c r="P2040">
        <v>0</v>
      </c>
      <c r="Q2040">
        <v>0</v>
      </c>
      <c r="R2040">
        <v>1</v>
      </c>
      <c r="S2040">
        <v>1</v>
      </c>
      <c r="T2040">
        <v>13795878.72036735</v>
      </c>
      <c r="U2040">
        <v>6628775.9998298055</v>
      </c>
      <c r="V2040">
        <v>13670367.637384349</v>
      </c>
    </row>
    <row r="2041" spans="1:22" x14ac:dyDescent="0.25">
      <c r="A2041">
        <v>2038</v>
      </c>
      <c r="B2041" s="3">
        <f t="shared" si="31"/>
        <v>41852</v>
      </c>
      <c r="C2041">
        <v>3468114257.4719882</v>
      </c>
      <c r="D2041">
        <v>75063868.935816243</v>
      </c>
      <c r="E2041">
        <v>1140610.880015451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0.43907658216175138</v>
      </c>
      <c r="O2041">
        <v>0.52924466880346144</v>
      </c>
      <c r="P2041">
        <v>0</v>
      </c>
      <c r="Q2041">
        <v>0</v>
      </c>
      <c r="R2041">
        <v>1</v>
      </c>
      <c r="S2041">
        <v>1</v>
      </c>
      <c r="T2041">
        <v>6513209.8150968617</v>
      </c>
      <c r="U2041">
        <v>2500000</v>
      </c>
      <c r="V2041">
        <v>11487365.102998771</v>
      </c>
    </row>
    <row r="2042" spans="1:22" x14ac:dyDescent="0.25">
      <c r="A2042">
        <v>2039</v>
      </c>
      <c r="B2042" s="3">
        <f t="shared" si="31"/>
        <v>41853</v>
      </c>
      <c r="C2042">
        <v>3603786001.253931</v>
      </c>
      <c r="D2042">
        <v>74925918.872856215</v>
      </c>
      <c r="E2042">
        <v>7876340.320357481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0.43911053913171938</v>
      </c>
      <c r="O2042">
        <v>0.52925886987951998</v>
      </c>
      <c r="P2042">
        <v>0</v>
      </c>
      <c r="Q2042">
        <v>0</v>
      </c>
      <c r="R2042">
        <v>1</v>
      </c>
      <c r="S2042">
        <v>1</v>
      </c>
      <c r="T2042">
        <v>9165110.9792957697</v>
      </c>
      <c r="U2042">
        <v>4178321.1928575281</v>
      </c>
      <c r="V2042">
        <v>13656285.52543997</v>
      </c>
    </row>
    <row r="2043" spans="1:22" x14ac:dyDescent="0.25">
      <c r="A2043">
        <v>2040</v>
      </c>
      <c r="B2043" s="3">
        <f t="shared" si="31"/>
        <v>41854</v>
      </c>
      <c r="C2043">
        <v>3550055861.6813159</v>
      </c>
      <c r="D2043">
        <v>75062979.04760094</v>
      </c>
      <c r="E2043">
        <v>10076570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0.43913677448769312</v>
      </c>
      <c r="O2043">
        <v>0.52926537146634955</v>
      </c>
      <c r="P2043">
        <v>0</v>
      </c>
      <c r="Q2043">
        <v>0</v>
      </c>
      <c r="R2043">
        <v>1</v>
      </c>
      <c r="S2043">
        <v>1</v>
      </c>
      <c r="T2043">
        <v>10447931.748111101</v>
      </c>
      <c r="U2043">
        <v>5032725.5831036922</v>
      </c>
      <c r="V2043">
        <v>16610616.392328059</v>
      </c>
    </row>
    <row r="2044" spans="1:22" x14ac:dyDescent="0.25">
      <c r="A2044">
        <v>2041</v>
      </c>
      <c r="B2044" s="3">
        <f t="shared" si="31"/>
        <v>41855</v>
      </c>
      <c r="C2044">
        <v>3685690483.2554841</v>
      </c>
      <c r="D2044">
        <v>75249671.514820933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0.4391632848126451</v>
      </c>
      <c r="O2044">
        <v>0.52926735074817188</v>
      </c>
      <c r="P2044">
        <v>0</v>
      </c>
      <c r="Q2044">
        <v>0</v>
      </c>
      <c r="R2044">
        <v>1</v>
      </c>
      <c r="S2044">
        <v>1</v>
      </c>
      <c r="T2044">
        <v>14940149.093252251</v>
      </c>
      <c r="U2044">
        <v>7779432.5290140659</v>
      </c>
      <c r="V2044">
        <v>23338507.564115729</v>
      </c>
    </row>
    <row r="2045" spans="1:22" x14ac:dyDescent="0.25">
      <c r="A2045">
        <v>2042</v>
      </c>
      <c r="B2045" s="3">
        <f t="shared" si="31"/>
        <v>41856</v>
      </c>
      <c r="C2045">
        <v>3807786990.4717989</v>
      </c>
      <c r="D2045">
        <v>75674825.858948857</v>
      </c>
      <c r="E2045">
        <v>54635662.810855977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0.43915996311652988</v>
      </c>
      <c r="O2045">
        <v>0.52927239687148653</v>
      </c>
      <c r="P2045">
        <v>0</v>
      </c>
      <c r="Q2045">
        <v>0</v>
      </c>
      <c r="R2045">
        <v>1</v>
      </c>
      <c r="S2045">
        <v>1</v>
      </c>
      <c r="T2045">
        <v>34614505.844084486</v>
      </c>
      <c r="U2045">
        <v>19160281.330903839</v>
      </c>
      <c r="V2045">
        <v>48508525.046076238</v>
      </c>
    </row>
    <row r="2046" spans="1:22" x14ac:dyDescent="0.25">
      <c r="A2046">
        <v>2043</v>
      </c>
      <c r="B2046" s="3">
        <f t="shared" si="31"/>
        <v>41857</v>
      </c>
      <c r="C2046">
        <v>3543930172.6757822</v>
      </c>
      <c r="D2046">
        <v>77265389.974953711</v>
      </c>
      <c r="E2046">
        <v>130273111.4363576</v>
      </c>
      <c r="F2046">
        <v>0</v>
      </c>
      <c r="G2046">
        <v>7041105.0703792982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257.00033506884438</v>
      </c>
      <c r="N2046">
        <v>0.43940492841891038</v>
      </c>
      <c r="O2046">
        <v>0.52965353299882922</v>
      </c>
      <c r="P2046">
        <v>0</v>
      </c>
      <c r="Q2046">
        <v>0</v>
      </c>
      <c r="R2046">
        <v>1</v>
      </c>
      <c r="S2046">
        <v>1</v>
      </c>
      <c r="T2046">
        <v>74736844.829882786</v>
      </c>
      <c r="U2046">
        <v>41679599.30603835</v>
      </c>
      <c r="V2046">
        <v>104816191.68981241</v>
      </c>
    </row>
    <row r="2047" spans="1:22" x14ac:dyDescent="0.25">
      <c r="A2047">
        <v>2044</v>
      </c>
      <c r="B2047" s="3">
        <f t="shared" si="31"/>
        <v>41858</v>
      </c>
      <c r="C2047">
        <v>3397940133.159327</v>
      </c>
      <c r="D2047">
        <v>80823629.617960647</v>
      </c>
      <c r="E2047">
        <v>32425851.263053749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0.43795234548036488</v>
      </c>
      <c r="O2047">
        <v>0.52808125961369412</v>
      </c>
      <c r="P2047">
        <v>0</v>
      </c>
      <c r="Q2047">
        <v>0</v>
      </c>
      <c r="R2047">
        <v>1</v>
      </c>
      <c r="S2047">
        <v>1</v>
      </c>
      <c r="T2047">
        <v>28813616.53928509</v>
      </c>
      <c r="U2047">
        <v>15691803.298462089</v>
      </c>
      <c r="V2047">
        <v>85555931.688679621</v>
      </c>
    </row>
    <row r="2048" spans="1:22" x14ac:dyDescent="0.25">
      <c r="A2048">
        <v>2045</v>
      </c>
      <c r="B2048" s="3">
        <f t="shared" si="31"/>
        <v>41859</v>
      </c>
      <c r="C2048">
        <v>3589951860.4279251</v>
      </c>
      <c r="D2048">
        <v>79606519.679730326</v>
      </c>
      <c r="E2048">
        <v>7487217.7090453058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0.4379561816549884</v>
      </c>
      <c r="O2048">
        <v>0.52808024652285479</v>
      </c>
      <c r="P2048">
        <v>0</v>
      </c>
      <c r="Q2048">
        <v>0</v>
      </c>
      <c r="R2048">
        <v>1</v>
      </c>
      <c r="S2048">
        <v>1</v>
      </c>
      <c r="T2048">
        <v>22705623.98222195</v>
      </c>
      <c r="U2048">
        <v>14969425.783083269</v>
      </c>
      <c r="V2048">
        <v>71055153.034404665</v>
      </c>
    </row>
    <row r="2049" spans="1:22" x14ac:dyDescent="0.25">
      <c r="A2049">
        <v>2046</v>
      </c>
      <c r="B2049" s="3">
        <f t="shared" si="31"/>
        <v>41860</v>
      </c>
      <c r="C2049">
        <v>3661120252.8970432</v>
      </c>
      <c r="D2049">
        <v>78690174.738843843</v>
      </c>
      <c r="E2049">
        <v>0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0.4378068576878521</v>
      </c>
      <c r="O2049">
        <v>0.52800364908131314</v>
      </c>
      <c r="P2049">
        <v>0</v>
      </c>
      <c r="Q2049">
        <v>0</v>
      </c>
      <c r="R2049">
        <v>1</v>
      </c>
      <c r="S2049">
        <v>1</v>
      </c>
      <c r="T2049">
        <v>18033338.108786099</v>
      </c>
      <c r="U2049">
        <v>11608765.221367661</v>
      </c>
      <c r="V2049">
        <v>57727431.939102918</v>
      </c>
    </row>
    <row r="2050" spans="1:22" x14ac:dyDescent="0.25">
      <c r="A2050">
        <v>2047</v>
      </c>
      <c r="B2050" s="3">
        <f t="shared" si="31"/>
        <v>41861</v>
      </c>
      <c r="C2050">
        <v>3852015828.1328392</v>
      </c>
      <c r="D2050">
        <v>77847958.600634918</v>
      </c>
      <c r="E2050">
        <v>-600000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0.43782334936493611</v>
      </c>
      <c r="O2050">
        <v>0.52799145538722403</v>
      </c>
      <c r="P2050">
        <v>0</v>
      </c>
      <c r="Q2050">
        <v>0</v>
      </c>
      <c r="R2050">
        <v>1</v>
      </c>
      <c r="S2050">
        <v>1</v>
      </c>
      <c r="T2050">
        <v>15550581.949421261</v>
      </c>
      <c r="U2050">
        <v>9474940.0458409153</v>
      </c>
      <c r="V2050">
        <v>46899919.123409361</v>
      </c>
    </row>
    <row r="2051" spans="1:22" x14ac:dyDescent="0.25">
      <c r="A2051">
        <v>2048</v>
      </c>
      <c r="B2051" s="3">
        <f t="shared" si="31"/>
        <v>41862</v>
      </c>
      <c r="C2051">
        <v>3706732951.480958</v>
      </c>
      <c r="D2051">
        <v>77163737.647567734</v>
      </c>
      <c r="E2051">
        <v>3844284.99986589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0.43781962795565837</v>
      </c>
      <c r="O2051">
        <v>0.52800050720588532</v>
      </c>
      <c r="P2051">
        <v>0</v>
      </c>
      <c r="Q2051">
        <v>0</v>
      </c>
      <c r="R2051">
        <v>1</v>
      </c>
      <c r="S2051">
        <v>1</v>
      </c>
      <c r="T2051">
        <v>15155368.59071229</v>
      </c>
      <c r="U2051">
        <v>9149134.9347337931</v>
      </c>
      <c r="V2051">
        <v>40856271.42869851</v>
      </c>
    </row>
    <row r="2052" spans="1:22" x14ac:dyDescent="0.25">
      <c r="A2052">
        <v>2049</v>
      </c>
      <c r="B2052" s="3">
        <f t="shared" ref="B2052:B2115" si="32">DATE(2009,1,1)+A2052</f>
        <v>41863</v>
      </c>
      <c r="C2052">
        <v>3574433452.447516</v>
      </c>
      <c r="D2052">
        <v>76781822.571033835</v>
      </c>
      <c r="E2052">
        <v>719755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0.43782066368427702</v>
      </c>
      <c r="O2052">
        <v>0.52799840687941024</v>
      </c>
      <c r="P2052">
        <v>0</v>
      </c>
      <c r="Q2052">
        <v>0</v>
      </c>
      <c r="R2052">
        <v>1</v>
      </c>
      <c r="S2052">
        <v>1</v>
      </c>
      <c r="T2052">
        <v>12337050.017360531</v>
      </c>
      <c r="U2052">
        <v>6834190.3649676638</v>
      </c>
      <c r="V2052">
        <v>33565801.051949069</v>
      </c>
    </row>
    <row r="2053" spans="1:22" x14ac:dyDescent="0.25">
      <c r="A2053">
        <v>2050</v>
      </c>
      <c r="B2053" s="3">
        <f t="shared" si="32"/>
        <v>41864</v>
      </c>
      <c r="C2053">
        <v>3468666890.7288928</v>
      </c>
      <c r="D2053">
        <v>76321117.266464025</v>
      </c>
      <c r="E2053">
        <v>-247320.04983912219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0.43782486005771692</v>
      </c>
      <c r="O2053">
        <v>0.52799349137504326</v>
      </c>
      <c r="P2053">
        <v>0</v>
      </c>
      <c r="Q2053">
        <v>0</v>
      </c>
      <c r="R2053">
        <v>1</v>
      </c>
      <c r="S2053">
        <v>1</v>
      </c>
      <c r="T2053">
        <v>10719652.371886641</v>
      </c>
      <c r="U2053">
        <v>5498595.1160721928</v>
      </c>
      <c r="V2053">
        <v>27245503.037206508</v>
      </c>
    </row>
    <row r="2054" spans="1:22" x14ac:dyDescent="0.25">
      <c r="A2054">
        <v>2051</v>
      </c>
      <c r="B2054" s="3">
        <f t="shared" si="32"/>
        <v>41865</v>
      </c>
      <c r="C2054">
        <v>3564685720.036335</v>
      </c>
      <c r="D2054">
        <v>75921719.879000515</v>
      </c>
      <c r="E2054">
        <v>-844846.84939601133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0.43783756442687932</v>
      </c>
      <c r="O2054">
        <v>0.52799325065676894</v>
      </c>
      <c r="P2054">
        <v>0</v>
      </c>
      <c r="Q2054">
        <v>0</v>
      </c>
      <c r="R2054">
        <v>1</v>
      </c>
      <c r="S2054">
        <v>1</v>
      </c>
      <c r="T2054">
        <v>9409943.2503882069</v>
      </c>
      <c r="U2054">
        <v>4465718.3195887785</v>
      </c>
      <c r="V2054">
        <v>22095293.219640169</v>
      </c>
    </row>
    <row r="2055" spans="1:22" x14ac:dyDescent="0.25">
      <c r="A2055">
        <v>2052</v>
      </c>
      <c r="B2055" s="3">
        <f t="shared" si="32"/>
        <v>41866</v>
      </c>
      <c r="C2055">
        <v>3593228080.378787</v>
      </c>
      <c r="D2055">
        <v>75596263.651900634</v>
      </c>
      <c r="E2055">
        <v>13678456.618909109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0.437855978465443</v>
      </c>
      <c r="O2055">
        <v>0.52799827038855507</v>
      </c>
      <c r="P2055">
        <v>0</v>
      </c>
      <c r="Q2055">
        <v>0</v>
      </c>
      <c r="R2055">
        <v>1</v>
      </c>
      <c r="S2055">
        <v>1</v>
      </c>
      <c r="T2055">
        <v>15128647.42021803</v>
      </c>
      <c r="U2055">
        <v>7989593.1969018374</v>
      </c>
      <c r="V2055">
        <v>26222693.08961048</v>
      </c>
    </row>
    <row r="2056" spans="1:22" x14ac:dyDescent="0.25">
      <c r="A2056">
        <v>2053</v>
      </c>
      <c r="B2056" s="3">
        <f t="shared" si="32"/>
        <v>41867</v>
      </c>
      <c r="C2056">
        <v>3675584450.7037401</v>
      </c>
      <c r="D2056">
        <v>75857085.64498359</v>
      </c>
      <c r="E2056">
        <v>25191425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0.43785011190940298</v>
      </c>
      <c r="O2056">
        <v>0.52799801771199439</v>
      </c>
      <c r="P2056">
        <v>0</v>
      </c>
      <c r="Q2056">
        <v>0</v>
      </c>
      <c r="R2056">
        <v>1</v>
      </c>
      <c r="S2056">
        <v>1</v>
      </c>
      <c r="T2056">
        <v>21045802.685074151</v>
      </c>
      <c r="U2056">
        <v>11353614.08076763</v>
      </c>
      <c r="V2056">
        <v>35096289.277178504</v>
      </c>
    </row>
    <row r="2057" spans="1:22" x14ac:dyDescent="0.25">
      <c r="A2057">
        <v>2054</v>
      </c>
      <c r="B2057" s="3">
        <f t="shared" si="32"/>
        <v>41868</v>
      </c>
      <c r="C2057">
        <v>3474522710.1559172</v>
      </c>
      <c r="D2057">
        <v>76417833.117089182</v>
      </c>
      <c r="E2057">
        <v>2635223.438269116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0.4378154498622302</v>
      </c>
      <c r="O2057">
        <v>0.52797416587221901</v>
      </c>
      <c r="P2057">
        <v>0</v>
      </c>
      <c r="Q2057">
        <v>0</v>
      </c>
      <c r="R2057">
        <v>1</v>
      </c>
      <c r="S2057">
        <v>1</v>
      </c>
      <c r="T2057">
        <v>10238892.17346802</v>
      </c>
      <c r="U2057">
        <v>5399847.6893625222</v>
      </c>
      <c r="V2057">
        <v>28505154.523747139</v>
      </c>
    </row>
    <row r="2058" spans="1:22" x14ac:dyDescent="0.25">
      <c r="A2058">
        <v>2055</v>
      </c>
      <c r="B2058" s="3">
        <f t="shared" si="32"/>
        <v>41869</v>
      </c>
      <c r="C2058">
        <v>3583619505.3749928</v>
      </c>
      <c r="D2058">
        <v>76001320.795233473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0.43780503256495518</v>
      </c>
      <c r="O2058">
        <v>0.52797327404883454</v>
      </c>
      <c r="P2058">
        <v>0</v>
      </c>
      <c r="Q2058">
        <v>0</v>
      </c>
      <c r="R2058">
        <v>1</v>
      </c>
      <c r="S2058">
        <v>1</v>
      </c>
      <c r="T2058">
        <v>9325564.9313074313</v>
      </c>
      <c r="U2058">
        <v>4696855.2940847818</v>
      </c>
      <c r="V2058">
        <v>23125880.95265099</v>
      </c>
    </row>
    <row r="2059" spans="1:22" x14ac:dyDescent="0.25">
      <c r="A2059">
        <v>2056</v>
      </c>
      <c r="B2059" s="3">
        <f t="shared" si="32"/>
        <v>41870</v>
      </c>
      <c r="C2059">
        <v>3638668908.738832</v>
      </c>
      <c r="D2059">
        <v>75661389.386028409</v>
      </c>
      <c r="E2059">
        <v>10916080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0.43781005037573573</v>
      </c>
      <c r="O2059">
        <v>0.52797504997066991</v>
      </c>
      <c r="P2059">
        <v>0</v>
      </c>
      <c r="Q2059">
        <v>0</v>
      </c>
      <c r="R2059">
        <v>1</v>
      </c>
      <c r="S2059">
        <v>1</v>
      </c>
      <c r="T2059">
        <v>13342494.052855769</v>
      </c>
      <c r="U2059">
        <v>7117029.2910102066</v>
      </c>
      <c r="V2059">
        <v>25082876.0148747</v>
      </c>
    </row>
    <row r="2060" spans="1:22" x14ac:dyDescent="0.25">
      <c r="A2060">
        <v>2057</v>
      </c>
      <c r="B2060" s="3">
        <f t="shared" si="32"/>
        <v>41871</v>
      </c>
      <c r="C2060">
        <v>3612609757.8584142</v>
      </c>
      <c r="D2060">
        <v>75785057.401889056</v>
      </c>
      <c r="E2060">
        <v>34548240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0.43781345230949842</v>
      </c>
      <c r="O2060">
        <v>0.52797139146644523</v>
      </c>
      <c r="P2060">
        <v>0</v>
      </c>
      <c r="Q2060">
        <v>0</v>
      </c>
      <c r="R2060">
        <v>1</v>
      </c>
      <c r="S2060">
        <v>1</v>
      </c>
      <c r="T2060">
        <v>25378836.034125041</v>
      </c>
      <c r="U2060">
        <v>13921368.11586873</v>
      </c>
      <c r="V2060">
        <v>39288533.312953599</v>
      </c>
    </row>
    <row r="2061" spans="1:22" x14ac:dyDescent="0.25">
      <c r="A2061">
        <v>2058</v>
      </c>
      <c r="B2061" s="3">
        <f t="shared" si="32"/>
        <v>41872</v>
      </c>
      <c r="C2061">
        <v>3586440328.0814729</v>
      </c>
      <c r="D2061">
        <v>76682752.795179129</v>
      </c>
      <c r="E2061">
        <v>33290283.998521999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0.43766862637676579</v>
      </c>
      <c r="O2061">
        <v>0.52806120128475109</v>
      </c>
      <c r="P2061">
        <v>0</v>
      </c>
      <c r="Q2061">
        <v>0</v>
      </c>
      <c r="R2061">
        <v>1</v>
      </c>
      <c r="S2061">
        <v>1</v>
      </c>
      <c r="T2061">
        <v>25575033.105290491</v>
      </c>
      <c r="U2061">
        <v>14050882.551646249</v>
      </c>
      <c r="V2061">
        <v>47272130.985782571</v>
      </c>
    </row>
    <row r="2062" spans="1:22" x14ac:dyDescent="0.25">
      <c r="A2062">
        <v>2059</v>
      </c>
      <c r="B2062" s="3">
        <f t="shared" si="32"/>
        <v>41873</v>
      </c>
      <c r="C2062">
        <v>3762869659.4043961</v>
      </c>
      <c r="D2062">
        <v>77187258.760823473</v>
      </c>
      <c r="E2062">
        <v>7751791.9166881004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0.43748358473912252</v>
      </c>
      <c r="O2062">
        <v>0.52788678962621793</v>
      </c>
      <c r="P2062">
        <v>0</v>
      </c>
      <c r="Q2062">
        <v>0</v>
      </c>
      <c r="R2062">
        <v>1</v>
      </c>
      <c r="S2062">
        <v>1</v>
      </c>
      <c r="T2062">
        <v>14330877.770646369</v>
      </c>
      <c r="U2062">
        <v>8204737.3011699663</v>
      </c>
      <c r="V2062">
        <v>39972231.48636815</v>
      </c>
    </row>
    <row r="2063" spans="1:22" x14ac:dyDescent="0.25">
      <c r="A2063">
        <v>2060</v>
      </c>
      <c r="B2063" s="3">
        <f t="shared" si="32"/>
        <v>41874</v>
      </c>
      <c r="C2063">
        <v>3529497741.8796911</v>
      </c>
      <c r="D2063">
        <v>76725957.603502795</v>
      </c>
      <c r="E2063">
        <v>123078105</v>
      </c>
      <c r="F2063">
        <v>0</v>
      </c>
      <c r="G2063">
        <v>4318718.2679198394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157.6332167790741</v>
      </c>
      <c r="N2063">
        <v>0.43738509280324062</v>
      </c>
      <c r="O2063">
        <v>0.52716529902392772</v>
      </c>
      <c r="P2063">
        <v>0</v>
      </c>
      <c r="Q2063">
        <v>0</v>
      </c>
      <c r="R2063">
        <v>1</v>
      </c>
      <c r="S2063">
        <v>1</v>
      </c>
      <c r="T2063">
        <v>73827891.320347786</v>
      </c>
      <c r="U2063">
        <v>42078654.02918689</v>
      </c>
      <c r="V2063">
        <v>99822286.171969444</v>
      </c>
    </row>
    <row r="2064" spans="1:22" x14ac:dyDescent="0.25">
      <c r="A2064">
        <v>2061</v>
      </c>
      <c r="B2064" s="3">
        <f t="shared" si="32"/>
        <v>41875</v>
      </c>
      <c r="C2064">
        <v>3690083805.931694</v>
      </c>
      <c r="D2064">
        <v>80508050.698673353</v>
      </c>
      <c r="E2064">
        <v>29695001.580952238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0.43558543555929041</v>
      </c>
      <c r="O2064">
        <v>0.52539349540024649</v>
      </c>
      <c r="P2064">
        <v>0</v>
      </c>
      <c r="Q2064">
        <v>0</v>
      </c>
      <c r="R2064">
        <v>1</v>
      </c>
      <c r="S2064">
        <v>1</v>
      </c>
      <c r="T2064">
        <v>27231175.854071811</v>
      </c>
      <c r="U2064">
        <v>14557290.75887043</v>
      </c>
      <c r="V2064">
        <v>81081202.963501334</v>
      </c>
    </row>
    <row r="2065" spans="1:22" x14ac:dyDescent="0.25">
      <c r="A2065">
        <v>2062</v>
      </c>
      <c r="B2065" s="3">
        <f t="shared" si="32"/>
        <v>41876</v>
      </c>
      <c r="C2065">
        <v>3587717349.671876</v>
      </c>
      <c r="D2065">
        <v>79323749.00051941</v>
      </c>
      <c r="E2065">
        <v>29079571.201655019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0.43553170782778111</v>
      </c>
      <c r="O2065">
        <v>0.52539911201667611</v>
      </c>
      <c r="P2065">
        <v>0</v>
      </c>
      <c r="Q2065">
        <v>0</v>
      </c>
      <c r="R2065">
        <v>1</v>
      </c>
      <c r="S2065">
        <v>1</v>
      </c>
      <c r="T2065">
        <v>33366400.082471211</v>
      </c>
      <c r="U2065">
        <v>20700453.06853975</v>
      </c>
      <c r="V2065">
        <v>79670464.869570896</v>
      </c>
    </row>
    <row r="2066" spans="1:22" x14ac:dyDescent="0.25">
      <c r="A2066">
        <v>2063</v>
      </c>
      <c r="B2066" s="3">
        <f t="shared" si="32"/>
        <v>41877</v>
      </c>
      <c r="C2066">
        <v>3483989290.1304588</v>
      </c>
      <c r="D2066">
        <v>79234600.497110739</v>
      </c>
      <c r="E2066">
        <v>21705521.456975829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0.43515188266494542</v>
      </c>
      <c r="O2066">
        <v>0.5251034694502732</v>
      </c>
      <c r="P2066">
        <v>0</v>
      </c>
      <c r="Q2066">
        <v>0</v>
      </c>
      <c r="R2066">
        <v>1</v>
      </c>
      <c r="S2066">
        <v>1</v>
      </c>
      <c r="T2066">
        <v>29017821.82025566</v>
      </c>
      <c r="U2066">
        <v>17887291.898506671</v>
      </c>
      <c r="V2066">
        <v>74577592.899991691</v>
      </c>
    </row>
    <row r="2067" spans="1:22" x14ac:dyDescent="0.25">
      <c r="A2067">
        <v>2064</v>
      </c>
      <c r="B2067" s="3">
        <f t="shared" si="32"/>
        <v>41878</v>
      </c>
      <c r="C2067">
        <v>3728548548.3438058</v>
      </c>
      <c r="D2067">
        <v>78912767.609707087</v>
      </c>
      <c r="E2067">
        <v>1654669.490488678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0.43483967467902818</v>
      </c>
      <c r="O2067">
        <v>0.52489812605923158</v>
      </c>
      <c r="P2067">
        <v>0</v>
      </c>
      <c r="Q2067">
        <v>0</v>
      </c>
      <c r="R2067">
        <v>1</v>
      </c>
      <c r="S2067">
        <v>1</v>
      </c>
      <c r="T2067">
        <v>18858923.88073086</v>
      </c>
      <c r="U2067">
        <v>11993462.07216266</v>
      </c>
      <c r="V2067">
        <v>60571336.402692519</v>
      </c>
    </row>
    <row r="2068" spans="1:22" x14ac:dyDescent="0.25">
      <c r="A2068">
        <v>2065</v>
      </c>
      <c r="B2068" s="3">
        <f t="shared" si="32"/>
        <v>41879</v>
      </c>
      <c r="C2068">
        <v>3852292033.825655</v>
      </c>
      <c r="D2068">
        <v>78027672.913204372</v>
      </c>
      <c r="E2068">
        <v>0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0.43476156256360832</v>
      </c>
      <c r="O2068">
        <v>0.52484219089387896</v>
      </c>
      <c r="P2068">
        <v>0</v>
      </c>
      <c r="Q2068">
        <v>0</v>
      </c>
      <c r="R2068">
        <v>1</v>
      </c>
      <c r="S2068">
        <v>1</v>
      </c>
      <c r="T2068">
        <v>16469782.425307561</v>
      </c>
      <c r="U2068">
        <v>9952279.3990492523</v>
      </c>
      <c r="V2068">
        <v>49193762.765983731</v>
      </c>
    </row>
    <row r="2069" spans="1:22" x14ac:dyDescent="0.25">
      <c r="A2069">
        <v>2066</v>
      </c>
      <c r="B2069" s="3">
        <f t="shared" si="32"/>
        <v>41880</v>
      </c>
      <c r="C2069">
        <v>3854903709.18433</v>
      </c>
      <c r="D2069">
        <v>77308692.071545377</v>
      </c>
      <c r="E2069">
        <v>839510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0.43473137296268421</v>
      </c>
      <c r="O2069">
        <v>0.5248112825580713</v>
      </c>
      <c r="P2069">
        <v>0</v>
      </c>
      <c r="Q2069">
        <v>0</v>
      </c>
      <c r="R2069">
        <v>1</v>
      </c>
      <c r="S2069">
        <v>1</v>
      </c>
      <c r="T2069">
        <v>14649278.28830966</v>
      </c>
      <c r="U2069">
        <v>8486273.3845278304</v>
      </c>
      <c r="V2069">
        <v>40756560.756997213</v>
      </c>
    </row>
    <row r="2070" spans="1:22" x14ac:dyDescent="0.25">
      <c r="A2070">
        <v>2067</v>
      </c>
      <c r="B2070" s="3">
        <f t="shared" si="32"/>
        <v>41881</v>
      </c>
      <c r="C2070">
        <v>3857253964.7061052</v>
      </c>
      <c r="D2070">
        <v>76775521.573567137</v>
      </c>
      <c r="E2070">
        <v>50198591.877600461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0.43473103369491428</v>
      </c>
      <c r="O2070">
        <v>0.52481190432785119</v>
      </c>
      <c r="P2070">
        <v>0</v>
      </c>
      <c r="Q2070">
        <v>0</v>
      </c>
      <c r="R2070">
        <v>1</v>
      </c>
      <c r="S2070">
        <v>1</v>
      </c>
      <c r="T2070">
        <v>37670273.313296176</v>
      </c>
      <c r="U2070">
        <v>21214801.737725321</v>
      </c>
      <c r="V2070">
        <v>60693191.766115293</v>
      </c>
    </row>
    <row r="2071" spans="1:22" x14ac:dyDescent="0.25">
      <c r="A2071">
        <v>2068</v>
      </c>
      <c r="B2071" s="3">
        <f t="shared" si="32"/>
        <v>41882</v>
      </c>
      <c r="C2071">
        <v>3751635056.582726</v>
      </c>
      <c r="D2071">
        <v>78035373.295953095</v>
      </c>
      <c r="E2071">
        <v>10250756.33963771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0.43438972016732358</v>
      </c>
      <c r="O2071">
        <v>0.52450591563339566</v>
      </c>
      <c r="P2071">
        <v>0</v>
      </c>
      <c r="Q2071">
        <v>0</v>
      </c>
      <c r="R2071">
        <v>1</v>
      </c>
      <c r="S2071">
        <v>1</v>
      </c>
      <c r="T2071">
        <v>17468804.970581651</v>
      </c>
      <c r="U2071">
        <v>9419019.3022375815</v>
      </c>
      <c r="V2071">
        <v>49675464.135352857</v>
      </c>
    </row>
    <row r="2072" spans="1:22" x14ac:dyDescent="0.25">
      <c r="A2072">
        <v>2069</v>
      </c>
      <c r="B2072" s="3">
        <f t="shared" si="32"/>
        <v>41883</v>
      </c>
      <c r="C2072">
        <v>3834323471.4658418</v>
      </c>
      <c r="D2072">
        <v>77339132.134342238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0.43438403173071749</v>
      </c>
      <c r="O2072">
        <v>0.52448116887958895</v>
      </c>
      <c r="P2072">
        <v>0</v>
      </c>
      <c r="Q2072">
        <v>0</v>
      </c>
      <c r="R2072">
        <v>1</v>
      </c>
      <c r="S2072">
        <v>1</v>
      </c>
      <c r="T2072">
        <v>14371566.900951659</v>
      </c>
      <c r="U2072">
        <v>8186715.2564015882</v>
      </c>
      <c r="V2072">
        <v>40334550.675831541</v>
      </c>
    </row>
    <row r="2073" spans="1:22" x14ac:dyDescent="0.25">
      <c r="A2073">
        <v>2070</v>
      </c>
      <c r="B2073" s="3">
        <f t="shared" si="32"/>
        <v>41884</v>
      </c>
      <c r="C2073">
        <v>3633804405.7434459</v>
      </c>
      <c r="D2073">
        <v>76748853.570965409</v>
      </c>
      <c r="E2073">
        <v>1559265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0.43438352385812212</v>
      </c>
      <c r="O2073">
        <v>0.52447596055921442</v>
      </c>
      <c r="P2073">
        <v>0</v>
      </c>
      <c r="Q2073">
        <v>0</v>
      </c>
      <c r="R2073">
        <v>1</v>
      </c>
      <c r="S2073">
        <v>1</v>
      </c>
      <c r="T2073">
        <v>13087838.60965378</v>
      </c>
      <c r="U2073">
        <v>7237557.0385819003</v>
      </c>
      <c r="V2073">
        <v>33941423.644661859</v>
      </c>
    </row>
    <row r="2074" spans="1:22" x14ac:dyDescent="0.25">
      <c r="A2074">
        <v>2071</v>
      </c>
      <c r="B2074" s="3">
        <f t="shared" si="32"/>
        <v>41885</v>
      </c>
      <c r="C2074">
        <v>3770114394.6119142</v>
      </c>
      <c r="D2074">
        <v>76344853.913351849</v>
      </c>
      <c r="E2074">
        <v>0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0.43438526906731928</v>
      </c>
      <c r="O2074">
        <v>0.52447129296490436</v>
      </c>
      <c r="P2074">
        <v>0</v>
      </c>
      <c r="Q2074">
        <v>0</v>
      </c>
      <c r="R2074">
        <v>1</v>
      </c>
      <c r="S2074">
        <v>1</v>
      </c>
      <c r="T2074">
        <v>11095607.56426415</v>
      </c>
      <c r="U2074">
        <v>5534047.5927313203</v>
      </c>
      <c r="V2074">
        <v>27550034.078424159</v>
      </c>
    </row>
    <row r="2075" spans="1:22" x14ac:dyDescent="0.25">
      <c r="A2075">
        <v>2072</v>
      </c>
      <c r="B2075" s="3">
        <f t="shared" si="32"/>
        <v>41886</v>
      </c>
      <c r="C2075">
        <v>3865912731.231277</v>
      </c>
      <c r="D2075">
        <v>75940964.051028505</v>
      </c>
      <c r="E2075">
        <v>53381625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0.4343747482860294</v>
      </c>
      <c r="O2075">
        <v>0.52446230350373213</v>
      </c>
      <c r="P2075">
        <v>0</v>
      </c>
      <c r="Q2075">
        <v>0</v>
      </c>
      <c r="R2075">
        <v>1</v>
      </c>
      <c r="S2075">
        <v>1</v>
      </c>
      <c r="T2075">
        <v>36695959.546534702</v>
      </c>
      <c r="U2075">
        <v>20108866.91536729</v>
      </c>
      <c r="V2075">
        <v>51920731.426106282</v>
      </c>
    </row>
    <row r="2076" spans="1:22" x14ac:dyDescent="0.25">
      <c r="A2076">
        <v>2073</v>
      </c>
      <c r="B2076" s="3">
        <f t="shared" si="32"/>
        <v>41887</v>
      </c>
      <c r="C2076">
        <v>3745679412.6311412</v>
      </c>
      <c r="D2076">
        <v>77481016.882180467</v>
      </c>
      <c r="E2076">
        <v>85297577.015407622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0.43453654815113768</v>
      </c>
      <c r="O2076">
        <v>0.52491724817403684</v>
      </c>
      <c r="P2076">
        <v>0</v>
      </c>
      <c r="Q2076">
        <v>0</v>
      </c>
      <c r="R2076">
        <v>1</v>
      </c>
      <c r="S2076">
        <v>1</v>
      </c>
      <c r="T2076">
        <v>53655478.275272883</v>
      </c>
      <c r="U2076">
        <v>29335942.060973909</v>
      </c>
      <c r="V2076">
        <v>83159241.506145149</v>
      </c>
    </row>
    <row r="2077" spans="1:22" x14ac:dyDescent="0.25">
      <c r="A2077">
        <v>2074</v>
      </c>
      <c r="B2077" s="3">
        <f t="shared" si="32"/>
        <v>41888</v>
      </c>
      <c r="C2077">
        <v>3868283380.2152448</v>
      </c>
      <c r="D2077">
        <v>79455066.093960971</v>
      </c>
      <c r="E2077">
        <v>19249673.221260998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0.43404996682630942</v>
      </c>
      <c r="O2077">
        <v>0.52435001934662284</v>
      </c>
      <c r="P2077">
        <v>0</v>
      </c>
      <c r="Q2077">
        <v>0</v>
      </c>
      <c r="R2077">
        <v>1</v>
      </c>
      <c r="S2077">
        <v>1</v>
      </c>
      <c r="T2077">
        <v>23253009.597131591</v>
      </c>
      <c r="U2077">
        <v>12589199.21488617</v>
      </c>
      <c r="V2077">
        <v>67547531.223071083</v>
      </c>
    </row>
    <row r="2078" spans="1:22" x14ac:dyDescent="0.25">
      <c r="A2078">
        <v>2075</v>
      </c>
      <c r="B2078" s="3">
        <f t="shared" si="32"/>
        <v>41889</v>
      </c>
      <c r="C2078">
        <v>3626177718.6299891</v>
      </c>
      <c r="D2078">
        <v>78468518.262457937</v>
      </c>
      <c r="E2078">
        <v>6031304.0794306509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0.43406131627012218</v>
      </c>
      <c r="O2078">
        <v>0.5243396472231685</v>
      </c>
      <c r="P2078">
        <v>0</v>
      </c>
      <c r="Q2078">
        <v>0</v>
      </c>
      <c r="R2078">
        <v>1</v>
      </c>
      <c r="S2078">
        <v>1</v>
      </c>
      <c r="T2078">
        <v>20257015.746777579</v>
      </c>
      <c r="U2078">
        <v>12608215.284038341</v>
      </c>
      <c r="V2078">
        <v>57635642.585946001</v>
      </c>
    </row>
    <row r="2079" spans="1:22" x14ac:dyDescent="0.25">
      <c r="A2079">
        <v>2076</v>
      </c>
      <c r="B2079" s="3">
        <f t="shared" si="32"/>
        <v>41890</v>
      </c>
      <c r="C2079">
        <v>3708081717.2053471</v>
      </c>
      <c r="D2079">
        <v>77842158.173540771</v>
      </c>
      <c r="E2079">
        <v>1439510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0.43402906622327547</v>
      </c>
      <c r="O2079">
        <v>0.5243176886551808</v>
      </c>
      <c r="P2079">
        <v>0</v>
      </c>
      <c r="Q2079">
        <v>0</v>
      </c>
      <c r="R2079">
        <v>1</v>
      </c>
      <c r="S2079">
        <v>1</v>
      </c>
      <c r="T2079">
        <v>16413605.535203431</v>
      </c>
      <c r="U2079">
        <v>9789592.345386412</v>
      </c>
      <c r="V2079">
        <v>47585776.885000966</v>
      </c>
    </row>
    <row r="2080" spans="1:22" x14ac:dyDescent="0.25">
      <c r="A2080">
        <v>2077</v>
      </c>
      <c r="B2080" s="3">
        <f t="shared" si="32"/>
        <v>41891</v>
      </c>
      <c r="C2080">
        <v>3789940395.1627879</v>
      </c>
      <c r="D2080">
        <v>77207078.926335335</v>
      </c>
      <c r="E2080">
        <v>0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0.43401457898519369</v>
      </c>
      <c r="O2080">
        <v>0.52429909379223893</v>
      </c>
      <c r="P2080">
        <v>0</v>
      </c>
      <c r="Q2080">
        <v>0</v>
      </c>
      <c r="R2080">
        <v>1</v>
      </c>
      <c r="S2080">
        <v>1</v>
      </c>
      <c r="T2080">
        <v>14074212.8178833</v>
      </c>
      <c r="U2080">
        <v>7787254.8594290009</v>
      </c>
      <c r="V2080">
        <v>38625056.892715141</v>
      </c>
    </row>
    <row r="2081" spans="1:22" x14ac:dyDescent="0.25">
      <c r="A2081">
        <v>2078</v>
      </c>
      <c r="B2081" s="3">
        <f t="shared" si="32"/>
        <v>41892</v>
      </c>
      <c r="C2081">
        <v>3763625951.1800208</v>
      </c>
      <c r="D2081">
        <v>76640825.856248602</v>
      </c>
      <c r="E2081">
        <v>-600000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0.43401274917951171</v>
      </c>
      <c r="O2081">
        <v>0.52428525784485114</v>
      </c>
      <c r="P2081">
        <v>0</v>
      </c>
      <c r="Q2081">
        <v>0</v>
      </c>
      <c r="R2081">
        <v>1</v>
      </c>
      <c r="S2081">
        <v>1</v>
      </c>
      <c r="T2081">
        <v>12278824.54306728</v>
      </c>
      <c r="U2081">
        <v>6332553.5111644017</v>
      </c>
      <c r="V2081">
        <v>31332773.877433509</v>
      </c>
    </row>
    <row r="2082" spans="1:22" x14ac:dyDescent="0.25">
      <c r="A2082">
        <v>2079</v>
      </c>
      <c r="B2082" s="3">
        <f t="shared" si="32"/>
        <v>41893</v>
      </c>
      <c r="C2082">
        <v>3831861452.91184</v>
      </c>
      <c r="D2082">
        <v>76180006.005957603</v>
      </c>
      <c r="E2082">
        <v>-1194000.00013411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0.43402136729891128</v>
      </c>
      <c r="O2082">
        <v>0.52427789093324761</v>
      </c>
      <c r="P2082">
        <v>0</v>
      </c>
      <c r="Q2082">
        <v>0</v>
      </c>
      <c r="R2082">
        <v>1</v>
      </c>
      <c r="S2082">
        <v>1</v>
      </c>
      <c r="T2082">
        <v>10763603.9392319</v>
      </c>
      <c r="U2082">
        <v>5137610.4018482501</v>
      </c>
      <c r="V2082">
        <v>25429828.086152531</v>
      </c>
    </row>
    <row r="2083" spans="1:22" x14ac:dyDescent="0.25">
      <c r="A2083">
        <v>2080</v>
      </c>
      <c r="B2083" s="3">
        <f t="shared" si="32"/>
        <v>41894</v>
      </c>
      <c r="C2083">
        <v>3873013810.2681351</v>
      </c>
      <c r="D2083">
        <v>75806982.277981952</v>
      </c>
      <c r="E2083">
        <v>-1782060.0003996489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0.43403317916701178</v>
      </c>
      <c r="O2083">
        <v>0.52427860260396586</v>
      </c>
      <c r="P2083">
        <v>0</v>
      </c>
      <c r="Q2083">
        <v>0</v>
      </c>
      <c r="R2083">
        <v>1</v>
      </c>
      <c r="S2083">
        <v>1</v>
      </c>
      <c r="T2083">
        <v>9492541.1682429127</v>
      </c>
      <c r="U2083">
        <v>4167638.3552197302</v>
      </c>
      <c r="V2083">
        <v>20621786.512145549</v>
      </c>
    </row>
    <row r="2084" spans="1:22" x14ac:dyDescent="0.25">
      <c r="A2084">
        <v>2081</v>
      </c>
      <c r="B2084" s="3">
        <f t="shared" si="32"/>
        <v>41895</v>
      </c>
      <c r="C2084">
        <v>3873549534.6879611</v>
      </c>
      <c r="D2084">
        <v>75503148.623462006</v>
      </c>
      <c r="E2084">
        <v>-2364239.4007939738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0.4340518791799054</v>
      </c>
      <c r="O2084">
        <v>0.52428359973292737</v>
      </c>
      <c r="P2084">
        <v>0</v>
      </c>
      <c r="Q2084">
        <v>0</v>
      </c>
      <c r="R2084">
        <v>1</v>
      </c>
      <c r="S2084">
        <v>1</v>
      </c>
      <c r="T2084">
        <v>8422828.3152493089</v>
      </c>
      <c r="U2084">
        <v>3380978.8726541651</v>
      </c>
      <c r="V2084">
        <v>16733468.871162441</v>
      </c>
    </row>
    <row r="2085" spans="1:22" x14ac:dyDescent="0.25">
      <c r="A2085">
        <v>2082</v>
      </c>
      <c r="B2085" s="3">
        <f t="shared" si="32"/>
        <v>41896</v>
      </c>
      <c r="C2085">
        <v>3874031435.6270919</v>
      </c>
      <c r="D2085">
        <v>75257434.90809375</v>
      </c>
      <c r="E2085">
        <v>-2940597.0073144832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0.43407072457357643</v>
      </c>
      <c r="O2085">
        <v>0.52429253997059633</v>
      </c>
      <c r="P2085">
        <v>0</v>
      </c>
      <c r="Q2085">
        <v>0</v>
      </c>
      <c r="R2085">
        <v>1</v>
      </c>
      <c r="S2085">
        <v>1</v>
      </c>
      <c r="T2085">
        <v>7517405.9878550787</v>
      </c>
      <c r="U2085">
        <v>2741653.1202402771</v>
      </c>
      <c r="V2085">
        <v>13563575.90599243</v>
      </c>
    </row>
    <row r="2086" spans="1:22" x14ac:dyDescent="0.25">
      <c r="A2086">
        <v>2083</v>
      </c>
      <c r="B2086" s="3">
        <f t="shared" si="32"/>
        <v>41897</v>
      </c>
      <c r="C2086">
        <v>3874464895.4663272</v>
      </c>
      <c r="D2086">
        <v>75057120.466294527</v>
      </c>
      <c r="E2086">
        <v>-3511191.0378986131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0.43409054280070108</v>
      </c>
      <c r="O2086">
        <v>0.52430390577047459</v>
      </c>
      <c r="P2086">
        <v>0</v>
      </c>
      <c r="Q2086">
        <v>0</v>
      </c>
      <c r="R2086">
        <v>1</v>
      </c>
      <c r="S2086">
        <v>1</v>
      </c>
      <c r="T2086">
        <v>7025597.2622984136</v>
      </c>
      <c r="U2086">
        <v>2500000</v>
      </c>
      <c r="V2086">
        <v>10986796.40694841</v>
      </c>
    </row>
    <row r="2087" spans="1:22" x14ac:dyDescent="0.25">
      <c r="A2087">
        <v>2084</v>
      </c>
      <c r="B2087" s="3">
        <f t="shared" si="32"/>
        <v>41898</v>
      </c>
      <c r="C2087">
        <v>3820739984.6698351</v>
      </c>
      <c r="D2087">
        <v>74894286.530681506</v>
      </c>
      <c r="E2087">
        <v>-4076079.1283044401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0.43411868214167221</v>
      </c>
      <c r="O2087">
        <v>0.52431575501215466</v>
      </c>
      <c r="P2087">
        <v>0</v>
      </c>
      <c r="Q2087">
        <v>0</v>
      </c>
      <c r="R2087">
        <v>1</v>
      </c>
      <c r="S2087">
        <v>1</v>
      </c>
      <c r="T2087">
        <v>6790427.6556402659</v>
      </c>
      <c r="U2087">
        <v>2500000</v>
      </c>
      <c r="V2087">
        <v>8902928.8489842694</v>
      </c>
    </row>
    <row r="2088" spans="1:22" x14ac:dyDescent="0.25">
      <c r="A2088">
        <v>2085</v>
      </c>
      <c r="B2088" s="3">
        <f t="shared" si="32"/>
        <v>41899</v>
      </c>
      <c r="C2088">
        <v>3875205383.9859948</v>
      </c>
      <c r="D2088">
        <v>74840815.375601515</v>
      </c>
      <c r="E2088">
        <v>-4635318.3379324703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0.43415004331920609</v>
      </c>
      <c r="O2088">
        <v>0.52432921270617272</v>
      </c>
      <c r="P2088">
        <v>0</v>
      </c>
      <c r="Q2088">
        <v>0</v>
      </c>
      <c r="R2088">
        <v>1</v>
      </c>
      <c r="S2088">
        <v>1</v>
      </c>
      <c r="T2088">
        <v>6569346.2858032743</v>
      </c>
      <c r="U2088">
        <v>2500000</v>
      </c>
      <c r="V2088">
        <v>6966270.7852786481</v>
      </c>
    </row>
    <row r="2089" spans="1:22" x14ac:dyDescent="0.25">
      <c r="A2089">
        <v>2086</v>
      </c>
      <c r="B2089" s="3">
        <f t="shared" si="32"/>
        <v>41900</v>
      </c>
      <c r="C2089">
        <v>3875520696.1366329</v>
      </c>
      <c r="D2089">
        <v>74840815.375601515</v>
      </c>
      <c r="E2089">
        <v>-5188965.1555892201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0.4341820487779775</v>
      </c>
      <c r="O2089">
        <v>0.5243439063878923</v>
      </c>
      <c r="P2089">
        <v>0</v>
      </c>
      <c r="Q2089">
        <v>0</v>
      </c>
      <c r="R2089">
        <v>1</v>
      </c>
      <c r="S2089">
        <v>1</v>
      </c>
      <c r="T2089">
        <v>6361509.1729060709</v>
      </c>
      <c r="U2089">
        <v>2500000</v>
      </c>
      <c r="V2089">
        <v>5029608.9602359869</v>
      </c>
    </row>
    <row r="2090" spans="1:22" x14ac:dyDescent="0.25">
      <c r="A2090">
        <v>2087</v>
      </c>
      <c r="B2090" s="3">
        <f t="shared" si="32"/>
        <v>41901</v>
      </c>
      <c r="C2090">
        <v>3875804226.167521</v>
      </c>
      <c r="D2090">
        <v>74840815.375601515</v>
      </c>
      <c r="E2090">
        <v>-5737075.5051931525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0.43421575854028438</v>
      </c>
      <c r="O2090">
        <v>0.52435949883340682</v>
      </c>
      <c r="P2090">
        <v>0</v>
      </c>
      <c r="Q2090">
        <v>0</v>
      </c>
      <c r="R2090">
        <v>1</v>
      </c>
      <c r="S2090">
        <v>1</v>
      </c>
      <c r="T2090">
        <v>6166122.8971231133</v>
      </c>
      <c r="U2090">
        <v>2500000</v>
      </c>
      <c r="V2090">
        <v>3122884.9432593901</v>
      </c>
    </row>
    <row r="2091" spans="1:22" x14ac:dyDescent="0.25">
      <c r="A2091">
        <v>2088</v>
      </c>
      <c r="B2091" s="3">
        <f t="shared" si="32"/>
        <v>41902</v>
      </c>
      <c r="C2091">
        <v>3876059152.3099608</v>
      </c>
      <c r="D2091">
        <v>74840815.375601515</v>
      </c>
      <c r="E2091">
        <v>18911720.24857644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0.43424342923223369</v>
      </c>
      <c r="O2091">
        <v>0.52437150544602029</v>
      </c>
      <c r="P2091">
        <v>0</v>
      </c>
      <c r="Q2091">
        <v>0</v>
      </c>
      <c r="R2091">
        <v>1</v>
      </c>
      <c r="S2091">
        <v>1</v>
      </c>
      <c r="T2091">
        <v>15172992.714308109</v>
      </c>
      <c r="U2091">
        <v>8066626.4203083888</v>
      </c>
      <c r="V2091">
        <v>15009533.905391959</v>
      </c>
    </row>
    <row r="2092" spans="1:22" x14ac:dyDescent="0.25">
      <c r="A2092">
        <v>2089</v>
      </c>
      <c r="B2092" s="3">
        <f t="shared" si="32"/>
        <v>41903</v>
      </c>
      <c r="C2092">
        <v>3876288334.970191</v>
      </c>
      <c r="D2092">
        <v>75148494.614474744</v>
      </c>
      <c r="E2092">
        <v>13862032.60577408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0.43423346880228308</v>
      </c>
      <c r="O2092">
        <v>0.52435227129733197</v>
      </c>
      <c r="P2092">
        <v>0</v>
      </c>
      <c r="Q2092">
        <v>0</v>
      </c>
      <c r="R2092">
        <v>1</v>
      </c>
      <c r="S2092">
        <v>1</v>
      </c>
      <c r="T2092">
        <v>11949663.21370261</v>
      </c>
      <c r="U2092">
        <v>5830835.4193016589</v>
      </c>
      <c r="V2092">
        <v>19282585.374945361</v>
      </c>
    </row>
    <row r="2093" spans="1:22" x14ac:dyDescent="0.25">
      <c r="A2093">
        <v>2090</v>
      </c>
      <c r="B2093" s="3">
        <f t="shared" si="32"/>
        <v>41904</v>
      </c>
      <c r="C2093">
        <v>3876494348.512084</v>
      </c>
      <c r="D2093">
        <v>75418520.741321281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0.43424987458117342</v>
      </c>
      <c r="O2093">
        <v>0.5243448749606</v>
      </c>
      <c r="P2093">
        <v>0</v>
      </c>
      <c r="Q2093">
        <v>0</v>
      </c>
      <c r="R2093">
        <v>1</v>
      </c>
      <c r="S2093">
        <v>1</v>
      </c>
      <c r="T2093">
        <v>6667284.8922408521</v>
      </c>
      <c r="U2093">
        <v>2996205.6429793672</v>
      </c>
      <c r="V2093">
        <v>15658175.60340667</v>
      </c>
    </row>
    <row r="2094" spans="1:22" x14ac:dyDescent="0.25">
      <c r="A2094">
        <v>2091</v>
      </c>
      <c r="B2094" s="3">
        <f t="shared" si="32"/>
        <v>41905</v>
      </c>
      <c r="C2094">
        <v>3876679509.8615642</v>
      </c>
      <c r="D2094">
        <v>75189484.105632067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0.43427708723924408</v>
      </c>
      <c r="O2094">
        <v>0.52435651552732376</v>
      </c>
      <c r="P2094">
        <v>0</v>
      </c>
      <c r="Q2094">
        <v>0</v>
      </c>
      <c r="R2094">
        <v>1</v>
      </c>
      <c r="S2094">
        <v>1</v>
      </c>
      <c r="T2094">
        <v>6064424.7242049687</v>
      </c>
      <c r="U2094">
        <v>2577323.7210058342</v>
      </c>
      <c r="V2094">
        <v>12697538.82321379</v>
      </c>
    </row>
    <row r="2095" spans="1:22" x14ac:dyDescent="0.25">
      <c r="A2095">
        <v>2092</v>
      </c>
      <c r="B2095" s="3">
        <f t="shared" si="32"/>
        <v>41906</v>
      </c>
      <c r="C2095">
        <v>3876845904.2505522</v>
      </c>
      <c r="D2095">
        <v>75002393.150034845</v>
      </c>
      <c r="E2095">
        <v>245509.99986588949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0.43430520117735988</v>
      </c>
      <c r="O2095">
        <v>0.52436977777533866</v>
      </c>
      <c r="P2095">
        <v>0</v>
      </c>
      <c r="Q2095">
        <v>0</v>
      </c>
      <c r="R2095">
        <v>1</v>
      </c>
      <c r="S2095">
        <v>1</v>
      </c>
      <c r="T2095">
        <v>5814144.2880960777</v>
      </c>
      <c r="U2095">
        <v>2500000</v>
      </c>
      <c r="V2095">
        <v>11093868.52509984</v>
      </c>
    </row>
    <row r="2096" spans="1:22" x14ac:dyDescent="0.25">
      <c r="A2096">
        <v>2093</v>
      </c>
      <c r="B2096" s="3">
        <f t="shared" si="32"/>
        <v>41907</v>
      </c>
      <c r="C2096">
        <v>3876995408.386508</v>
      </c>
      <c r="D2096">
        <v>74901052.718630254</v>
      </c>
      <c r="E2096">
        <v>21832704.899989162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0.43432619571096348</v>
      </c>
      <c r="O2096">
        <v>0.52437360263943544</v>
      </c>
      <c r="P2096">
        <v>0</v>
      </c>
      <c r="Q2096">
        <v>0</v>
      </c>
      <c r="R2096">
        <v>1</v>
      </c>
      <c r="S2096">
        <v>1</v>
      </c>
      <c r="T2096">
        <v>15673581.565205401</v>
      </c>
      <c r="U2096">
        <v>8241644.178519032</v>
      </c>
      <c r="V2096">
        <v>21224119.339437019</v>
      </c>
    </row>
    <row r="2097" spans="1:22" x14ac:dyDescent="0.25">
      <c r="A2097">
        <v>2094</v>
      </c>
      <c r="B2097" s="3">
        <f t="shared" si="32"/>
        <v>41908</v>
      </c>
      <c r="C2097">
        <v>3877129711.305006</v>
      </c>
      <c r="D2097">
        <v>75541211.726980641</v>
      </c>
      <c r="E2097">
        <v>5299231.1370838918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0.43430853688863352</v>
      </c>
      <c r="O2097">
        <v>0.52433675245767608</v>
      </c>
      <c r="P2097">
        <v>0</v>
      </c>
      <c r="Q2097">
        <v>0</v>
      </c>
      <c r="R2097">
        <v>1</v>
      </c>
      <c r="S2097">
        <v>1</v>
      </c>
      <c r="T2097">
        <v>8138294.6685765078</v>
      </c>
      <c r="U2097">
        <v>4190873.638608519</v>
      </c>
      <c r="V2097">
        <v>19195851.365618121</v>
      </c>
    </row>
    <row r="2098" spans="1:22" x14ac:dyDescent="0.25">
      <c r="A2098">
        <v>2095</v>
      </c>
      <c r="B2098" s="3">
        <f t="shared" si="32"/>
        <v>41909</v>
      </c>
      <c r="C2098">
        <v>3877250333.1370358</v>
      </c>
      <c r="D2098">
        <v>75413039.775605932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0.43433445979418561</v>
      </c>
      <c r="O2098">
        <v>0.52434643455135777</v>
      </c>
      <c r="P2098">
        <v>0</v>
      </c>
      <c r="Q2098">
        <v>0</v>
      </c>
      <c r="R2098">
        <v>1</v>
      </c>
      <c r="S2098">
        <v>1</v>
      </c>
      <c r="T2098">
        <v>6400326.6927692126</v>
      </c>
      <c r="U2098">
        <v>3114358.1768766162</v>
      </c>
      <c r="V2098">
        <v>15563330.72768791</v>
      </c>
    </row>
    <row r="2099" spans="1:22" x14ac:dyDescent="0.25">
      <c r="A2099">
        <v>2096</v>
      </c>
      <c r="B2099" s="3">
        <f t="shared" si="32"/>
        <v>41910</v>
      </c>
      <c r="C2099">
        <v>3877358641.9995632</v>
      </c>
      <c r="D2099">
        <v>75183490.591483206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0.43436500320770721</v>
      </c>
      <c r="O2099">
        <v>0.52435982081799115</v>
      </c>
      <c r="P2099">
        <v>0</v>
      </c>
      <c r="Q2099">
        <v>0</v>
      </c>
      <c r="R2099">
        <v>1</v>
      </c>
      <c r="S2099">
        <v>1</v>
      </c>
      <c r="T2099">
        <v>5676668.9595409883</v>
      </c>
      <c r="U2099">
        <v>2551607.9736808538</v>
      </c>
      <c r="V2099">
        <v>12611742.105465731</v>
      </c>
    </row>
    <row r="2100" spans="1:22" x14ac:dyDescent="0.25">
      <c r="A2100">
        <v>2097</v>
      </c>
      <c r="B2100" s="3">
        <f t="shared" si="32"/>
        <v>41911</v>
      </c>
      <c r="C2100">
        <v>3877455869.1970258</v>
      </c>
      <c r="D2100">
        <v>74996971.414407566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0.43440112603019232</v>
      </c>
      <c r="O2100">
        <v>0.52437590520200428</v>
      </c>
      <c r="P2100">
        <v>0</v>
      </c>
      <c r="Q2100">
        <v>0</v>
      </c>
      <c r="R2100">
        <v>1</v>
      </c>
      <c r="S2100">
        <v>1</v>
      </c>
      <c r="T2100">
        <v>5473792.8961516935</v>
      </c>
      <c r="U2100">
        <v>2500000</v>
      </c>
      <c r="V2100">
        <v>10209801.58586308</v>
      </c>
    </row>
    <row r="2101" spans="1:22" x14ac:dyDescent="0.25">
      <c r="A2101">
        <v>2098</v>
      </c>
      <c r="B2101" s="3">
        <f t="shared" si="32"/>
        <v>41912</v>
      </c>
      <c r="C2101">
        <v>3877543122.902669</v>
      </c>
      <c r="D2101">
        <v>74845186.045088843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0.43444200838320518</v>
      </c>
      <c r="O2101">
        <v>0.52439426411378021</v>
      </c>
      <c r="P2101">
        <v>0</v>
      </c>
      <c r="Q2101">
        <v>0</v>
      </c>
      <c r="R2101">
        <v>1</v>
      </c>
      <c r="S2101">
        <v>1</v>
      </c>
      <c r="T2101">
        <v>5331586.7796360487</v>
      </c>
      <c r="U2101">
        <v>2500000</v>
      </c>
      <c r="V2101">
        <v>8256549.2435613694</v>
      </c>
    </row>
    <row r="2102" spans="1:22" x14ac:dyDescent="0.25">
      <c r="A2102">
        <v>2099</v>
      </c>
      <c r="B2102" s="3">
        <f t="shared" si="32"/>
        <v>41913</v>
      </c>
      <c r="C2102">
        <v>3877621400.4717379</v>
      </c>
      <c r="D2102">
        <v>74840815.375601515</v>
      </c>
      <c r="E2102">
        <v>-2364239.4007939738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0.43448257250842082</v>
      </c>
      <c r="O2102">
        <v>0.52441199222140433</v>
      </c>
      <c r="P2102">
        <v>0</v>
      </c>
      <c r="Q2102">
        <v>0</v>
      </c>
      <c r="R2102">
        <v>1</v>
      </c>
      <c r="S2102">
        <v>1</v>
      </c>
      <c r="T2102">
        <v>5197899.7633364536</v>
      </c>
      <c r="U2102">
        <v>2500000</v>
      </c>
      <c r="V2102">
        <v>6348465.3766583866</v>
      </c>
    </row>
    <row r="2103" spans="1:22" x14ac:dyDescent="0.25">
      <c r="A2103">
        <v>2100</v>
      </c>
      <c r="B2103" s="3">
        <f t="shared" si="32"/>
        <v>41914</v>
      </c>
      <c r="C2103">
        <v>3877691599.5233498</v>
      </c>
      <c r="D2103">
        <v>74840815.375601515</v>
      </c>
      <c r="E2103">
        <v>4256952.9926855164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0.43452234698148262</v>
      </c>
      <c r="O2103">
        <v>0.52442786754031312</v>
      </c>
      <c r="P2103">
        <v>0</v>
      </c>
      <c r="Q2103">
        <v>0</v>
      </c>
      <c r="R2103">
        <v>1</v>
      </c>
      <c r="S2103">
        <v>1</v>
      </c>
      <c r="T2103">
        <v>6412165.9499684917</v>
      </c>
      <c r="U2103">
        <v>3489155.802307528</v>
      </c>
      <c r="V2103">
        <v>8378844.602442449</v>
      </c>
    </row>
    <row r="2104" spans="1:22" x14ac:dyDescent="0.25">
      <c r="A2104">
        <v>2101</v>
      </c>
      <c r="B2104" s="3">
        <f t="shared" si="32"/>
        <v>41915</v>
      </c>
      <c r="C2104">
        <v>3877754527.9141622</v>
      </c>
      <c r="D2104">
        <v>74840815.375601515</v>
      </c>
      <c r="E2104">
        <v>15834610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0.43456396339732961</v>
      </c>
      <c r="O2104">
        <v>0.52443722711578911</v>
      </c>
      <c r="P2104">
        <v>0</v>
      </c>
      <c r="Q2104">
        <v>0</v>
      </c>
      <c r="R2104">
        <v>1</v>
      </c>
      <c r="S2104">
        <v>1</v>
      </c>
      <c r="T2104">
        <v>11371962.309745239</v>
      </c>
      <c r="U2104">
        <v>5910785.051664643</v>
      </c>
      <c r="V2104">
        <v>15142329.52255363</v>
      </c>
    </row>
    <row r="2105" spans="1:22" x14ac:dyDescent="0.25">
      <c r="A2105">
        <v>2102</v>
      </c>
      <c r="B2105" s="3">
        <f t="shared" si="32"/>
        <v>41916</v>
      </c>
      <c r="C2105">
        <v>3877810912.7146749</v>
      </c>
      <c r="D2105">
        <v>75156886.342592195</v>
      </c>
      <c r="E2105">
        <v>30247.191702071581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0.43458043244381261</v>
      </c>
      <c r="O2105">
        <v>0.5244248471112587</v>
      </c>
      <c r="P2105">
        <v>0</v>
      </c>
      <c r="Q2105">
        <v>0</v>
      </c>
      <c r="R2105">
        <v>1</v>
      </c>
      <c r="S2105">
        <v>1</v>
      </c>
      <c r="T2105">
        <v>5171291.1301743183</v>
      </c>
      <c r="U2105">
        <v>2500000</v>
      </c>
      <c r="V2105">
        <v>12271903.74184058</v>
      </c>
    </row>
    <row r="2106" spans="1:22" x14ac:dyDescent="0.25">
      <c r="A2106">
        <v>2103</v>
      </c>
      <c r="B2106" s="3">
        <f t="shared" si="32"/>
        <v>41917</v>
      </c>
      <c r="C2106">
        <v>3877861408.2879</v>
      </c>
      <c r="D2106">
        <v>74975496.07348612</v>
      </c>
      <c r="E2106">
        <v>-585178.87605922413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0.43462581348101792</v>
      </c>
      <c r="O2106">
        <v>0.52444436221128943</v>
      </c>
      <c r="P2106">
        <v>0</v>
      </c>
      <c r="Q2106">
        <v>0</v>
      </c>
      <c r="R2106">
        <v>1</v>
      </c>
      <c r="S2106">
        <v>1</v>
      </c>
      <c r="T2106">
        <v>5047707.4826173391</v>
      </c>
      <c r="U2106">
        <v>2500000</v>
      </c>
      <c r="V2106">
        <v>9947383.5110611171</v>
      </c>
    </row>
    <row r="2107" spans="1:22" x14ac:dyDescent="0.25">
      <c r="A2107">
        <v>2104</v>
      </c>
      <c r="B2107" s="3">
        <f t="shared" si="32"/>
        <v>41918</v>
      </c>
      <c r="C2107">
        <v>3877906603.5601439</v>
      </c>
      <c r="D2107">
        <v>74840815.375601515</v>
      </c>
      <c r="E2107">
        <v>-1179327.0874294289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0.43466657439962841</v>
      </c>
      <c r="O2107">
        <v>0.52446257926710704</v>
      </c>
      <c r="P2107">
        <v>0</v>
      </c>
      <c r="Q2107">
        <v>0</v>
      </c>
      <c r="R2107">
        <v>1</v>
      </c>
      <c r="S2107">
        <v>1</v>
      </c>
      <c r="T2107">
        <v>4931026.7403080594</v>
      </c>
      <c r="U2107">
        <v>2500000</v>
      </c>
      <c r="V2107">
        <v>8039389.5647291429</v>
      </c>
    </row>
    <row r="2108" spans="1:22" x14ac:dyDescent="0.25">
      <c r="A2108">
        <v>2105</v>
      </c>
      <c r="B2108" s="3">
        <f t="shared" si="32"/>
        <v>41919</v>
      </c>
      <c r="C2108">
        <v>3877947028.5647302</v>
      </c>
      <c r="D2108">
        <v>74840815.375601515</v>
      </c>
      <c r="E2108">
        <v>-1767533.8168187351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0.43468307760122532</v>
      </c>
      <c r="O2108">
        <v>0.52447587209123758</v>
      </c>
      <c r="P2108">
        <v>0</v>
      </c>
      <c r="Q2108">
        <v>0</v>
      </c>
      <c r="R2108">
        <v>1</v>
      </c>
      <c r="S2108">
        <v>1</v>
      </c>
      <c r="T2108">
        <v>4821335.9570903527</v>
      </c>
      <c r="U2108">
        <v>2500000</v>
      </c>
      <c r="V2108">
        <v>6121189.5695386725</v>
      </c>
    </row>
    <row r="2109" spans="1:22" x14ac:dyDescent="0.25">
      <c r="A2109">
        <v>2106</v>
      </c>
      <c r="B2109" s="3">
        <f t="shared" si="32"/>
        <v>41920</v>
      </c>
      <c r="C2109">
        <v>3877983160.3313241</v>
      </c>
      <c r="D2109">
        <v>74840815.375601515</v>
      </c>
      <c r="E2109">
        <v>-2349858.4790456221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0.43472026626326499</v>
      </c>
      <c r="O2109">
        <v>0.5244921142469734</v>
      </c>
      <c r="P2109">
        <v>0</v>
      </c>
      <c r="Q2109">
        <v>0</v>
      </c>
      <c r="R2109">
        <v>1</v>
      </c>
      <c r="S2109">
        <v>1</v>
      </c>
      <c r="T2109">
        <v>4718216.3875300111</v>
      </c>
      <c r="U2109">
        <v>2500000</v>
      </c>
      <c r="V2109">
        <v>4188434.9404269569</v>
      </c>
    </row>
    <row r="2110" spans="1:22" x14ac:dyDescent="0.25">
      <c r="A2110">
        <v>2107</v>
      </c>
      <c r="B2110" s="3">
        <f t="shared" si="32"/>
        <v>41921</v>
      </c>
      <c r="C2110">
        <v>3878015428.186336</v>
      </c>
      <c r="D2110">
        <v>74840815.375601515</v>
      </c>
      <c r="E2110">
        <v>-2926359.8947804002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0.43475760987037437</v>
      </c>
      <c r="O2110">
        <v>0.52450571236690624</v>
      </c>
      <c r="P2110">
        <v>0</v>
      </c>
      <c r="Q2110">
        <v>0</v>
      </c>
      <c r="R2110">
        <v>1</v>
      </c>
      <c r="S2110">
        <v>1</v>
      </c>
      <c r="T2110">
        <v>4621274.3718530415</v>
      </c>
      <c r="U2110">
        <v>2500000</v>
      </c>
      <c r="V2110">
        <v>2247917.9610191188</v>
      </c>
    </row>
    <row r="2111" spans="1:22" x14ac:dyDescent="0.25">
      <c r="A2111">
        <v>2108</v>
      </c>
      <c r="B2111" s="3">
        <f t="shared" si="32"/>
        <v>41922</v>
      </c>
      <c r="C2111">
        <v>3878044218.523273</v>
      </c>
      <c r="D2111">
        <v>74840815.375601515</v>
      </c>
      <c r="E2111">
        <v>-3497096.2964866888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0.43479843765475779</v>
      </c>
      <c r="O2111">
        <v>0.52452454139588012</v>
      </c>
      <c r="P2111">
        <v>0</v>
      </c>
      <c r="Q2111">
        <v>0</v>
      </c>
      <c r="R2111">
        <v>1</v>
      </c>
      <c r="S2111">
        <v>1</v>
      </c>
      <c r="T2111">
        <v>4530139.8331463533</v>
      </c>
      <c r="U2111">
        <v>2500000</v>
      </c>
      <c r="V2111">
        <v>325438.78191137692</v>
      </c>
    </row>
    <row r="2112" spans="1:22" x14ac:dyDescent="0.25">
      <c r="A2112">
        <v>2109</v>
      </c>
      <c r="B2112" s="3">
        <f t="shared" si="32"/>
        <v>41923</v>
      </c>
      <c r="C2112">
        <v>3878069879.0960579</v>
      </c>
      <c r="D2112">
        <v>74840815.375601515</v>
      </c>
      <c r="E2112">
        <v>-4062125.3343034838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0.434835005146604</v>
      </c>
      <c r="O2112">
        <v>0.52454455107269637</v>
      </c>
      <c r="P2112">
        <v>0</v>
      </c>
      <c r="Q2112">
        <v>0</v>
      </c>
      <c r="R2112">
        <v>1</v>
      </c>
      <c r="S2112">
        <v>1</v>
      </c>
      <c r="T2112">
        <v>4444464.8645862145</v>
      </c>
      <c r="U2112">
        <v>2500000</v>
      </c>
      <c r="V2112">
        <v>-1577815.6058349961</v>
      </c>
    </row>
    <row r="2113" spans="1:22" x14ac:dyDescent="0.25">
      <c r="A2113">
        <v>2110</v>
      </c>
      <c r="B2113" s="3">
        <f t="shared" si="32"/>
        <v>41924</v>
      </c>
      <c r="C2113">
        <v>3878092722.8830099</v>
      </c>
      <c r="D2113">
        <v>74840815.375601515</v>
      </c>
      <c r="E2113">
        <v>-4621504.0818684055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0.43486707108183398</v>
      </c>
      <c r="O2113">
        <v>0.5245635031930509</v>
      </c>
      <c r="P2113">
        <v>0</v>
      </c>
      <c r="Q2113">
        <v>0</v>
      </c>
      <c r="R2113">
        <v>1</v>
      </c>
      <c r="S2113">
        <v>1</v>
      </c>
      <c r="T2113">
        <v>4363922.4013011958</v>
      </c>
      <c r="U2113">
        <v>2500000</v>
      </c>
      <c r="V2113">
        <v>-3462037.4501293148</v>
      </c>
    </row>
    <row r="2114" spans="1:22" x14ac:dyDescent="0.25">
      <c r="A2114">
        <v>2111</v>
      </c>
      <c r="B2114" s="3">
        <f t="shared" si="32"/>
        <v>41925</v>
      </c>
      <c r="C2114">
        <v>3878113031.5644231</v>
      </c>
      <c r="D2114">
        <v>74840815.375601515</v>
      </c>
      <c r="E2114">
        <v>-4455534.0420827074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0.43489512266297708</v>
      </c>
      <c r="O2114">
        <v>0.52458226752245851</v>
      </c>
      <c r="P2114">
        <v>0</v>
      </c>
      <c r="Q2114">
        <v>0</v>
      </c>
      <c r="R2114">
        <v>1</v>
      </c>
      <c r="S2114">
        <v>1</v>
      </c>
      <c r="T2114">
        <v>4288204.9717994258</v>
      </c>
      <c r="U2114">
        <v>2500000</v>
      </c>
      <c r="V2114">
        <v>-4933454.5764018483</v>
      </c>
    </row>
    <row r="2115" spans="1:22" x14ac:dyDescent="0.25">
      <c r="A2115">
        <v>2112</v>
      </c>
      <c r="B2115" s="3">
        <f t="shared" si="32"/>
        <v>41926</v>
      </c>
      <c r="C2115">
        <v>3878131058.6523938</v>
      </c>
      <c r="D2115">
        <v>74840815.375601515</v>
      </c>
      <c r="E2115">
        <v>66964521.297342233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0.43431477069128599</v>
      </c>
      <c r="O2115">
        <v>0.52433782511173421</v>
      </c>
      <c r="P2115">
        <v>0</v>
      </c>
      <c r="Q2115">
        <v>0</v>
      </c>
      <c r="R2115">
        <v>1</v>
      </c>
      <c r="S2115">
        <v>1</v>
      </c>
      <c r="T2115">
        <v>36644769.025498167</v>
      </c>
      <c r="U2115">
        <v>20571247.973087572</v>
      </c>
      <c r="V2115">
        <v>32612129.96825945</v>
      </c>
    </row>
    <row r="2116" spans="1:22" x14ac:dyDescent="0.25">
      <c r="A2116">
        <v>2113</v>
      </c>
      <c r="B2116" s="3">
        <f t="shared" ref="B2116:B2179" si="33">DATE(2009,1,1)+A2116</f>
        <v>41927</v>
      </c>
      <c r="C2116">
        <v>3878147032.3076539</v>
      </c>
      <c r="D2116">
        <v>76260852.11149244</v>
      </c>
      <c r="E2116">
        <v>14189517.660218511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0.43413423999543582</v>
      </c>
      <c r="O2116">
        <v>0.52405071170170658</v>
      </c>
      <c r="P2116">
        <v>0</v>
      </c>
      <c r="Q2116">
        <v>0</v>
      </c>
      <c r="R2116">
        <v>1</v>
      </c>
      <c r="S2116">
        <v>1</v>
      </c>
      <c r="T2116">
        <v>9613429.5552105196</v>
      </c>
      <c r="U2116">
        <v>4285852.8065628596</v>
      </c>
      <c r="V2116">
        <v>26483975.909526478</v>
      </c>
    </row>
    <row r="2117" spans="1:22" x14ac:dyDescent="0.25">
      <c r="A2117">
        <v>2114</v>
      </c>
      <c r="B2117" s="3">
        <f t="shared" si="33"/>
        <v>41928</v>
      </c>
      <c r="C2117">
        <v>3878161157.874723</v>
      </c>
      <c r="D2117">
        <v>75873596.840408251</v>
      </c>
      <c r="E2117">
        <v>0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0.43412870014177879</v>
      </c>
      <c r="O2117">
        <v>0.52405221573631233</v>
      </c>
      <c r="P2117">
        <v>0</v>
      </c>
      <c r="Q2117">
        <v>0</v>
      </c>
      <c r="R2117">
        <v>1</v>
      </c>
      <c r="S2117">
        <v>1</v>
      </c>
      <c r="T2117">
        <v>7277195.3035068372</v>
      </c>
      <c r="U2117">
        <v>4413307.9049991844</v>
      </c>
      <c r="V2117">
        <v>21490183.151450008</v>
      </c>
    </row>
    <row r="2118" spans="1:22" x14ac:dyDescent="0.25">
      <c r="A2118">
        <v>2115</v>
      </c>
      <c r="B2118" s="3">
        <f t="shared" si="33"/>
        <v>41929</v>
      </c>
      <c r="C2118">
        <v>3878173620.1635451</v>
      </c>
      <c r="D2118">
        <v>75558025.046727374</v>
      </c>
      <c r="E2118">
        <v>-600000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0.43414214245092497</v>
      </c>
      <c r="O2118">
        <v>0.52406108289677134</v>
      </c>
      <c r="P2118">
        <v>0</v>
      </c>
      <c r="Q2118">
        <v>0</v>
      </c>
      <c r="R2118">
        <v>1</v>
      </c>
      <c r="S2118">
        <v>1</v>
      </c>
      <c r="T2118">
        <v>6246507.610496467</v>
      </c>
      <c r="U2118">
        <v>3518242.2520127739</v>
      </c>
      <c r="V2118">
        <v>17435373.257740721</v>
      </c>
    </row>
    <row r="2119" spans="1:22" x14ac:dyDescent="0.25">
      <c r="A2119">
        <v>2116</v>
      </c>
      <c r="B2119" s="3">
        <f t="shared" si="33"/>
        <v>41930</v>
      </c>
      <c r="C2119">
        <v>3878184585.502954</v>
      </c>
      <c r="D2119">
        <v>75301790.2181748</v>
      </c>
      <c r="E2119">
        <v>-1194000.00013411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0.43416019553921559</v>
      </c>
      <c r="O2119">
        <v>0.52407324124346322</v>
      </c>
      <c r="P2119">
        <v>0</v>
      </c>
      <c r="Q2119">
        <v>0</v>
      </c>
      <c r="R2119">
        <v>1</v>
      </c>
      <c r="S2119">
        <v>1</v>
      </c>
      <c r="T2119">
        <v>5458209.7063741097</v>
      </c>
      <c r="U2119">
        <v>2857441.718042376</v>
      </c>
      <c r="V2119">
        <v>14136279.52977559</v>
      </c>
    </row>
    <row r="2120" spans="1:22" x14ac:dyDescent="0.25">
      <c r="A2120">
        <v>2117</v>
      </c>
      <c r="B2120" s="3">
        <f t="shared" si="33"/>
        <v>41931</v>
      </c>
      <c r="C2120">
        <v>3878194203.5888028</v>
      </c>
      <c r="D2120">
        <v>75093311.21720475</v>
      </c>
      <c r="E2120">
        <v>-1782060.0003996489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0.43417036590872682</v>
      </c>
      <c r="O2120">
        <v>0.52408676280426725</v>
      </c>
      <c r="P2120">
        <v>0</v>
      </c>
      <c r="Q2120">
        <v>0</v>
      </c>
      <c r="R2120">
        <v>1</v>
      </c>
      <c r="S2120">
        <v>1</v>
      </c>
      <c r="T2120">
        <v>4980908.565830837</v>
      </c>
      <c r="U2120">
        <v>2500000</v>
      </c>
      <c r="V2120">
        <v>11452446.352725159</v>
      </c>
    </row>
    <row r="2121" spans="1:22" x14ac:dyDescent="0.25">
      <c r="A2121">
        <v>2118</v>
      </c>
      <c r="B2121" s="3">
        <f t="shared" si="33"/>
        <v>41932</v>
      </c>
      <c r="C2121">
        <v>3878202609.1472669</v>
      </c>
      <c r="D2121">
        <v>74923712.258927539</v>
      </c>
      <c r="E2121">
        <v>-2364239.4007939738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0.43418543196328951</v>
      </c>
      <c r="O2121">
        <v>0.52410063116999484</v>
      </c>
      <c r="P2121">
        <v>0</v>
      </c>
      <c r="Q2121">
        <v>0</v>
      </c>
      <c r="R2121">
        <v>1</v>
      </c>
      <c r="S2121">
        <v>1</v>
      </c>
      <c r="T2121">
        <v>4868229.5266857473</v>
      </c>
      <c r="U2121">
        <v>2500000</v>
      </c>
      <c r="V2121">
        <v>9270070.282338772</v>
      </c>
    </row>
    <row r="2122" spans="1:22" x14ac:dyDescent="0.25">
      <c r="A2122">
        <v>2119</v>
      </c>
      <c r="B2122" s="3">
        <f t="shared" si="33"/>
        <v>41933</v>
      </c>
      <c r="C2122">
        <v>3878209923.4318218</v>
      </c>
      <c r="D2122">
        <v>74840815.375601515</v>
      </c>
      <c r="E2122">
        <v>-2940597.0073144832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0.43420369116272728</v>
      </c>
      <c r="O2122">
        <v>0.52411724857015385</v>
      </c>
      <c r="P2122">
        <v>0</v>
      </c>
      <c r="Q2122">
        <v>0</v>
      </c>
      <c r="R2122">
        <v>1</v>
      </c>
      <c r="S2122">
        <v>1</v>
      </c>
      <c r="T2122">
        <v>4762300.717771573</v>
      </c>
      <c r="U2122">
        <v>2500000</v>
      </c>
      <c r="V2122">
        <v>7354367.9829843314</v>
      </c>
    </row>
    <row r="2123" spans="1:22" x14ac:dyDescent="0.25">
      <c r="A2123">
        <v>2120</v>
      </c>
      <c r="B2123" s="3">
        <f t="shared" si="33"/>
        <v>41934</v>
      </c>
      <c r="C2123">
        <v>3878216255.5705218</v>
      </c>
      <c r="D2123">
        <v>74840815.375601515</v>
      </c>
      <c r="E2123">
        <v>8004888.9621013869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0.43422182851412749</v>
      </c>
      <c r="O2123">
        <v>0.5241305414145071</v>
      </c>
      <c r="P2123">
        <v>0</v>
      </c>
      <c r="Q2123">
        <v>0</v>
      </c>
      <c r="R2123">
        <v>1</v>
      </c>
      <c r="S2123">
        <v>1</v>
      </c>
      <c r="T2123">
        <v>7992873.7554522082</v>
      </c>
      <c r="U2123">
        <v>4642267.4341306537</v>
      </c>
      <c r="V2123">
        <v>11748230.190162189</v>
      </c>
    </row>
    <row r="2124" spans="1:22" x14ac:dyDescent="0.25">
      <c r="A2124">
        <v>2121</v>
      </c>
      <c r="B2124" s="3">
        <f t="shared" si="33"/>
        <v>41935</v>
      </c>
      <c r="C2124">
        <v>3878221703.7785501</v>
      </c>
      <c r="D2124">
        <v>74942403.670574695</v>
      </c>
      <c r="E2124">
        <v>24471670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0.43423648214440019</v>
      </c>
      <c r="O2124">
        <v>0.52413338525907616</v>
      </c>
      <c r="P2124">
        <v>0</v>
      </c>
      <c r="Q2124">
        <v>0</v>
      </c>
      <c r="R2124">
        <v>1</v>
      </c>
      <c r="S2124">
        <v>1</v>
      </c>
      <c r="T2124">
        <v>15890334.74990439</v>
      </c>
      <c r="U2124">
        <v>8823018.0205475129</v>
      </c>
      <c r="V2124">
        <v>22934051.779704519</v>
      </c>
    </row>
    <row r="2125" spans="1:22" x14ac:dyDescent="0.25">
      <c r="A2125">
        <v>2122</v>
      </c>
      <c r="B2125" s="3">
        <f t="shared" si="33"/>
        <v>41936</v>
      </c>
      <c r="C2125">
        <v>3878226356.4495101</v>
      </c>
      <c r="D2125">
        <v>75649267.161675155</v>
      </c>
      <c r="E2125">
        <v>2425731.9705277681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0.43420251816440147</v>
      </c>
      <c r="O2125">
        <v>0.52406916218900301</v>
      </c>
      <c r="P2125">
        <v>0</v>
      </c>
      <c r="Q2125">
        <v>0</v>
      </c>
      <c r="R2125">
        <v>1</v>
      </c>
      <c r="S2125">
        <v>1</v>
      </c>
      <c r="T2125">
        <v>5920335.5003847582</v>
      </c>
      <c r="U2125">
        <v>3409700.6879848209</v>
      </c>
      <c r="V2125">
        <v>18610340.785365932</v>
      </c>
    </row>
    <row r="2126" spans="1:22" x14ac:dyDescent="0.25">
      <c r="A2126">
        <v>2123</v>
      </c>
      <c r="B2126" s="3">
        <f t="shared" si="33"/>
        <v>41937</v>
      </c>
      <c r="C2126">
        <v>3878230293.1375942</v>
      </c>
      <c r="D2126">
        <v>75376039.717137247</v>
      </c>
      <c r="E2126">
        <v>0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0.43422442799897482</v>
      </c>
      <c r="O2126">
        <v>0.52408588484554552</v>
      </c>
      <c r="P2126">
        <v>0</v>
      </c>
      <c r="Q2126">
        <v>0</v>
      </c>
      <c r="R2126">
        <v>1</v>
      </c>
      <c r="S2126">
        <v>1</v>
      </c>
      <c r="T2126">
        <v>5510017.9759625522</v>
      </c>
      <c r="U2126">
        <v>3073697.6898008962</v>
      </c>
      <c r="V2126">
        <v>15093463.540588729</v>
      </c>
    </row>
    <row r="2127" spans="1:22" x14ac:dyDescent="0.25">
      <c r="A2127">
        <v>2124</v>
      </c>
      <c r="B2127" s="3">
        <f t="shared" si="33"/>
        <v>41938</v>
      </c>
      <c r="C2127">
        <v>3878233585.441524</v>
      </c>
      <c r="D2127">
        <v>75153798.363910317</v>
      </c>
      <c r="E2127">
        <v>-600000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0.43424855415505142</v>
      </c>
      <c r="O2127">
        <v>0.52410313411304177</v>
      </c>
      <c r="P2127">
        <v>0</v>
      </c>
      <c r="Q2127">
        <v>0</v>
      </c>
      <c r="R2127">
        <v>1</v>
      </c>
      <c r="S2127">
        <v>1</v>
      </c>
      <c r="T2127">
        <v>4826312.3840412609</v>
      </c>
      <c r="U2127">
        <v>2500000</v>
      </c>
      <c r="V2127">
        <v>12233970.87598332</v>
      </c>
    </row>
    <row r="2128" spans="1:22" x14ac:dyDescent="0.25">
      <c r="A2128">
        <v>2125</v>
      </c>
      <c r="B2128" s="3">
        <f t="shared" si="33"/>
        <v>41939</v>
      </c>
      <c r="C2128">
        <v>3878236297.800107</v>
      </c>
      <c r="D2128">
        <v>74973098.989125997</v>
      </c>
      <c r="E2128">
        <v>-1194000.00013411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0.43426966755814589</v>
      </c>
      <c r="O2128">
        <v>0.52412152652882082</v>
      </c>
      <c r="P2128">
        <v>0</v>
      </c>
      <c r="Q2128">
        <v>0</v>
      </c>
      <c r="R2128">
        <v>1</v>
      </c>
      <c r="S2128">
        <v>1</v>
      </c>
      <c r="T2128">
        <v>4722894.693127553</v>
      </c>
      <c r="U2128">
        <v>2500000</v>
      </c>
      <c r="V2128">
        <v>9924927.9159994125</v>
      </c>
    </row>
    <row r="2129" spans="1:22" x14ac:dyDescent="0.25">
      <c r="A2129">
        <v>2126</v>
      </c>
      <c r="B2129" s="3">
        <f t="shared" si="33"/>
        <v>41940</v>
      </c>
      <c r="C2129">
        <v>3878238488.20823</v>
      </c>
      <c r="D2129">
        <v>74840815.375601515</v>
      </c>
      <c r="E2129">
        <v>-1782060.0003996489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0.43429207472793968</v>
      </c>
      <c r="O2129">
        <v>0.5241396665460325</v>
      </c>
      <c r="P2129">
        <v>0</v>
      </c>
      <c r="Q2129">
        <v>0</v>
      </c>
      <c r="R2129">
        <v>1</v>
      </c>
      <c r="S2129">
        <v>1</v>
      </c>
      <c r="T2129">
        <v>4625672.4155659098</v>
      </c>
      <c r="U2129">
        <v>2500000</v>
      </c>
      <c r="V2129">
        <v>8005857.7201476675</v>
      </c>
    </row>
    <row r="2130" spans="1:22" x14ac:dyDescent="0.25">
      <c r="A2130">
        <v>2127</v>
      </c>
      <c r="B2130" s="3">
        <f t="shared" si="33"/>
        <v>41941</v>
      </c>
      <c r="C2130">
        <v>3878240208.861259</v>
      </c>
      <c r="D2130">
        <v>74840815.375601515</v>
      </c>
      <c r="E2130">
        <v>-2364239.4007939738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0.43432082927903709</v>
      </c>
      <c r="O2130">
        <v>0.52415915042389516</v>
      </c>
      <c r="P2130">
        <v>0</v>
      </c>
      <c r="Q2130">
        <v>0</v>
      </c>
      <c r="R2130">
        <v>1</v>
      </c>
      <c r="S2130">
        <v>1</v>
      </c>
      <c r="T2130">
        <v>4534274.4045412755</v>
      </c>
      <c r="U2130">
        <v>2500000</v>
      </c>
      <c r="V2130">
        <v>6078768.4468187643</v>
      </c>
    </row>
    <row r="2131" spans="1:22" x14ac:dyDescent="0.25">
      <c r="A2131">
        <v>2128</v>
      </c>
      <c r="B2131" s="3">
        <f t="shared" si="33"/>
        <v>41942</v>
      </c>
      <c r="C2131">
        <v>3878241506.7349858</v>
      </c>
      <c r="D2131">
        <v>74840815.375601515</v>
      </c>
      <c r="E2131">
        <v>-2940597.0073144832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0.43434914746608588</v>
      </c>
      <c r="O2131">
        <v>0.52417979935112036</v>
      </c>
      <c r="P2131">
        <v>0</v>
      </c>
      <c r="Q2131">
        <v>0</v>
      </c>
      <c r="R2131">
        <v>1</v>
      </c>
      <c r="S2131">
        <v>1</v>
      </c>
      <c r="T2131">
        <v>4448351.7474222574</v>
      </c>
      <c r="U2131">
        <v>2500000</v>
      </c>
      <c r="V2131">
        <v>4159584.2199108121</v>
      </c>
    </row>
    <row r="2132" spans="1:22" x14ac:dyDescent="0.25">
      <c r="A2132">
        <v>2129</v>
      </c>
      <c r="B2132" s="3">
        <f t="shared" si="33"/>
        <v>41943</v>
      </c>
      <c r="C2132">
        <v>3878242424.1076012</v>
      </c>
      <c r="D2132">
        <v>74840815.375601515</v>
      </c>
      <c r="E2132">
        <v>-3511191.0378986131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0.43437763217164338</v>
      </c>
      <c r="O2132">
        <v>0.5242004458235372</v>
      </c>
      <c r="P2132">
        <v>0</v>
      </c>
      <c r="Q2132">
        <v>0</v>
      </c>
      <c r="R2132">
        <v>1</v>
      </c>
      <c r="S2132">
        <v>1</v>
      </c>
      <c r="T2132">
        <v>4367576.4337843871</v>
      </c>
      <c r="U2132">
        <v>2500000</v>
      </c>
      <c r="V2132">
        <v>2235398.2284523328</v>
      </c>
    </row>
    <row r="2133" spans="1:22" x14ac:dyDescent="0.25">
      <c r="A2133">
        <v>2130</v>
      </c>
      <c r="B2133" s="3">
        <f t="shared" si="33"/>
        <v>41944</v>
      </c>
      <c r="C2133">
        <v>3878242999.0294428</v>
      </c>
      <c r="D2133">
        <v>74840815.375601515</v>
      </c>
      <c r="E2133">
        <v>-3356324.1283044401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0.43439565348979581</v>
      </c>
      <c r="O2133">
        <v>0.52422060539963478</v>
      </c>
      <c r="P2133">
        <v>0</v>
      </c>
      <c r="Q2133">
        <v>0</v>
      </c>
      <c r="R2133">
        <v>1</v>
      </c>
      <c r="S2133">
        <v>1</v>
      </c>
      <c r="T2133">
        <v>4291640.1032277262</v>
      </c>
      <c r="U2133">
        <v>2500000</v>
      </c>
      <c r="V2133">
        <v>721221.76387470146</v>
      </c>
    </row>
    <row r="2134" spans="1:22" x14ac:dyDescent="0.25">
      <c r="A2134">
        <v>2131</v>
      </c>
      <c r="B2134" s="3">
        <f t="shared" si="33"/>
        <v>41945</v>
      </c>
      <c r="C2134">
        <v>3878243265.7458</v>
      </c>
      <c r="D2134">
        <v>74840815.375601515</v>
      </c>
      <c r="E2134">
        <v>6873564.1122284085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0.43441467286640928</v>
      </c>
      <c r="O2134">
        <v>0.52423749526156282</v>
      </c>
      <c r="P2134">
        <v>0</v>
      </c>
      <c r="Q2134">
        <v>0</v>
      </c>
      <c r="R2134">
        <v>1</v>
      </c>
      <c r="S2134">
        <v>1</v>
      </c>
      <c r="T2134">
        <v>6928551.3085606042</v>
      </c>
      <c r="U2134">
        <v>4273090.8010992389</v>
      </c>
      <c r="V2134">
        <v>4728563.9922213862</v>
      </c>
    </row>
    <row r="2135" spans="1:22" x14ac:dyDescent="0.25">
      <c r="A2135">
        <v>2132</v>
      </c>
      <c r="B2135" s="3">
        <f t="shared" si="33"/>
        <v>41946</v>
      </c>
      <c r="C2135">
        <v>3878243255.0774088</v>
      </c>
      <c r="D2135">
        <v>74840815.375601515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0.43444153171238009</v>
      </c>
      <c r="O2135">
        <v>0.52425396934415613</v>
      </c>
      <c r="P2135">
        <v>0</v>
      </c>
      <c r="Q2135">
        <v>0</v>
      </c>
      <c r="R2135">
        <v>1</v>
      </c>
      <c r="S2135">
        <v>1</v>
      </c>
      <c r="T2135">
        <v>4266898.1359602027</v>
      </c>
      <c r="U2135">
        <v>2500000</v>
      </c>
      <c r="V2135">
        <v>2819271.4894896238</v>
      </c>
    </row>
    <row r="2136" spans="1:22" x14ac:dyDescent="0.25">
      <c r="A2136">
        <v>2133</v>
      </c>
      <c r="B2136" s="3">
        <f t="shared" si="33"/>
        <v>41947</v>
      </c>
      <c r="C2136">
        <v>3878242994.7629118</v>
      </c>
      <c r="D2136">
        <v>74840815.375601515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0.43446659885789368</v>
      </c>
      <c r="O2136">
        <v>0.52427359545427299</v>
      </c>
      <c r="P2136">
        <v>0</v>
      </c>
      <c r="Q2136">
        <v>0</v>
      </c>
      <c r="R2136">
        <v>1</v>
      </c>
      <c r="S2136">
        <v>1</v>
      </c>
      <c r="T2136">
        <v>4196993.1107352721</v>
      </c>
      <c r="U2136">
        <v>2500000</v>
      </c>
      <c r="V2136">
        <v>898155.92736918642</v>
      </c>
    </row>
    <row r="2137" spans="1:22" x14ac:dyDescent="0.25">
      <c r="A2137">
        <v>2134</v>
      </c>
      <c r="B2137" s="3">
        <f t="shared" si="33"/>
        <v>41948</v>
      </c>
      <c r="C2137">
        <v>3878242509.7670698</v>
      </c>
      <c r="D2137">
        <v>74840815.375601515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0.43449095024305773</v>
      </c>
      <c r="O2137">
        <v>0.52429394581087541</v>
      </c>
      <c r="P2137">
        <v>0</v>
      </c>
      <c r="Q2137">
        <v>0</v>
      </c>
      <c r="R2137">
        <v>1</v>
      </c>
      <c r="S2137">
        <v>1</v>
      </c>
      <c r="T2137">
        <v>4131275.86540398</v>
      </c>
      <c r="U2137">
        <v>2500000</v>
      </c>
      <c r="V2137">
        <v>-1010825.631703752</v>
      </c>
    </row>
    <row r="2138" spans="1:22" x14ac:dyDescent="0.25">
      <c r="A2138">
        <v>2135</v>
      </c>
      <c r="B2138" s="3">
        <f t="shared" si="33"/>
        <v>41949</v>
      </c>
      <c r="C2138">
        <v>3878241822.558156</v>
      </c>
      <c r="D2138">
        <v>74840815.375601515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0.43451247463423498</v>
      </c>
      <c r="O2138">
        <v>0.52431441591681782</v>
      </c>
      <c r="P2138">
        <v>0</v>
      </c>
      <c r="Q2138">
        <v>0</v>
      </c>
      <c r="R2138">
        <v>1</v>
      </c>
      <c r="S2138">
        <v>1</v>
      </c>
      <c r="T2138">
        <v>4069495.5238614809</v>
      </c>
      <c r="U2138">
        <v>2500000</v>
      </c>
      <c r="V2138">
        <v>-2900717.375612651</v>
      </c>
    </row>
    <row r="2139" spans="1:22" x14ac:dyDescent="0.25">
      <c r="A2139">
        <v>2136</v>
      </c>
      <c r="B2139" s="3">
        <f t="shared" si="33"/>
        <v>41950</v>
      </c>
      <c r="C2139">
        <v>3878240953.3576002</v>
      </c>
      <c r="D2139">
        <v>74840815.375601515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0.43454135434855767</v>
      </c>
      <c r="O2139">
        <v>0.52433470269175264</v>
      </c>
      <c r="P2139">
        <v>0</v>
      </c>
      <c r="Q2139">
        <v>0</v>
      </c>
      <c r="R2139">
        <v>1</v>
      </c>
      <c r="S2139">
        <v>1</v>
      </c>
      <c r="T2139">
        <v>4011416.2391643408</v>
      </c>
      <c r="U2139">
        <v>2500000</v>
      </c>
      <c r="V2139">
        <v>-4771710.2025048863</v>
      </c>
    </row>
    <row r="2140" spans="1:22" x14ac:dyDescent="0.25">
      <c r="A2140">
        <v>2137</v>
      </c>
      <c r="B2140" s="3">
        <f t="shared" si="33"/>
        <v>41951</v>
      </c>
      <c r="C2140">
        <v>3878239920.364677</v>
      </c>
      <c r="D2140">
        <v>74840815.375601515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0.43456851289938919</v>
      </c>
      <c r="O2140">
        <v>0.52435595926374268</v>
      </c>
      <c r="P2140">
        <v>0</v>
      </c>
      <c r="Q2140">
        <v>0</v>
      </c>
      <c r="R2140">
        <v>1</v>
      </c>
      <c r="S2140">
        <v>1</v>
      </c>
      <c r="T2140">
        <v>3956816.2931829658</v>
      </c>
      <c r="U2140">
        <v>2500000</v>
      </c>
      <c r="V2140">
        <v>-6623993.1015463974</v>
      </c>
    </row>
    <row r="2141" spans="1:22" x14ac:dyDescent="0.25">
      <c r="A2141">
        <v>2138</v>
      </c>
      <c r="B2141" s="3">
        <f t="shared" si="33"/>
        <v>41952</v>
      </c>
      <c r="C2141">
        <v>3878238739.9587221</v>
      </c>
      <c r="D2141">
        <v>74840815.375601515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0.4345949075566673</v>
      </c>
      <c r="O2141">
        <v>0.52437721282222738</v>
      </c>
      <c r="P2141">
        <v>0</v>
      </c>
      <c r="Q2141">
        <v>0</v>
      </c>
      <c r="R2141">
        <v>1</v>
      </c>
      <c r="S2141">
        <v>1</v>
      </c>
      <c r="T2141">
        <v>3905487.2501908801</v>
      </c>
      <c r="U2141">
        <v>2500000</v>
      </c>
      <c r="V2141">
        <v>-7275865.6720115114</v>
      </c>
    </row>
    <row r="2142" spans="1:22" x14ac:dyDescent="0.25">
      <c r="A2142">
        <v>2139</v>
      </c>
      <c r="B2142" s="3">
        <f t="shared" si="33"/>
        <v>41953</v>
      </c>
      <c r="C2142">
        <v>3878237426.8811288</v>
      </c>
      <c r="D2142">
        <v>74840815.375601515</v>
      </c>
      <c r="E2142">
        <v>26851793.222178191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0.43458959642723122</v>
      </c>
      <c r="O2142">
        <v>0.52437836447121733</v>
      </c>
      <c r="P2142">
        <v>0</v>
      </c>
      <c r="Q2142">
        <v>0</v>
      </c>
      <c r="R2142">
        <v>1</v>
      </c>
      <c r="S2142">
        <v>1</v>
      </c>
      <c r="T2142">
        <v>14979264.352128429</v>
      </c>
      <c r="U2142">
        <v>8224694.5241024569</v>
      </c>
      <c r="V2142">
        <v>6655392.9830823224</v>
      </c>
    </row>
    <row r="2143" spans="1:22" x14ac:dyDescent="0.25">
      <c r="A2143">
        <v>2140</v>
      </c>
      <c r="B2143" s="3">
        <f t="shared" si="33"/>
        <v>41954</v>
      </c>
      <c r="C2143">
        <v>3878235994.3991432</v>
      </c>
      <c r="D2143">
        <v>74840815.375601515</v>
      </c>
      <c r="E2143">
        <v>3093202.8110662359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0.43456885616256041</v>
      </c>
      <c r="O2143">
        <v>0.52432290547526605</v>
      </c>
      <c r="P2143">
        <v>0</v>
      </c>
      <c r="Q2143">
        <v>0</v>
      </c>
      <c r="R2143">
        <v>1</v>
      </c>
      <c r="S2143">
        <v>1</v>
      </c>
      <c r="T2143">
        <v>4347126.4496343303</v>
      </c>
      <c r="U2143">
        <v>2500000</v>
      </c>
      <c r="V2143">
        <v>4738581.3330869796</v>
      </c>
    </row>
    <row r="2144" spans="1:22" x14ac:dyDescent="0.25">
      <c r="A2144">
        <v>2141</v>
      </c>
      <c r="B2144" s="3">
        <f t="shared" si="33"/>
        <v>41955</v>
      </c>
      <c r="C2144">
        <v>3878234454.4532738</v>
      </c>
      <c r="D2144">
        <v>74840815.375601515</v>
      </c>
      <c r="E2144">
        <v>-4.6566128730773926E-10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0.43459307863076668</v>
      </c>
      <c r="O2144">
        <v>0.52434291068798877</v>
      </c>
      <c r="P2144">
        <v>0</v>
      </c>
      <c r="Q2144">
        <v>0</v>
      </c>
      <c r="R2144">
        <v>1</v>
      </c>
      <c r="S2144">
        <v>1</v>
      </c>
      <c r="T2144">
        <v>4238184.9308095034</v>
      </c>
      <c r="U2144">
        <v>2500000</v>
      </c>
      <c r="V2144">
        <v>2823847.011972338</v>
      </c>
    </row>
    <row r="2145" spans="1:22" x14ac:dyDescent="0.25">
      <c r="A2145">
        <v>2142</v>
      </c>
      <c r="B2145" s="3">
        <f t="shared" si="33"/>
        <v>41956</v>
      </c>
      <c r="C2145">
        <v>3878232817.789978</v>
      </c>
      <c r="D2145">
        <v>74840815.375601515</v>
      </c>
      <c r="E2145">
        <v>-600000.00000000047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0.4346201524674983</v>
      </c>
      <c r="O2145">
        <v>0.52436414911353724</v>
      </c>
      <c r="P2145">
        <v>0</v>
      </c>
      <c r="Q2145">
        <v>0</v>
      </c>
      <c r="R2145">
        <v>1</v>
      </c>
      <c r="S2145">
        <v>1</v>
      </c>
      <c r="T2145">
        <v>4170000.0191647499</v>
      </c>
      <c r="U2145">
        <v>2500000</v>
      </c>
      <c r="V2145">
        <v>913613.61873683054</v>
      </c>
    </row>
    <row r="2146" spans="1:22" x14ac:dyDescent="0.25">
      <c r="A2146">
        <v>2143</v>
      </c>
      <c r="B2146" s="3">
        <f t="shared" si="33"/>
        <v>41957</v>
      </c>
      <c r="C2146">
        <v>3878231094.0810542</v>
      </c>
      <c r="D2146">
        <v>74840815.375601515</v>
      </c>
      <c r="E2146">
        <v>-474245.00013411092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0.43464575501990482</v>
      </c>
      <c r="O2146">
        <v>0.52438570005977958</v>
      </c>
      <c r="P2146">
        <v>0</v>
      </c>
      <c r="Q2146">
        <v>0</v>
      </c>
      <c r="R2146">
        <v>1</v>
      </c>
      <c r="S2146">
        <v>1</v>
      </c>
      <c r="T2146">
        <v>4105899.8410726511</v>
      </c>
      <c r="U2146">
        <v>2500000</v>
      </c>
      <c r="V2146">
        <v>-599112.56354215392</v>
      </c>
    </row>
    <row r="2147" spans="1:22" x14ac:dyDescent="0.25">
      <c r="A2147">
        <v>2144</v>
      </c>
      <c r="B2147" s="3">
        <f t="shared" si="33"/>
        <v>41958</v>
      </c>
      <c r="C2147">
        <v>3878229292.0311198</v>
      </c>
      <c r="D2147">
        <v>74840815.375601515</v>
      </c>
      <c r="E2147">
        <v>-1069502.5502387721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0.43467342946000082</v>
      </c>
      <c r="O2147">
        <v>0.5244072011758012</v>
      </c>
      <c r="P2147">
        <v>0</v>
      </c>
      <c r="Q2147">
        <v>0</v>
      </c>
      <c r="R2147">
        <v>1</v>
      </c>
      <c r="S2147">
        <v>1</v>
      </c>
      <c r="T2147">
        <v>4045639.69359536</v>
      </c>
      <c r="U2147">
        <v>2500000</v>
      </c>
      <c r="V2147">
        <v>-2493121.4380406439</v>
      </c>
    </row>
    <row r="2148" spans="1:22" x14ac:dyDescent="0.25">
      <c r="A2148">
        <v>2145</v>
      </c>
      <c r="B2148" s="3">
        <f t="shared" si="33"/>
        <v>41959</v>
      </c>
      <c r="C2148">
        <v>3878227419.4743218</v>
      </c>
      <c r="D2148">
        <v>74840815.375601515</v>
      </c>
      <c r="E2148">
        <v>-1658807.524975437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0.43470262502730528</v>
      </c>
      <c r="O2148">
        <v>0.5244291607181859</v>
      </c>
      <c r="P2148">
        <v>0</v>
      </c>
      <c r="Q2148">
        <v>0</v>
      </c>
      <c r="R2148">
        <v>1</v>
      </c>
      <c r="S2148">
        <v>1</v>
      </c>
      <c r="T2148">
        <v>3988989.5331423371</v>
      </c>
      <c r="U2148">
        <v>2500000</v>
      </c>
      <c r="V2148">
        <v>-4368190.224217494</v>
      </c>
    </row>
    <row r="2149" spans="1:22" x14ac:dyDescent="0.25">
      <c r="A2149">
        <v>2146</v>
      </c>
      <c r="B2149" s="3">
        <f t="shared" si="33"/>
        <v>41960</v>
      </c>
      <c r="C2149">
        <v>3878225483.4613929</v>
      </c>
      <c r="D2149">
        <v>74840815.375601515</v>
      </c>
      <c r="E2149">
        <v>-2242219.450096454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0.43473012309537962</v>
      </c>
      <c r="O2149">
        <v>0.52445127702480787</v>
      </c>
      <c r="P2149">
        <v>0</v>
      </c>
      <c r="Q2149">
        <v>0</v>
      </c>
      <c r="R2149">
        <v>1</v>
      </c>
      <c r="S2149">
        <v>1</v>
      </c>
      <c r="T2149">
        <v>3935733.0972771128</v>
      </c>
      <c r="U2149">
        <v>2500000</v>
      </c>
      <c r="V2149">
        <v>-6224508.3229516856</v>
      </c>
    </row>
    <row r="2150" spans="1:22" x14ac:dyDescent="0.25">
      <c r="A2150">
        <v>2147</v>
      </c>
      <c r="B2150" s="3">
        <f t="shared" si="33"/>
        <v>41961</v>
      </c>
      <c r="C2150">
        <v>3878223490.3379822</v>
      </c>
      <c r="D2150">
        <v>74840815.375601515</v>
      </c>
      <c r="E2150">
        <v>-2819797.2560966648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0.43476172700456672</v>
      </c>
      <c r="O2150">
        <v>0.52447301238785138</v>
      </c>
      <c r="P2150">
        <v>0</v>
      </c>
      <c r="Q2150">
        <v>0</v>
      </c>
      <c r="R2150">
        <v>1</v>
      </c>
      <c r="S2150">
        <v>1</v>
      </c>
      <c r="T2150">
        <v>3885667.0791337281</v>
      </c>
      <c r="U2150">
        <v>2500000</v>
      </c>
      <c r="V2150">
        <v>-8062263.241113455</v>
      </c>
    </row>
    <row r="2151" spans="1:22" x14ac:dyDescent="0.25">
      <c r="A2151">
        <v>2148</v>
      </c>
      <c r="B2151" s="3">
        <f t="shared" si="33"/>
        <v>41962</v>
      </c>
      <c r="C2151">
        <v>3878221445.8151722</v>
      </c>
      <c r="D2151">
        <v>74840815.375601515</v>
      </c>
      <c r="E2151">
        <v>-3391599.2841659719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0.43479521310890318</v>
      </c>
      <c r="O2151">
        <v>0.52449555602260922</v>
      </c>
      <c r="P2151">
        <v>0</v>
      </c>
      <c r="Q2151">
        <v>0</v>
      </c>
      <c r="R2151">
        <v>1</v>
      </c>
      <c r="S2151">
        <v>1</v>
      </c>
      <c r="T2151">
        <v>3838600.3512911578</v>
      </c>
      <c r="U2151">
        <v>2500000</v>
      </c>
      <c r="V2151">
        <v>-9881640.6105043776</v>
      </c>
    </row>
    <row r="2152" spans="1:22" x14ac:dyDescent="0.25">
      <c r="A2152">
        <v>2149</v>
      </c>
      <c r="B2152" s="3">
        <f t="shared" si="33"/>
        <v>41963</v>
      </c>
      <c r="C2152">
        <v>3878219355.0329351</v>
      </c>
      <c r="D2152">
        <v>74840815.375601515</v>
      </c>
      <c r="E2152">
        <v>-3957683.292082394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0.43483116618742829</v>
      </c>
      <c r="O2152">
        <v>0.52451876084513738</v>
      </c>
      <c r="P2152">
        <v>0</v>
      </c>
      <c r="Q2152">
        <v>0</v>
      </c>
      <c r="R2152">
        <v>1</v>
      </c>
      <c r="S2152">
        <v>1</v>
      </c>
      <c r="T2152">
        <v>3794353.2361428728</v>
      </c>
      <c r="U2152">
        <v>2500000</v>
      </c>
      <c r="V2152">
        <v>-11682824.20660805</v>
      </c>
    </row>
    <row r="2153" spans="1:22" x14ac:dyDescent="0.25">
      <c r="A2153">
        <v>2150</v>
      </c>
      <c r="B2153" s="3">
        <f t="shared" si="33"/>
        <v>41964</v>
      </c>
      <c r="C2153">
        <v>3878217222.6172428</v>
      </c>
      <c r="D2153">
        <v>74840815.375601515</v>
      </c>
      <c r="E2153">
        <v>-4518106.4600461815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0.43486517029882421</v>
      </c>
      <c r="O2153">
        <v>0.52454223709512426</v>
      </c>
      <c r="P2153">
        <v>0</v>
      </c>
      <c r="Q2153">
        <v>0</v>
      </c>
      <c r="R2153">
        <v>1</v>
      </c>
      <c r="S2153">
        <v>1</v>
      </c>
      <c r="T2153">
        <v>3752756.8199761449</v>
      </c>
      <c r="U2153">
        <v>2500000</v>
      </c>
      <c r="V2153">
        <v>-13465995.96715329</v>
      </c>
    </row>
    <row r="2154" spans="1:22" x14ac:dyDescent="0.25">
      <c r="A2154">
        <v>2151</v>
      </c>
      <c r="B2154" s="3">
        <f t="shared" si="33"/>
        <v>41965</v>
      </c>
      <c r="C2154">
        <v>3878215052.731462</v>
      </c>
      <c r="D2154">
        <v>74840815.375601515</v>
      </c>
      <c r="E2154">
        <v>-5072925.3964555943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0.4349003433436136</v>
      </c>
      <c r="O2154">
        <v>0.52456581168825611</v>
      </c>
      <c r="P2154">
        <v>0</v>
      </c>
      <c r="Q2154">
        <v>0</v>
      </c>
      <c r="R2154">
        <v>1</v>
      </c>
      <c r="S2154">
        <v>1</v>
      </c>
      <c r="T2154">
        <v>3713652.3081426169</v>
      </c>
      <c r="U2154">
        <v>2500000</v>
      </c>
      <c r="V2154">
        <v>-15231336.010491639</v>
      </c>
    </row>
    <row r="2155" spans="1:22" x14ac:dyDescent="0.25">
      <c r="A2155">
        <v>2152</v>
      </c>
      <c r="B2155" s="3">
        <f t="shared" si="33"/>
        <v>41966</v>
      </c>
      <c r="C2155">
        <v>3878212849.1226311</v>
      </c>
      <c r="D2155">
        <v>74840815.375601515</v>
      </c>
      <c r="E2155">
        <v>-5622196.143624926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0.43493551187239538</v>
      </c>
      <c r="O2155">
        <v>0.52458928541443006</v>
      </c>
      <c r="P2155">
        <v>0</v>
      </c>
      <c r="Q2155">
        <v>0</v>
      </c>
      <c r="R2155">
        <v>1</v>
      </c>
      <c r="S2155">
        <v>1</v>
      </c>
      <c r="T2155">
        <v>3676890.4188584699</v>
      </c>
      <c r="U2155">
        <v>2500000</v>
      </c>
      <c r="V2155">
        <v>-16979022.653791189</v>
      </c>
    </row>
    <row r="2156" spans="1:22" x14ac:dyDescent="0.25">
      <c r="A2156">
        <v>2153</v>
      </c>
      <c r="B2156" s="3">
        <f t="shared" si="33"/>
        <v>41967</v>
      </c>
      <c r="C2156">
        <v>3878210615.1630688</v>
      </c>
      <c r="D2156">
        <v>74840815.375601515</v>
      </c>
      <c r="E2156">
        <v>-6165974.1834453354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0.43497090932555871</v>
      </c>
      <c r="O2156">
        <v>0.52461271055435121</v>
      </c>
      <c r="P2156">
        <v>0</v>
      </c>
      <c r="Q2156">
        <v>0</v>
      </c>
      <c r="R2156">
        <v>1</v>
      </c>
      <c r="S2156">
        <v>1</v>
      </c>
      <c r="T2156">
        <v>3642330.8133200328</v>
      </c>
      <c r="U2156">
        <v>2500000</v>
      </c>
      <c r="V2156">
        <v>-18709232.43104839</v>
      </c>
    </row>
    <row r="2157" spans="1:22" x14ac:dyDescent="0.25">
      <c r="A2157">
        <v>2154</v>
      </c>
      <c r="B2157" s="3">
        <f t="shared" si="33"/>
        <v>41968</v>
      </c>
      <c r="C2157">
        <v>3878208353.8878708</v>
      </c>
      <c r="D2157">
        <v>74840815.375601515</v>
      </c>
      <c r="E2157">
        <v>-6704314.4429890849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0.43500536627205039</v>
      </c>
      <c r="O2157">
        <v>0.52463611816416134</v>
      </c>
      <c r="P2157">
        <v>0</v>
      </c>
      <c r="Q2157">
        <v>0</v>
      </c>
      <c r="R2157">
        <v>1</v>
      </c>
      <c r="S2157">
        <v>1</v>
      </c>
      <c r="T2157">
        <v>3609841.5599592859</v>
      </c>
      <c r="U2157">
        <v>2500000</v>
      </c>
      <c r="V2157">
        <v>-20422140.11091974</v>
      </c>
    </row>
    <row r="2158" spans="1:22" x14ac:dyDescent="0.25">
      <c r="A2158">
        <v>2155</v>
      </c>
      <c r="B2158" s="3">
        <f t="shared" si="33"/>
        <v>41969</v>
      </c>
      <c r="C2158">
        <v>3878206068.028615</v>
      </c>
      <c r="D2158">
        <v>74840815.375601515</v>
      </c>
      <c r="E2158">
        <v>51062883.699942283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0.43499227578827637</v>
      </c>
      <c r="O2158">
        <v>0.52459959221213581</v>
      </c>
      <c r="P2158">
        <v>0</v>
      </c>
      <c r="Q2158">
        <v>0</v>
      </c>
      <c r="R2158">
        <v>1</v>
      </c>
      <c r="S2158">
        <v>1</v>
      </c>
      <c r="T2158">
        <v>26656333.780753668</v>
      </c>
      <c r="U2158">
        <v>14772161.65805991</v>
      </c>
      <c r="V2158">
        <v>9793043.78562475</v>
      </c>
    </row>
    <row r="2159" spans="1:22" x14ac:dyDescent="0.25">
      <c r="A2159">
        <v>2156</v>
      </c>
      <c r="B2159" s="3">
        <f t="shared" si="33"/>
        <v>41970</v>
      </c>
      <c r="C2159">
        <v>3878203760.043725</v>
      </c>
      <c r="D2159">
        <v>74840815.375601515</v>
      </c>
      <c r="E2159">
        <v>10522123.6266081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0.43472683161434439</v>
      </c>
      <c r="O2159">
        <v>0.5242539838243796</v>
      </c>
      <c r="P2159">
        <v>0</v>
      </c>
      <c r="Q2159">
        <v>0</v>
      </c>
      <c r="R2159">
        <v>1</v>
      </c>
      <c r="S2159">
        <v>1</v>
      </c>
      <c r="T2159">
        <v>6145776.4474587869</v>
      </c>
      <c r="U2159">
        <v>2500000</v>
      </c>
      <c r="V2159">
        <v>8282408.7859015968</v>
      </c>
    </row>
    <row r="2160" spans="1:22" x14ac:dyDescent="0.25">
      <c r="A2160">
        <v>2157</v>
      </c>
      <c r="B2160" s="3">
        <f t="shared" si="33"/>
        <v>41971</v>
      </c>
      <c r="C2160">
        <v>3878201432.1457748</v>
      </c>
      <c r="D2160">
        <v>74840815.375601515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0.4347460693007793</v>
      </c>
      <c r="O2160">
        <v>0.52427231646796668</v>
      </c>
      <c r="P2160">
        <v>0</v>
      </c>
      <c r="Q2160">
        <v>0</v>
      </c>
      <c r="R2160">
        <v>1</v>
      </c>
      <c r="S2160">
        <v>1</v>
      </c>
      <c r="T2160">
        <v>4492184.3455061791</v>
      </c>
      <c r="U2160">
        <v>2500000</v>
      </c>
      <c r="V2160">
        <v>6362942.3016448971</v>
      </c>
    </row>
    <row r="2161" spans="1:22" x14ac:dyDescent="0.25">
      <c r="A2161">
        <v>2158</v>
      </c>
      <c r="B2161" s="3">
        <f t="shared" si="33"/>
        <v>41972</v>
      </c>
      <c r="C2161">
        <v>3878199086.3260841</v>
      </c>
      <c r="D2161">
        <v>74840815.375601515</v>
      </c>
      <c r="E2161">
        <v>5877795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0.43476981601031162</v>
      </c>
      <c r="O2161">
        <v>0.52429325204133992</v>
      </c>
      <c r="P2161">
        <v>0</v>
      </c>
      <c r="Q2161">
        <v>0</v>
      </c>
      <c r="R2161">
        <v>1</v>
      </c>
      <c r="S2161">
        <v>1</v>
      </c>
      <c r="T2161">
        <v>5948672.5883323438</v>
      </c>
      <c r="U2161">
        <v>3327086.3941800129</v>
      </c>
      <c r="V2161">
        <v>8002429.8390865428</v>
      </c>
    </row>
    <row r="2162" spans="1:22" x14ac:dyDescent="0.25">
      <c r="A2162">
        <v>2159</v>
      </c>
      <c r="B2162" s="3">
        <f t="shared" si="33"/>
        <v>41973</v>
      </c>
      <c r="C2162">
        <v>3878196724.3768368</v>
      </c>
      <c r="D2162">
        <v>74840815.375601515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0.43479919932613248</v>
      </c>
      <c r="O2162">
        <v>0.52431189401972567</v>
      </c>
      <c r="P2162">
        <v>0</v>
      </c>
      <c r="Q2162">
        <v>0</v>
      </c>
      <c r="R2162">
        <v>1</v>
      </c>
      <c r="S2162">
        <v>1</v>
      </c>
      <c r="T2162">
        <v>5369787.9688103059</v>
      </c>
      <c r="U2162">
        <v>2916834.6930948119</v>
      </c>
      <c r="V2162">
        <v>8850664.3545465581</v>
      </c>
    </row>
    <row r="2163" spans="1:22" x14ac:dyDescent="0.25">
      <c r="A2163">
        <v>2160</v>
      </c>
      <c r="B2163" s="3">
        <f t="shared" si="33"/>
        <v>41974</v>
      </c>
      <c r="C2163">
        <v>3878194347.9109979</v>
      </c>
      <c r="D2163">
        <v>74840815.375601515</v>
      </c>
      <c r="E2163">
        <v>33828485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0.43482055688746052</v>
      </c>
      <c r="O2163">
        <v>0.5243189143370558</v>
      </c>
      <c r="P2163">
        <v>0</v>
      </c>
      <c r="Q2163">
        <v>0</v>
      </c>
      <c r="R2163">
        <v>1</v>
      </c>
      <c r="S2163">
        <v>1</v>
      </c>
      <c r="T2163">
        <v>20090872.06332951</v>
      </c>
      <c r="U2163">
        <v>11203792.71782322</v>
      </c>
      <c r="V2163">
        <v>25465007.503689721</v>
      </c>
    </row>
    <row r="2164" spans="1:22" x14ac:dyDescent="0.25">
      <c r="A2164">
        <v>2161</v>
      </c>
      <c r="B2164" s="3">
        <f t="shared" si="33"/>
        <v>41975</v>
      </c>
      <c r="C2164">
        <v>3878191958.380239</v>
      </c>
      <c r="D2164">
        <v>75809205.364207327</v>
      </c>
      <c r="E2164">
        <v>5752324.4662746973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0.43473701672087428</v>
      </c>
      <c r="O2164">
        <v>0.52419276256488723</v>
      </c>
      <c r="P2164">
        <v>0</v>
      </c>
      <c r="Q2164">
        <v>0</v>
      </c>
      <c r="R2164">
        <v>1</v>
      </c>
      <c r="S2164">
        <v>1</v>
      </c>
      <c r="T2164">
        <v>6986515.5779432803</v>
      </c>
      <c r="U2164">
        <v>3890146.9312512502</v>
      </c>
      <c r="V2164">
        <v>21081047.766056381</v>
      </c>
    </row>
    <row r="2165" spans="1:22" x14ac:dyDescent="0.25">
      <c r="A2165">
        <v>2162</v>
      </c>
      <c r="B2165" s="3">
        <f t="shared" si="33"/>
        <v>41976</v>
      </c>
      <c r="C2165">
        <v>3878189557.0910559</v>
      </c>
      <c r="D2165">
        <v>75532170.632320985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0.43475828204962008</v>
      </c>
      <c r="O2165">
        <v>0.52420719586980291</v>
      </c>
      <c r="P2165">
        <v>0</v>
      </c>
      <c r="Q2165">
        <v>0</v>
      </c>
      <c r="R2165">
        <v>1</v>
      </c>
      <c r="S2165">
        <v>1</v>
      </c>
      <c r="T2165">
        <v>5879796.939295534</v>
      </c>
      <c r="U2165">
        <v>3481534.2210152098</v>
      </c>
      <c r="V2165">
        <v>17127930.739537511</v>
      </c>
    </row>
    <row r="2166" spans="1:22" x14ac:dyDescent="0.25">
      <c r="A2166">
        <v>2163</v>
      </c>
      <c r="B2166" s="3">
        <f t="shared" si="33"/>
        <v>41977</v>
      </c>
      <c r="C2166">
        <v>3878187145.2192998</v>
      </c>
      <c r="D2166">
        <v>75282362.061736748</v>
      </c>
      <c r="E2166">
        <v>1559265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0.43478292350232162</v>
      </c>
      <c r="O2166">
        <v>0.52422615994164223</v>
      </c>
      <c r="P2166">
        <v>0</v>
      </c>
      <c r="Q2166">
        <v>0</v>
      </c>
      <c r="R2166">
        <v>1</v>
      </c>
      <c r="S2166">
        <v>1</v>
      </c>
      <c r="T2166">
        <v>5722296.6544817146</v>
      </c>
      <c r="U2166">
        <v>3431761.9347374379</v>
      </c>
      <c r="V2166">
        <v>15093269.241496511</v>
      </c>
    </row>
    <row r="2167" spans="1:22" x14ac:dyDescent="0.25">
      <c r="A2167">
        <v>2164</v>
      </c>
      <c r="B2167" s="3">
        <f t="shared" si="33"/>
        <v>41978</v>
      </c>
      <c r="C2167">
        <v>3878184723.823235</v>
      </c>
      <c r="D2167">
        <v>75153786.085604817</v>
      </c>
      <c r="E2167">
        <v>13675345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0.4347964660820669</v>
      </c>
      <c r="O2167">
        <v>0.52423943939661855</v>
      </c>
      <c r="P2167">
        <v>0</v>
      </c>
      <c r="Q2167">
        <v>0</v>
      </c>
      <c r="R2167">
        <v>1</v>
      </c>
      <c r="S2167">
        <v>1</v>
      </c>
      <c r="T2167">
        <v>11062751.719407391</v>
      </c>
      <c r="U2167">
        <v>6393303.3604117632</v>
      </c>
      <c r="V2167">
        <v>19746368.063444529</v>
      </c>
    </row>
    <row r="2168" spans="1:22" x14ac:dyDescent="0.25">
      <c r="A2168">
        <v>2165</v>
      </c>
      <c r="B2168" s="3">
        <f t="shared" si="33"/>
        <v>41979</v>
      </c>
      <c r="C2168">
        <v>3878182293.855298</v>
      </c>
      <c r="D2168">
        <v>75447828.472334161</v>
      </c>
      <c r="E2168">
        <v>0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0.43480643010678632</v>
      </c>
      <c r="O2168">
        <v>0.52423383652485045</v>
      </c>
      <c r="P2168">
        <v>0</v>
      </c>
      <c r="Q2168">
        <v>0</v>
      </c>
      <c r="R2168">
        <v>1</v>
      </c>
      <c r="S2168">
        <v>1</v>
      </c>
      <c r="T2168">
        <v>5384111.7102515697</v>
      </c>
      <c r="U2168">
        <v>3039475.2922298</v>
      </c>
      <c r="V2168">
        <v>16040065.83704944</v>
      </c>
    </row>
    <row r="2169" spans="1:22" x14ac:dyDescent="0.25">
      <c r="A2169">
        <v>2166</v>
      </c>
      <c r="B2169" s="3">
        <f t="shared" si="33"/>
        <v>41980</v>
      </c>
      <c r="C2169">
        <v>3878179856.1726799</v>
      </c>
      <c r="D2169">
        <v>75213616.822358236</v>
      </c>
      <c r="E2169">
        <v>119755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0.43482650091254849</v>
      </c>
      <c r="O2169">
        <v>0.52425166038527804</v>
      </c>
      <c r="P2169">
        <v>0</v>
      </c>
      <c r="Q2169">
        <v>0</v>
      </c>
      <c r="R2169">
        <v>1</v>
      </c>
      <c r="S2169">
        <v>1</v>
      </c>
      <c r="T2169">
        <v>5092750.8129727887</v>
      </c>
      <c r="U2169">
        <v>2852629.8184072301</v>
      </c>
      <c r="V2169">
        <v>13422476.446466019</v>
      </c>
    </row>
    <row r="2170" spans="1:22" x14ac:dyDescent="0.25">
      <c r="A2170">
        <v>2167</v>
      </c>
      <c r="B2170" s="3">
        <f t="shared" si="33"/>
        <v>41981</v>
      </c>
      <c r="C2170">
        <v>3878177411.546855</v>
      </c>
      <c r="D2170">
        <v>75048203.99504967</v>
      </c>
      <c r="E2170">
        <v>-541320.04997323267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0.43484813851318022</v>
      </c>
      <c r="O2170">
        <v>0.5242704766298294</v>
      </c>
      <c r="P2170">
        <v>0</v>
      </c>
      <c r="Q2170">
        <v>0</v>
      </c>
      <c r="R2170">
        <v>1</v>
      </c>
      <c r="S2170">
        <v>1</v>
      </c>
      <c r="T2170">
        <v>4643848.6641182434</v>
      </c>
      <c r="U2170">
        <v>2500000</v>
      </c>
      <c r="V2170">
        <v>10900971.048651351</v>
      </c>
    </row>
    <row r="2171" spans="1:22" x14ac:dyDescent="0.25">
      <c r="A2171">
        <v>2168</v>
      </c>
      <c r="B2171" s="3">
        <f t="shared" si="33"/>
        <v>41982</v>
      </c>
      <c r="C2171">
        <v>3878174960.6721468</v>
      </c>
      <c r="D2171">
        <v>74888862.985177472</v>
      </c>
      <c r="E2171">
        <v>303603.15040550521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0.43486994469168649</v>
      </c>
      <c r="O2171">
        <v>0.52429072138094679</v>
      </c>
      <c r="P2171">
        <v>0</v>
      </c>
      <c r="Q2171">
        <v>0</v>
      </c>
      <c r="R2171">
        <v>1</v>
      </c>
      <c r="S2171">
        <v>1</v>
      </c>
      <c r="T2171">
        <v>4551361.7738895128</v>
      </c>
      <c r="U2171">
        <v>2500000</v>
      </c>
      <c r="V2171">
        <v>9640571.4328848794</v>
      </c>
    </row>
    <row r="2172" spans="1:22" x14ac:dyDescent="0.25">
      <c r="A2172">
        <v>2169</v>
      </c>
      <c r="B2172" s="3">
        <f t="shared" si="33"/>
        <v>41983</v>
      </c>
      <c r="C2172">
        <v>3878172504.173449</v>
      </c>
      <c r="D2172">
        <v>74840815.375601515</v>
      </c>
      <c r="E2172">
        <v>-451234.45623344177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0.43489377130278017</v>
      </c>
      <c r="O2172">
        <v>0.52431102908882199</v>
      </c>
      <c r="P2172">
        <v>0</v>
      </c>
      <c r="Q2172">
        <v>0</v>
      </c>
      <c r="R2172">
        <v>1</v>
      </c>
      <c r="S2172">
        <v>1</v>
      </c>
      <c r="T2172">
        <v>4469440.0320797246</v>
      </c>
      <c r="U2172">
        <v>2500000</v>
      </c>
      <c r="V2172">
        <v>7726668.6698318738</v>
      </c>
    </row>
    <row r="2173" spans="1:22" x14ac:dyDescent="0.25">
      <c r="A2173">
        <v>2170</v>
      </c>
      <c r="B2173" s="3">
        <f t="shared" si="33"/>
        <v>41984</v>
      </c>
      <c r="C2173">
        <v>3878170042.613163</v>
      </c>
      <c r="D2173">
        <v>74840815.375601515</v>
      </c>
      <c r="E2173">
        <v>3271807.8882280341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0.43491786593199638</v>
      </c>
      <c r="O2173">
        <v>0.52433222113470213</v>
      </c>
      <c r="P2173">
        <v>0</v>
      </c>
      <c r="Q2173">
        <v>0</v>
      </c>
      <c r="R2173">
        <v>1</v>
      </c>
      <c r="S2173">
        <v>1</v>
      </c>
      <c r="T2173">
        <v>4873080.7574740266</v>
      </c>
      <c r="U2173">
        <v>2854922.4597734511</v>
      </c>
      <c r="V2173">
        <v>8182264.5264283111</v>
      </c>
    </row>
    <row r="2174" spans="1:22" x14ac:dyDescent="0.25">
      <c r="A2174">
        <v>2171</v>
      </c>
      <c r="B2174" s="3">
        <f t="shared" si="33"/>
        <v>41985</v>
      </c>
      <c r="C2174">
        <v>3878167576.4974499</v>
      </c>
      <c r="D2174">
        <v>74840815.375601515</v>
      </c>
      <c r="E2174">
        <v>9356815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0.43493223511698198</v>
      </c>
      <c r="O2174">
        <v>0.52434502532519756</v>
      </c>
      <c r="P2174">
        <v>0</v>
      </c>
      <c r="Q2174">
        <v>0</v>
      </c>
      <c r="R2174">
        <v>1</v>
      </c>
      <c r="S2174">
        <v>1</v>
      </c>
      <c r="T2174">
        <v>7412777.7850981783</v>
      </c>
      <c r="U2174">
        <v>4058512.0200470919</v>
      </c>
      <c r="V2174">
        <v>11401486.206249431</v>
      </c>
    </row>
    <row r="2175" spans="1:22" x14ac:dyDescent="0.25">
      <c r="A2175">
        <v>2172</v>
      </c>
      <c r="B2175" s="3">
        <f t="shared" si="33"/>
        <v>41986</v>
      </c>
      <c r="C2175">
        <v>3878165106.281857</v>
      </c>
      <c r="D2175">
        <v>74920491.944106981</v>
      </c>
      <c r="E2175">
        <v>0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0.43495577433139371</v>
      </c>
      <c r="O2175">
        <v>0.52435944486573416</v>
      </c>
      <c r="P2175">
        <v>0</v>
      </c>
      <c r="Q2175">
        <v>0</v>
      </c>
      <c r="R2175">
        <v>1</v>
      </c>
      <c r="S2175">
        <v>1</v>
      </c>
      <c r="T2175">
        <v>4443530.7137733381</v>
      </c>
      <c r="U2175">
        <v>2500000</v>
      </c>
      <c r="V2175">
        <v>9261131.3620312158</v>
      </c>
    </row>
    <row r="2176" spans="1:22" x14ac:dyDescent="0.25">
      <c r="A2176">
        <v>2173</v>
      </c>
      <c r="B2176" s="3">
        <f t="shared" si="33"/>
        <v>41987</v>
      </c>
      <c r="C2176">
        <v>3878162632.3763752</v>
      </c>
      <c r="D2176">
        <v>74840815.375601515</v>
      </c>
      <c r="E2176">
        <v>-600000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0.4349775705488228</v>
      </c>
      <c r="O2176">
        <v>0.524379153054785</v>
      </c>
      <c r="P2176">
        <v>0</v>
      </c>
      <c r="Q2176">
        <v>0</v>
      </c>
      <c r="R2176">
        <v>1</v>
      </c>
      <c r="S2176">
        <v>1</v>
      </c>
      <c r="T2176">
        <v>4363044.2123877564</v>
      </c>
      <c r="U2176">
        <v>2500000</v>
      </c>
      <c r="V2176">
        <v>7355192.1459238017</v>
      </c>
    </row>
    <row r="2177" spans="1:22" x14ac:dyDescent="0.25">
      <c r="A2177">
        <v>2174</v>
      </c>
      <c r="B2177" s="3">
        <f t="shared" si="33"/>
        <v>41988</v>
      </c>
      <c r="C2177">
        <v>3878160155.149992</v>
      </c>
      <c r="D2177">
        <v>74840815.375601515</v>
      </c>
      <c r="E2177">
        <v>-1194000.00013411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0.43500047582593221</v>
      </c>
      <c r="O2177">
        <v>0.52439998856600911</v>
      </c>
      <c r="P2177">
        <v>0</v>
      </c>
      <c r="Q2177">
        <v>0</v>
      </c>
      <c r="R2177">
        <v>1</v>
      </c>
      <c r="S2177">
        <v>1</v>
      </c>
      <c r="T2177">
        <v>4287379.3922922853</v>
      </c>
      <c r="U2177">
        <v>2500000</v>
      </c>
      <c r="V2177">
        <v>5447852.2911387412</v>
      </c>
    </row>
    <row r="2178" spans="1:22" x14ac:dyDescent="0.25">
      <c r="A2178">
        <v>2175</v>
      </c>
      <c r="B2178" s="3">
        <f t="shared" si="33"/>
        <v>41989</v>
      </c>
      <c r="C2178">
        <v>3878157674.934803</v>
      </c>
      <c r="D2178">
        <v>74840815.375601515</v>
      </c>
      <c r="E2178">
        <v>377204.99960035091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0.43502374760225898</v>
      </c>
      <c r="O2178">
        <v>0.5244211066051474</v>
      </c>
      <c r="P2178">
        <v>0</v>
      </c>
      <c r="Q2178">
        <v>0</v>
      </c>
      <c r="R2178">
        <v>1</v>
      </c>
      <c r="S2178">
        <v>1</v>
      </c>
      <c r="T2178">
        <v>4216247.402436587</v>
      </c>
      <c r="U2178">
        <v>2500000</v>
      </c>
      <c r="V2178">
        <v>4719692.1902638832</v>
      </c>
    </row>
    <row r="2179" spans="1:22" x14ac:dyDescent="0.25">
      <c r="A2179">
        <v>2176</v>
      </c>
      <c r="B2179" s="3">
        <f t="shared" si="33"/>
        <v>41990</v>
      </c>
      <c r="C2179">
        <v>3878155192.0296898</v>
      </c>
      <c r="D2179">
        <v>74840815.375601515</v>
      </c>
      <c r="E2179">
        <v>15420509.68503996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0.43503568504397472</v>
      </c>
      <c r="O2179">
        <v>0.52443563915950342</v>
      </c>
      <c r="P2179">
        <v>0</v>
      </c>
      <c r="Q2179">
        <v>0</v>
      </c>
      <c r="R2179">
        <v>1</v>
      </c>
      <c r="S2179">
        <v>1</v>
      </c>
      <c r="T2179">
        <v>10030791.939230051</v>
      </c>
      <c r="U2179">
        <v>5531008.2656249236</v>
      </c>
      <c r="V2179">
        <v>11483908.38439252</v>
      </c>
    </row>
    <row r="2180" spans="1:22" x14ac:dyDescent="0.25">
      <c r="A2180">
        <v>2177</v>
      </c>
      <c r="B2180" s="3">
        <f t="shared" ref="B2180:B2243" si="34">DATE(2009,1,1)+A2180</f>
        <v>41991</v>
      </c>
      <c r="C2180">
        <v>3878152706.7036462</v>
      </c>
      <c r="D2180">
        <v>74925700.433096364</v>
      </c>
      <c r="E2180">
        <v>1439510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0.43505335157030289</v>
      </c>
      <c r="O2180">
        <v>0.52443593573815295</v>
      </c>
      <c r="P2180">
        <v>0</v>
      </c>
      <c r="Q2180">
        <v>0</v>
      </c>
      <c r="R2180">
        <v>1</v>
      </c>
      <c r="S2180">
        <v>1</v>
      </c>
      <c r="T2180">
        <v>4347586.6145531517</v>
      </c>
      <c r="U2180">
        <v>2500000</v>
      </c>
      <c r="V2180">
        <v>10115925.68670853</v>
      </c>
    </row>
    <row r="2181" spans="1:22" x14ac:dyDescent="0.25">
      <c r="A2181">
        <v>2178</v>
      </c>
      <c r="B2181" s="3">
        <f t="shared" si="34"/>
        <v>41992</v>
      </c>
      <c r="C2181">
        <v>3878150219.1987672</v>
      </c>
      <c r="D2181">
        <v>74840815.375601515</v>
      </c>
      <c r="E2181">
        <v>0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0.43507212048815069</v>
      </c>
      <c r="O2181">
        <v>0.52445560900465471</v>
      </c>
      <c r="P2181">
        <v>0</v>
      </c>
      <c r="Q2181">
        <v>0</v>
      </c>
      <c r="R2181">
        <v>1</v>
      </c>
      <c r="S2181">
        <v>1</v>
      </c>
      <c r="T2181">
        <v>4296671.3725684201</v>
      </c>
      <c r="U2181">
        <v>2500000</v>
      </c>
      <c r="V2181">
        <v>8206359.1991293812</v>
      </c>
    </row>
    <row r="2182" spans="1:22" x14ac:dyDescent="0.25">
      <c r="A2182">
        <v>2179</v>
      </c>
      <c r="B2182" s="3">
        <f t="shared" si="34"/>
        <v>41993</v>
      </c>
      <c r="C2182">
        <v>3878147729.7329369</v>
      </c>
      <c r="D2182">
        <v>74840815.375601515</v>
      </c>
      <c r="E2182">
        <v>119755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0.43509637029545389</v>
      </c>
      <c r="O2182">
        <v>0.52447653106670988</v>
      </c>
      <c r="P2182">
        <v>0</v>
      </c>
      <c r="Q2182">
        <v>0</v>
      </c>
      <c r="R2182">
        <v>1</v>
      </c>
      <c r="S2182">
        <v>1</v>
      </c>
      <c r="T2182">
        <v>4224982.7307689274</v>
      </c>
      <c r="U2182">
        <v>2500000</v>
      </c>
      <c r="V2182">
        <v>6690900.8548804354</v>
      </c>
    </row>
    <row r="2183" spans="1:22" x14ac:dyDescent="0.25">
      <c r="A2183">
        <v>2180</v>
      </c>
      <c r="B2183" s="3">
        <f t="shared" si="34"/>
        <v>41994</v>
      </c>
      <c r="C2183">
        <v>3878145238.5022511</v>
      </c>
      <c r="D2183">
        <v>74840815.375601515</v>
      </c>
      <c r="E2183">
        <v>34006919.950026773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0.43507212713464982</v>
      </c>
      <c r="O2183">
        <v>0.52446426545302494</v>
      </c>
      <c r="P2183">
        <v>0</v>
      </c>
      <c r="Q2183">
        <v>0</v>
      </c>
      <c r="R2183">
        <v>1</v>
      </c>
      <c r="S2183">
        <v>1</v>
      </c>
      <c r="T2183">
        <v>19855216.884096269</v>
      </c>
      <c r="U2183">
        <v>11200215.04921112</v>
      </c>
      <c r="V2183">
        <v>23693887.709769841</v>
      </c>
    </row>
    <row r="2184" spans="1:22" x14ac:dyDescent="0.25">
      <c r="A2184">
        <v>2181</v>
      </c>
      <c r="B2184" s="3">
        <f t="shared" si="34"/>
        <v>41995</v>
      </c>
      <c r="C2184">
        <v>3878142745.683197</v>
      </c>
      <c r="D2184">
        <v>75697283.328738987</v>
      </c>
      <c r="E2184">
        <v>6523879.4045333229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0.43499505014896561</v>
      </c>
      <c r="O2184">
        <v>0.52434517985277118</v>
      </c>
      <c r="P2184">
        <v>0</v>
      </c>
      <c r="Q2184">
        <v>0</v>
      </c>
      <c r="R2184">
        <v>1</v>
      </c>
      <c r="S2184">
        <v>1</v>
      </c>
      <c r="T2184">
        <v>6809191.7387862206</v>
      </c>
      <c r="U2184">
        <v>3793183.962298349</v>
      </c>
      <c r="V2184">
        <v>20038402.77386887</v>
      </c>
    </row>
    <row r="2185" spans="1:22" x14ac:dyDescent="0.25">
      <c r="A2185">
        <v>2182</v>
      </c>
      <c r="B2185" s="3">
        <f t="shared" si="34"/>
        <v>41996</v>
      </c>
      <c r="C2185">
        <v>3878140251.4346132</v>
      </c>
      <c r="D2185">
        <v>75466282.966112792</v>
      </c>
      <c r="E2185">
        <v>1439510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0.43500902041516792</v>
      </c>
      <c r="O2185">
        <v>0.52435827560694293</v>
      </c>
      <c r="P2185">
        <v>0</v>
      </c>
      <c r="Q2185">
        <v>0</v>
      </c>
      <c r="R2185">
        <v>1</v>
      </c>
      <c r="S2185">
        <v>1</v>
      </c>
      <c r="T2185">
        <v>5889457.998180734</v>
      </c>
      <c r="U2185">
        <v>3715975.893534319</v>
      </c>
      <c r="V2185">
        <v>17064878.510422312</v>
      </c>
    </row>
    <row r="2186" spans="1:22" x14ac:dyDescent="0.25">
      <c r="A2186">
        <v>2183</v>
      </c>
      <c r="B2186" s="3">
        <f t="shared" si="34"/>
        <v>41997</v>
      </c>
      <c r="C2186">
        <v>3878137755.8994541</v>
      </c>
      <c r="D2186">
        <v>75278377.614243343</v>
      </c>
      <c r="E2186">
        <v>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0.4350280750527018</v>
      </c>
      <c r="O2186">
        <v>0.52437477111648045</v>
      </c>
      <c r="P2186">
        <v>0</v>
      </c>
      <c r="Q2186">
        <v>0</v>
      </c>
      <c r="R2186">
        <v>1</v>
      </c>
      <c r="S2186">
        <v>1</v>
      </c>
      <c r="T2186">
        <v>4880163.8550436907</v>
      </c>
      <c r="U2186">
        <v>2777120.3181579229</v>
      </c>
      <c r="V2186">
        <v>13858913.856124541</v>
      </c>
    </row>
    <row r="2187" spans="1:22" x14ac:dyDescent="0.25">
      <c r="A2187">
        <v>2184</v>
      </c>
      <c r="B2187" s="3">
        <f t="shared" si="34"/>
        <v>41998</v>
      </c>
      <c r="C2187">
        <v>3878135259.2063761</v>
      </c>
      <c r="D2187">
        <v>75075783.701070234</v>
      </c>
      <c r="E2187">
        <v>119755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0.43504476292574518</v>
      </c>
      <c r="O2187">
        <v>0.52439276367142018</v>
      </c>
      <c r="P2187">
        <v>0</v>
      </c>
      <c r="Q2187">
        <v>0</v>
      </c>
      <c r="R2187">
        <v>1</v>
      </c>
      <c r="S2187">
        <v>1</v>
      </c>
      <c r="T2187">
        <v>4513001.1474755639</v>
      </c>
      <c r="U2187">
        <v>2500000</v>
      </c>
      <c r="V2187">
        <v>11651490.301717959</v>
      </c>
    </row>
    <row r="2188" spans="1:22" x14ac:dyDescent="0.25">
      <c r="A2188">
        <v>2185</v>
      </c>
      <c r="B2188" s="3">
        <f t="shared" si="34"/>
        <v>41999</v>
      </c>
      <c r="C2188">
        <v>3878132761.4711719</v>
      </c>
      <c r="D2188">
        <v>74936290.405247971</v>
      </c>
      <c r="E2188">
        <v>-541320.04997323267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0.43505595098802258</v>
      </c>
      <c r="O2188">
        <v>0.52441112382629429</v>
      </c>
      <c r="P2188">
        <v>0</v>
      </c>
      <c r="Q2188">
        <v>0</v>
      </c>
      <c r="R2188">
        <v>1</v>
      </c>
      <c r="S2188">
        <v>1</v>
      </c>
      <c r="T2188">
        <v>4430334.8192581208</v>
      </c>
      <c r="U2188">
        <v>2500000</v>
      </c>
      <c r="V2188">
        <v>9455213.2571768351</v>
      </c>
    </row>
    <row r="2189" spans="1:22" x14ac:dyDescent="0.25">
      <c r="A2189">
        <v>2186</v>
      </c>
      <c r="B2189" s="3">
        <f t="shared" si="34"/>
        <v>42000</v>
      </c>
      <c r="C2189">
        <v>3878130262.7980561</v>
      </c>
      <c r="D2189">
        <v>74840815.375601515</v>
      </c>
      <c r="E2189">
        <v>-1135906.849594495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0.43507651564055871</v>
      </c>
      <c r="O2189">
        <v>0.52443189321490236</v>
      </c>
      <c r="P2189">
        <v>0</v>
      </c>
      <c r="Q2189">
        <v>0</v>
      </c>
      <c r="R2189">
        <v>1</v>
      </c>
      <c r="S2189">
        <v>1</v>
      </c>
      <c r="T2189">
        <v>4350638.8404644635</v>
      </c>
      <c r="U2189">
        <v>2500000</v>
      </c>
      <c r="V2189">
        <v>7542676.9374288479</v>
      </c>
    </row>
    <row r="2190" spans="1:22" x14ac:dyDescent="0.25">
      <c r="A2190">
        <v>2187</v>
      </c>
      <c r="B2190" s="3">
        <f t="shared" si="34"/>
        <v>42001</v>
      </c>
      <c r="C2190">
        <v>3878127763.2808199</v>
      </c>
      <c r="D2190">
        <v>74840815.375601515</v>
      </c>
      <c r="E2190">
        <v>-1724547.781352445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0.43509755021697699</v>
      </c>
      <c r="O2190">
        <v>0.52445303748333327</v>
      </c>
      <c r="P2190">
        <v>0</v>
      </c>
      <c r="Q2190">
        <v>0</v>
      </c>
      <c r="R2190">
        <v>1</v>
      </c>
      <c r="S2190">
        <v>1</v>
      </c>
      <c r="T2190">
        <v>4275717.1853552917</v>
      </c>
      <c r="U2190">
        <v>2500000</v>
      </c>
      <c r="V2190">
        <v>5629700.4576844284</v>
      </c>
    </row>
    <row r="2191" spans="1:22" x14ac:dyDescent="0.25">
      <c r="A2191">
        <v>2188</v>
      </c>
      <c r="B2191" s="3">
        <f t="shared" si="34"/>
        <v>42002</v>
      </c>
      <c r="C2191">
        <v>3878125263.0038762</v>
      </c>
      <c r="D2191">
        <v>74840815.375601515</v>
      </c>
      <c r="E2191">
        <v>-2307302.3039243869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0.43512034042822212</v>
      </c>
      <c r="O2191">
        <v>0.52447407720815864</v>
      </c>
      <c r="P2191">
        <v>0</v>
      </c>
      <c r="Q2191">
        <v>0</v>
      </c>
      <c r="R2191">
        <v>1</v>
      </c>
      <c r="S2191">
        <v>1</v>
      </c>
      <c r="T2191">
        <v>4205283.8399184896</v>
      </c>
      <c r="U2191">
        <v>2500000</v>
      </c>
      <c r="V2191">
        <v>3722153.4135108702</v>
      </c>
    </row>
    <row r="2192" spans="1:22" x14ac:dyDescent="0.25">
      <c r="A2192">
        <v>2189</v>
      </c>
      <c r="B2192" s="3">
        <f t="shared" si="34"/>
        <v>42003</v>
      </c>
      <c r="C2192">
        <v>3878122762.0431938</v>
      </c>
      <c r="D2192">
        <v>74840815.375601515</v>
      </c>
      <c r="E2192">
        <v>-2884229.2814008649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0.43514359401013952</v>
      </c>
      <c r="O2192">
        <v>0.52449505552441833</v>
      </c>
      <c r="P2192">
        <v>0</v>
      </c>
      <c r="Q2192">
        <v>0</v>
      </c>
      <c r="R2192">
        <v>1</v>
      </c>
      <c r="S2192">
        <v>1</v>
      </c>
      <c r="T2192">
        <v>4139069.9242996839</v>
      </c>
      <c r="U2192">
        <v>2500000</v>
      </c>
      <c r="V2192">
        <v>1811587.1491820151</v>
      </c>
    </row>
    <row r="2193" spans="1:22" x14ac:dyDescent="0.25">
      <c r="A2193">
        <v>2190</v>
      </c>
      <c r="B2193" s="3">
        <f t="shared" si="34"/>
        <v>42004</v>
      </c>
      <c r="C2193">
        <v>3878120260.4671502</v>
      </c>
      <c r="D2193">
        <v>74840815.375601515</v>
      </c>
      <c r="E2193">
        <v>-3455386.989231532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0.4351678495268948</v>
      </c>
      <c r="O2193">
        <v>0.52451648665252582</v>
      </c>
      <c r="P2193">
        <v>0</v>
      </c>
      <c r="Q2193">
        <v>0</v>
      </c>
      <c r="R2193">
        <v>1</v>
      </c>
      <c r="S2193">
        <v>1</v>
      </c>
      <c r="T2193">
        <v>4076822.6663512718</v>
      </c>
      <c r="U2193">
        <v>2500000</v>
      </c>
      <c r="V2193">
        <v>-101652.88987679761</v>
      </c>
    </row>
    <row r="2194" spans="1:22" x14ac:dyDescent="0.25">
      <c r="A2194">
        <v>2191</v>
      </c>
      <c r="B2194" s="3">
        <f t="shared" si="34"/>
        <v>42005</v>
      </c>
      <c r="C2194">
        <v>3878117758.3372798</v>
      </c>
      <c r="D2194">
        <v>74840815.375601515</v>
      </c>
      <c r="E2194">
        <v>-1861568.120111556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0.43519290919422088</v>
      </c>
      <c r="O2194">
        <v>0.52453800927642691</v>
      </c>
      <c r="P2194">
        <v>0</v>
      </c>
      <c r="Q2194">
        <v>0</v>
      </c>
      <c r="R2194">
        <v>1</v>
      </c>
      <c r="S2194">
        <v>1</v>
      </c>
      <c r="T2194">
        <v>4018304.4366727411</v>
      </c>
      <c r="U2194">
        <v>2500000</v>
      </c>
      <c r="V2194">
        <v>-818748.86100075091</v>
      </c>
    </row>
    <row r="2195" spans="1:22" x14ac:dyDescent="0.25">
      <c r="A2195">
        <v>2192</v>
      </c>
      <c r="B2195" s="3">
        <f t="shared" si="34"/>
        <v>42006</v>
      </c>
      <c r="C2195">
        <v>3878115255.7089682</v>
      </c>
      <c r="D2195">
        <v>74840815.375601515</v>
      </c>
      <c r="E2195">
        <v>-1723197.439326534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0.43521205878662789</v>
      </c>
      <c r="O2195">
        <v>0.52455797928171521</v>
      </c>
      <c r="P2195">
        <v>0</v>
      </c>
      <c r="Q2195">
        <v>0</v>
      </c>
      <c r="R2195">
        <v>1</v>
      </c>
      <c r="S2195">
        <v>1</v>
      </c>
      <c r="T2195">
        <v>3963291.8414585488</v>
      </c>
      <c r="U2195">
        <v>2500000</v>
      </c>
      <c r="V2195">
        <v>-2316598.8725737482</v>
      </c>
    </row>
    <row r="2196" spans="1:22" x14ac:dyDescent="0.25">
      <c r="A2196">
        <v>2193</v>
      </c>
      <c r="B2196" s="3">
        <f t="shared" si="34"/>
        <v>42007</v>
      </c>
      <c r="C2196">
        <v>3878112752.6320572</v>
      </c>
      <c r="D2196">
        <v>74840815.375601515</v>
      </c>
      <c r="E2196">
        <v>-2305965.465318433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0.43523343387712199</v>
      </c>
      <c r="O2196">
        <v>0.52457842524283926</v>
      </c>
      <c r="P2196">
        <v>0</v>
      </c>
      <c r="Q2196">
        <v>0</v>
      </c>
      <c r="R2196">
        <v>1</v>
      </c>
      <c r="S2196">
        <v>1</v>
      </c>
      <c r="T2196">
        <v>3911574.8696905058</v>
      </c>
      <c r="U2196">
        <v>2500000</v>
      </c>
      <c r="V2196">
        <v>-4193432.884365811</v>
      </c>
    </row>
    <row r="2197" spans="1:22" x14ac:dyDescent="0.25">
      <c r="A2197">
        <v>2194</v>
      </c>
      <c r="B2197" s="3">
        <f t="shared" si="34"/>
        <v>42008</v>
      </c>
      <c r="C2197">
        <v>3878110249.1514068</v>
      </c>
      <c r="D2197">
        <v>74840815.375601515</v>
      </c>
      <c r="E2197">
        <v>-2882905.8111806721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0.43525630802021781</v>
      </c>
      <c r="O2197">
        <v>0.52459965386748908</v>
      </c>
      <c r="P2197">
        <v>0</v>
      </c>
      <c r="Q2197">
        <v>0</v>
      </c>
      <c r="R2197">
        <v>1</v>
      </c>
      <c r="S2197">
        <v>1</v>
      </c>
      <c r="T2197">
        <v>3862956.0914190412</v>
      </c>
      <c r="U2197">
        <v>2500000</v>
      </c>
      <c r="V2197">
        <v>-6051498.5564594585</v>
      </c>
    </row>
    <row r="2198" spans="1:22" x14ac:dyDescent="0.25">
      <c r="A2198">
        <v>2195</v>
      </c>
      <c r="B2198" s="3">
        <f t="shared" si="34"/>
        <v>42009</v>
      </c>
      <c r="C2198">
        <v>3878107745.3073931</v>
      </c>
      <c r="D2198">
        <v>74840815.375601515</v>
      </c>
      <c r="E2198">
        <v>-3454076.753713245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0.43527904405547407</v>
      </c>
      <c r="O2198">
        <v>0.52462205690904273</v>
      </c>
      <c r="P2198">
        <v>0</v>
      </c>
      <c r="Q2198">
        <v>0</v>
      </c>
      <c r="R2198">
        <v>1</v>
      </c>
      <c r="S2198">
        <v>1</v>
      </c>
      <c r="T2198">
        <v>3817249.9040728118</v>
      </c>
      <c r="U2198">
        <v>2500000</v>
      </c>
      <c r="V2198">
        <v>-7890983.5722474791</v>
      </c>
    </row>
    <row r="2199" spans="1:22" x14ac:dyDescent="0.25">
      <c r="A2199">
        <v>2196</v>
      </c>
      <c r="B2199" s="3">
        <f t="shared" si="34"/>
        <v>42010</v>
      </c>
      <c r="C2199">
        <v>3878105241.1363511</v>
      </c>
      <c r="D2199">
        <v>74840815.375601515</v>
      </c>
      <c r="E2199">
        <v>-4019535.9869481591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0.43529921450976922</v>
      </c>
      <c r="O2199">
        <v>0.5246436280887562</v>
      </c>
      <c r="P2199">
        <v>0</v>
      </c>
      <c r="Q2199">
        <v>0</v>
      </c>
      <c r="R2199">
        <v>1</v>
      </c>
      <c r="S2199">
        <v>1</v>
      </c>
      <c r="T2199">
        <v>3774281.8239194141</v>
      </c>
      <c r="U2199">
        <v>2500000</v>
      </c>
      <c r="V2199">
        <v>-9712073.7382887769</v>
      </c>
    </row>
    <row r="2200" spans="1:22" x14ac:dyDescent="0.25">
      <c r="A2200">
        <v>2197</v>
      </c>
      <c r="B2200" s="3">
        <f t="shared" si="34"/>
        <v>42011</v>
      </c>
      <c r="C2200">
        <v>3878102736.6709852</v>
      </c>
      <c r="D2200">
        <v>74840815.375601515</v>
      </c>
      <c r="E2200">
        <v>17733064.37202289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0.4353057959609179</v>
      </c>
      <c r="O2200">
        <v>0.52465455506049152</v>
      </c>
      <c r="P2200">
        <v>0</v>
      </c>
      <c r="Q2200">
        <v>0</v>
      </c>
      <c r="R2200">
        <v>1</v>
      </c>
      <c r="S2200">
        <v>1</v>
      </c>
      <c r="T2200">
        <v>11420942.93802423</v>
      </c>
      <c r="U2200">
        <v>6826382.6857022848</v>
      </c>
      <c r="V2200">
        <v>697884.49692329206</v>
      </c>
    </row>
    <row r="2201" spans="1:22" x14ac:dyDescent="0.25">
      <c r="A2201">
        <v>2198</v>
      </c>
      <c r="B2201" s="3">
        <f t="shared" si="34"/>
        <v>42012</v>
      </c>
      <c r="C2201">
        <v>3878100231.9407272</v>
      </c>
      <c r="D2201">
        <v>74840815.375601515</v>
      </c>
      <c r="E2201">
        <v>573554.67365697026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0.43531110792821798</v>
      </c>
      <c r="O2201">
        <v>0.52464201035252889</v>
      </c>
      <c r="P2201">
        <v>0</v>
      </c>
      <c r="Q2201">
        <v>0</v>
      </c>
      <c r="R2201">
        <v>1</v>
      </c>
      <c r="S2201">
        <v>1</v>
      </c>
      <c r="T2201">
        <v>3989391.8850030359</v>
      </c>
      <c r="U2201">
        <v>2500000</v>
      </c>
      <c r="V2201">
        <v>-1209094.347889951</v>
      </c>
    </row>
    <row r="2202" spans="1:22" x14ac:dyDescent="0.25">
      <c r="A2202">
        <v>2199</v>
      </c>
      <c r="B2202" s="3">
        <f t="shared" si="34"/>
        <v>42013</v>
      </c>
      <c r="C2202">
        <v>3878097726.9720659</v>
      </c>
      <c r="D2202">
        <v>74840815.375601515</v>
      </c>
      <c r="E2202">
        <v>-318958.20977988507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0.43532903277895663</v>
      </c>
      <c r="O2202">
        <v>0.52466187808092712</v>
      </c>
      <c r="P2202">
        <v>0</v>
      </c>
      <c r="Q2202">
        <v>0</v>
      </c>
      <c r="R2202">
        <v>1</v>
      </c>
      <c r="S2202">
        <v>1</v>
      </c>
      <c r="T2202">
        <v>3945603.5454492238</v>
      </c>
      <c r="U2202">
        <v>2500000</v>
      </c>
      <c r="V2202">
        <v>-3097003.4046813049</v>
      </c>
    </row>
    <row r="2203" spans="1:22" x14ac:dyDescent="0.25">
      <c r="A2203">
        <v>2200</v>
      </c>
      <c r="B2203" s="3">
        <f t="shared" si="34"/>
        <v>42014</v>
      </c>
      <c r="C2203">
        <v>3878095221.7888441</v>
      </c>
      <c r="D2203">
        <v>74840815.375601515</v>
      </c>
      <c r="E2203">
        <v>-915768.62775337894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0.43534761374767589</v>
      </c>
      <c r="O2203">
        <v>0.52468248678313656</v>
      </c>
      <c r="P2203">
        <v>0</v>
      </c>
      <c r="Q2203">
        <v>0</v>
      </c>
      <c r="R2203">
        <v>1</v>
      </c>
      <c r="S2203">
        <v>1</v>
      </c>
      <c r="T2203">
        <v>3894946.2212550449</v>
      </c>
      <c r="U2203">
        <v>2500000</v>
      </c>
      <c r="V2203">
        <v>-4966033.3713267269</v>
      </c>
    </row>
    <row r="2204" spans="1:22" x14ac:dyDescent="0.25">
      <c r="A2204">
        <v>2201</v>
      </c>
      <c r="B2204" s="3">
        <f t="shared" si="34"/>
        <v>42015</v>
      </c>
      <c r="C2204">
        <v>3878092716.4125142</v>
      </c>
      <c r="D2204">
        <v>74840815.375601515</v>
      </c>
      <c r="E2204">
        <v>-1506610.941680535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0.43536824951717079</v>
      </c>
      <c r="O2204">
        <v>0.52470350822913292</v>
      </c>
      <c r="P2204">
        <v>0</v>
      </c>
      <c r="Q2204">
        <v>0</v>
      </c>
      <c r="R2204">
        <v>1</v>
      </c>
      <c r="S2204">
        <v>1</v>
      </c>
      <c r="T2204">
        <v>3847323.6105602649</v>
      </c>
      <c r="U2204">
        <v>2500000</v>
      </c>
      <c r="V2204">
        <v>-6816373.0387234548</v>
      </c>
    </row>
    <row r="2205" spans="1:22" x14ac:dyDescent="0.25">
      <c r="A2205">
        <v>2202</v>
      </c>
      <c r="B2205" s="3">
        <f t="shared" si="34"/>
        <v>42016</v>
      </c>
      <c r="C2205">
        <v>3878090210.862391</v>
      </c>
      <c r="D2205">
        <v>74840815.375601515</v>
      </c>
      <c r="E2205">
        <v>-2091544.8326004839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0.43539273083898322</v>
      </c>
      <c r="O2205">
        <v>0.52472594628415514</v>
      </c>
      <c r="P2205">
        <v>0</v>
      </c>
      <c r="Q2205">
        <v>0</v>
      </c>
      <c r="R2205">
        <v>1</v>
      </c>
      <c r="S2205">
        <v>1</v>
      </c>
      <c r="T2205">
        <v>3802553.9136711592</v>
      </c>
      <c r="U2205">
        <v>2500000</v>
      </c>
      <c r="V2205">
        <v>-8648209.3098597974</v>
      </c>
    </row>
    <row r="2206" spans="1:22" x14ac:dyDescent="0.25">
      <c r="A2206">
        <v>2203</v>
      </c>
      <c r="B2206" s="3">
        <f t="shared" si="34"/>
        <v>42017</v>
      </c>
      <c r="C2206">
        <v>3878087705.1558499</v>
      </c>
      <c r="D2206">
        <v>74840815.375601515</v>
      </c>
      <c r="E2206">
        <v>-2670629.3847419759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0.43541755505965613</v>
      </c>
      <c r="O2206">
        <v>0.52474879905074023</v>
      </c>
      <c r="P2206">
        <v>0</v>
      </c>
      <c r="Q2206">
        <v>0</v>
      </c>
      <c r="R2206">
        <v>1</v>
      </c>
      <c r="S2206">
        <v>1</v>
      </c>
      <c r="T2206">
        <v>3760466.221915063</v>
      </c>
      <c r="U2206">
        <v>2500000</v>
      </c>
      <c r="V2206">
        <v>-10461727.218694219</v>
      </c>
    </row>
    <row r="2207" spans="1:22" x14ac:dyDescent="0.25">
      <c r="A2207">
        <v>2204</v>
      </c>
      <c r="B2207" s="3">
        <f t="shared" si="34"/>
        <v>42018</v>
      </c>
      <c r="C2207">
        <v>3878085199.308537</v>
      </c>
      <c r="D2207">
        <v>74840815.375601515</v>
      </c>
      <c r="E2207">
        <v>-3243923.0914914878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0.43544060407216589</v>
      </c>
      <c r="O2207">
        <v>0.52477134958556371</v>
      </c>
      <c r="P2207">
        <v>0</v>
      </c>
      <c r="Q2207">
        <v>0</v>
      </c>
      <c r="R2207">
        <v>1</v>
      </c>
      <c r="S2207">
        <v>1</v>
      </c>
      <c r="T2207">
        <v>3720899.865195164</v>
      </c>
      <c r="U2207">
        <v>2500000</v>
      </c>
      <c r="V2207">
        <v>-12257109.94884566</v>
      </c>
    </row>
    <row r="2208" spans="1:22" x14ac:dyDescent="0.25">
      <c r="A2208">
        <v>2205</v>
      </c>
      <c r="B2208" s="3">
        <f t="shared" si="34"/>
        <v>42019</v>
      </c>
      <c r="C2208">
        <v>3878082693.334527</v>
      </c>
      <c r="D2208">
        <v>74840815.375601515</v>
      </c>
      <c r="E2208">
        <v>6265086.1386983534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0.43546034501330683</v>
      </c>
      <c r="O2208">
        <v>0.52479238218391311</v>
      </c>
      <c r="P2208">
        <v>0</v>
      </c>
      <c r="Q2208">
        <v>0</v>
      </c>
      <c r="R2208">
        <v>1</v>
      </c>
      <c r="S2208">
        <v>1</v>
      </c>
      <c r="T2208">
        <v>6107826.2060278784</v>
      </c>
      <c r="U2208">
        <v>4124818.0663497131</v>
      </c>
      <c r="V2208">
        <v>-8519063.8520968817</v>
      </c>
    </row>
    <row r="2209" spans="1:22" x14ac:dyDescent="0.25">
      <c r="A2209">
        <v>2206</v>
      </c>
      <c r="B2209" s="3">
        <f t="shared" si="34"/>
        <v>42020</v>
      </c>
      <c r="C2209">
        <v>3878080187.24649</v>
      </c>
      <c r="D2209">
        <v>74840815.375601515</v>
      </c>
      <c r="E2209">
        <v>32388975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0.43540648417512767</v>
      </c>
      <c r="O2209">
        <v>0.52475885096493524</v>
      </c>
      <c r="P2209">
        <v>0</v>
      </c>
      <c r="Q2209">
        <v>0</v>
      </c>
      <c r="R2209">
        <v>1</v>
      </c>
      <c r="S2209">
        <v>1</v>
      </c>
      <c r="T2209">
        <v>16788686.82942437</v>
      </c>
      <c r="U2209">
        <v>8902201.1709268056</v>
      </c>
      <c r="V2209">
        <v>7394439.2845199294</v>
      </c>
    </row>
    <row r="2210" spans="1:22" x14ac:dyDescent="0.25">
      <c r="A2210">
        <v>2207</v>
      </c>
      <c r="B2210" s="3">
        <f t="shared" si="34"/>
        <v>42021</v>
      </c>
      <c r="C2210">
        <v>3878077681.05583</v>
      </c>
      <c r="D2210">
        <v>74840815.375601515</v>
      </c>
      <c r="E2210">
        <v>4633181.2456333078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0.4353973007333316</v>
      </c>
      <c r="O2210">
        <v>0.52471522152643457</v>
      </c>
      <c r="P2210">
        <v>0</v>
      </c>
      <c r="Q2210">
        <v>0</v>
      </c>
      <c r="R2210">
        <v>1</v>
      </c>
      <c r="S2210">
        <v>1</v>
      </c>
      <c r="T2210">
        <v>4684186.6112440899</v>
      </c>
      <c r="U2210">
        <v>2500000</v>
      </c>
      <c r="V2210">
        <v>5486510.9609589847</v>
      </c>
    </row>
    <row r="2211" spans="1:22" x14ac:dyDescent="0.25">
      <c r="A2211">
        <v>2208</v>
      </c>
      <c r="B2211" s="3">
        <f t="shared" si="34"/>
        <v>42022</v>
      </c>
      <c r="C2211">
        <v>3878075174.7728081</v>
      </c>
      <c r="D2211">
        <v>74840815.375601515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0.4353878221666666</v>
      </c>
      <c r="O2211">
        <v>0.52472239883591043</v>
      </c>
      <c r="P2211">
        <v>0</v>
      </c>
      <c r="Q2211">
        <v>0</v>
      </c>
      <c r="R2211">
        <v>1</v>
      </c>
      <c r="S2211">
        <v>1</v>
      </c>
      <c r="T2211">
        <v>4257190.8132510036</v>
      </c>
      <c r="U2211">
        <v>2500000</v>
      </c>
      <c r="V2211">
        <v>3574070.0562044429</v>
      </c>
    </row>
    <row r="2212" spans="1:22" x14ac:dyDescent="0.25">
      <c r="A2212">
        <v>2209</v>
      </c>
      <c r="B2212" s="3">
        <f t="shared" si="34"/>
        <v>42023</v>
      </c>
      <c r="C2212">
        <v>3878072668.406661</v>
      </c>
      <c r="D2212">
        <v>74840815.375601515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0.43539188067426238</v>
      </c>
      <c r="O2212">
        <v>0.52473590516931801</v>
      </c>
      <c r="P2212">
        <v>0</v>
      </c>
      <c r="Q2212">
        <v>0</v>
      </c>
      <c r="R2212">
        <v>1</v>
      </c>
      <c r="S2212">
        <v>1</v>
      </c>
      <c r="T2212">
        <v>4187867.3217674871</v>
      </c>
      <c r="U2212">
        <v>2500000</v>
      </c>
      <c r="V2212">
        <v>1662786.685725671</v>
      </c>
    </row>
    <row r="2213" spans="1:22" x14ac:dyDescent="0.25">
      <c r="A2213">
        <v>2210</v>
      </c>
      <c r="B2213" s="3">
        <f t="shared" si="34"/>
        <v>42024</v>
      </c>
      <c r="C2213">
        <v>3878070161.9657011</v>
      </c>
      <c r="D2213">
        <v>74840815.375601515</v>
      </c>
      <c r="E2213">
        <v>-474245.00013411051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0.43539898550228479</v>
      </c>
      <c r="O2213">
        <v>0.52475264590582538</v>
      </c>
      <c r="P2213">
        <v>0</v>
      </c>
      <c r="Q2213">
        <v>0</v>
      </c>
      <c r="R2213">
        <v>1</v>
      </c>
      <c r="S2213">
        <v>1</v>
      </c>
      <c r="T2213">
        <v>4122696.7724059038</v>
      </c>
      <c r="U2213">
        <v>2500000</v>
      </c>
      <c r="V2213">
        <v>145549.82884342011</v>
      </c>
    </row>
    <row r="2214" spans="1:22" x14ac:dyDescent="0.25">
      <c r="A2214">
        <v>2211</v>
      </c>
      <c r="B2214" s="3">
        <f t="shared" si="34"/>
        <v>42025</v>
      </c>
      <c r="C2214">
        <v>3878067655.4574089</v>
      </c>
      <c r="D2214">
        <v>74840815.375601515</v>
      </c>
      <c r="E2214">
        <v>-1069502.5502387709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0.43541261757034022</v>
      </c>
      <c r="O2214">
        <v>0.52476989123871243</v>
      </c>
      <c r="P2214">
        <v>0</v>
      </c>
      <c r="Q2214">
        <v>0</v>
      </c>
      <c r="R2214">
        <v>1</v>
      </c>
      <c r="S2214">
        <v>1</v>
      </c>
      <c r="T2214">
        <v>4061430.3760776059</v>
      </c>
      <c r="U2214">
        <v>2500000</v>
      </c>
      <c r="V2214">
        <v>-1755905.6694124809</v>
      </c>
    </row>
    <row r="2215" spans="1:22" x14ac:dyDescent="0.25">
      <c r="A2215">
        <v>2212</v>
      </c>
      <c r="B2215" s="3">
        <f t="shared" si="34"/>
        <v>42026</v>
      </c>
      <c r="C2215">
        <v>3878065148.8885198</v>
      </c>
      <c r="D2215">
        <v>74840815.375601515</v>
      </c>
      <c r="E2215">
        <v>9857272.4750245642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0.43542876507449368</v>
      </c>
      <c r="O2215">
        <v>0.52478607578461234</v>
      </c>
      <c r="P2215">
        <v>0</v>
      </c>
      <c r="Q2215">
        <v>0</v>
      </c>
      <c r="R2215">
        <v>1</v>
      </c>
      <c r="S2215">
        <v>1</v>
      </c>
      <c r="T2215">
        <v>7548814.5055845473</v>
      </c>
      <c r="U2215">
        <v>4443362.6167806033</v>
      </c>
      <c r="V2215">
        <v>2665053.386889169</v>
      </c>
    </row>
    <row r="2216" spans="1:22" x14ac:dyDescent="0.25">
      <c r="A2216">
        <v>2213</v>
      </c>
      <c r="B2216" s="3">
        <f t="shared" si="34"/>
        <v>42027</v>
      </c>
      <c r="C2216">
        <v>3878062642.2650919</v>
      </c>
      <c r="D2216">
        <v>74840815.375601515</v>
      </c>
      <c r="E2216">
        <v>8637060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0.43544326893650093</v>
      </c>
      <c r="O2216">
        <v>0.52479723589743688</v>
      </c>
      <c r="P2216">
        <v>0</v>
      </c>
      <c r="Q2216">
        <v>0</v>
      </c>
      <c r="R2216">
        <v>1</v>
      </c>
      <c r="S2216">
        <v>1</v>
      </c>
      <c r="T2216">
        <v>6578561.5463275127</v>
      </c>
      <c r="U2216">
        <v>3636653.706033241</v>
      </c>
      <c r="V2216">
        <v>5490815.6850546021</v>
      </c>
    </row>
    <row r="2217" spans="1:22" x14ac:dyDescent="0.25">
      <c r="A2217">
        <v>2214</v>
      </c>
      <c r="B2217" s="3">
        <f t="shared" si="34"/>
        <v>42028</v>
      </c>
      <c r="C2217">
        <v>3878060135.5925789</v>
      </c>
      <c r="D2217">
        <v>74840815.375601515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0.435449346507361</v>
      </c>
      <c r="O2217">
        <v>0.52480865967631385</v>
      </c>
      <c r="P2217">
        <v>0</v>
      </c>
      <c r="Q2217">
        <v>0</v>
      </c>
      <c r="R2217">
        <v>1</v>
      </c>
      <c r="S2217">
        <v>1</v>
      </c>
      <c r="T2217">
        <v>4195090.5663742134</v>
      </c>
      <c r="U2217">
        <v>2500000</v>
      </c>
      <c r="V2217">
        <v>3580163.3581074439</v>
      </c>
    </row>
    <row r="2218" spans="1:22" x14ac:dyDescent="0.25">
      <c r="A2218">
        <v>2215</v>
      </c>
      <c r="B2218" s="3">
        <f t="shared" si="34"/>
        <v>42029</v>
      </c>
      <c r="C2218">
        <v>3878057628.8758912</v>
      </c>
      <c r="D2218">
        <v>74840815.375601515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0.43545604627650258</v>
      </c>
      <c r="O2218">
        <v>0.52482056016484757</v>
      </c>
      <c r="P2218">
        <v>0</v>
      </c>
      <c r="Q2218">
        <v>0</v>
      </c>
      <c r="R2218">
        <v>1</v>
      </c>
      <c r="S2218">
        <v>1</v>
      </c>
      <c r="T2218">
        <v>4129487.29621132</v>
      </c>
      <c r="U2218">
        <v>2500000</v>
      </c>
      <c r="V2218">
        <v>1665785.8921098909</v>
      </c>
    </row>
    <row r="2219" spans="1:22" x14ac:dyDescent="0.25">
      <c r="A2219">
        <v>2216</v>
      </c>
      <c r="B2219" s="3">
        <f t="shared" si="34"/>
        <v>42030</v>
      </c>
      <c r="C2219">
        <v>3878055122.1194439</v>
      </c>
      <c r="D2219">
        <v>74840815.375601515</v>
      </c>
      <c r="E2219">
        <v>-474245.00013411051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0.43546957177833151</v>
      </c>
      <c r="O2219">
        <v>0.5248360969076058</v>
      </c>
      <c r="P2219">
        <v>0</v>
      </c>
      <c r="Q2219">
        <v>0</v>
      </c>
      <c r="R2219">
        <v>1</v>
      </c>
      <c r="S2219">
        <v>1</v>
      </c>
      <c r="T2219">
        <v>4067814.1019601538</v>
      </c>
      <c r="U2219">
        <v>2500000</v>
      </c>
      <c r="V2219">
        <v>145774.93696574311</v>
      </c>
    </row>
    <row r="2220" spans="1:22" x14ac:dyDescent="0.25">
      <c r="A2220">
        <v>2217</v>
      </c>
      <c r="B2220" s="3">
        <f t="shared" si="34"/>
        <v>42031</v>
      </c>
      <c r="C2220">
        <v>3878052615.3272152</v>
      </c>
      <c r="D2220">
        <v>74840815.375601515</v>
      </c>
      <c r="E2220">
        <v>7567557.4497612286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0.43547728446858108</v>
      </c>
      <c r="O2220">
        <v>0.52484897751964543</v>
      </c>
      <c r="P2220">
        <v>0</v>
      </c>
      <c r="Q2220">
        <v>0</v>
      </c>
      <c r="R2220">
        <v>1</v>
      </c>
      <c r="S2220">
        <v>1</v>
      </c>
      <c r="T2220">
        <v>6396425.3129284056</v>
      </c>
      <c r="U2220">
        <v>3796379.0093513089</v>
      </c>
      <c r="V2220">
        <v>2972498.8083735202</v>
      </c>
    </row>
    <row r="2221" spans="1:22" x14ac:dyDescent="0.25">
      <c r="A2221">
        <v>2218</v>
      </c>
      <c r="B2221" s="3">
        <f t="shared" si="34"/>
        <v>42032</v>
      </c>
      <c r="C2221">
        <v>3878050108.50278</v>
      </c>
      <c r="D2221">
        <v>74840815.375601515</v>
      </c>
      <c r="E2221">
        <v>0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0.43548056400914992</v>
      </c>
      <c r="O2221">
        <v>0.52486108325038017</v>
      </c>
      <c r="P2221">
        <v>0</v>
      </c>
      <c r="Q2221">
        <v>0</v>
      </c>
      <c r="R2221">
        <v>1</v>
      </c>
      <c r="S2221">
        <v>1</v>
      </c>
      <c r="T2221">
        <v>4080571.6549236942</v>
      </c>
      <c r="U2221">
        <v>2500000</v>
      </c>
      <c r="V2221">
        <v>1063792.4654306951</v>
      </c>
    </row>
    <row r="2222" spans="1:22" x14ac:dyDescent="0.25">
      <c r="A2222">
        <v>2219</v>
      </c>
      <c r="B2222" s="3">
        <f t="shared" si="34"/>
        <v>42033</v>
      </c>
      <c r="C2222">
        <v>3878047601.649364</v>
      </c>
      <c r="D2222">
        <v>74840815.375601515</v>
      </c>
      <c r="E2222">
        <v>-600000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0.4354896826076875</v>
      </c>
      <c r="O2222">
        <v>0.52487361847466785</v>
      </c>
      <c r="P2222">
        <v>0</v>
      </c>
      <c r="Q2222">
        <v>0</v>
      </c>
      <c r="R2222">
        <v>1</v>
      </c>
      <c r="S2222">
        <v>1</v>
      </c>
      <c r="T2222">
        <v>4021828.8356836168</v>
      </c>
      <c r="U2222">
        <v>2500000</v>
      </c>
      <c r="V2222">
        <v>-845716.12830734742</v>
      </c>
    </row>
    <row r="2223" spans="1:22" x14ac:dyDescent="0.25">
      <c r="A2223">
        <v>2220</v>
      </c>
      <c r="B2223" s="3">
        <f t="shared" si="34"/>
        <v>42034</v>
      </c>
      <c r="C2223">
        <v>3878045094.7698598</v>
      </c>
      <c r="D2223">
        <v>74840815.375601515</v>
      </c>
      <c r="E2223">
        <v>13201099.99986589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0.43550197476155361</v>
      </c>
      <c r="O2223">
        <v>0.52488973828265095</v>
      </c>
      <c r="P2223">
        <v>0</v>
      </c>
      <c r="Q2223">
        <v>0</v>
      </c>
      <c r="R2223">
        <v>1</v>
      </c>
      <c r="S2223">
        <v>1</v>
      </c>
      <c r="T2223">
        <v>8892807.0940856151</v>
      </c>
      <c r="U2223">
        <v>5077741.8834265321</v>
      </c>
      <c r="V2223">
        <v>5141991.0327866944</v>
      </c>
    </row>
    <row r="2224" spans="1:22" x14ac:dyDescent="0.25">
      <c r="A2224">
        <v>2221</v>
      </c>
      <c r="B2224" s="3">
        <f t="shared" si="34"/>
        <v>42035</v>
      </c>
      <c r="C2224">
        <v>3878042587.8668799</v>
      </c>
      <c r="D2224">
        <v>74840815.375601515</v>
      </c>
      <c r="E2224">
        <v>7917305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0.43550507192478283</v>
      </c>
      <c r="O2224">
        <v>0.5248956278970347</v>
      </c>
      <c r="P2224">
        <v>0</v>
      </c>
      <c r="Q2224">
        <v>0</v>
      </c>
      <c r="R2224">
        <v>1</v>
      </c>
      <c r="S2224">
        <v>1</v>
      </c>
      <c r="T2224">
        <v>6236744.2859451929</v>
      </c>
      <c r="U2224">
        <v>3435252.6999840681</v>
      </c>
      <c r="V2224">
        <v>7570471.3388838777</v>
      </c>
    </row>
    <row r="2225" spans="1:22" x14ac:dyDescent="0.25">
      <c r="A2225">
        <v>2222</v>
      </c>
      <c r="B2225" s="3">
        <f t="shared" si="34"/>
        <v>42036</v>
      </c>
      <c r="C2225">
        <v>3878040080.9427719</v>
      </c>
      <c r="D2225">
        <v>74840815.375601515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0.43550329366673213</v>
      </c>
      <c r="O2225">
        <v>0.52490367064191612</v>
      </c>
      <c r="P2225">
        <v>0</v>
      </c>
      <c r="Q2225">
        <v>0</v>
      </c>
      <c r="R2225">
        <v>1</v>
      </c>
      <c r="S2225">
        <v>1</v>
      </c>
      <c r="T2225">
        <v>4202300.9593122099</v>
      </c>
      <c r="U2225">
        <v>2500000</v>
      </c>
      <c r="V2225">
        <v>5658682.6929866225</v>
      </c>
    </row>
    <row r="2226" spans="1:22" x14ac:dyDescent="0.25">
      <c r="A2226">
        <v>2223</v>
      </c>
      <c r="B2226" s="3">
        <f t="shared" si="34"/>
        <v>42037</v>
      </c>
      <c r="C2226">
        <v>3878037573.9996471</v>
      </c>
      <c r="D2226">
        <v>74840815.375601515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0.43550390712094011</v>
      </c>
      <c r="O2226">
        <v>0.52491372382272394</v>
      </c>
      <c r="P2226">
        <v>0</v>
      </c>
      <c r="Q2226">
        <v>0</v>
      </c>
      <c r="R2226">
        <v>1</v>
      </c>
      <c r="S2226">
        <v>1</v>
      </c>
      <c r="T2226">
        <v>4136265.7382491659</v>
      </c>
      <c r="U2226">
        <v>2500000</v>
      </c>
      <c r="V2226">
        <v>3743944.0184097802</v>
      </c>
    </row>
    <row r="2227" spans="1:22" x14ac:dyDescent="0.25">
      <c r="A2227">
        <v>2224</v>
      </c>
      <c r="B2227" s="3">
        <f t="shared" si="34"/>
        <v>42038</v>
      </c>
      <c r="C2227">
        <v>3878035067.0394068</v>
      </c>
      <c r="D2227">
        <v>74840815.375601515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0.43550896627006941</v>
      </c>
      <c r="O2227">
        <v>0.52492752683248112</v>
      </c>
      <c r="P2227">
        <v>0</v>
      </c>
      <c r="Q2227">
        <v>0</v>
      </c>
      <c r="R2227">
        <v>1</v>
      </c>
      <c r="S2227">
        <v>1</v>
      </c>
      <c r="T2227">
        <v>4074186.4698540461</v>
      </c>
      <c r="U2227">
        <v>2500000</v>
      </c>
      <c r="V2227">
        <v>1838953.989821713</v>
      </c>
    </row>
    <row r="2228" spans="1:22" x14ac:dyDescent="0.25">
      <c r="A2228">
        <v>2225</v>
      </c>
      <c r="B2228" s="3">
        <f t="shared" si="34"/>
        <v>42039</v>
      </c>
      <c r="C2228">
        <v>3878032560.063765</v>
      </c>
      <c r="D2228">
        <v>74840815.375601515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0.43551726503488258</v>
      </c>
      <c r="O2228">
        <v>0.52494337155795145</v>
      </c>
      <c r="P2228">
        <v>0</v>
      </c>
      <c r="Q2228">
        <v>0</v>
      </c>
      <c r="R2228">
        <v>1</v>
      </c>
      <c r="S2228">
        <v>1</v>
      </c>
      <c r="T2228">
        <v>4015826.1660277871</v>
      </c>
      <c r="U2228">
        <v>2500000</v>
      </c>
      <c r="V2228">
        <v>-77810.322727047605</v>
      </c>
    </row>
    <row r="2229" spans="1:22" x14ac:dyDescent="0.25">
      <c r="A2229">
        <v>2226</v>
      </c>
      <c r="B2229" s="3">
        <f t="shared" si="34"/>
        <v>42040</v>
      </c>
      <c r="C2229">
        <v>3878030053.0742579</v>
      </c>
      <c r="D2229">
        <v>74840815.375601515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0.43552650608559679</v>
      </c>
      <c r="O2229">
        <v>0.52496002709366008</v>
      </c>
      <c r="P2229">
        <v>0</v>
      </c>
      <c r="Q2229">
        <v>0</v>
      </c>
      <c r="R2229">
        <v>1</v>
      </c>
      <c r="S2229">
        <v>1</v>
      </c>
      <c r="T2229">
        <v>3960962.0358480411</v>
      </c>
      <c r="U2229">
        <v>2500000</v>
      </c>
      <c r="V2229">
        <v>-1977032.2195171691</v>
      </c>
    </row>
    <row r="2230" spans="1:22" x14ac:dyDescent="0.25">
      <c r="A2230">
        <v>2227</v>
      </c>
      <c r="B2230" s="3">
        <f t="shared" si="34"/>
        <v>42041</v>
      </c>
      <c r="C2230">
        <v>3878027546.0722771</v>
      </c>
      <c r="D2230">
        <v>74840815.375601515</v>
      </c>
      <c r="E2230">
        <v>7135972.9926855164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0.43553530709419291</v>
      </c>
      <c r="O2230">
        <v>0.52497726462196637</v>
      </c>
      <c r="P2230">
        <v>0</v>
      </c>
      <c r="Q2230">
        <v>0</v>
      </c>
      <c r="R2230">
        <v>1</v>
      </c>
      <c r="S2230">
        <v>1</v>
      </c>
      <c r="T2230">
        <v>6528019.3897353029</v>
      </c>
      <c r="U2230">
        <v>4124818.2028803709</v>
      </c>
      <c r="V2230">
        <v>1658213.1022361021</v>
      </c>
    </row>
    <row r="2231" spans="1:22" x14ac:dyDescent="0.25">
      <c r="A2231">
        <v>2228</v>
      </c>
      <c r="B2231" s="3">
        <f t="shared" si="34"/>
        <v>42042</v>
      </c>
      <c r="C2231">
        <v>3878025039.0590658</v>
      </c>
      <c r="D2231">
        <v>74840815.375601515</v>
      </c>
      <c r="E2231">
        <v>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0.43555284176797371</v>
      </c>
      <c r="O2231">
        <v>0.5249922909407112</v>
      </c>
      <c r="P2231">
        <v>0</v>
      </c>
      <c r="Q2231">
        <v>0</v>
      </c>
      <c r="R2231">
        <v>1</v>
      </c>
      <c r="S2231">
        <v>1</v>
      </c>
      <c r="T2231">
        <v>3978995.8026172598</v>
      </c>
      <c r="U2231">
        <v>2500000</v>
      </c>
      <c r="V2231">
        <v>-254193.5170670946</v>
      </c>
    </row>
    <row r="2232" spans="1:22" x14ac:dyDescent="0.25">
      <c r="A2232">
        <v>2229</v>
      </c>
      <c r="B2232" s="3">
        <f t="shared" si="34"/>
        <v>42043</v>
      </c>
      <c r="C2232">
        <v>3878022532.035748</v>
      </c>
      <c r="D2232">
        <v>74840815.375601515</v>
      </c>
      <c r="E2232">
        <v>-600000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0.43556143172798673</v>
      </c>
      <c r="O2232">
        <v>0.52500848502255937</v>
      </c>
      <c r="P2232">
        <v>0</v>
      </c>
      <c r="Q2232">
        <v>0</v>
      </c>
      <c r="R2232">
        <v>1</v>
      </c>
      <c r="S2232">
        <v>1</v>
      </c>
      <c r="T2232">
        <v>3926338.0582426791</v>
      </c>
      <c r="U2232">
        <v>2500000</v>
      </c>
      <c r="V2232">
        <v>-2151651.581953241</v>
      </c>
    </row>
    <row r="2233" spans="1:22" x14ac:dyDescent="0.25">
      <c r="A2233">
        <v>2230</v>
      </c>
      <c r="B2233" s="3">
        <f t="shared" si="34"/>
        <v>42044</v>
      </c>
      <c r="C2233">
        <v>3878020025.0033369</v>
      </c>
      <c r="D2233">
        <v>74840815.375601515</v>
      </c>
      <c r="E2233">
        <v>-1194000.00013411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0.43557365592964947</v>
      </c>
      <c r="O2233">
        <v>0.52502659957842712</v>
      </c>
      <c r="P2233">
        <v>0</v>
      </c>
      <c r="Q2233">
        <v>0</v>
      </c>
      <c r="R2233">
        <v>1</v>
      </c>
      <c r="S2233">
        <v>1</v>
      </c>
      <c r="T2233">
        <v>3876834.8659539698</v>
      </c>
      <c r="U2233">
        <v>2500000</v>
      </c>
      <c r="V2233">
        <v>-4030135.0666146399</v>
      </c>
    </row>
    <row r="2234" spans="1:22" x14ac:dyDescent="0.25">
      <c r="A2234">
        <v>2231</v>
      </c>
      <c r="B2234" s="3">
        <f t="shared" si="34"/>
        <v>42045</v>
      </c>
      <c r="C2234">
        <v>3878017517.962739</v>
      </c>
      <c r="D2234">
        <v>74840815.375601515</v>
      </c>
      <c r="E2234">
        <v>-1782060.0003996489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0.43558667982738392</v>
      </c>
      <c r="O2234">
        <v>0.52504507402755829</v>
      </c>
      <c r="P2234">
        <v>0</v>
      </c>
      <c r="Q2234">
        <v>0</v>
      </c>
      <c r="R2234">
        <v>1</v>
      </c>
      <c r="S2234">
        <v>1</v>
      </c>
      <c r="T2234">
        <v>3830297.246922269</v>
      </c>
      <c r="U2234">
        <v>2500000</v>
      </c>
      <c r="V2234">
        <v>-5889833.7168492991</v>
      </c>
    </row>
    <row r="2235" spans="1:22" x14ac:dyDescent="0.25">
      <c r="A2235">
        <v>2232</v>
      </c>
      <c r="B2235" s="3">
        <f t="shared" si="34"/>
        <v>42046</v>
      </c>
      <c r="C2235">
        <v>3878015010.914773</v>
      </c>
      <c r="D2235">
        <v>74840815.375601515</v>
      </c>
      <c r="E2235">
        <v>-2364239.4007939738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0.43560311214175729</v>
      </c>
      <c r="O2235">
        <v>0.52506419006679805</v>
      </c>
      <c r="P2235">
        <v>0</v>
      </c>
      <c r="Q2235">
        <v>0</v>
      </c>
      <c r="R2235">
        <v>1</v>
      </c>
      <c r="S2235">
        <v>1</v>
      </c>
      <c r="T2235">
        <v>3786547.5434181239</v>
      </c>
      <c r="U2235">
        <v>2500000</v>
      </c>
      <c r="V2235">
        <v>-7730935.3809972871</v>
      </c>
    </row>
    <row r="2236" spans="1:22" x14ac:dyDescent="0.25">
      <c r="A2236">
        <v>2233</v>
      </c>
      <c r="B2236" s="3">
        <f t="shared" si="34"/>
        <v>42047</v>
      </c>
      <c r="C2236">
        <v>3878012503.860178</v>
      </c>
      <c r="D2236">
        <v>74840815.375601515</v>
      </c>
      <c r="E2236">
        <v>-2940597.0073144832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0.43561770433844682</v>
      </c>
      <c r="O2236">
        <v>0.52508391742791205</v>
      </c>
      <c r="P2236">
        <v>0</v>
      </c>
      <c r="Q2236">
        <v>0</v>
      </c>
      <c r="R2236">
        <v>1</v>
      </c>
      <c r="S2236">
        <v>1</v>
      </c>
      <c r="T2236">
        <v>3745418.7406017021</v>
      </c>
      <c r="U2236">
        <v>2500000</v>
      </c>
      <c r="V2236">
        <v>-9553626.0289153121</v>
      </c>
    </row>
    <row r="2237" spans="1:22" x14ac:dyDescent="0.25">
      <c r="A2237">
        <v>2234</v>
      </c>
      <c r="B2237" s="3">
        <f t="shared" si="34"/>
        <v>42048</v>
      </c>
      <c r="C2237">
        <v>3878009996.7996149</v>
      </c>
      <c r="D2237">
        <v>74840815.375601515</v>
      </c>
      <c r="E2237">
        <v>-2791436.0378986131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0.43563529620132502</v>
      </c>
      <c r="O2237">
        <v>0.52510366343606729</v>
      </c>
      <c r="P2237">
        <v>0</v>
      </c>
      <c r="Q2237">
        <v>0</v>
      </c>
      <c r="R2237">
        <v>1</v>
      </c>
      <c r="S2237">
        <v>1</v>
      </c>
      <c r="T2237">
        <v>3706753.8289423138</v>
      </c>
      <c r="U2237">
        <v>2500000</v>
      </c>
      <c r="V2237">
        <v>-10964127.270761561</v>
      </c>
    </row>
    <row r="2238" spans="1:22" x14ac:dyDescent="0.25">
      <c r="A2238">
        <v>2235</v>
      </c>
      <c r="B2238" s="3">
        <f t="shared" si="34"/>
        <v>42049</v>
      </c>
      <c r="C2238">
        <v>3878007489.7336798</v>
      </c>
      <c r="D2238">
        <v>74840815.375601515</v>
      </c>
      <c r="E2238">
        <v>-3363521.6781435618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0.43565431861355208</v>
      </c>
      <c r="O2238">
        <v>0.52512387989412845</v>
      </c>
      <c r="P2238">
        <v>0</v>
      </c>
      <c r="Q2238">
        <v>0</v>
      </c>
      <c r="R2238">
        <v>1</v>
      </c>
      <c r="S2238">
        <v>1</v>
      </c>
      <c r="T2238">
        <v>3670405.2048332919</v>
      </c>
      <c r="U2238">
        <v>2500000</v>
      </c>
      <c r="V2238">
        <v>-12754486.00050462</v>
      </c>
    </row>
    <row r="2239" spans="1:22" x14ac:dyDescent="0.25">
      <c r="A2239">
        <v>2236</v>
      </c>
      <c r="B2239" s="3">
        <f t="shared" si="34"/>
        <v>42050</v>
      </c>
      <c r="C2239">
        <v>3878004982.6629128</v>
      </c>
      <c r="D2239">
        <v>74840815.375601515</v>
      </c>
      <c r="E2239">
        <v>-3929886.4621139318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0.43567499519931768</v>
      </c>
      <c r="O2239">
        <v>0.52514551452664504</v>
      </c>
      <c r="P2239">
        <v>0</v>
      </c>
      <c r="Q2239">
        <v>0</v>
      </c>
      <c r="R2239">
        <v>1</v>
      </c>
      <c r="S2239">
        <v>1</v>
      </c>
      <c r="T2239">
        <v>3636234.1071140459</v>
      </c>
      <c r="U2239">
        <v>2500000</v>
      </c>
      <c r="V2239">
        <v>-14526941.143350421</v>
      </c>
    </row>
    <row r="2240" spans="1:22" x14ac:dyDescent="0.25">
      <c r="A2240">
        <v>2237</v>
      </c>
      <c r="B2240" s="3">
        <f t="shared" si="34"/>
        <v>42051</v>
      </c>
      <c r="C2240">
        <v>3878002475.5877948</v>
      </c>
      <c r="D2240">
        <v>74840815.375601515</v>
      </c>
      <c r="E2240">
        <v>-4490587.598371191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0.43569621826799049</v>
      </c>
      <c r="O2240">
        <v>0.52516705772819572</v>
      </c>
      <c r="P2240">
        <v>0</v>
      </c>
      <c r="Q2240">
        <v>0</v>
      </c>
      <c r="R2240">
        <v>1</v>
      </c>
      <c r="S2240">
        <v>1</v>
      </c>
      <c r="T2240">
        <v>3604110.087348233</v>
      </c>
      <c r="U2240">
        <v>2500000</v>
      </c>
      <c r="V2240">
        <v>-16281671.73516394</v>
      </c>
    </row>
    <row r="2241" spans="1:22" x14ac:dyDescent="0.25">
      <c r="A2241">
        <v>2238</v>
      </c>
      <c r="B2241" s="3">
        <f t="shared" si="34"/>
        <v>42052</v>
      </c>
      <c r="C2241">
        <v>3877999968.5087619</v>
      </c>
      <c r="D2241">
        <v>74840815.375601515</v>
      </c>
      <c r="E2241">
        <v>-1446906.7233912039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0.43571557175345049</v>
      </c>
      <c r="O2241">
        <v>0.52518728417457128</v>
      </c>
      <c r="P2241">
        <v>0</v>
      </c>
      <c r="Q2241">
        <v>0</v>
      </c>
      <c r="R2241">
        <v>1</v>
      </c>
      <c r="S2241">
        <v>1</v>
      </c>
      <c r="T2241">
        <v>3768491.588874232</v>
      </c>
      <c r="U2241">
        <v>2694581.0770384092</v>
      </c>
      <c r="V2241">
        <v>-16049042.52145154</v>
      </c>
    </row>
    <row r="2242" spans="1:22" x14ac:dyDescent="0.25">
      <c r="A2242">
        <v>2239</v>
      </c>
      <c r="B2242" s="3">
        <f t="shared" si="34"/>
        <v>42053</v>
      </c>
      <c r="C2242">
        <v>3877997461.4262052</v>
      </c>
      <c r="D2242">
        <v>74840815.375601515</v>
      </c>
      <c r="E2242">
        <v>-2032437.6564807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0.43573528416075558</v>
      </c>
      <c r="O2242">
        <v>0.52520742400642539</v>
      </c>
      <c r="P2242">
        <v>0</v>
      </c>
      <c r="Q2242">
        <v>0</v>
      </c>
      <c r="R2242">
        <v>1</v>
      </c>
      <c r="S2242">
        <v>1</v>
      </c>
      <c r="T2242">
        <v>3545520.093457974</v>
      </c>
      <c r="U2242">
        <v>2500000</v>
      </c>
      <c r="V2242">
        <v>-17788552.099824261</v>
      </c>
    </row>
    <row r="2243" spans="1:22" x14ac:dyDescent="0.25">
      <c r="A2243">
        <v>2240</v>
      </c>
      <c r="B2243" s="3">
        <f t="shared" si="34"/>
        <v>42054</v>
      </c>
      <c r="C2243">
        <v>3877994954.340477</v>
      </c>
      <c r="D2243">
        <v>74840815.375601515</v>
      </c>
      <c r="E2243">
        <v>-2612113.2803701791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0.43575612973699712</v>
      </c>
      <c r="O2243">
        <v>0.52522749842460481</v>
      </c>
      <c r="P2243">
        <v>0</v>
      </c>
      <c r="Q2243">
        <v>0</v>
      </c>
      <c r="R2243">
        <v>1</v>
      </c>
      <c r="S2243">
        <v>1</v>
      </c>
      <c r="T2243">
        <v>3518830.4515675399</v>
      </c>
      <c r="U2243">
        <v>2500000</v>
      </c>
      <c r="V2243">
        <v>-19510666.582802068</v>
      </c>
    </row>
    <row r="2244" spans="1:22" x14ac:dyDescent="0.25">
      <c r="A2244">
        <v>2241</v>
      </c>
      <c r="B2244" s="3">
        <f t="shared" ref="B2244:B2307" si="35">DATE(2009,1,1)+A2244</f>
        <v>42055</v>
      </c>
      <c r="C2244">
        <v>3877992447.251895</v>
      </c>
      <c r="D2244">
        <v>74840815.375601515</v>
      </c>
      <c r="E2244">
        <v>-1026727.1481503299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0.43577484443329328</v>
      </c>
      <c r="O2244">
        <v>0.5252468180719827</v>
      </c>
      <c r="P2244">
        <v>0</v>
      </c>
      <c r="Q2244">
        <v>0</v>
      </c>
      <c r="R2244">
        <v>1</v>
      </c>
      <c r="S2244">
        <v>1</v>
      </c>
      <c r="T2244">
        <v>3493739.6982450951</v>
      </c>
      <c r="U2244">
        <v>2500000</v>
      </c>
      <c r="V2244">
        <v>-20033672.42133503</v>
      </c>
    </row>
    <row r="2245" spans="1:22" x14ac:dyDescent="0.25">
      <c r="A2245">
        <v>2242</v>
      </c>
      <c r="B2245" s="3">
        <f t="shared" si="35"/>
        <v>42056</v>
      </c>
      <c r="C2245">
        <v>3877989940.1607442</v>
      </c>
      <c r="D2245">
        <v>74840815.375601515</v>
      </c>
      <c r="E2245">
        <v>-1616459.8768983181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0.43579603856670568</v>
      </c>
      <c r="O2245">
        <v>0.52526705954232045</v>
      </c>
      <c r="P2245">
        <v>0</v>
      </c>
      <c r="Q2245">
        <v>0</v>
      </c>
      <c r="R2245">
        <v>1</v>
      </c>
      <c r="S2245">
        <v>1</v>
      </c>
      <c r="T2245">
        <v>3470152.0493409941</v>
      </c>
      <c r="U2245">
        <v>2500000</v>
      </c>
      <c r="V2245">
        <v>-21733335.70159955</v>
      </c>
    </row>
    <row r="2246" spans="1:22" x14ac:dyDescent="0.25">
      <c r="A2246">
        <v>2243</v>
      </c>
      <c r="B2246" s="3">
        <f t="shared" si="35"/>
        <v>42057</v>
      </c>
      <c r="C2246">
        <v>3877987433.0672808</v>
      </c>
      <c r="D2246">
        <v>74840815.375601515</v>
      </c>
      <c r="E2246">
        <v>7876274.7215093588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0.43581791352271498</v>
      </c>
      <c r="O2246">
        <v>0.52528772784124689</v>
      </c>
      <c r="P2246">
        <v>0</v>
      </c>
      <c r="Q2246">
        <v>0</v>
      </c>
      <c r="R2246">
        <v>1</v>
      </c>
      <c r="S2246">
        <v>1</v>
      </c>
      <c r="T2246">
        <v>6234095.3883991987</v>
      </c>
      <c r="U2246">
        <v>4126955.299555372</v>
      </c>
      <c r="V2246">
        <v>-17900527.349441331</v>
      </c>
    </row>
    <row r="2247" spans="1:22" x14ac:dyDescent="0.25">
      <c r="A2247">
        <v>2244</v>
      </c>
      <c r="B2247" s="3">
        <f t="shared" si="35"/>
        <v>42058</v>
      </c>
      <c r="C2247">
        <v>3877984925.9717379</v>
      </c>
      <c r="D2247">
        <v>74840815.375601515</v>
      </c>
      <c r="E2247">
        <v>15834610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0.43583885280174028</v>
      </c>
      <c r="O2247">
        <v>0.52530359721947262</v>
      </c>
      <c r="P2247">
        <v>0</v>
      </c>
      <c r="Q2247">
        <v>0</v>
      </c>
      <c r="R2247">
        <v>1</v>
      </c>
      <c r="S2247">
        <v>1</v>
      </c>
      <c r="T2247">
        <v>9241135.0760127008</v>
      </c>
      <c r="U2247">
        <v>5246999.7882948359</v>
      </c>
      <c r="V2247">
        <v>-10954347.079948001</v>
      </c>
    </row>
    <row r="2248" spans="1:22" x14ac:dyDescent="0.25">
      <c r="A2248">
        <v>2245</v>
      </c>
      <c r="B2248" s="3">
        <f t="shared" si="35"/>
        <v>42059</v>
      </c>
      <c r="C2248">
        <v>3877982418.874321</v>
      </c>
      <c r="D2248">
        <v>74840815.375601515</v>
      </c>
      <c r="E2248">
        <v>50681.891982233152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0.43585873938019021</v>
      </c>
      <c r="O2248">
        <v>0.5253087117400651</v>
      </c>
      <c r="P2248">
        <v>0</v>
      </c>
      <c r="Q2248">
        <v>0</v>
      </c>
      <c r="R2248">
        <v>1</v>
      </c>
      <c r="S2248">
        <v>1</v>
      </c>
      <c r="T2248">
        <v>3792134.8139092722</v>
      </c>
      <c r="U2248">
        <v>2500000</v>
      </c>
      <c r="V2248">
        <v>-12744803.611597011</v>
      </c>
    </row>
    <row r="2249" spans="1:22" x14ac:dyDescent="0.25">
      <c r="A2249">
        <v>2246</v>
      </c>
      <c r="B2249" s="3">
        <f t="shared" si="35"/>
        <v>42060</v>
      </c>
      <c r="C2249">
        <v>3877979911.775219</v>
      </c>
      <c r="D2249">
        <v>74840815.375601515</v>
      </c>
      <c r="E2249">
        <v>-575165.87291737751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0.4358767701164491</v>
      </c>
      <c r="O2249">
        <v>0.52532905320354317</v>
      </c>
      <c r="P2249">
        <v>0</v>
      </c>
      <c r="Q2249">
        <v>0</v>
      </c>
      <c r="R2249">
        <v>1</v>
      </c>
      <c r="S2249">
        <v>1</v>
      </c>
      <c r="T2249">
        <v>3751510.0699424739</v>
      </c>
      <c r="U2249">
        <v>2500000</v>
      </c>
      <c r="V2249">
        <v>-14517355.578329731</v>
      </c>
    </row>
    <row r="2250" spans="1:22" x14ac:dyDescent="0.25">
      <c r="A2250">
        <v>2247</v>
      </c>
      <c r="B2250" s="3">
        <f t="shared" si="35"/>
        <v>42061</v>
      </c>
      <c r="C2250">
        <v>3877977404.6746011</v>
      </c>
      <c r="D2250">
        <v>74840815.375601515</v>
      </c>
      <c r="E2250">
        <v>989850.78568323667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0.43590074575614512</v>
      </c>
      <c r="O2250">
        <v>0.52534949649269491</v>
      </c>
      <c r="P2250">
        <v>0</v>
      </c>
      <c r="Q2250">
        <v>0</v>
      </c>
      <c r="R2250">
        <v>1</v>
      </c>
      <c r="S2250">
        <v>1</v>
      </c>
      <c r="T2250">
        <v>3712480.2467984441</v>
      </c>
      <c r="U2250">
        <v>2500000</v>
      </c>
      <c r="V2250">
        <v>-15090294.52579131</v>
      </c>
    </row>
    <row r="2251" spans="1:22" x14ac:dyDescent="0.25">
      <c r="A2251">
        <v>2248</v>
      </c>
      <c r="B2251" s="3">
        <f t="shared" si="35"/>
        <v>42062</v>
      </c>
      <c r="C2251">
        <v>3877974897.572618</v>
      </c>
      <c r="D2251">
        <v>74840815.375601515</v>
      </c>
      <c r="E2251">
        <v>12126891.52480997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0.43590754968571382</v>
      </c>
      <c r="O2251">
        <v>0.52536555627954129</v>
      </c>
      <c r="P2251">
        <v>0</v>
      </c>
      <c r="Q2251">
        <v>0</v>
      </c>
      <c r="R2251">
        <v>1</v>
      </c>
      <c r="S2251">
        <v>1</v>
      </c>
      <c r="T2251">
        <v>7870410.0808153022</v>
      </c>
      <c r="U2251">
        <v>4569703.6062969472</v>
      </c>
      <c r="V2251">
        <v>-10142029.083906339</v>
      </c>
    </row>
    <row r="2252" spans="1:22" x14ac:dyDescent="0.25">
      <c r="A2252">
        <v>2249</v>
      </c>
      <c r="B2252" s="3">
        <f t="shared" si="35"/>
        <v>42063</v>
      </c>
      <c r="C2252">
        <v>3877972390.4694042</v>
      </c>
      <c r="D2252">
        <v>74840815.375601515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0.43592881155877561</v>
      </c>
      <c r="O2252">
        <v>0.52537857166534119</v>
      </c>
      <c r="P2252">
        <v>0</v>
      </c>
      <c r="Q2252">
        <v>0</v>
      </c>
      <c r="R2252">
        <v>1</v>
      </c>
      <c r="S2252">
        <v>1</v>
      </c>
      <c r="T2252">
        <v>3857392.7073674188</v>
      </c>
      <c r="U2252">
        <v>2500000</v>
      </c>
      <c r="V2252">
        <v>-11940608.795334199</v>
      </c>
    </row>
    <row r="2253" spans="1:22" x14ac:dyDescent="0.25">
      <c r="A2253">
        <v>2250</v>
      </c>
      <c r="B2253" s="3">
        <f t="shared" si="35"/>
        <v>42064</v>
      </c>
      <c r="C2253">
        <v>3877969883.365087</v>
      </c>
      <c r="D2253">
        <v>74840815.375601515</v>
      </c>
      <c r="E2253">
        <v>4438285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0.43594601856518422</v>
      </c>
      <c r="O2253">
        <v>0.52539894443469404</v>
      </c>
      <c r="P2253">
        <v>0</v>
      </c>
      <c r="Q2253">
        <v>0</v>
      </c>
      <c r="R2253">
        <v>1</v>
      </c>
      <c r="S2253">
        <v>1</v>
      </c>
      <c r="T2253">
        <v>4727692.0769084794</v>
      </c>
      <c r="U2253">
        <v>3024383.1940233628</v>
      </c>
      <c r="V2253">
        <v>-10963465.210049789</v>
      </c>
    </row>
    <row r="2254" spans="1:22" x14ac:dyDescent="0.25">
      <c r="A2254">
        <v>2251</v>
      </c>
      <c r="B2254" s="3">
        <f t="shared" si="35"/>
        <v>42065</v>
      </c>
      <c r="C2254">
        <v>3877967376.2597742</v>
      </c>
      <c r="D2254">
        <v>74840815.375601515</v>
      </c>
      <c r="E2254">
        <v>27350690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0.43592740875497638</v>
      </c>
      <c r="O2254">
        <v>0.52539139826823655</v>
      </c>
      <c r="P2254">
        <v>0</v>
      </c>
      <c r="Q2254">
        <v>0</v>
      </c>
      <c r="R2254">
        <v>1</v>
      </c>
      <c r="S2254">
        <v>1</v>
      </c>
      <c r="T2254">
        <v>14715072.788837681</v>
      </c>
      <c r="U2254">
        <v>7863490.0844762623</v>
      </c>
      <c r="V2254">
        <v>2216744.439600186</v>
      </c>
    </row>
    <row r="2255" spans="1:22" x14ac:dyDescent="0.25">
      <c r="A2255">
        <v>2252</v>
      </c>
      <c r="B2255" s="3">
        <f t="shared" si="35"/>
        <v>42066</v>
      </c>
      <c r="C2255">
        <v>3877964869.1535649</v>
      </c>
      <c r="D2255">
        <v>74840815.375601515</v>
      </c>
      <c r="E2255">
        <v>3223465.939861692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0.43592271066877192</v>
      </c>
      <c r="O2255">
        <v>0.52535451726435323</v>
      </c>
      <c r="P2255">
        <v>0</v>
      </c>
      <c r="Q2255">
        <v>0</v>
      </c>
      <c r="R2255">
        <v>1</v>
      </c>
      <c r="S2255">
        <v>1</v>
      </c>
      <c r="T2255">
        <v>4370925.3705231724</v>
      </c>
      <c r="U2255">
        <v>2500000</v>
      </c>
      <c r="V2255">
        <v>294576.99569966551</v>
      </c>
    </row>
    <row r="2256" spans="1:22" x14ac:dyDescent="0.25">
      <c r="A2256">
        <v>2253</v>
      </c>
      <c r="B2256" s="3">
        <f t="shared" si="35"/>
        <v>42067</v>
      </c>
      <c r="C2256">
        <v>3877962362.0465488</v>
      </c>
      <c r="D2256">
        <v>74840815.375601515</v>
      </c>
      <c r="E2256">
        <v>17993875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0.43591387398288262</v>
      </c>
      <c r="O2256">
        <v>0.52535743434509008</v>
      </c>
      <c r="P2256">
        <v>0</v>
      </c>
      <c r="Q2256">
        <v>0</v>
      </c>
      <c r="R2256">
        <v>1</v>
      </c>
      <c r="S2256">
        <v>1</v>
      </c>
      <c r="T2256">
        <v>11053923.924211681</v>
      </c>
      <c r="U2256">
        <v>5899636.8625136483</v>
      </c>
      <c r="V2256">
        <v>8242053.7719437918</v>
      </c>
    </row>
    <row r="2257" spans="1:22" x14ac:dyDescent="0.25">
      <c r="A2257">
        <v>2254</v>
      </c>
      <c r="B2257" s="3">
        <f t="shared" si="35"/>
        <v>42068</v>
      </c>
      <c r="C2257">
        <v>3877959854.9388089</v>
      </c>
      <c r="D2257">
        <v>74840815.375601515</v>
      </c>
      <c r="E2257">
        <v>642995.5821765177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0.43592255821099168</v>
      </c>
      <c r="O2257">
        <v>0.52535670471134222</v>
      </c>
      <c r="P2257">
        <v>0</v>
      </c>
      <c r="Q2257">
        <v>0</v>
      </c>
      <c r="R2257">
        <v>1</v>
      </c>
      <c r="S2257">
        <v>1</v>
      </c>
      <c r="T2257">
        <v>4465141.3995822472</v>
      </c>
      <c r="U2257">
        <v>2500000</v>
      </c>
      <c r="V2257">
        <v>6325613.8767829742</v>
      </c>
    </row>
    <row r="2258" spans="1:22" x14ac:dyDescent="0.25">
      <c r="A2258">
        <v>2255</v>
      </c>
      <c r="B2258" s="3">
        <f t="shared" si="35"/>
        <v>42069</v>
      </c>
      <c r="C2258">
        <v>3877957347.8304148</v>
      </c>
      <c r="D2258">
        <v>74840815.375601515</v>
      </c>
      <c r="E2258">
        <v>-284932.16458978562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0.43592222088299548</v>
      </c>
      <c r="O2258">
        <v>0.52536712669357877</v>
      </c>
      <c r="P2258">
        <v>0</v>
      </c>
      <c r="Q2258">
        <v>0</v>
      </c>
      <c r="R2258">
        <v>1</v>
      </c>
      <c r="S2258">
        <v>1</v>
      </c>
      <c r="T2258">
        <v>4394001.7043525875</v>
      </c>
      <c r="U2258">
        <v>2500000</v>
      </c>
      <c r="V2258">
        <v>4408034.4072850132</v>
      </c>
    </row>
    <row r="2259" spans="1:22" x14ac:dyDescent="0.25">
      <c r="A2259">
        <v>2256</v>
      </c>
      <c r="B2259" s="3">
        <f t="shared" si="35"/>
        <v>42070</v>
      </c>
      <c r="C2259">
        <v>3877954840.7214351</v>
      </c>
      <c r="D2259">
        <v>74840815.375601515</v>
      </c>
      <c r="E2259">
        <v>-882082.84300757502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0.43592952918969508</v>
      </c>
      <c r="O2259">
        <v>0.5253819116240741</v>
      </c>
      <c r="P2259">
        <v>0</v>
      </c>
      <c r="Q2259">
        <v>0</v>
      </c>
      <c r="R2259">
        <v>1</v>
      </c>
      <c r="S2259">
        <v>1</v>
      </c>
      <c r="T2259">
        <v>4316482.3228433914</v>
      </c>
      <c r="U2259">
        <v>2500000</v>
      </c>
      <c r="V2259">
        <v>2502905.8185464628</v>
      </c>
    </row>
    <row r="2260" spans="1:22" x14ac:dyDescent="0.25">
      <c r="A2260">
        <v>2257</v>
      </c>
      <c r="B2260" s="3">
        <f t="shared" si="35"/>
        <v>42071</v>
      </c>
      <c r="C2260">
        <v>3877952333.6119242</v>
      </c>
      <c r="D2260">
        <v>74840815.375601515</v>
      </c>
      <c r="E2260">
        <v>-1473262.0147746601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0.43593895406610328</v>
      </c>
      <c r="O2260">
        <v>0.52539924339185762</v>
      </c>
      <c r="P2260">
        <v>0</v>
      </c>
      <c r="Q2260">
        <v>0</v>
      </c>
      <c r="R2260">
        <v>1</v>
      </c>
      <c r="S2260">
        <v>1</v>
      </c>
      <c r="T2260">
        <v>4243606.8722419767</v>
      </c>
      <c r="U2260">
        <v>2500000</v>
      </c>
      <c r="V2260">
        <v>587313.63784510433</v>
      </c>
    </row>
    <row r="2261" spans="1:22" x14ac:dyDescent="0.25">
      <c r="A2261">
        <v>2258</v>
      </c>
      <c r="B2261" s="3">
        <f t="shared" si="35"/>
        <v>42072</v>
      </c>
      <c r="C2261">
        <v>3877949826.5019379</v>
      </c>
      <c r="D2261">
        <v>74840815.375601515</v>
      </c>
      <c r="E2261">
        <v>-2058529.394956213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0.43595242087403457</v>
      </c>
      <c r="O2261">
        <v>0.52541770131360932</v>
      </c>
      <c r="P2261">
        <v>0</v>
      </c>
      <c r="Q2261">
        <v>0</v>
      </c>
      <c r="R2261">
        <v>1</v>
      </c>
      <c r="S2261">
        <v>1</v>
      </c>
      <c r="T2261">
        <v>4175097.1499381559</v>
      </c>
      <c r="U2261">
        <v>2500000</v>
      </c>
      <c r="V2261">
        <v>-1318559.4984020719</v>
      </c>
    </row>
    <row r="2262" spans="1:22" x14ac:dyDescent="0.25">
      <c r="A2262">
        <v>2259</v>
      </c>
      <c r="B2262" s="3">
        <f t="shared" si="35"/>
        <v>42073</v>
      </c>
      <c r="C2262">
        <v>3877947319.3915229</v>
      </c>
      <c r="D2262">
        <v>74840815.375601515</v>
      </c>
      <c r="E2262">
        <v>27591765.898533229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0.43592054920809598</v>
      </c>
      <c r="O2262">
        <v>0.52540786400100958</v>
      </c>
      <c r="P2262">
        <v>0</v>
      </c>
      <c r="Q2262">
        <v>0</v>
      </c>
      <c r="R2262">
        <v>1</v>
      </c>
      <c r="S2262">
        <v>1</v>
      </c>
      <c r="T2262">
        <v>16145157.61015345</v>
      </c>
      <c r="U2262">
        <v>8971856.7392595429</v>
      </c>
      <c r="V2262">
        <v>13341051.09628723</v>
      </c>
    </row>
    <row r="2263" spans="1:22" x14ac:dyDescent="0.25">
      <c r="A2263">
        <v>2260</v>
      </c>
      <c r="B2263" s="3">
        <f t="shared" si="35"/>
        <v>42074</v>
      </c>
      <c r="C2263">
        <v>3877944812.280725</v>
      </c>
      <c r="D2263">
        <v>75043058.498419791</v>
      </c>
      <c r="E2263">
        <v>3298280.2204255611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0.43590598944627001</v>
      </c>
      <c r="O2263">
        <v>0.52536193145749532</v>
      </c>
      <c r="P2263">
        <v>0</v>
      </c>
      <c r="Q2263">
        <v>0</v>
      </c>
      <c r="R2263">
        <v>1</v>
      </c>
      <c r="S2263">
        <v>1</v>
      </c>
      <c r="T2263">
        <v>4643451.3791131265</v>
      </c>
      <c r="U2263">
        <v>2500000</v>
      </c>
      <c r="V2263">
        <v>10824992.23669323</v>
      </c>
    </row>
    <row r="2264" spans="1:22" x14ac:dyDescent="0.25">
      <c r="A2264">
        <v>2261</v>
      </c>
      <c r="B2264" s="3">
        <f t="shared" si="35"/>
        <v>42075</v>
      </c>
      <c r="C2264">
        <v>3877942305.1695771</v>
      </c>
      <c r="D2264">
        <v>74884061.670598969</v>
      </c>
      <c r="E2264">
        <v>-4.6566128730773926E-10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0.43590192356675989</v>
      </c>
      <c r="O2264">
        <v>0.52537173467258214</v>
      </c>
      <c r="P2264">
        <v>0</v>
      </c>
      <c r="Q2264">
        <v>0</v>
      </c>
      <c r="R2264">
        <v>1</v>
      </c>
      <c r="S2264">
        <v>1</v>
      </c>
      <c r="T2264">
        <v>4477092.0053836107</v>
      </c>
      <c r="U2264">
        <v>2500000</v>
      </c>
      <c r="V2264">
        <v>8775482.2886699792</v>
      </c>
    </row>
    <row r="2265" spans="1:22" x14ac:dyDescent="0.25">
      <c r="A2265">
        <v>2262</v>
      </c>
      <c r="B2265" s="3">
        <f t="shared" si="35"/>
        <v>42076</v>
      </c>
      <c r="C2265">
        <v>3877939798.0581169</v>
      </c>
      <c r="D2265">
        <v>74840815.375601515</v>
      </c>
      <c r="E2265">
        <v>-600000.00000000047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0.43590421717533989</v>
      </c>
      <c r="O2265">
        <v>0.52538516942165892</v>
      </c>
      <c r="P2265">
        <v>0</v>
      </c>
      <c r="Q2265">
        <v>0</v>
      </c>
      <c r="R2265">
        <v>1</v>
      </c>
      <c r="S2265">
        <v>1</v>
      </c>
      <c r="T2265">
        <v>4394594.9575207513</v>
      </c>
      <c r="U2265">
        <v>2500000</v>
      </c>
      <c r="V2265">
        <v>6851965.8360117273</v>
      </c>
    </row>
    <row r="2266" spans="1:22" x14ac:dyDescent="0.25">
      <c r="A2266">
        <v>2263</v>
      </c>
      <c r="B2266" s="3">
        <f t="shared" si="35"/>
        <v>42077</v>
      </c>
      <c r="C2266">
        <v>3877937290.9463758</v>
      </c>
      <c r="D2266">
        <v>74840815.375601515</v>
      </c>
      <c r="E2266">
        <v>-1194000.0001341109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0.43590795288922779</v>
      </c>
      <c r="O2266">
        <v>0.52540181614829695</v>
      </c>
      <c r="P2266">
        <v>0</v>
      </c>
      <c r="Q2266">
        <v>0</v>
      </c>
      <c r="R2266">
        <v>1</v>
      </c>
      <c r="S2266">
        <v>1</v>
      </c>
      <c r="T2266">
        <v>4317040.0361675797</v>
      </c>
      <c r="U2266">
        <v>2500000</v>
      </c>
      <c r="V2266">
        <v>4924443.5919345599</v>
      </c>
    </row>
    <row r="2267" spans="1:22" x14ac:dyDescent="0.25">
      <c r="A2267">
        <v>2264</v>
      </c>
      <c r="B2267" s="3">
        <f t="shared" si="35"/>
        <v>42078</v>
      </c>
      <c r="C2267">
        <v>3877934783.834383</v>
      </c>
      <c r="D2267">
        <v>74840815.375601515</v>
      </c>
      <c r="E2267">
        <v>6854999.9996003509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0.43590955381865798</v>
      </c>
      <c r="O2267">
        <v>0.52541415321666207</v>
      </c>
      <c r="P2267">
        <v>0</v>
      </c>
      <c r="Q2267">
        <v>0</v>
      </c>
      <c r="R2267">
        <v>1</v>
      </c>
      <c r="S2267">
        <v>1</v>
      </c>
      <c r="T2267">
        <v>6482170.4473423064</v>
      </c>
      <c r="U2267">
        <v>3806977.9200013918</v>
      </c>
      <c r="V2267">
        <v>7730291.2472149804</v>
      </c>
    </row>
    <row r="2268" spans="1:22" x14ac:dyDescent="0.25">
      <c r="A2268">
        <v>2265</v>
      </c>
      <c r="B2268" s="3">
        <f t="shared" si="35"/>
        <v>42079</v>
      </c>
      <c r="C2268">
        <v>3877932276.7221632</v>
      </c>
      <c r="D2268">
        <v>74840815.375601515</v>
      </c>
      <c r="E2268">
        <v>6477794.9999999991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0.4359256588793653</v>
      </c>
      <c r="O2268">
        <v>0.52543010311078286</v>
      </c>
      <c r="P2268">
        <v>0</v>
      </c>
      <c r="Q2268">
        <v>0</v>
      </c>
      <c r="R2268">
        <v>1</v>
      </c>
      <c r="S2268">
        <v>1</v>
      </c>
      <c r="T2268">
        <v>5838378.2302366439</v>
      </c>
      <c r="U2268">
        <v>3202526.714957722</v>
      </c>
      <c r="V2268">
        <v>9364342.7151011415</v>
      </c>
    </row>
    <row r="2269" spans="1:22" x14ac:dyDescent="0.25">
      <c r="A2269">
        <v>2266</v>
      </c>
      <c r="B2269" s="3">
        <f t="shared" si="35"/>
        <v>42080</v>
      </c>
      <c r="C2269">
        <v>3877929769.6097369</v>
      </c>
      <c r="D2269">
        <v>74840815.375601515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0.43593851641835307</v>
      </c>
      <c r="O2269">
        <v>0.52544848180824655</v>
      </c>
      <c r="P2269">
        <v>0</v>
      </c>
      <c r="Q2269">
        <v>0</v>
      </c>
      <c r="R2269">
        <v>1</v>
      </c>
      <c r="S2269">
        <v>1</v>
      </c>
      <c r="T2269">
        <v>4325013.3834924884</v>
      </c>
      <c r="U2269">
        <v>2500000</v>
      </c>
      <c r="V2269">
        <v>7451038.3222794514</v>
      </c>
    </row>
    <row r="2270" spans="1:22" x14ac:dyDescent="0.25">
      <c r="A2270">
        <v>2267</v>
      </c>
      <c r="B2270" s="3">
        <f t="shared" si="35"/>
        <v>42081</v>
      </c>
      <c r="C2270">
        <v>3877927262.4971271</v>
      </c>
      <c r="D2270">
        <v>74840815.375601515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0.43593804751318288</v>
      </c>
      <c r="O2270">
        <v>0.52546619626404101</v>
      </c>
      <c r="P2270">
        <v>0</v>
      </c>
      <c r="Q2270">
        <v>0</v>
      </c>
      <c r="R2270">
        <v>1</v>
      </c>
      <c r="S2270">
        <v>1</v>
      </c>
      <c r="T2270">
        <v>4251626.86513675</v>
      </c>
      <c r="U2270">
        <v>2500000</v>
      </c>
      <c r="V2270">
        <v>5508660.4294069</v>
      </c>
    </row>
    <row r="2271" spans="1:22" x14ac:dyDescent="0.25">
      <c r="A2271">
        <v>2268</v>
      </c>
      <c r="B2271" s="3">
        <f t="shared" si="35"/>
        <v>42082</v>
      </c>
      <c r="C2271">
        <v>3877924755.3843508</v>
      </c>
      <c r="D2271">
        <v>74840815.375601515</v>
      </c>
      <c r="E2271">
        <v>95253169.99986589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0.43591632489827797</v>
      </c>
      <c r="O2271">
        <v>0.52541967814501667</v>
      </c>
      <c r="P2271">
        <v>0</v>
      </c>
      <c r="Q2271">
        <v>0</v>
      </c>
      <c r="R2271">
        <v>1</v>
      </c>
      <c r="S2271">
        <v>1</v>
      </c>
      <c r="T2271">
        <v>51295567.017395116</v>
      </c>
      <c r="U2271">
        <v>28938175.06661997</v>
      </c>
      <c r="V2271">
        <v>56398029.300351173</v>
      </c>
    </row>
    <row r="2272" spans="1:22" x14ac:dyDescent="0.25">
      <c r="A2272">
        <v>2269</v>
      </c>
      <c r="B2272" s="3">
        <f t="shared" si="35"/>
        <v>42083</v>
      </c>
      <c r="C2272">
        <v>3877922248.2714248</v>
      </c>
      <c r="D2272">
        <v>77763949.913138539</v>
      </c>
      <c r="E2272">
        <v>45777334.728080593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0.4353624340315243</v>
      </c>
      <c r="O2272">
        <v>0.52474000832549406</v>
      </c>
      <c r="P2272">
        <v>0</v>
      </c>
      <c r="Q2272">
        <v>0</v>
      </c>
      <c r="R2272">
        <v>1</v>
      </c>
      <c r="S2272">
        <v>1</v>
      </c>
      <c r="T2272">
        <v>27504992.112457879</v>
      </c>
      <c r="U2272">
        <v>14686445.87749264</v>
      </c>
      <c r="V2272">
        <v>58824761.006057903</v>
      </c>
    </row>
    <row r="2273" spans="1:22" x14ac:dyDescent="0.25">
      <c r="A2273">
        <v>2270</v>
      </c>
      <c r="B2273" s="3">
        <f t="shared" si="35"/>
        <v>42084</v>
      </c>
      <c r="C2273">
        <v>3877919741.1583648</v>
      </c>
      <c r="D2273">
        <v>77917301.907154217</v>
      </c>
      <c r="E2273">
        <v>8332323.6767527536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0.43539281358312948</v>
      </c>
      <c r="O2273">
        <v>0.52465402659162463</v>
      </c>
      <c r="P2273">
        <v>0</v>
      </c>
      <c r="Q2273">
        <v>0</v>
      </c>
      <c r="R2273">
        <v>1</v>
      </c>
      <c r="S2273">
        <v>1</v>
      </c>
      <c r="T2273">
        <v>14453188.813724751</v>
      </c>
      <c r="U2273">
        <v>9395775.3062888943</v>
      </c>
      <c r="V2273">
        <v>47789931.446491018</v>
      </c>
    </row>
    <row r="2274" spans="1:22" x14ac:dyDescent="0.25">
      <c r="A2274">
        <v>2271</v>
      </c>
      <c r="B2274" s="3">
        <f t="shared" si="35"/>
        <v>42085</v>
      </c>
      <c r="C2274">
        <v>3877917234.0451851</v>
      </c>
      <c r="D2274">
        <v>77219980.026616946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0.43539780811584278</v>
      </c>
      <c r="O2274">
        <v>0.52465343943707277</v>
      </c>
      <c r="P2274">
        <v>0</v>
      </c>
      <c r="Q2274">
        <v>0</v>
      </c>
      <c r="R2274">
        <v>1</v>
      </c>
      <c r="S2274">
        <v>1</v>
      </c>
      <c r="T2274">
        <v>11598273.893299541</v>
      </c>
      <c r="U2274">
        <v>7855468.6409353418</v>
      </c>
      <c r="V2274">
        <v>38803904.17926681</v>
      </c>
    </row>
    <row r="2275" spans="1:22" x14ac:dyDescent="0.25">
      <c r="A2275">
        <v>2272</v>
      </c>
      <c r="B2275" s="3">
        <f t="shared" si="35"/>
        <v>42086</v>
      </c>
      <c r="C2275">
        <v>3877914726.9318938</v>
      </c>
      <c r="D2275">
        <v>76652127.718729928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0.43539352752720928</v>
      </c>
      <c r="O2275">
        <v>0.52465324145917369</v>
      </c>
      <c r="P2275">
        <v>0</v>
      </c>
      <c r="Q2275">
        <v>0</v>
      </c>
      <c r="R2275">
        <v>1</v>
      </c>
      <c r="S2275">
        <v>1</v>
      </c>
      <c r="T2275">
        <v>9917582.0005499609</v>
      </c>
      <c r="U2275">
        <v>6363051.8629306983</v>
      </c>
      <c r="V2275">
        <v>31505224.601007011</v>
      </c>
    </row>
    <row r="2276" spans="1:22" x14ac:dyDescent="0.25">
      <c r="A2276">
        <v>2273</v>
      </c>
      <c r="B2276" s="3">
        <f t="shared" si="35"/>
        <v>42087</v>
      </c>
      <c r="C2276">
        <v>3877912219.8185072</v>
      </c>
      <c r="D2276">
        <v>76190903.651654184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0.43537935761516622</v>
      </c>
      <c r="O2276">
        <v>0.52465307797017469</v>
      </c>
      <c r="P2276">
        <v>0</v>
      </c>
      <c r="Q2276">
        <v>0</v>
      </c>
      <c r="R2276">
        <v>1</v>
      </c>
      <c r="S2276">
        <v>1</v>
      </c>
      <c r="T2276">
        <v>8543878.1943710055</v>
      </c>
      <c r="U2276">
        <v>5166344.229282381</v>
      </c>
      <c r="V2276">
        <v>25572273.085825808</v>
      </c>
    </row>
    <row r="2277" spans="1:22" x14ac:dyDescent="0.25">
      <c r="A2277">
        <v>2274</v>
      </c>
      <c r="B2277" s="3">
        <f t="shared" si="35"/>
        <v>42088</v>
      </c>
      <c r="C2277">
        <v>3877909712.70503</v>
      </c>
      <c r="D2277">
        <v>75815983.777688771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0.43536050946891403</v>
      </c>
      <c r="O2277">
        <v>0.52465597274924458</v>
      </c>
      <c r="P2277">
        <v>0</v>
      </c>
      <c r="Q2277">
        <v>0</v>
      </c>
      <c r="R2277">
        <v>1</v>
      </c>
      <c r="S2277">
        <v>1</v>
      </c>
      <c r="T2277">
        <v>7405326.960992502</v>
      </c>
      <c r="U2277">
        <v>4194185.9105115011</v>
      </c>
      <c r="V2277">
        <v>20763170.885828748</v>
      </c>
    </row>
    <row r="2278" spans="1:22" x14ac:dyDescent="0.25">
      <c r="A2278">
        <v>2275</v>
      </c>
      <c r="B2278" s="3">
        <f t="shared" si="35"/>
        <v>42089</v>
      </c>
      <c r="C2278">
        <v>3877907205.591475</v>
      </c>
      <c r="D2278">
        <v>75512083.099232852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0.43533254993904169</v>
      </c>
      <c r="O2278">
        <v>0.52465789079916747</v>
      </c>
      <c r="P2278">
        <v>0</v>
      </c>
      <c r="Q2278">
        <v>0</v>
      </c>
      <c r="R2278">
        <v>1</v>
      </c>
      <c r="S2278">
        <v>1</v>
      </c>
      <c r="T2278">
        <v>6457992.7479237616</v>
      </c>
      <c r="U2278">
        <v>3403276.560397509</v>
      </c>
      <c r="V2278">
        <v>16841081.951221678</v>
      </c>
    </row>
    <row r="2279" spans="1:22" x14ac:dyDescent="0.25">
      <c r="A2279">
        <v>2276</v>
      </c>
      <c r="B2279" s="3">
        <f t="shared" si="35"/>
        <v>42090</v>
      </c>
      <c r="C2279">
        <v>3877904698.4778481</v>
      </c>
      <c r="D2279">
        <v>75264235.280945212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0.43530273045965329</v>
      </c>
      <c r="O2279">
        <v>0.52466009792364088</v>
      </c>
      <c r="P2279">
        <v>0</v>
      </c>
      <c r="Q2279">
        <v>0</v>
      </c>
      <c r="R2279">
        <v>1</v>
      </c>
      <c r="S2279">
        <v>1</v>
      </c>
      <c r="T2279">
        <v>5666480.3963281484</v>
      </c>
      <c r="U2279">
        <v>2758818.1732577272</v>
      </c>
      <c r="V2279">
        <v>13647046.522749631</v>
      </c>
    </row>
    <row r="2280" spans="1:22" x14ac:dyDescent="0.25">
      <c r="A2280">
        <v>2277</v>
      </c>
      <c r="B2280" s="3">
        <f t="shared" si="35"/>
        <v>42091</v>
      </c>
      <c r="C2280">
        <v>3877902191.3641572</v>
      </c>
      <c r="D2280">
        <v>75062395.209065363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0.43527989027037789</v>
      </c>
      <c r="O2280">
        <v>0.52466670674551485</v>
      </c>
      <c r="P2280">
        <v>0</v>
      </c>
      <c r="Q2280">
        <v>0</v>
      </c>
      <c r="R2280">
        <v>1</v>
      </c>
      <c r="S2280">
        <v>1</v>
      </c>
      <c r="T2280">
        <v>5269417.7774388287</v>
      </c>
      <c r="U2280">
        <v>2500000</v>
      </c>
      <c r="V2280">
        <v>11067198.11951866</v>
      </c>
    </row>
    <row r="2281" spans="1:22" x14ac:dyDescent="0.25">
      <c r="A2281">
        <v>2278</v>
      </c>
      <c r="B2281" s="3">
        <f t="shared" si="35"/>
        <v>42092</v>
      </c>
      <c r="C2281">
        <v>3877899684.2504082</v>
      </c>
      <c r="D2281">
        <v>74899367.340775147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0.43526205853625571</v>
      </c>
      <c r="O2281">
        <v>0.52467587639730584</v>
      </c>
      <c r="P2281">
        <v>0</v>
      </c>
      <c r="Q2281">
        <v>0</v>
      </c>
      <c r="R2281">
        <v>1</v>
      </c>
      <c r="S2281">
        <v>1</v>
      </c>
      <c r="T2281">
        <v>5139455.1013647215</v>
      </c>
      <c r="U2281">
        <v>2500000</v>
      </c>
      <c r="V2281">
        <v>8953919.7886184175</v>
      </c>
    </row>
    <row r="2282" spans="1:22" x14ac:dyDescent="0.25">
      <c r="A2282">
        <v>2279</v>
      </c>
      <c r="B2282" s="3">
        <f t="shared" si="35"/>
        <v>42093</v>
      </c>
      <c r="C2282">
        <v>3877897177.1366062</v>
      </c>
      <c r="D2282">
        <v>74840815.375601515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0.43525308147185282</v>
      </c>
      <c r="O2282">
        <v>0.52468793647132528</v>
      </c>
      <c r="P2282">
        <v>0</v>
      </c>
      <c r="Q2282">
        <v>0</v>
      </c>
      <c r="R2282">
        <v>1</v>
      </c>
      <c r="S2282">
        <v>1</v>
      </c>
      <c r="T2282">
        <v>5017278.0613022679</v>
      </c>
      <c r="U2282">
        <v>2500000</v>
      </c>
      <c r="V2282">
        <v>7019605.9966556048</v>
      </c>
    </row>
    <row r="2283" spans="1:22" x14ac:dyDescent="0.25">
      <c r="A2283">
        <v>2280</v>
      </c>
      <c r="B2283" s="3">
        <f t="shared" si="35"/>
        <v>42094</v>
      </c>
      <c r="C2283">
        <v>3877894670.022758</v>
      </c>
      <c r="D2283">
        <v>74840815.375601515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0.43525478681572038</v>
      </c>
      <c r="O2283">
        <v>0.52470352218654193</v>
      </c>
      <c r="P2283">
        <v>0</v>
      </c>
      <c r="Q2283">
        <v>0</v>
      </c>
      <c r="R2283">
        <v>1</v>
      </c>
      <c r="S2283">
        <v>1</v>
      </c>
      <c r="T2283">
        <v>4902420.2454328015</v>
      </c>
      <c r="U2283">
        <v>2500000</v>
      </c>
      <c r="V2283">
        <v>5080698.5864512306</v>
      </c>
    </row>
    <row r="2284" spans="1:22" x14ac:dyDescent="0.25">
      <c r="A2284">
        <v>2281</v>
      </c>
      <c r="B2284" s="3">
        <f t="shared" si="35"/>
        <v>42095</v>
      </c>
      <c r="C2284">
        <v>3877892162.9088678</v>
      </c>
      <c r="D2284">
        <v>74840815.375601515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0.43526244957721949</v>
      </c>
      <c r="O2284">
        <v>0.52472107739542384</v>
      </c>
      <c r="P2284">
        <v>0</v>
      </c>
      <c r="Q2284">
        <v>0</v>
      </c>
      <c r="R2284">
        <v>1</v>
      </c>
      <c r="S2284">
        <v>1</v>
      </c>
      <c r="T2284">
        <v>4794443.1831340212</v>
      </c>
      <c r="U2284">
        <v>2500000</v>
      </c>
      <c r="V2284">
        <v>3566452.7313822419</v>
      </c>
    </row>
    <row r="2285" spans="1:22" x14ac:dyDescent="0.25">
      <c r="A2285">
        <v>2282</v>
      </c>
      <c r="B2285" s="3">
        <f t="shared" si="35"/>
        <v>42096</v>
      </c>
      <c r="C2285">
        <v>3877889655.79494</v>
      </c>
      <c r="D2285">
        <v>74840815.375601515</v>
      </c>
      <c r="E2285">
        <v>-3407882.301262679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0.43527241248520482</v>
      </c>
      <c r="O2285">
        <v>0.52473970965331018</v>
      </c>
      <c r="P2285">
        <v>0</v>
      </c>
      <c r="Q2285">
        <v>0</v>
      </c>
      <c r="R2285">
        <v>1</v>
      </c>
      <c r="S2285">
        <v>1</v>
      </c>
      <c r="T2285">
        <v>4692934.6711149095</v>
      </c>
      <c r="U2285">
        <v>2500000</v>
      </c>
      <c r="V2285">
        <v>2843584.4872912308</v>
      </c>
    </row>
    <row r="2286" spans="1:22" x14ac:dyDescent="0.25">
      <c r="A2286">
        <v>2283</v>
      </c>
      <c r="B2286" s="3">
        <f t="shared" si="35"/>
        <v>42097</v>
      </c>
      <c r="C2286">
        <v>3877887148.6809778</v>
      </c>
      <c r="D2286">
        <v>74840815.375601515</v>
      </c>
      <c r="E2286">
        <v>-3973803.4790117731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0.43528561109045188</v>
      </c>
      <c r="O2286">
        <v>0.52475924958808262</v>
      </c>
      <c r="P2286">
        <v>0</v>
      </c>
      <c r="Q2286">
        <v>0</v>
      </c>
      <c r="R2286">
        <v>1</v>
      </c>
      <c r="S2286">
        <v>1</v>
      </c>
      <c r="T2286">
        <v>4597507.1998264026</v>
      </c>
      <c r="U2286">
        <v>2500000</v>
      </c>
      <c r="V2286">
        <v>916747.8077863052</v>
      </c>
    </row>
    <row r="2287" spans="1:22" x14ac:dyDescent="0.25">
      <c r="A2287">
        <v>2284</v>
      </c>
      <c r="B2287" s="3">
        <f t="shared" si="35"/>
        <v>42098</v>
      </c>
      <c r="C2287">
        <v>3865578636.9930172</v>
      </c>
      <c r="D2287">
        <v>74840815.375601515</v>
      </c>
      <c r="E2287">
        <v>144455219.5548901</v>
      </c>
      <c r="F2287">
        <v>0</v>
      </c>
      <c r="G2287">
        <v>12306004.57396787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449.16916694982712</v>
      </c>
      <c r="N2287">
        <v>0.43508296407342351</v>
      </c>
      <c r="O2287">
        <v>0.52433075144994801</v>
      </c>
      <c r="P2287">
        <v>0</v>
      </c>
      <c r="Q2287">
        <v>0</v>
      </c>
      <c r="R2287">
        <v>1</v>
      </c>
      <c r="S2287">
        <v>1</v>
      </c>
      <c r="T2287">
        <v>77214261.054757193</v>
      </c>
      <c r="U2287">
        <v>43542452.349165156</v>
      </c>
      <c r="V2287">
        <v>80565757.315770045</v>
      </c>
    </row>
    <row r="2288" spans="1:22" x14ac:dyDescent="0.25">
      <c r="A2288">
        <v>2285</v>
      </c>
      <c r="B2288" s="3">
        <f t="shared" si="35"/>
        <v>42099</v>
      </c>
      <c r="C2288">
        <v>3840337873.911561</v>
      </c>
      <c r="D2288">
        <v>79291176.541973442</v>
      </c>
      <c r="E2288">
        <v>36358084.184089653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0.43311594315100888</v>
      </c>
      <c r="O2288">
        <v>0.52240559484995264</v>
      </c>
      <c r="P2288">
        <v>0</v>
      </c>
      <c r="Q2288">
        <v>0</v>
      </c>
      <c r="R2288">
        <v>1</v>
      </c>
      <c r="S2288">
        <v>1</v>
      </c>
      <c r="T2288">
        <v>23059430.40723462</v>
      </c>
      <c r="U2288">
        <v>11224706.497988779</v>
      </c>
      <c r="V2288">
        <v>65858753.764793351</v>
      </c>
    </row>
    <row r="2289" spans="1:22" x14ac:dyDescent="0.25">
      <c r="A2289">
        <v>2286</v>
      </c>
      <c r="B2289" s="3">
        <f t="shared" si="35"/>
        <v>42100</v>
      </c>
      <c r="C2289">
        <v>3844304771.4741759</v>
      </c>
      <c r="D2289">
        <v>78361799.670507029</v>
      </c>
      <c r="E2289">
        <v>20115075.540651739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0.43314830153071898</v>
      </c>
      <c r="O2289">
        <v>0.52245680478039858</v>
      </c>
      <c r="P2289">
        <v>0</v>
      </c>
      <c r="Q2289">
        <v>0</v>
      </c>
      <c r="R2289">
        <v>1</v>
      </c>
      <c r="S2289">
        <v>1</v>
      </c>
      <c r="T2289">
        <v>23684543.458826881</v>
      </c>
      <c r="U2289">
        <v>15098473.776696719</v>
      </c>
      <c r="V2289">
        <v>61378125.60784217</v>
      </c>
    </row>
    <row r="2290" spans="1:22" x14ac:dyDescent="0.25">
      <c r="A2290">
        <v>2287</v>
      </c>
      <c r="B2290" s="3">
        <f t="shared" si="35"/>
        <v>42101</v>
      </c>
      <c r="C2290">
        <v>3847931294.785028</v>
      </c>
      <c r="D2290">
        <v>78078656.189628825</v>
      </c>
      <c r="E2290">
        <v>19953107.96026599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0.4331849720459523</v>
      </c>
      <c r="O2290">
        <v>0.52246600968777934</v>
      </c>
      <c r="P2290">
        <v>0</v>
      </c>
      <c r="Q2290">
        <v>0</v>
      </c>
      <c r="R2290">
        <v>1</v>
      </c>
      <c r="S2290">
        <v>1</v>
      </c>
      <c r="T2290">
        <v>23890637.556847379</v>
      </c>
      <c r="U2290">
        <v>15253064.005166059</v>
      </c>
      <c r="V2290">
        <v>60115167.027489237</v>
      </c>
    </row>
    <row r="2291" spans="1:22" x14ac:dyDescent="0.25">
      <c r="A2291">
        <v>2288</v>
      </c>
      <c r="B2291" s="3">
        <f t="shared" si="35"/>
        <v>42102</v>
      </c>
      <c r="C2291">
        <v>3851251297.3422599</v>
      </c>
      <c r="D2291">
        <v>77998846.288847089</v>
      </c>
      <c r="E2291">
        <v>5509719.4177962001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0.43317204896507849</v>
      </c>
      <c r="O2291">
        <v>0.52239327847354811</v>
      </c>
      <c r="P2291">
        <v>0</v>
      </c>
      <c r="Q2291">
        <v>0</v>
      </c>
      <c r="R2291">
        <v>1</v>
      </c>
      <c r="S2291">
        <v>1</v>
      </c>
      <c r="T2291">
        <v>16340221.77269361</v>
      </c>
      <c r="U2291">
        <v>10848826.78963027</v>
      </c>
      <c r="V2291">
        <v>51205782.855465613</v>
      </c>
    </row>
    <row r="2292" spans="1:22" x14ac:dyDescent="0.25">
      <c r="A2292">
        <v>2289</v>
      </c>
      <c r="B2292" s="3">
        <f t="shared" si="35"/>
        <v>42103</v>
      </c>
      <c r="C2292">
        <v>3854295249.1999121</v>
      </c>
      <c r="D2292">
        <v>77435837.273462862</v>
      </c>
      <c r="E2292">
        <v>1439510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0.43318015393396769</v>
      </c>
      <c r="O2292">
        <v>0.52238734633708428</v>
      </c>
      <c r="P2292">
        <v>0</v>
      </c>
      <c r="Q2292">
        <v>0</v>
      </c>
      <c r="R2292">
        <v>1</v>
      </c>
      <c r="S2292">
        <v>1</v>
      </c>
      <c r="T2292">
        <v>13465545.63899764</v>
      </c>
      <c r="U2292">
        <v>8768810.138871029</v>
      </c>
      <c r="V2292">
        <v>42372329.019477554</v>
      </c>
    </row>
    <row r="2293" spans="1:22" x14ac:dyDescent="0.25">
      <c r="A2293">
        <v>2290</v>
      </c>
      <c r="B2293" s="3">
        <f t="shared" si="35"/>
        <v>42104</v>
      </c>
      <c r="C2293">
        <v>3857090575.1653848</v>
      </c>
      <c r="D2293">
        <v>76877626.509327412</v>
      </c>
      <c r="E2293">
        <v>10076570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0.43318148304216092</v>
      </c>
      <c r="O2293">
        <v>0.52238644369820442</v>
      </c>
      <c r="P2293">
        <v>0</v>
      </c>
      <c r="Q2293">
        <v>0</v>
      </c>
      <c r="R2293">
        <v>1</v>
      </c>
      <c r="S2293">
        <v>1</v>
      </c>
      <c r="T2293">
        <v>15965859.92531023</v>
      </c>
      <c r="U2293">
        <v>9840125.1453758944</v>
      </c>
      <c r="V2293">
        <v>39911241.183610909</v>
      </c>
    </row>
    <row r="2294" spans="1:22" x14ac:dyDescent="0.25">
      <c r="A2294">
        <v>2291</v>
      </c>
      <c r="B2294" s="3">
        <f t="shared" si="35"/>
        <v>42105</v>
      </c>
      <c r="C2294">
        <v>3859661959.1520629</v>
      </c>
      <c r="D2294">
        <v>76722103.454928622</v>
      </c>
      <c r="E2294">
        <v>51822360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0.43311811625059138</v>
      </c>
      <c r="O2294">
        <v>0.52235663595339643</v>
      </c>
      <c r="P2294">
        <v>0</v>
      </c>
      <c r="Q2294">
        <v>0</v>
      </c>
      <c r="R2294">
        <v>1</v>
      </c>
      <c r="S2294">
        <v>1</v>
      </c>
      <c r="T2294">
        <v>36749768.040352948</v>
      </c>
      <c r="U2294">
        <v>21365510.464397959</v>
      </c>
      <c r="V2294">
        <v>60796791.910968527</v>
      </c>
    </row>
    <row r="2295" spans="1:22" x14ac:dyDescent="0.25">
      <c r="A2295">
        <v>2292</v>
      </c>
      <c r="B2295" s="3">
        <f t="shared" si="35"/>
        <v>42106</v>
      </c>
      <c r="C2295">
        <v>3861673134.9647341</v>
      </c>
      <c r="D2295">
        <v>78041920.080155149</v>
      </c>
      <c r="E2295">
        <v>9987141.9945793152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0.43325563733466299</v>
      </c>
      <c r="O2295">
        <v>0.52232422246679366</v>
      </c>
      <c r="P2295">
        <v>0</v>
      </c>
      <c r="Q2295">
        <v>0</v>
      </c>
      <c r="R2295">
        <v>1</v>
      </c>
      <c r="S2295">
        <v>1</v>
      </c>
      <c r="T2295">
        <v>15886115.115149761</v>
      </c>
      <c r="U2295">
        <v>9216317.3834352102</v>
      </c>
      <c r="V2295">
        <v>49373271.102647193</v>
      </c>
    </row>
    <row r="2296" spans="1:22" x14ac:dyDescent="0.25">
      <c r="A2296">
        <v>2293</v>
      </c>
      <c r="B2296" s="3">
        <f t="shared" si="35"/>
        <v>42107</v>
      </c>
      <c r="C2296">
        <v>3863289782.666615</v>
      </c>
      <c r="D2296">
        <v>77320035.707640395</v>
      </c>
      <c r="E2296">
        <v>8637060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0.43325349400251889</v>
      </c>
      <c r="O2296">
        <v>0.52233381042969029</v>
      </c>
      <c r="P2296">
        <v>0</v>
      </c>
      <c r="Q2296">
        <v>0</v>
      </c>
      <c r="R2296">
        <v>1</v>
      </c>
      <c r="S2296">
        <v>1</v>
      </c>
      <c r="T2296">
        <v>16911241.805188369</v>
      </c>
      <c r="U2296">
        <v>10643635.664668281</v>
      </c>
      <c r="V2296">
        <v>44824521.214306608</v>
      </c>
    </row>
    <row r="2297" spans="1:22" x14ac:dyDescent="0.25">
      <c r="A2297">
        <v>2294</v>
      </c>
      <c r="B2297" s="3">
        <f t="shared" si="35"/>
        <v>42108</v>
      </c>
      <c r="C2297">
        <v>3864744513.902173</v>
      </c>
      <c r="D2297">
        <v>77032587.423178092</v>
      </c>
      <c r="E2297">
        <v>23032160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0.43326828489029362</v>
      </c>
      <c r="O2297">
        <v>0.52234723041541331</v>
      </c>
      <c r="P2297">
        <v>0</v>
      </c>
      <c r="Q2297">
        <v>0</v>
      </c>
      <c r="R2297">
        <v>1</v>
      </c>
      <c r="S2297">
        <v>1</v>
      </c>
      <c r="T2297">
        <v>23240720.69326723</v>
      </c>
      <c r="U2297">
        <v>13874940.2606031</v>
      </c>
      <c r="V2297">
        <v>49030009.689988397</v>
      </c>
    </row>
    <row r="2298" spans="1:22" x14ac:dyDescent="0.25">
      <c r="A2298">
        <v>2295</v>
      </c>
      <c r="B2298" s="3">
        <f t="shared" si="35"/>
        <v>42109</v>
      </c>
      <c r="C2298">
        <v>3866053520.4165068</v>
      </c>
      <c r="D2298">
        <v>77298344.054633975</v>
      </c>
      <c r="E2298">
        <v>12832816.2709844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0.43323419961163318</v>
      </c>
      <c r="O2298">
        <v>0.52228732520355559</v>
      </c>
      <c r="P2298">
        <v>0</v>
      </c>
      <c r="Q2298">
        <v>0</v>
      </c>
      <c r="R2298">
        <v>1</v>
      </c>
      <c r="S2298">
        <v>1</v>
      </c>
      <c r="T2298">
        <v>18045477.887660481</v>
      </c>
      <c r="U2298">
        <v>10829439.13079739</v>
      </c>
      <c r="V2298">
        <v>45736121.269383073</v>
      </c>
    </row>
    <row r="2299" spans="1:22" x14ac:dyDescent="0.25">
      <c r="A2299">
        <v>2296</v>
      </c>
      <c r="B2299" s="3">
        <f t="shared" si="35"/>
        <v>42110</v>
      </c>
      <c r="C2299">
        <v>3867231374.7703691</v>
      </c>
      <c r="D2299">
        <v>77090193.991659492</v>
      </c>
      <c r="E2299">
        <v>2879020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0.43323886195956829</v>
      </c>
      <c r="O2299">
        <v>0.52227797576249801</v>
      </c>
      <c r="P2299">
        <v>0</v>
      </c>
      <c r="Q2299">
        <v>0</v>
      </c>
      <c r="R2299">
        <v>1</v>
      </c>
      <c r="S2299">
        <v>1</v>
      </c>
      <c r="T2299">
        <v>13140208.21648862</v>
      </c>
      <c r="U2299">
        <v>8195549.7208717344</v>
      </c>
      <c r="V2299">
        <v>38713318.614672683</v>
      </c>
    </row>
    <row r="2300" spans="1:22" x14ac:dyDescent="0.25">
      <c r="A2300">
        <v>2297</v>
      </c>
      <c r="B2300" s="3">
        <f t="shared" si="35"/>
        <v>42111</v>
      </c>
      <c r="C2300">
        <v>3868291192.259563</v>
      </c>
      <c r="D2300">
        <v>76646403.362416923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0.43323785145764471</v>
      </c>
      <c r="O2300">
        <v>0.52227819951782728</v>
      </c>
      <c r="P2300">
        <v>0</v>
      </c>
      <c r="Q2300">
        <v>0</v>
      </c>
      <c r="R2300">
        <v>1</v>
      </c>
      <c r="S2300">
        <v>1</v>
      </c>
      <c r="T2300">
        <v>11009649.371238761</v>
      </c>
      <c r="U2300">
        <v>6318068.1726526469</v>
      </c>
      <c r="V2300">
        <v>31448543.250217579</v>
      </c>
    </row>
    <row r="2301" spans="1:22" x14ac:dyDescent="0.25">
      <c r="A2301">
        <v>2298</v>
      </c>
      <c r="B2301" s="3">
        <f t="shared" si="35"/>
        <v>42112</v>
      </c>
      <c r="C2301">
        <v>3869244776.642344</v>
      </c>
      <c r="D2301">
        <v>76187321.797860205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0.43321961840835083</v>
      </c>
      <c r="O2301">
        <v>0.52227729874433226</v>
      </c>
      <c r="P2301">
        <v>0</v>
      </c>
      <c r="Q2301">
        <v>0</v>
      </c>
      <c r="R2301">
        <v>1</v>
      </c>
      <c r="S2301">
        <v>1</v>
      </c>
      <c r="T2301">
        <v>9604572.2876895797</v>
      </c>
      <c r="U2301">
        <v>5158104.2468699319</v>
      </c>
      <c r="V2301">
        <v>25517381.31565249</v>
      </c>
    </row>
    <row r="2302" spans="1:22" x14ac:dyDescent="0.25">
      <c r="A2302">
        <v>2299</v>
      </c>
      <c r="B2302" s="3">
        <f t="shared" si="35"/>
        <v>42113</v>
      </c>
      <c r="C2302">
        <v>3870102751.2939572</v>
      </c>
      <c r="D2302">
        <v>75812515.012521476</v>
      </c>
      <c r="E2302">
        <v>6003549.9998658895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0.43318918494803921</v>
      </c>
      <c r="O2302">
        <v>0.52227422410093327</v>
      </c>
      <c r="P2302">
        <v>0</v>
      </c>
      <c r="Q2302">
        <v>0</v>
      </c>
      <c r="R2302">
        <v>1</v>
      </c>
      <c r="S2302">
        <v>1</v>
      </c>
      <c r="T2302">
        <v>11218706.27645441</v>
      </c>
      <c r="U2302">
        <v>6261777.1161921546</v>
      </c>
      <c r="V2302">
        <v>24645271.529732861</v>
      </c>
    </row>
    <row r="2303" spans="1:22" x14ac:dyDescent="0.25">
      <c r="A2303">
        <v>2300</v>
      </c>
      <c r="B2303" s="3">
        <f t="shared" si="35"/>
        <v>42114</v>
      </c>
      <c r="C2303">
        <v>3870874677.2456689</v>
      </c>
      <c r="D2303">
        <v>75757403.945089981</v>
      </c>
      <c r="E2303">
        <v>15114855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0.4331759224645817</v>
      </c>
      <c r="O2303">
        <v>0.52227430668469865</v>
      </c>
      <c r="P2303">
        <v>0</v>
      </c>
      <c r="Q2303">
        <v>0</v>
      </c>
      <c r="R2303">
        <v>1</v>
      </c>
      <c r="S2303">
        <v>1</v>
      </c>
      <c r="T2303">
        <v>15176406.614288229</v>
      </c>
      <c r="U2303">
        <v>8301738.9198701242</v>
      </c>
      <c r="V2303">
        <v>28295609.338805798</v>
      </c>
    </row>
    <row r="2304" spans="1:22" x14ac:dyDescent="0.25">
      <c r="A2304">
        <v>2301</v>
      </c>
      <c r="B2304" s="3">
        <f t="shared" si="35"/>
        <v>42115</v>
      </c>
      <c r="C2304">
        <v>3871569159.4197979</v>
      </c>
      <c r="D2304">
        <v>75988079.04631184</v>
      </c>
      <c r="E2304">
        <v>6477795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0.43317591113206882</v>
      </c>
      <c r="O2304">
        <v>0.52227136450659373</v>
      </c>
      <c r="P2304">
        <v>0</v>
      </c>
      <c r="Q2304">
        <v>0</v>
      </c>
      <c r="R2304">
        <v>1</v>
      </c>
      <c r="S2304">
        <v>1</v>
      </c>
      <c r="T2304">
        <v>11282216.32445026</v>
      </c>
      <c r="U2304">
        <v>6296084.7688357476</v>
      </c>
      <c r="V2304">
        <v>26528803.142753288</v>
      </c>
    </row>
    <row r="2305" spans="1:22" x14ac:dyDescent="0.25">
      <c r="A2305">
        <v>2302</v>
      </c>
      <c r="B2305" s="3">
        <f t="shared" si="35"/>
        <v>42116</v>
      </c>
      <c r="C2305">
        <v>3872193942.2412028</v>
      </c>
      <c r="D2305">
        <v>75876429.599211127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0.43316639906942728</v>
      </c>
      <c r="O2305">
        <v>0.52227175979373563</v>
      </c>
      <c r="P2305">
        <v>0</v>
      </c>
      <c r="Q2305">
        <v>0</v>
      </c>
      <c r="R2305">
        <v>1</v>
      </c>
      <c r="S2305">
        <v>1</v>
      </c>
      <c r="T2305">
        <v>8302224.9869999709</v>
      </c>
      <c r="U2305">
        <v>4267729.1019134549</v>
      </c>
      <c r="V2305">
        <v>21523300.739084508</v>
      </c>
    </row>
    <row r="2306" spans="1:22" x14ac:dyDescent="0.25">
      <c r="A2306">
        <v>2303</v>
      </c>
      <c r="B2306" s="3">
        <f t="shared" si="35"/>
        <v>42117</v>
      </c>
      <c r="C2306">
        <v>3872755995.6875439</v>
      </c>
      <c r="D2306">
        <v>75560117.840128809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0.4331365983593487</v>
      </c>
      <c r="O2306">
        <v>0.52227120744158162</v>
      </c>
      <c r="P2306">
        <v>0</v>
      </c>
      <c r="Q2306">
        <v>0</v>
      </c>
      <c r="R2306">
        <v>1</v>
      </c>
      <c r="S2306">
        <v>1</v>
      </c>
      <c r="T2306">
        <v>7359896.2503450774</v>
      </c>
      <c r="U2306">
        <v>3531149.705396405</v>
      </c>
      <c r="V2306">
        <v>17440204.338396769</v>
      </c>
    </row>
    <row r="2307" spans="1:22" x14ac:dyDescent="0.25">
      <c r="A2307">
        <v>2304</v>
      </c>
      <c r="B2307" s="3">
        <f t="shared" si="35"/>
        <v>42118</v>
      </c>
      <c r="C2307">
        <v>3873261592.7344761</v>
      </c>
      <c r="D2307">
        <v>75302095.507733643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0.4331032429377919</v>
      </c>
      <c r="O2307">
        <v>0.52227125416192055</v>
      </c>
      <c r="P2307">
        <v>0</v>
      </c>
      <c r="Q2307">
        <v>0</v>
      </c>
      <c r="R2307">
        <v>1</v>
      </c>
      <c r="S2307">
        <v>1</v>
      </c>
      <c r="T2307">
        <v>6491828.226428099</v>
      </c>
      <c r="U2307">
        <v>2856505.2560948911</v>
      </c>
      <c r="V2307">
        <v>14131788.577385619</v>
      </c>
    </row>
    <row r="2308" spans="1:22" x14ac:dyDescent="0.25">
      <c r="A2308">
        <v>2305</v>
      </c>
      <c r="B2308" s="3">
        <f t="shared" ref="B2308:B2371" si="36">DATE(2009,1,1)+A2308</f>
        <v>42119</v>
      </c>
      <c r="C2308">
        <v>3873716379.0562758</v>
      </c>
      <c r="D2308">
        <v>75093027.42130658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0.43306373793510572</v>
      </c>
      <c r="O2308">
        <v>0.52227091711642359</v>
      </c>
      <c r="P2308">
        <v>0</v>
      </c>
      <c r="Q2308">
        <v>0</v>
      </c>
      <c r="R2308">
        <v>1</v>
      </c>
      <c r="S2308">
        <v>1</v>
      </c>
      <c r="T2308">
        <v>5953486.7652111948</v>
      </c>
      <c r="U2308">
        <v>2500000</v>
      </c>
      <c r="V2308">
        <v>11445552.42957402</v>
      </c>
    </row>
    <row r="2309" spans="1:22" x14ac:dyDescent="0.25">
      <c r="A2309">
        <v>2306</v>
      </c>
      <c r="B2309" s="3">
        <f t="shared" si="36"/>
        <v>42120</v>
      </c>
      <c r="C2309">
        <v>3874125435.7563581</v>
      </c>
      <c r="D2309">
        <v>74923276.612556189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0.43302989999319352</v>
      </c>
      <c r="O2309">
        <v>0.52227293436796962</v>
      </c>
      <c r="P2309">
        <v>0</v>
      </c>
      <c r="Q2309">
        <v>0</v>
      </c>
      <c r="R2309">
        <v>1</v>
      </c>
      <c r="S2309">
        <v>1</v>
      </c>
      <c r="T2309">
        <v>5782543.7684285725</v>
      </c>
      <c r="U2309">
        <v>2500000</v>
      </c>
      <c r="V2309">
        <v>9249735.5581097659</v>
      </c>
    </row>
    <row r="2310" spans="1:22" x14ac:dyDescent="0.25">
      <c r="A2310">
        <v>2307</v>
      </c>
      <c r="B2310" s="3">
        <f t="shared" si="36"/>
        <v>42121</v>
      </c>
      <c r="C2310">
        <v>3874493335.8247051</v>
      </c>
      <c r="D2310">
        <v>74840815.375601515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0.43300248271093089</v>
      </c>
      <c r="O2310">
        <v>0.52227772845263853</v>
      </c>
      <c r="P2310">
        <v>0</v>
      </c>
      <c r="Q2310">
        <v>0</v>
      </c>
      <c r="R2310">
        <v>1</v>
      </c>
      <c r="S2310">
        <v>1</v>
      </c>
      <c r="T2310">
        <v>5621841.4037404396</v>
      </c>
      <c r="U2310">
        <v>2500000</v>
      </c>
      <c r="V2310">
        <v>7288139.6008912288</v>
      </c>
    </row>
    <row r="2311" spans="1:22" x14ac:dyDescent="0.25">
      <c r="A2311">
        <v>2308</v>
      </c>
      <c r="B2311" s="3">
        <f t="shared" si="36"/>
        <v>42122</v>
      </c>
      <c r="C2311">
        <v>3874824194.9495211</v>
      </c>
      <c r="D2311">
        <v>74840815.375601515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0.43297929501540811</v>
      </c>
      <c r="O2311">
        <v>0.5222848122987418</v>
      </c>
      <c r="P2311">
        <v>0</v>
      </c>
      <c r="Q2311">
        <v>0</v>
      </c>
      <c r="R2311">
        <v>1</v>
      </c>
      <c r="S2311">
        <v>1</v>
      </c>
      <c r="T2311">
        <v>5470766.1885960717</v>
      </c>
      <c r="U2311">
        <v>2500000</v>
      </c>
      <c r="V2311">
        <v>5327783.7767499909</v>
      </c>
    </row>
    <row r="2312" spans="1:22" x14ac:dyDescent="0.25">
      <c r="A2312">
        <v>2309</v>
      </c>
      <c r="B2312" s="3">
        <f t="shared" si="36"/>
        <v>42123</v>
      </c>
      <c r="C2312">
        <v>3875121717.247684</v>
      </c>
      <c r="D2312">
        <v>74840815.375601515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0.43295666184630599</v>
      </c>
      <c r="O2312">
        <v>0.52229238039051618</v>
      </c>
      <c r="P2312">
        <v>0</v>
      </c>
      <c r="Q2312">
        <v>0</v>
      </c>
      <c r="R2312">
        <v>1</v>
      </c>
      <c r="S2312">
        <v>1</v>
      </c>
      <c r="T2312">
        <v>5328741.3921644213</v>
      </c>
      <c r="U2312">
        <v>2500000</v>
      </c>
      <c r="V2312">
        <v>3418468.591231978</v>
      </c>
    </row>
    <row r="2313" spans="1:22" x14ac:dyDescent="0.25">
      <c r="A2313">
        <v>2310</v>
      </c>
      <c r="B2313" s="3">
        <f t="shared" si="36"/>
        <v>42124</v>
      </c>
      <c r="C2313">
        <v>3875389236.4221368</v>
      </c>
      <c r="D2313">
        <v>74840815.375601515</v>
      </c>
      <c r="E2313">
        <v>10479536.662067531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0.43293068786585392</v>
      </c>
      <c r="O2313">
        <v>0.52229939732204944</v>
      </c>
      <c r="P2313">
        <v>0</v>
      </c>
      <c r="Q2313">
        <v>0</v>
      </c>
      <c r="R2313">
        <v>1</v>
      </c>
      <c r="S2313">
        <v>1</v>
      </c>
      <c r="T2313">
        <v>9673052.0143024903</v>
      </c>
      <c r="U2313">
        <v>5237227.0965011464</v>
      </c>
      <c r="V2313">
        <v>9757496.4060837459</v>
      </c>
    </row>
    <row r="2314" spans="1:22" x14ac:dyDescent="0.25">
      <c r="A2314">
        <v>2311</v>
      </c>
      <c r="B2314" s="3">
        <f t="shared" si="36"/>
        <v>42125</v>
      </c>
      <c r="C2314">
        <v>3875629752.803494</v>
      </c>
      <c r="D2314">
        <v>74840815.375601515</v>
      </c>
      <c r="E2314">
        <v>12235835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0.43293727689976269</v>
      </c>
      <c r="O2314">
        <v>0.52230295348071287</v>
      </c>
      <c r="P2314">
        <v>0</v>
      </c>
      <c r="Q2314">
        <v>0</v>
      </c>
      <c r="R2314">
        <v>1</v>
      </c>
      <c r="S2314">
        <v>1</v>
      </c>
      <c r="T2314">
        <v>9800403.7819343172</v>
      </c>
      <c r="U2314">
        <v>4924394.4365923833</v>
      </c>
      <c r="V2314">
        <v>14540411.02436382</v>
      </c>
    </row>
    <row r="2315" spans="1:22" x14ac:dyDescent="0.25">
      <c r="A2315">
        <v>2312</v>
      </c>
      <c r="B2315" s="3">
        <f t="shared" si="36"/>
        <v>42126</v>
      </c>
      <c r="C2315">
        <v>3875845966.68749</v>
      </c>
      <c r="D2315">
        <v>75118849.421693489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0.43294594122539032</v>
      </c>
      <c r="O2315">
        <v>0.52230676810306109</v>
      </c>
      <c r="P2315">
        <v>0</v>
      </c>
      <c r="Q2315">
        <v>0</v>
      </c>
      <c r="R2315">
        <v>1</v>
      </c>
      <c r="S2315">
        <v>1</v>
      </c>
      <c r="T2315">
        <v>5317252.5594041292</v>
      </c>
      <c r="U2315">
        <v>2500000</v>
      </c>
      <c r="V2315">
        <v>11761307.863621021</v>
      </c>
    </row>
    <row r="2316" spans="1:22" x14ac:dyDescent="0.25">
      <c r="A2316">
        <v>2313</v>
      </c>
      <c r="B2316" s="3">
        <f t="shared" si="36"/>
        <v>42127</v>
      </c>
      <c r="C2316">
        <v>3876040308.3386402</v>
      </c>
      <c r="D2316">
        <v>74943230.085500285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0.43293091730727451</v>
      </c>
      <c r="O2316">
        <v>0.52231697577867631</v>
      </c>
      <c r="P2316">
        <v>0</v>
      </c>
      <c r="Q2316">
        <v>0</v>
      </c>
      <c r="R2316">
        <v>1</v>
      </c>
      <c r="S2316">
        <v>1</v>
      </c>
      <c r="T2316">
        <v>5184424.2590421233</v>
      </c>
      <c r="U2316">
        <v>2500000</v>
      </c>
      <c r="V2316">
        <v>9503618.9313100409</v>
      </c>
    </row>
    <row r="2317" spans="1:22" x14ac:dyDescent="0.25">
      <c r="A2317">
        <v>2314</v>
      </c>
      <c r="B2317" s="3">
        <f t="shared" si="36"/>
        <v>42128</v>
      </c>
      <c r="C2317">
        <v>3876214964.9935288</v>
      </c>
      <c r="D2317">
        <v>74840815.375601515</v>
      </c>
      <c r="E2317">
        <v>13201099.99986589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0.43291486472118718</v>
      </c>
      <c r="O2317">
        <v>0.52232344874595649</v>
      </c>
      <c r="P2317">
        <v>0</v>
      </c>
      <c r="Q2317">
        <v>0</v>
      </c>
      <c r="R2317">
        <v>1</v>
      </c>
      <c r="S2317">
        <v>1</v>
      </c>
      <c r="T2317">
        <v>10648637.415335439</v>
      </c>
      <c r="U2317">
        <v>5740624.0451978166</v>
      </c>
      <c r="V2317">
        <v>15480457.834217791</v>
      </c>
    </row>
    <row r="2318" spans="1:22" x14ac:dyDescent="0.25">
      <c r="A2318">
        <v>2315</v>
      </c>
      <c r="B2318" s="3">
        <f t="shared" si="36"/>
        <v>42129</v>
      </c>
      <c r="C2318">
        <v>3876371905.1637568</v>
      </c>
      <c r="D2318">
        <v>75178253.62052609</v>
      </c>
      <c r="E2318">
        <v>9356815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0.43292431360794442</v>
      </c>
      <c r="O2318">
        <v>0.52232294789353872</v>
      </c>
      <c r="P2318">
        <v>0</v>
      </c>
      <c r="Q2318">
        <v>0</v>
      </c>
      <c r="R2318">
        <v>1</v>
      </c>
      <c r="S2318">
        <v>1</v>
      </c>
      <c r="T2318">
        <v>9175800.1042776965</v>
      </c>
      <c r="U2318">
        <v>5025321.3343880204</v>
      </c>
      <c r="V2318">
        <v>17668796.177279752</v>
      </c>
    </row>
    <row r="2319" spans="1:22" x14ac:dyDescent="0.25">
      <c r="A2319">
        <v>2316</v>
      </c>
      <c r="B2319" s="3">
        <f t="shared" si="36"/>
        <v>42130</v>
      </c>
      <c r="C2319">
        <v>3876512900.508564</v>
      </c>
      <c r="D2319">
        <v>75316540.868226513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0.4329367329363969</v>
      </c>
      <c r="O2319">
        <v>0.52232950180076099</v>
      </c>
      <c r="P2319">
        <v>0</v>
      </c>
      <c r="Q2319">
        <v>0</v>
      </c>
      <c r="R2319">
        <v>1</v>
      </c>
      <c r="S2319">
        <v>1</v>
      </c>
      <c r="T2319">
        <v>5460587.7880711928</v>
      </c>
      <c r="U2319">
        <v>2768542.5689875521</v>
      </c>
      <c r="V2319">
        <v>14303584.02022386</v>
      </c>
    </row>
    <row r="2320" spans="1:22" x14ac:dyDescent="0.25">
      <c r="A2320">
        <v>2317</v>
      </c>
      <c r="B2320" s="3">
        <f t="shared" si="36"/>
        <v>42131</v>
      </c>
      <c r="C2320">
        <v>3876639545.5201898</v>
      </c>
      <c r="D2320">
        <v>75103883.657972589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0.43293553033978321</v>
      </c>
      <c r="O2320">
        <v>0.52234445989333089</v>
      </c>
      <c r="P2320">
        <v>0</v>
      </c>
      <c r="Q2320">
        <v>0</v>
      </c>
      <c r="R2320">
        <v>1</v>
      </c>
      <c r="S2320">
        <v>1</v>
      </c>
      <c r="T2320">
        <v>5066717.678225589</v>
      </c>
      <c r="U2320">
        <v>2500000</v>
      </c>
      <c r="V2320">
        <v>11599255.90680005</v>
      </c>
    </row>
    <row r="2321" spans="1:22" x14ac:dyDescent="0.25">
      <c r="A2321">
        <v>2318</v>
      </c>
      <c r="B2321" s="3">
        <f t="shared" si="36"/>
        <v>42132</v>
      </c>
      <c r="C2321">
        <v>3876753275.2406778</v>
      </c>
      <c r="D2321">
        <v>74932989.567088544</v>
      </c>
      <c r="E2321">
        <v>4564039.9998658895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0.43292973243638327</v>
      </c>
      <c r="O2321">
        <v>0.52235703220120222</v>
      </c>
      <c r="P2321">
        <v>0</v>
      </c>
      <c r="Q2321">
        <v>0</v>
      </c>
      <c r="R2321">
        <v>1</v>
      </c>
      <c r="S2321">
        <v>1</v>
      </c>
      <c r="T2321">
        <v>6431144.0342659606</v>
      </c>
      <c r="U2321">
        <v>3562869.5316649401</v>
      </c>
      <c r="V2321">
        <v>12556053.583789829</v>
      </c>
    </row>
    <row r="2322" spans="1:22" x14ac:dyDescent="0.25">
      <c r="A2322">
        <v>2319</v>
      </c>
      <c r="B2322" s="3">
        <f t="shared" si="36"/>
        <v>42133</v>
      </c>
      <c r="C2322">
        <v>3876855381.2069988</v>
      </c>
      <c r="D2322">
        <v>74993452.300274462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0.43293643496310857</v>
      </c>
      <c r="O2322">
        <v>0.52237079451259105</v>
      </c>
      <c r="P2322">
        <v>0</v>
      </c>
      <c r="Q2322">
        <v>0</v>
      </c>
      <c r="R2322">
        <v>1</v>
      </c>
      <c r="S2322">
        <v>1</v>
      </c>
      <c r="T2322">
        <v>4913670.5281209946</v>
      </c>
      <c r="U2322">
        <v>2500000</v>
      </c>
      <c r="V2322">
        <v>10147077.956363229</v>
      </c>
    </row>
    <row r="2323" spans="1:22" x14ac:dyDescent="0.25">
      <c r="A2323">
        <v>2320</v>
      </c>
      <c r="B2323" s="3">
        <f t="shared" si="36"/>
        <v>42134</v>
      </c>
      <c r="C2323">
        <v>3876947025.8016381</v>
      </c>
      <c r="D2323">
        <v>74841222.362728298</v>
      </c>
      <c r="E2323">
        <v>8756815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0.43292885769805528</v>
      </c>
      <c r="O2323">
        <v>0.52238245139525641</v>
      </c>
      <c r="P2323">
        <v>0</v>
      </c>
      <c r="Q2323">
        <v>0</v>
      </c>
      <c r="R2323">
        <v>1</v>
      </c>
      <c r="S2323">
        <v>1</v>
      </c>
      <c r="T2323">
        <v>8030678.6825781874</v>
      </c>
      <c r="U2323">
        <v>4369828.2550966796</v>
      </c>
      <c r="V2323">
        <v>13344408.87358165</v>
      </c>
    </row>
    <row r="2324" spans="1:22" x14ac:dyDescent="0.25">
      <c r="A2324">
        <v>2321</v>
      </c>
      <c r="B2324" s="3">
        <f t="shared" si="36"/>
        <v>42135</v>
      </c>
      <c r="C2324">
        <v>3877029255.1681252</v>
      </c>
      <c r="D2324">
        <v>75043270.685800195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0.43294078461469282</v>
      </c>
      <c r="O2324">
        <v>0.52239375960276746</v>
      </c>
      <c r="P2324">
        <v>0</v>
      </c>
      <c r="Q2324">
        <v>0</v>
      </c>
      <c r="R2324">
        <v>1</v>
      </c>
      <c r="S2324">
        <v>1</v>
      </c>
      <c r="T2324">
        <v>4847800.6982169244</v>
      </c>
      <c r="U2324">
        <v>2500000</v>
      </c>
      <c r="V2324">
        <v>10793601.5389117</v>
      </c>
    </row>
    <row r="2325" spans="1:22" x14ac:dyDescent="0.25">
      <c r="A2325">
        <v>2322</v>
      </c>
      <c r="B2325" s="3">
        <f t="shared" si="36"/>
        <v>42136</v>
      </c>
      <c r="C2325">
        <v>3877103010.8350019</v>
      </c>
      <c r="D2325">
        <v>74882078.004218787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0.43293986931724482</v>
      </c>
      <c r="O2325">
        <v>0.52240949870130782</v>
      </c>
      <c r="P2325">
        <v>0</v>
      </c>
      <c r="Q2325">
        <v>0</v>
      </c>
      <c r="R2325">
        <v>1</v>
      </c>
      <c r="S2325">
        <v>1</v>
      </c>
      <c r="T2325">
        <v>4743095.7131528538</v>
      </c>
      <c r="U2325">
        <v>2500000</v>
      </c>
      <c r="V2325">
        <v>8755466.9216827545</v>
      </c>
    </row>
    <row r="2326" spans="1:22" x14ac:dyDescent="0.25">
      <c r="A2326">
        <v>2323</v>
      </c>
      <c r="B2326" s="3">
        <f t="shared" si="36"/>
        <v>42137</v>
      </c>
      <c r="C2326">
        <v>3877169140.1773839</v>
      </c>
      <c r="D2326">
        <v>74840815.375601515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0.43281005322038701</v>
      </c>
      <c r="O2326">
        <v>0.52229668033932786</v>
      </c>
      <c r="P2326">
        <v>0</v>
      </c>
      <c r="Q2326">
        <v>0</v>
      </c>
      <c r="R2326">
        <v>1</v>
      </c>
      <c r="S2326">
        <v>1</v>
      </c>
      <c r="T2326">
        <v>40364426.566103034</v>
      </c>
      <c r="U2326">
        <v>22689231.248915251</v>
      </c>
      <c r="V2326">
        <v>47028661.845130287</v>
      </c>
    </row>
    <row r="2327" spans="1:22" x14ac:dyDescent="0.25">
      <c r="A2327">
        <v>2324</v>
      </c>
      <c r="B2327" s="3">
        <f t="shared" si="36"/>
        <v>42138</v>
      </c>
      <c r="C2327">
        <v>3877228405.8323569</v>
      </c>
      <c r="D2327">
        <v>77171873.26183629</v>
      </c>
      <c r="E2327">
        <v>15618885.03364476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0.43216347145135542</v>
      </c>
      <c r="O2327">
        <v>0.52155067204188899</v>
      </c>
      <c r="P2327">
        <v>0</v>
      </c>
      <c r="Q2327">
        <v>0</v>
      </c>
      <c r="R2327">
        <v>1</v>
      </c>
      <c r="S2327">
        <v>1</v>
      </c>
      <c r="T2327">
        <v>12762104.225293299</v>
      </c>
      <c r="U2327">
        <v>6626263.9346557613</v>
      </c>
      <c r="V2327">
        <v>38172159.735445082</v>
      </c>
    </row>
    <row r="2328" spans="1:22" x14ac:dyDescent="0.25">
      <c r="A2328">
        <v>2325</v>
      </c>
      <c r="B2328" s="3">
        <f t="shared" si="36"/>
        <v>42139</v>
      </c>
      <c r="C2328">
        <v>3877281494.1728382</v>
      </c>
      <c r="D2328">
        <v>76612206.012535304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0.43217059542681041</v>
      </c>
      <c r="O2328">
        <v>0.52153458591007906</v>
      </c>
      <c r="P2328">
        <v>0</v>
      </c>
      <c r="Q2328">
        <v>0</v>
      </c>
      <c r="R2328">
        <v>1</v>
      </c>
      <c r="S2328">
        <v>1</v>
      </c>
      <c r="T2328">
        <v>9681899.7346547395</v>
      </c>
      <c r="U2328">
        <v>6334636.9618535871</v>
      </c>
      <c r="V2328">
        <v>31003182.141047951</v>
      </c>
    </row>
    <row r="2329" spans="1:22" x14ac:dyDescent="0.25">
      <c r="A2329">
        <v>2326</v>
      </c>
      <c r="B2329" s="3">
        <f t="shared" si="36"/>
        <v>42140</v>
      </c>
      <c r="C2329">
        <v>3877329022.934031</v>
      </c>
      <c r="D2329">
        <v>76159178.178197756</v>
      </c>
      <c r="E2329">
        <v>2998775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0.43217919300107338</v>
      </c>
      <c r="O2329">
        <v>0.52153863737422734</v>
      </c>
      <c r="P2329">
        <v>0</v>
      </c>
      <c r="Q2329">
        <v>0</v>
      </c>
      <c r="R2329">
        <v>1</v>
      </c>
      <c r="S2329">
        <v>1</v>
      </c>
      <c r="T2329">
        <v>9373725.9452095665</v>
      </c>
      <c r="U2329">
        <v>6121267.5107828584</v>
      </c>
      <c r="V2329">
        <v>27158913.237534139</v>
      </c>
    </row>
    <row r="2330" spans="1:22" x14ac:dyDescent="0.25">
      <c r="A2330">
        <v>2327</v>
      </c>
      <c r="B2330" s="3">
        <f t="shared" si="36"/>
        <v>42141</v>
      </c>
      <c r="C2330">
        <v>3877371548.0772471</v>
      </c>
      <c r="D2330">
        <v>75916248.026298389</v>
      </c>
      <c r="E2330">
        <v>59019910.000000007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0.43215631296862428</v>
      </c>
      <c r="O2330">
        <v>0.52152091595156769</v>
      </c>
      <c r="P2330">
        <v>0</v>
      </c>
      <c r="Q2330">
        <v>0</v>
      </c>
      <c r="R2330">
        <v>1</v>
      </c>
      <c r="S2330">
        <v>1</v>
      </c>
      <c r="T2330">
        <v>37103487.389384307</v>
      </c>
      <c r="U2330">
        <v>21443823.137275439</v>
      </c>
      <c r="V2330">
        <v>54355076.944274209</v>
      </c>
    </row>
    <row r="2331" spans="1:22" x14ac:dyDescent="0.25">
      <c r="A2331">
        <v>2328</v>
      </c>
      <c r="B2331" s="3">
        <f t="shared" si="36"/>
        <v>42142</v>
      </c>
      <c r="C2331">
        <v>3877409569.9673281</v>
      </c>
      <c r="D2331">
        <v>77634850.014395416</v>
      </c>
      <c r="E2331">
        <v>11956374.47768753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0.43169168733772117</v>
      </c>
      <c r="O2331">
        <v>0.52098713612449898</v>
      </c>
      <c r="P2331">
        <v>0</v>
      </c>
      <c r="Q2331">
        <v>0</v>
      </c>
      <c r="R2331">
        <v>1</v>
      </c>
      <c r="S2331">
        <v>1</v>
      </c>
      <c r="T2331">
        <v>14019850.38022593</v>
      </c>
      <c r="U2331">
        <v>8043465.1548034456</v>
      </c>
      <c r="V2331">
        <v>44114453.839513302</v>
      </c>
    </row>
    <row r="2332" spans="1:22" x14ac:dyDescent="0.25">
      <c r="A2332">
        <v>2329</v>
      </c>
      <c r="B2332" s="3">
        <f t="shared" si="36"/>
        <v>42143</v>
      </c>
      <c r="C2332">
        <v>3877443538.9323239</v>
      </c>
      <c r="D2332">
        <v>76987716.270939067</v>
      </c>
      <c r="E2332">
        <v>82052070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0.43168861027602939</v>
      </c>
      <c r="O2332">
        <v>0.52098759067763645</v>
      </c>
      <c r="P2332">
        <v>0</v>
      </c>
      <c r="Q2332">
        <v>0</v>
      </c>
      <c r="R2332">
        <v>1</v>
      </c>
      <c r="S2332">
        <v>1</v>
      </c>
      <c r="T2332">
        <v>52622347.639957823</v>
      </c>
      <c r="U2332">
        <v>30990290.78147183</v>
      </c>
      <c r="V2332">
        <v>80758770.57627593</v>
      </c>
    </row>
    <row r="2333" spans="1:22" x14ac:dyDescent="0.25">
      <c r="A2333">
        <v>2330</v>
      </c>
      <c r="B2333" s="3">
        <f t="shared" si="36"/>
        <v>42144</v>
      </c>
      <c r="C2333">
        <v>3877473860.26721</v>
      </c>
      <c r="D2333">
        <v>79303373.592146084</v>
      </c>
      <c r="E2333">
        <v>19049540.4968093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0.43154782665857011</v>
      </c>
      <c r="O2333">
        <v>0.52096116006707227</v>
      </c>
      <c r="P2333">
        <v>0</v>
      </c>
      <c r="Q2333">
        <v>0</v>
      </c>
      <c r="R2333">
        <v>1</v>
      </c>
      <c r="S2333">
        <v>1</v>
      </c>
      <c r="T2333">
        <v>20956705.619108591</v>
      </c>
      <c r="U2333">
        <v>12236331.229228981</v>
      </c>
      <c r="V2333">
        <v>65966684.784733899</v>
      </c>
    </row>
    <row r="2334" spans="1:22" x14ac:dyDescent="0.25">
      <c r="A2334">
        <v>2331</v>
      </c>
      <c r="B2334" s="3">
        <f t="shared" si="36"/>
        <v>42145</v>
      </c>
      <c r="C2334">
        <v>3877500898.737215</v>
      </c>
      <c r="D2334">
        <v>78368620.134872794</v>
      </c>
      <c r="E2334">
        <v>911898.9859071821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0.43155136088633511</v>
      </c>
      <c r="O2334">
        <v>0.52095688033828624</v>
      </c>
      <c r="P2334">
        <v>0</v>
      </c>
      <c r="Q2334">
        <v>0</v>
      </c>
      <c r="R2334">
        <v>1</v>
      </c>
      <c r="S2334">
        <v>1</v>
      </c>
      <c r="T2334">
        <v>16004191.788217541</v>
      </c>
      <c r="U2334">
        <v>10890782.07862477</v>
      </c>
      <c r="V2334">
        <v>53565061.397382803</v>
      </c>
    </row>
    <row r="2335" spans="1:22" x14ac:dyDescent="0.25">
      <c r="A2335">
        <v>2332</v>
      </c>
      <c r="B2335" s="3">
        <f t="shared" si="36"/>
        <v>42146</v>
      </c>
      <c r="C2335">
        <v>3877524982.6308231</v>
      </c>
      <c r="D2335">
        <v>77584926.712559327</v>
      </c>
      <c r="E2335">
        <v>-153169.49670165539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0.43153153848165798</v>
      </c>
      <c r="O2335">
        <v>0.52094423880651153</v>
      </c>
      <c r="P2335">
        <v>0</v>
      </c>
      <c r="Q2335">
        <v>0</v>
      </c>
      <c r="R2335">
        <v>1</v>
      </c>
      <c r="S2335">
        <v>1</v>
      </c>
      <c r="T2335">
        <v>13636102.024747079</v>
      </c>
      <c r="U2335">
        <v>8777984.1085243616</v>
      </c>
      <c r="V2335">
        <v>43470331.704373688</v>
      </c>
    </row>
    <row r="2336" spans="1:22" x14ac:dyDescent="0.25">
      <c r="A2336">
        <v>2333</v>
      </c>
      <c r="B2336" s="3">
        <f t="shared" si="36"/>
        <v>42147</v>
      </c>
      <c r="C2336">
        <v>3877546407.4074721</v>
      </c>
      <c r="D2336">
        <v>76947012.383656844</v>
      </c>
      <c r="E2336">
        <v>-751637.80176887498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0.43152789669477848</v>
      </c>
      <c r="O2336">
        <v>0.52093429788536116</v>
      </c>
      <c r="P2336">
        <v>0</v>
      </c>
      <c r="Q2336">
        <v>0</v>
      </c>
      <c r="R2336">
        <v>1</v>
      </c>
      <c r="S2336">
        <v>1</v>
      </c>
      <c r="T2336">
        <v>11730034.368144721</v>
      </c>
      <c r="U2336">
        <v>7127006.276107328</v>
      </c>
      <c r="V2336">
        <v>35271004.861603647</v>
      </c>
    </row>
    <row r="2337" spans="1:22" x14ac:dyDescent="0.25">
      <c r="A2337">
        <v>2334</v>
      </c>
      <c r="B2337" s="3">
        <f t="shared" si="36"/>
        <v>42148</v>
      </c>
      <c r="C2337">
        <v>3877565438.980474</v>
      </c>
      <c r="D2337">
        <v>76428873.885705769</v>
      </c>
      <c r="E2337">
        <v>-1344121.42391919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0.43153060736252091</v>
      </c>
      <c r="O2337">
        <v>0.52093192139954791</v>
      </c>
      <c r="P2337">
        <v>0</v>
      </c>
      <c r="Q2337">
        <v>0</v>
      </c>
      <c r="R2337">
        <v>1</v>
      </c>
      <c r="S2337">
        <v>1</v>
      </c>
      <c r="T2337">
        <v>10149771.835509731</v>
      </c>
      <c r="U2337">
        <v>5786551.9761932828</v>
      </c>
      <c r="V2337">
        <v>28651350.43418346</v>
      </c>
    </row>
    <row r="2338" spans="1:22" x14ac:dyDescent="0.25">
      <c r="A2338">
        <v>2335</v>
      </c>
      <c r="B2338" s="3">
        <f t="shared" si="36"/>
        <v>42149</v>
      </c>
      <c r="C2338">
        <v>3877582316.671649</v>
      </c>
      <c r="D2338">
        <v>76010559.325529024</v>
      </c>
      <c r="E2338">
        <v>-1930680.2099804331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0.43153519605302387</v>
      </c>
      <c r="O2338">
        <v>0.52093482323086826</v>
      </c>
      <c r="P2338">
        <v>0</v>
      </c>
      <c r="Q2338">
        <v>0</v>
      </c>
      <c r="R2338">
        <v>1</v>
      </c>
      <c r="S2338">
        <v>1</v>
      </c>
      <c r="T2338">
        <v>8833543.0528906323</v>
      </c>
      <c r="U2338">
        <v>4695765.3046595762</v>
      </c>
      <c r="V2338">
        <v>23235523.272340149</v>
      </c>
    </row>
    <row r="2339" spans="1:22" x14ac:dyDescent="0.25">
      <c r="A2339">
        <v>2336</v>
      </c>
      <c r="B2339" s="3">
        <f t="shared" si="36"/>
        <v>42150</v>
      </c>
      <c r="C2339">
        <v>3877597255.8704901</v>
      </c>
      <c r="D2339">
        <v>75668317.992232919</v>
      </c>
      <c r="E2339">
        <v>-2511373.4083121689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0.43154162223025438</v>
      </c>
      <c r="O2339">
        <v>0.52094167736947428</v>
      </c>
      <c r="P2339">
        <v>0</v>
      </c>
      <c r="Q2339">
        <v>0</v>
      </c>
      <c r="R2339">
        <v>1</v>
      </c>
      <c r="S2339">
        <v>1</v>
      </c>
      <c r="T2339">
        <v>7731944.8373013074</v>
      </c>
      <c r="U2339">
        <v>3806103.7055657329</v>
      </c>
      <c r="V2339">
        <v>18826975.890961591</v>
      </c>
    </row>
    <row r="2340" spans="1:22" x14ac:dyDescent="0.25">
      <c r="A2340">
        <v>2337</v>
      </c>
      <c r="B2340" s="3">
        <f t="shared" si="36"/>
        <v>42151</v>
      </c>
      <c r="C2340">
        <v>3877610450.4274101</v>
      </c>
      <c r="D2340">
        <v>75389729.498063087</v>
      </c>
      <c r="E2340">
        <v>-3086259.6747903829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0.43154315079095668</v>
      </c>
      <c r="O2340">
        <v>0.52095198152803757</v>
      </c>
      <c r="P2340">
        <v>0</v>
      </c>
      <c r="Q2340">
        <v>0</v>
      </c>
      <c r="R2340">
        <v>1</v>
      </c>
      <c r="S2340">
        <v>1</v>
      </c>
      <c r="T2340">
        <v>6807629.1726747686</v>
      </c>
      <c r="U2340">
        <v>3081028.2325577838</v>
      </c>
      <c r="V2340">
        <v>15231265.16647274</v>
      </c>
    </row>
    <row r="2341" spans="1:22" x14ac:dyDescent="0.25">
      <c r="A2341">
        <v>2338</v>
      </c>
      <c r="B2341" s="3">
        <f t="shared" si="36"/>
        <v>42152</v>
      </c>
      <c r="C2341">
        <v>3877622074.8076611</v>
      </c>
      <c r="D2341">
        <v>75162506.435782552</v>
      </c>
      <c r="E2341">
        <v>-3655397.0787323122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0.43154712777889292</v>
      </c>
      <c r="O2341">
        <v>0.5209649644542087</v>
      </c>
      <c r="P2341">
        <v>0</v>
      </c>
      <c r="Q2341">
        <v>0</v>
      </c>
      <c r="R2341">
        <v>1</v>
      </c>
      <c r="S2341">
        <v>1</v>
      </c>
      <c r="T2341">
        <v>6039296.5723648509</v>
      </c>
      <c r="U2341">
        <v>2500000</v>
      </c>
      <c r="V2341">
        <v>12324382.956652779</v>
      </c>
    </row>
    <row r="2342" spans="1:22" x14ac:dyDescent="0.25">
      <c r="A2342">
        <v>2339</v>
      </c>
      <c r="B2342" s="3">
        <f t="shared" si="36"/>
        <v>42153</v>
      </c>
      <c r="C2342">
        <v>3850552219.5975089</v>
      </c>
      <c r="D2342">
        <v>74978812.382502437</v>
      </c>
      <c r="E2342">
        <v>-4218843.1087620342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0.4315509829521138</v>
      </c>
      <c r="O2342">
        <v>0.52098140589416997</v>
      </c>
      <c r="P2342">
        <v>0</v>
      </c>
      <c r="Q2342">
        <v>0</v>
      </c>
      <c r="R2342">
        <v>1</v>
      </c>
      <c r="S2342">
        <v>1</v>
      </c>
      <c r="T2342">
        <v>5863212.9925709385</v>
      </c>
      <c r="U2342">
        <v>2500000</v>
      </c>
      <c r="V2342">
        <v>10002788.35197873</v>
      </c>
    </row>
    <row r="2343" spans="1:22" x14ac:dyDescent="0.25">
      <c r="A2343">
        <v>2340</v>
      </c>
      <c r="B2343" s="3">
        <f t="shared" si="36"/>
        <v>42154</v>
      </c>
      <c r="C2343">
        <v>3877641225.4106879</v>
      </c>
      <c r="D2343">
        <v>74840815.375601515</v>
      </c>
      <c r="E2343">
        <v>-4776654.6786173992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0.43155494523035842</v>
      </c>
      <c r="O2343">
        <v>0.52099799089008969</v>
      </c>
      <c r="P2343">
        <v>0</v>
      </c>
      <c r="Q2343">
        <v>0</v>
      </c>
      <c r="R2343">
        <v>1</v>
      </c>
      <c r="S2343">
        <v>1</v>
      </c>
      <c r="T2343">
        <v>5697678.0002739634</v>
      </c>
      <c r="U2343">
        <v>2500000</v>
      </c>
      <c r="V2343">
        <v>8041594.0222618822</v>
      </c>
    </row>
    <row r="2344" spans="1:22" x14ac:dyDescent="0.25">
      <c r="A2344">
        <v>2341</v>
      </c>
      <c r="B2344" s="3">
        <f t="shared" si="36"/>
        <v>42155</v>
      </c>
      <c r="C2344">
        <v>3877649020.1350389</v>
      </c>
      <c r="D2344">
        <v>74840815.375601515</v>
      </c>
      <c r="E2344">
        <v>4027926.8671011091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0.43155601162203883</v>
      </c>
      <c r="O2344">
        <v>0.52101361028960724</v>
      </c>
      <c r="P2344">
        <v>0</v>
      </c>
      <c r="Q2344">
        <v>0</v>
      </c>
      <c r="R2344">
        <v>1</v>
      </c>
      <c r="S2344">
        <v>1</v>
      </c>
      <c r="T2344">
        <v>7446395.6390022105</v>
      </c>
      <c r="U2344">
        <v>4104700.2113689841</v>
      </c>
      <c r="V2344">
        <v>11258422.329321841</v>
      </c>
    </row>
    <row r="2345" spans="1:22" x14ac:dyDescent="0.25">
      <c r="A2345">
        <v>2342</v>
      </c>
      <c r="B2345" s="3">
        <f t="shared" si="36"/>
        <v>42156</v>
      </c>
      <c r="C2345">
        <v>3877655784.6692629</v>
      </c>
      <c r="D2345">
        <v>74911451.335807815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0.43156008836255388</v>
      </c>
      <c r="O2345">
        <v>0.52102452995867399</v>
      </c>
      <c r="P2345">
        <v>0</v>
      </c>
      <c r="Q2345">
        <v>0</v>
      </c>
      <c r="R2345">
        <v>1</v>
      </c>
      <c r="S2345">
        <v>1</v>
      </c>
      <c r="T2345">
        <v>5462425.1874633208</v>
      </c>
      <c r="U2345">
        <v>2500000</v>
      </c>
      <c r="V2345">
        <v>9106736.3280115612</v>
      </c>
    </row>
    <row r="2346" spans="1:22" x14ac:dyDescent="0.25">
      <c r="A2346">
        <v>2343</v>
      </c>
      <c r="B2346" s="3">
        <f t="shared" si="36"/>
        <v>42157</v>
      </c>
      <c r="C2346">
        <v>3877661622.032999</v>
      </c>
      <c r="D2346">
        <v>74840815.375601515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0.43156760276483652</v>
      </c>
      <c r="O2346">
        <v>0.52104120300570944</v>
      </c>
      <c r="P2346">
        <v>0</v>
      </c>
      <c r="Q2346">
        <v>0</v>
      </c>
      <c r="R2346">
        <v>1</v>
      </c>
      <c r="S2346">
        <v>1</v>
      </c>
      <c r="T2346">
        <v>5320900.0729461554</v>
      </c>
      <c r="U2346">
        <v>2500000</v>
      </c>
      <c r="V2346">
        <v>7159278.5307988469</v>
      </c>
    </row>
    <row r="2347" spans="1:22" x14ac:dyDescent="0.25">
      <c r="A2347">
        <v>2344</v>
      </c>
      <c r="B2347" s="3">
        <f t="shared" si="36"/>
        <v>42158</v>
      </c>
      <c r="C2347">
        <v>3877666624.9438591</v>
      </c>
      <c r="D2347">
        <v>74840815.375601515</v>
      </c>
      <c r="E2347">
        <v>91654394.99986589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0.43147957985564322</v>
      </c>
      <c r="O2347">
        <v>0.52102940883843651</v>
      </c>
      <c r="P2347">
        <v>0</v>
      </c>
      <c r="Q2347">
        <v>0</v>
      </c>
      <c r="R2347">
        <v>1</v>
      </c>
      <c r="S2347">
        <v>1</v>
      </c>
      <c r="T2347">
        <v>50661624.100347698</v>
      </c>
      <c r="U2347">
        <v>28102800.454154588</v>
      </c>
      <c r="V2347">
        <v>56071326.146523632</v>
      </c>
    </row>
    <row r="2348" spans="1:22" x14ac:dyDescent="0.25">
      <c r="A2348">
        <v>2345</v>
      </c>
      <c r="B2348" s="3">
        <f t="shared" si="36"/>
        <v>42159</v>
      </c>
      <c r="C2348">
        <v>3877670876.8476391</v>
      </c>
      <c r="D2348">
        <v>77743304.623025566</v>
      </c>
      <c r="E2348">
        <v>70682877.196606681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0.43282114518663728</v>
      </c>
      <c r="O2348">
        <v>0.52200782132908541</v>
      </c>
      <c r="P2348">
        <v>0</v>
      </c>
      <c r="Q2348">
        <v>0</v>
      </c>
      <c r="R2348">
        <v>1</v>
      </c>
      <c r="S2348">
        <v>1</v>
      </c>
      <c r="T2348">
        <v>41433377.296563827</v>
      </c>
      <c r="U2348">
        <v>22166750.23314834</v>
      </c>
      <c r="V2348">
        <v>72730935.23016119</v>
      </c>
    </row>
    <row r="2349" spans="1:22" x14ac:dyDescent="0.25">
      <c r="A2349">
        <v>2346</v>
      </c>
      <c r="B2349" s="3">
        <f t="shared" si="36"/>
        <v>42160</v>
      </c>
      <c r="C2349">
        <v>3877674452.8455029</v>
      </c>
      <c r="D2349">
        <v>78796072.123647824</v>
      </c>
      <c r="E2349">
        <v>15172044.423419509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0.43333387563780368</v>
      </c>
      <c r="O2349">
        <v>0.52227744552413546</v>
      </c>
      <c r="P2349">
        <v>0</v>
      </c>
      <c r="Q2349">
        <v>0</v>
      </c>
      <c r="R2349">
        <v>1</v>
      </c>
      <c r="S2349">
        <v>1</v>
      </c>
      <c r="T2349">
        <v>19113849.577148631</v>
      </c>
      <c r="U2349">
        <v>11284211.504429489</v>
      </c>
      <c r="V2349">
        <v>59035393.702751487</v>
      </c>
    </row>
    <row r="2350" spans="1:22" x14ac:dyDescent="0.25">
      <c r="A2350">
        <v>2347</v>
      </c>
      <c r="B2350" s="3">
        <f t="shared" si="36"/>
        <v>42161</v>
      </c>
      <c r="C2350">
        <v>3877677420.5284529</v>
      </c>
      <c r="D2350">
        <v>77930612.378998682</v>
      </c>
      <c r="E2350">
        <v>37427260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0.43336360525679729</v>
      </c>
      <c r="O2350">
        <v>0.52231355224675702</v>
      </c>
      <c r="P2350">
        <v>0</v>
      </c>
      <c r="Q2350">
        <v>0</v>
      </c>
      <c r="R2350">
        <v>1</v>
      </c>
      <c r="S2350">
        <v>1</v>
      </c>
      <c r="T2350">
        <v>33323120.000519872</v>
      </c>
      <c r="U2350">
        <v>20537738.83033957</v>
      </c>
      <c r="V2350">
        <v>68457332.005408242</v>
      </c>
    </row>
    <row r="2351" spans="1:22" x14ac:dyDescent="0.25">
      <c r="A2351">
        <v>2348</v>
      </c>
      <c r="B2351" s="3">
        <f t="shared" si="36"/>
        <v>42162</v>
      </c>
      <c r="C2351">
        <v>3877679840.728353</v>
      </c>
      <c r="D2351">
        <v>78526011.129840165</v>
      </c>
      <c r="E2351">
        <v>5992329.857838206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0.43346838445221508</v>
      </c>
      <c r="O2351">
        <v>0.52230040120152466</v>
      </c>
      <c r="P2351">
        <v>0</v>
      </c>
      <c r="Q2351">
        <v>0</v>
      </c>
      <c r="R2351">
        <v>1</v>
      </c>
      <c r="S2351">
        <v>1</v>
      </c>
      <c r="T2351">
        <v>16790467.456586558</v>
      </c>
      <c r="U2351">
        <v>10671800.16834496</v>
      </c>
      <c r="V2351">
        <v>55584918.290718123</v>
      </c>
    </row>
    <row r="2352" spans="1:22" x14ac:dyDescent="0.25">
      <c r="A2352">
        <v>2349</v>
      </c>
      <c r="B2352" s="3">
        <f t="shared" si="36"/>
        <v>42163</v>
      </c>
      <c r="C2352">
        <v>3877681768.1938381</v>
      </c>
      <c r="D2352">
        <v>77712567.144128636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0.4334862601068713</v>
      </c>
      <c r="O2352">
        <v>0.52230644288569239</v>
      </c>
      <c r="P2352">
        <v>0</v>
      </c>
      <c r="Q2352">
        <v>0</v>
      </c>
      <c r="R2352">
        <v>1</v>
      </c>
      <c r="S2352">
        <v>1</v>
      </c>
      <c r="T2352">
        <v>14349284.243194889</v>
      </c>
      <c r="U2352">
        <v>9156200.6065420415</v>
      </c>
      <c r="V2352">
        <v>45150036.985022441</v>
      </c>
    </row>
    <row r="2353" spans="1:22" x14ac:dyDescent="0.25">
      <c r="A2353">
        <v>2350</v>
      </c>
      <c r="B2353" s="3">
        <f t="shared" si="36"/>
        <v>42164</v>
      </c>
      <c r="C2353">
        <v>3877683252.1986508</v>
      </c>
      <c r="D2353">
        <v>77053157.679216474</v>
      </c>
      <c r="E2353">
        <v>67776725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0.43348339069478292</v>
      </c>
      <c r="O2353">
        <v>0.5223103844681265</v>
      </c>
      <c r="P2353">
        <v>0</v>
      </c>
      <c r="Q2353">
        <v>0</v>
      </c>
      <c r="R2353">
        <v>1</v>
      </c>
      <c r="S2353">
        <v>1</v>
      </c>
      <c r="T2353">
        <v>46606292.660309307</v>
      </c>
      <c r="U2353">
        <v>27150462.659337189</v>
      </c>
      <c r="V2353">
        <v>74113409.985088408</v>
      </c>
    </row>
    <row r="2354" spans="1:22" x14ac:dyDescent="0.25">
      <c r="A2354">
        <v>2351</v>
      </c>
      <c r="B2354" s="3">
        <f t="shared" si="36"/>
        <v>42165</v>
      </c>
      <c r="C2354">
        <v>3877684337.089129</v>
      </c>
      <c r="D2354">
        <v>78883434.587263346</v>
      </c>
      <c r="E2354">
        <v>28817056.435669132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0.43459267718993683</v>
      </c>
      <c r="O2354">
        <v>0.52299927109555011</v>
      </c>
      <c r="P2354">
        <v>0</v>
      </c>
      <c r="Q2354">
        <v>0</v>
      </c>
      <c r="R2354">
        <v>1</v>
      </c>
      <c r="S2354">
        <v>1</v>
      </c>
      <c r="T2354">
        <v>26923826.531577419</v>
      </c>
      <c r="U2354">
        <v>15306605.39302551</v>
      </c>
      <c r="V2354">
        <v>68097096.439038843</v>
      </c>
    </row>
    <row r="2355" spans="1:22" x14ac:dyDescent="0.25">
      <c r="A2355">
        <v>2352</v>
      </c>
      <c r="B2355" s="3">
        <f t="shared" si="36"/>
        <v>42166</v>
      </c>
      <c r="C2355">
        <v>3877685062.7769461</v>
      </c>
      <c r="D2355">
        <v>78503246.832374468</v>
      </c>
      <c r="E2355">
        <v>5792590.5098478198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0.43476347443550067</v>
      </c>
      <c r="O2355">
        <v>0.5231531549098356</v>
      </c>
      <c r="P2355">
        <v>0</v>
      </c>
      <c r="Q2355">
        <v>0</v>
      </c>
      <c r="R2355">
        <v>1</v>
      </c>
      <c r="S2355">
        <v>1</v>
      </c>
      <c r="T2355">
        <v>18291730.941935912</v>
      </c>
      <c r="U2355">
        <v>11650472.064192681</v>
      </c>
      <c r="V2355">
        <v>56499257.389581308</v>
      </c>
    </row>
    <row r="2356" spans="1:22" x14ac:dyDescent="0.25">
      <c r="A2356">
        <v>2353</v>
      </c>
      <c r="B2356" s="3">
        <f t="shared" si="36"/>
        <v>42167</v>
      </c>
      <c r="C2356">
        <v>3837064689.5534849</v>
      </c>
      <c r="D2356">
        <v>77770346.800481841</v>
      </c>
      <c r="E2356">
        <v>82771824.999999985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0.43058495100701799</v>
      </c>
      <c r="O2356">
        <v>0.52198210922085264</v>
      </c>
      <c r="P2356">
        <v>0</v>
      </c>
      <c r="Q2356">
        <v>0</v>
      </c>
      <c r="R2356">
        <v>1</v>
      </c>
      <c r="S2356">
        <v>1</v>
      </c>
      <c r="T2356">
        <v>56759912.298083663</v>
      </c>
      <c r="U2356">
        <v>33149858.166364841</v>
      </c>
      <c r="V2356">
        <v>91215531.495736882</v>
      </c>
    </row>
    <row r="2357" spans="1:22" x14ac:dyDescent="0.25">
      <c r="A2357">
        <v>2354</v>
      </c>
      <c r="B2357" s="3">
        <f t="shared" si="36"/>
        <v>42168</v>
      </c>
      <c r="C2357">
        <v>3877685576.6344719</v>
      </c>
      <c r="D2357">
        <v>79964165.69131951</v>
      </c>
      <c r="E2357">
        <v>18541879.60420116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0.43216170487876648</v>
      </c>
      <c r="O2357">
        <v>0.52297429599946632</v>
      </c>
      <c r="P2357">
        <v>0</v>
      </c>
      <c r="Q2357">
        <v>0</v>
      </c>
      <c r="R2357">
        <v>1</v>
      </c>
      <c r="S2357">
        <v>1</v>
      </c>
      <c r="T2357">
        <v>24068227.198694341</v>
      </c>
      <c r="U2357">
        <v>13740951.457114371</v>
      </c>
      <c r="V2357">
        <v>74084455.113651097</v>
      </c>
    </row>
    <row r="2358" spans="1:22" x14ac:dyDescent="0.25">
      <c r="A2358">
        <v>2355</v>
      </c>
      <c r="B2358" s="3">
        <f t="shared" si="36"/>
        <v>42169</v>
      </c>
      <c r="C2358">
        <v>3877685426.2281461</v>
      </c>
      <c r="D2358">
        <v>78881604.847592935</v>
      </c>
      <c r="E2358">
        <v>2241989.2648097929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0.43226207317631399</v>
      </c>
      <c r="O2358">
        <v>0.52307680896703257</v>
      </c>
      <c r="P2358">
        <v>0</v>
      </c>
      <c r="Q2358">
        <v>0</v>
      </c>
      <c r="R2358">
        <v>1</v>
      </c>
      <c r="S2358">
        <v>1</v>
      </c>
      <c r="T2358">
        <v>19376023.83731271</v>
      </c>
      <c r="U2358">
        <v>12653785.344793171</v>
      </c>
      <c r="V2358">
        <v>60983734.465257451</v>
      </c>
    </row>
    <row r="2359" spans="1:22" x14ac:dyDescent="0.25">
      <c r="A2359">
        <v>2356</v>
      </c>
      <c r="B2359" s="3">
        <f t="shared" si="36"/>
        <v>42170</v>
      </c>
      <c r="C2359">
        <v>3877685040.1495919</v>
      </c>
      <c r="D2359">
        <v>78053733.505347222</v>
      </c>
      <c r="E2359">
        <v>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0.4323245702116113</v>
      </c>
      <c r="O2359">
        <v>0.52310890040141056</v>
      </c>
      <c r="P2359">
        <v>0</v>
      </c>
      <c r="Q2359">
        <v>0</v>
      </c>
      <c r="R2359">
        <v>1</v>
      </c>
      <c r="S2359">
        <v>1</v>
      </c>
      <c r="T2359">
        <v>16371298.11839975</v>
      </c>
      <c r="U2359">
        <v>9978718.3617156968</v>
      </c>
      <c r="V2359">
        <v>49542140.662357621</v>
      </c>
    </row>
    <row r="2360" spans="1:22" x14ac:dyDescent="0.25">
      <c r="A2360">
        <v>2357</v>
      </c>
      <c r="B2360" s="3">
        <f t="shared" si="36"/>
        <v>42171</v>
      </c>
      <c r="C2360">
        <v>3877684441.9661789</v>
      </c>
      <c r="D2360">
        <v>77330707.049531728</v>
      </c>
      <c r="E2360">
        <v>-600000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0.43233524005407648</v>
      </c>
      <c r="O2360">
        <v>0.52311087073807894</v>
      </c>
      <c r="P2360">
        <v>0</v>
      </c>
      <c r="Q2360">
        <v>0</v>
      </c>
      <c r="R2360">
        <v>1</v>
      </c>
      <c r="S2360">
        <v>1</v>
      </c>
      <c r="T2360">
        <v>14174801.85066626</v>
      </c>
      <c r="U2360">
        <v>8129236.474697805</v>
      </c>
      <c r="V2360">
        <v>40240402.196003214</v>
      </c>
    </row>
    <row r="2361" spans="1:22" x14ac:dyDescent="0.25">
      <c r="A2361">
        <v>2358</v>
      </c>
      <c r="B2361" s="3">
        <f t="shared" si="36"/>
        <v>42172</v>
      </c>
      <c r="C2361">
        <v>3877683652.8885169</v>
      </c>
      <c r="D2361">
        <v>76742904.064029276</v>
      </c>
      <c r="E2361">
        <v>24717179.99986589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0.43232631085977369</v>
      </c>
      <c r="O2361">
        <v>0.52311093301932932</v>
      </c>
      <c r="P2361">
        <v>0</v>
      </c>
      <c r="Q2361">
        <v>0</v>
      </c>
      <c r="R2361">
        <v>1</v>
      </c>
      <c r="S2361">
        <v>1</v>
      </c>
      <c r="T2361">
        <v>24724058.355613202</v>
      </c>
      <c r="U2361">
        <v>14084147.16549414</v>
      </c>
      <c r="V2361">
        <v>46873659.577949941</v>
      </c>
    </row>
    <row r="2362" spans="1:22" x14ac:dyDescent="0.25">
      <c r="A2362">
        <v>2359</v>
      </c>
      <c r="B2362" s="3">
        <f t="shared" si="36"/>
        <v>42173</v>
      </c>
      <c r="C2362">
        <v>3877682692.0061498</v>
      </c>
      <c r="D2362">
        <v>77162078.233117968</v>
      </c>
      <c r="E2362">
        <v>6828639.2176034749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0.432276457282877</v>
      </c>
      <c r="O2362">
        <v>0.5229803759021836</v>
      </c>
      <c r="P2362">
        <v>0</v>
      </c>
      <c r="Q2362">
        <v>0</v>
      </c>
      <c r="R2362">
        <v>1</v>
      </c>
      <c r="S2362">
        <v>1</v>
      </c>
      <c r="T2362">
        <v>15301634.570822241</v>
      </c>
      <c r="U2362">
        <v>8554740.4479492009</v>
      </c>
      <c r="V2362">
        <v>40446295.7507447</v>
      </c>
    </row>
    <row r="2363" spans="1:22" x14ac:dyDescent="0.25">
      <c r="A2363">
        <v>2360</v>
      </c>
      <c r="B2363" s="3">
        <f t="shared" si="36"/>
        <v>42174</v>
      </c>
      <c r="C2363">
        <v>3877681576.4996519</v>
      </c>
      <c r="D2363">
        <v>76755915.056179881</v>
      </c>
      <c r="E2363">
        <v>19433385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0.43225920823346031</v>
      </c>
      <c r="O2363">
        <v>0.52298145696953191</v>
      </c>
      <c r="P2363">
        <v>0</v>
      </c>
      <c r="Q2363">
        <v>0</v>
      </c>
      <c r="R2363">
        <v>1</v>
      </c>
      <c r="S2363">
        <v>1</v>
      </c>
      <c r="T2363">
        <v>21572484.729568571</v>
      </c>
      <c r="U2363">
        <v>12210129.61067858</v>
      </c>
      <c r="V2363">
        <v>43501642.848884717</v>
      </c>
    </row>
    <row r="2364" spans="1:22" x14ac:dyDescent="0.25">
      <c r="A2364">
        <v>2361</v>
      </c>
      <c r="B2364" s="3">
        <f t="shared" si="36"/>
        <v>42175</v>
      </c>
      <c r="C2364">
        <v>3877680321.8315301</v>
      </c>
      <c r="D2364">
        <v>76948991.022842363</v>
      </c>
      <c r="E2364">
        <v>2481213.7093121111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0.43227535348549739</v>
      </c>
      <c r="O2364">
        <v>0.52294538804353463</v>
      </c>
      <c r="P2364">
        <v>0</v>
      </c>
      <c r="Q2364">
        <v>0</v>
      </c>
      <c r="R2364">
        <v>1</v>
      </c>
      <c r="S2364">
        <v>1</v>
      </c>
      <c r="T2364">
        <v>12910176.745675061</v>
      </c>
      <c r="U2364">
        <v>7267488.3344349815</v>
      </c>
      <c r="V2364">
        <v>36122956.33879409</v>
      </c>
    </row>
    <row r="2365" spans="1:22" x14ac:dyDescent="0.25">
      <c r="A2365">
        <v>2362</v>
      </c>
      <c r="B2365" s="3">
        <f t="shared" si="36"/>
        <v>42176</v>
      </c>
      <c r="C2365">
        <v>3877678941.9180331</v>
      </c>
      <c r="D2365">
        <v>76482711.092976972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0.43226418393514049</v>
      </c>
      <c r="O2365">
        <v>0.52294512107685875</v>
      </c>
      <c r="P2365">
        <v>0</v>
      </c>
      <c r="Q2365">
        <v>0</v>
      </c>
      <c r="R2365">
        <v>1</v>
      </c>
      <c r="S2365">
        <v>1</v>
      </c>
      <c r="T2365">
        <v>11303971.66681337</v>
      </c>
      <c r="U2365">
        <v>5922310.5901893033</v>
      </c>
      <c r="V2365">
        <v>29328735.657650441</v>
      </c>
    </row>
    <row r="2366" spans="1:22" x14ac:dyDescent="0.25">
      <c r="A2366">
        <v>2363</v>
      </c>
      <c r="B2366" s="3">
        <f t="shared" si="36"/>
        <v>42177</v>
      </c>
      <c r="C2366">
        <v>3877677449.283772</v>
      </c>
      <c r="D2366">
        <v>76053365.200810224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0.43225313697345191</v>
      </c>
      <c r="O2366">
        <v>0.52294554403585547</v>
      </c>
      <c r="P2366">
        <v>0</v>
      </c>
      <c r="Q2366">
        <v>0</v>
      </c>
      <c r="R2366">
        <v>1</v>
      </c>
      <c r="S2366">
        <v>1</v>
      </c>
      <c r="T2366">
        <v>9904788.4488748834</v>
      </c>
      <c r="U2366">
        <v>4809580.9433703041</v>
      </c>
      <c r="V2366">
        <v>23806207.109569009</v>
      </c>
    </row>
    <row r="2367" spans="1:22" x14ac:dyDescent="0.25">
      <c r="A2367">
        <v>2364</v>
      </c>
      <c r="B2367" s="3">
        <f t="shared" si="36"/>
        <v>42178</v>
      </c>
      <c r="C2367">
        <v>3877675855.2008929</v>
      </c>
      <c r="D2367">
        <v>75704381.107156485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0.43223884921339839</v>
      </c>
      <c r="O2367">
        <v>0.52294721586682869</v>
      </c>
      <c r="P2367">
        <v>0</v>
      </c>
      <c r="Q2367">
        <v>0</v>
      </c>
      <c r="R2367">
        <v>1</v>
      </c>
      <c r="S2367">
        <v>1</v>
      </c>
      <c r="T2367">
        <v>8731507.9301120248</v>
      </c>
      <c r="U2367">
        <v>3905593.5054512322</v>
      </c>
      <c r="V2367">
        <v>19337851.470409051</v>
      </c>
    </row>
    <row r="2368" spans="1:22" x14ac:dyDescent="0.25">
      <c r="A2368">
        <v>2365</v>
      </c>
      <c r="B2368" s="3">
        <f t="shared" si="36"/>
        <v>42179</v>
      </c>
      <c r="C2368">
        <v>3877674169.8143201</v>
      </c>
      <c r="D2368">
        <v>75422013.161155283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0.43222328040795788</v>
      </c>
      <c r="O2368">
        <v>0.52294929038074089</v>
      </c>
      <c r="P2368">
        <v>0</v>
      </c>
      <c r="Q2368">
        <v>0</v>
      </c>
      <c r="R2368">
        <v>1</v>
      </c>
      <c r="S2368">
        <v>1</v>
      </c>
      <c r="T2368">
        <v>7743390.2000038391</v>
      </c>
      <c r="U2368">
        <v>3170636.394381335</v>
      </c>
      <c r="V2368">
        <v>15692913.34698901</v>
      </c>
    </row>
    <row r="2369" spans="1:22" x14ac:dyDescent="0.25">
      <c r="A2369">
        <v>2366</v>
      </c>
      <c r="B2369" s="3">
        <f t="shared" si="36"/>
        <v>42180</v>
      </c>
      <c r="C2369">
        <v>3877672402.254478</v>
      </c>
      <c r="D2369">
        <v>75191679.28123942</v>
      </c>
      <c r="E2369">
        <v>5553065.5992060257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0.43220181532022123</v>
      </c>
      <c r="O2369">
        <v>0.52294814406913859</v>
      </c>
      <c r="P2369">
        <v>0</v>
      </c>
      <c r="Q2369">
        <v>0</v>
      </c>
      <c r="R2369">
        <v>1</v>
      </c>
      <c r="S2369">
        <v>1</v>
      </c>
      <c r="T2369">
        <v>9835493.1270202156</v>
      </c>
      <c r="U2369">
        <v>4860459.0668024914</v>
      </c>
      <c r="V2369">
        <v>17078779.21650077</v>
      </c>
    </row>
    <row r="2370" spans="1:22" x14ac:dyDescent="0.25">
      <c r="A2370">
        <v>2367</v>
      </c>
      <c r="B2370" s="3">
        <f t="shared" si="36"/>
        <v>42181</v>
      </c>
      <c r="C2370">
        <v>3877670560.7387409</v>
      </c>
      <c r="D2370">
        <v>75279256.038912356</v>
      </c>
      <c r="E2370">
        <v>5758040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0.43217521276261189</v>
      </c>
      <c r="O2370">
        <v>0.52294567986592222</v>
      </c>
      <c r="P2370">
        <v>0</v>
      </c>
      <c r="Q2370">
        <v>0</v>
      </c>
      <c r="R2370">
        <v>1</v>
      </c>
      <c r="S2370">
        <v>1</v>
      </c>
      <c r="T2370">
        <v>9234826.1119333636</v>
      </c>
      <c r="U2370">
        <v>4345846.2555797044</v>
      </c>
      <c r="V2370">
        <v>17011359.452520039</v>
      </c>
    </row>
    <row r="2371" spans="1:22" x14ac:dyDescent="0.25">
      <c r="A2371">
        <v>2368</v>
      </c>
      <c r="B2371" s="3">
        <f t="shared" si="36"/>
        <v>42182</v>
      </c>
      <c r="C2371">
        <v>3877668652.6627479</v>
      </c>
      <c r="D2371">
        <v>75274995.594620883</v>
      </c>
      <c r="E2371">
        <v>5758040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0.43212660563198962</v>
      </c>
      <c r="O2371">
        <v>0.52293195278980686</v>
      </c>
      <c r="P2371">
        <v>0</v>
      </c>
      <c r="Q2371">
        <v>0</v>
      </c>
      <c r="R2371">
        <v>1</v>
      </c>
      <c r="S2371">
        <v>1</v>
      </c>
      <c r="T2371">
        <v>9144859.1853022687</v>
      </c>
      <c r="U2371">
        <v>4376424.3889687164</v>
      </c>
      <c r="V2371">
        <v>16971653.35202628</v>
      </c>
    </row>
    <row r="2372" spans="1:22" x14ac:dyDescent="0.25">
      <c r="A2372">
        <v>2369</v>
      </c>
      <c r="B2372" s="3">
        <f t="shared" ref="B2372:B2435" si="37">DATE(2009,1,1)+A2372</f>
        <v>42183</v>
      </c>
      <c r="C2372">
        <v>3877666684.6825628</v>
      </c>
      <c r="D2372">
        <v>75272486.454582468</v>
      </c>
      <c r="E2372">
        <v>6477795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0.43202885397293211</v>
      </c>
      <c r="O2372">
        <v>0.52291810546635775</v>
      </c>
      <c r="P2372">
        <v>0</v>
      </c>
      <c r="Q2372">
        <v>0</v>
      </c>
      <c r="R2372">
        <v>1</v>
      </c>
      <c r="S2372">
        <v>1</v>
      </c>
      <c r="T2372">
        <v>9390995.176420195</v>
      </c>
      <c r="U2372">
        <v>4575127.0074297655</v>
      </c>
      <c r="V2372">
        <v>17333727.950009272</v>
      </c>
    </row>
    <row r="2373" spans="1:22" x14ac:dyDescent="0.25">
      <c r="A2373">
        <v>2370</v>
      </c>
      <c r="B2373" s="3">
        <f t="shared" si="37"/>
        <v>42184</v>
      </c>
      <c r="C2373">
        <v>3877664662.78864</v>
      </c>
      <c r="D2373">
        <v>75295366.965622291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0.43198895354793482</v>
      </c>
      <c r="O2373">
        <v>0.52291397283366159</v>
      </c>
      <c r="P2373">
        <v>0</v>
      </c>
      <c r="Q2373">
        <v>0</v>
      </c>
      <c r="R2373">
        <v>1</v>
      </c>
      <c r="S2373">
        <v>1</v>
      </c>
      <c r="T2373">
        <v>6622267.6149620097</v>
      </c>
      <c r="U2373">
        <v>2747835.1976120151</v>
      </c>
      <c r="V2373">
        <v>14036147.005025441</v>
      </c>
    </row>
    <row r="2374" spans="1:22" x14ac:dyDescent="0.25">
      <c r="A2374">
        <v>2371</v>
      </c>
      <c r="B2374" s="3">
        <f t="shared" si="37"/>
        <v>42185</v>
      </c>
      <c r="C2374">
        <v>3877662592.3723898</v>
      </c>
      <c r="D2374">
        <v>75086983.561658755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0.4319480805391599</v>
      </c>
      <c r="O2374">
        <v>0.52291300457899137</v>
      </c>
      <c r="P2374">
        <v>0</v>
      </c>
      <c r="Q2374">
        <v>0</v>
      </c>
      <c r="R2374">
        <v>1</v>
      </c>
      <c r="S2374">
        <v>1</v>
      </c>
      <c r="T2374">
        <v>6178271.9525431618</v>
      </c>
      <c r="U2374">
        <v>2500000</v>
      </c>
      <c r="V2374">
        <v>11348140.138257431</v>
      </c>
    </row>
    <row r="2375" spans="1:22" x14ac:dyDescent="0.25">
      <c r="A2375">
        <v>2372</v>
      </c>
      <c r="B2375" s="3">
        <f t="shared" si="37"/>
        <v>42186</v>
      </c>
      <c r="C2375">
        <v>3877660478.2860699</v>
      </c>
      <c r="D2375">
        <v>74917120.856202945</v>
      </c>
      <c r="E2375">
        <v>60704929.99986589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0.43184076742243022</v>
      </c>
      <c r="O2375">
        <v>0.52286869962640137</v>
      </c>
      <c r="P2375">
        <v>0</v>
      </c>
      <c r="Q2375">
        <v>0</v>
      </c>
      <c r="R2375">
        <v>1</v>
      </c>
      <c r="S2375">
        <v>1</v>
      </c>
      <c r="T2375">
        <v>36187509.10536743</v>
      </c>
      <c r="U2375">
        <v>19735225.832423411</v>
      </c>
      <c r="V2375">
        <v>43099613.265861899</v>
      </c>
    </row>
    <row r="2376" spans="1:22" x14ac:dyDescent="0.25">
      <c r="A2376">
        <v>2373</v>
      </c>
      <c r="B2376" s="3">
        <f t="shared" si="37"/>
        <v>42187</v>
      </c>
      <c r="C2376">
        <v>3877658324.896718</v>
      </c>
      <c r="D2376">
        <v>76923585.644050449</v>
      </c>
      <c r="E2376">
        <v>74364132.083704621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0.42677206698094772</v>
      </c>
      <c r="O2376">
        <v>0.5215257411796107</v>
      </c>
      <c r="P2376">
        <v>0</v>
      </c>
      <c r="Q2376">
        <v>0</v>
      </c>
      <c r="R2376">
        <v>1</v>
      </c>
      <c r="S2376">
        <v>1</v>
      </c>
      <c r="T2376">
        <v>44364302.46067965</v>
      </c>
      <c r="U2376">
        <v>24029951.132278569</v>
      </c>
      <c r="V2376">
        <v>68895351.633886069</v>
      </c>
    </row>
    <row r="2377" spans="1:22" x14ac:dyDescent="0.25">
      <c r="A2377">
        <v>2374</v>
      </c>
      <c r="B2377" s="3">
        <f t="shared" si="37"/>
        <v>42188</v>
      </c>
      <c r="C2377">
        <v>3877656136.1346569</v>
      </c>
      <c r="D2377">
        <v>78553690.820712924</v>
      </c>
      <c r="E2377">
        <v>16234470.810217321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0.42732123774607039</v>
      </c>
      <c r="O2377">
        <v>0.52184151300309201</v>
      </c>
      <c r="P2377">
        <v>0</v>
      </c>
      <c r="Q2377">
        <v>0</v>
      </c>
      <c r="R2377">
        <v>1</v>
      </c>
      <c r="S2377">
        <v>1</v>
      </c>
      <c r="T2377">
        <v>18807863.732834</v>
      </c>
      <c r="U2377">
        <v>10449199.847092509</v>
      </c>
      <c r="V2377">
        <v>55966637.582489572</v>
      </c>
    </row>
    <row r="2378" spans="1:22" x14ac:dyDescent="0.25">
      <c r="A2378">
        <v>2375</v>
      </c>
      <c r="B2378" s="3">
        <f t="shared" si="37"/>
        <v>42189</v>
      </c>
      <c r="C2378">
        <v>3877653915.5371819</v>
      </c>
      <c r="D2378">
        <v>77736689.058557719</v>
      </c>
      <c r="E2378">
        <v>146081.91747693901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0.42732313161532809</v>
      </c>
      <c r="O2378">
        <v>0.52187168126239591</v>
      </c>
      <c r="P2378">
        <v>0</v>
      </c>
      <c r="Q2378">
        <v>0</v>
      </c>
      <c r="R2378">
        <v>1</v>
      </c>
      <c r="S2378">
        <v>1</v>
      </c>
      <c r="T2378">
        <v>14555720.464706689</v>
      </c>
      <c r="U2378">
        <v>9237862.5349567309</v>
      </c>
      <c r="V2378">
        <v>45452874.364975572</v>
      </c>
    </row>
    <row r="2379" spans="1:22" x14ac:dyDescent="0.25">
      <c r="A2379">
        <v>2376</v>
      </c>
      <c r="B2379" s="3">
        <f t="shared" si="37"/>
        <v>42190</v>
      </c>
      <c r="C2379">
        <v>3877651666.2878542</v>
      </c>
      <c r="D2379">
        <v>77072294.82403107</v>
      </c>
      <c r="E2379">
        <v>16745700.13959635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0.42731896981146977</v>
      </c>
      <c r="O2379">
        <v>0.52187625539069415</v>
      </c>
      <c r="P2379">
        <v>0</v>
      </c>
      <c r="Q2379">
        <v>0</v>
      </c>
      <c r="R2379">
        <v>1</v>
      </c>
      <c r="S2379">
        <v>1</v>
      </c>
      <c r="T2379">
        <v>20620441.615305498</v>
      </c>
      <c r="U2379">
        <v>12442652.3492279</v>
      </c>
      <c r="V2379">
        <v>46388941.995142721</v>
      </c>
    </row>
    <row r="2380" spans="1:22" x14ac:dyDescent="0.25">
      <c r="A2380">
        <v>2377</v>
      </c>
      <c r="B2380" s="3">
        <f t="shared" si="37"/>
        <v>42191</v>
      </c>
      <c r="C2380">
        <v>3877649391.251874</v>
      </c>
      <c r="D2380">
        <v>77131447.567320377</v>
      </c>
      <c r="E2380">
        <v>295724.50521881512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0.42734927071755657</v>
      </c>
      <c r="O2380">
        <v>0.52187107650079145</v>
      </c>
      <c r="P2380">
        <v>0</v>
      </c>
      <c r="Q2380">
        <v>0</v>
      </c>
      <c r="R2380">
        <v>1</v>
      </c>
      <c r="S2380">
        <v>1</v>
      </c>
      <c r="T2380">
        <v>12403856.670681929</v>
      </c>
      <c r="U2380">
        <v>7354919.5638864944</v>
      </c>
      <c r="V2380">
        <v>37678691.630202547</v>
      </c>
    </row>
    <row r="2381" spans="1:22" x14ac:dyDescent="0.25">
      <c r="A2381">
        <v>2378</v>
      </c>
      <c r="B2381" s="3">
        <f t="shared" si="37"/>
        <v>42192</v>
      </c>
      <c r="C2381">
        <v>3877647093.007925</v>
      </c>
      <c r="D2381">
        <v>76581022.376641765</v>
      </c>
      <c r="E2381">
        <v>3863435.007623319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0.42733306122417919</v>
      </c>
      <c r="O2381">
        <v>0.52187052545194645</v>
      </c>
      <c r="P2381">
        <v>0</v>
      </c>
      <c r="Q2381">
        <v>0</v>
      </c>
      <c r="R2381">
        <v>1</v>
      </c>
      <c r="S2381">
        <v>1</v>
      </c>
      <c r="T2381">
        <v>12495652.22246898</v>
      </c>
      <c r="U2381">
        <v>7445445.5397118675</v>
      </c>
      <c r="V2381">
        <v>32969074.836341999</v>
      </c>
    </row>
    <row r="2382" spans="1:22" x14ac:dyDescent="0.25">
      <c r="A2382">
        <v>2379</v>
      </c>
      <c r="B2382" s="3">
        <f t="shared" si="37"/>
        <v>42193</v>
      </c>
      <c r="C2382">
        <v>3715163343.5147409</v>
      </c>
      <c r="D2382">
        <v>76283408.460488662</v>
      </c>
      <c r="E2382">
        <v>51102605.000000007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0.42727230444458619</v>
      </c>
      <c r="O2382">
        <v>0.52180621984122544</v>
      </c>
      <c r="P2382">
        <v>0</v>
      </c>
      <c r="Q2382">
        <v>0</v>
      </c>
      <c r="R2382">
        <v>1</v>
      </c>
      <c r="S2382">
        <v>1</v>
      </c>
      <c r="T2382">
        <v>35514965.012901478</v>
      </c>
      <c r="U2382">
        <v>20100818.666183759</v>
      </c>
      <c r="V2382">
        <v>54757903.543268189</v>
      </c>
    </row>
    <row r="2383" spans="1:22" x14ac:dyDescent="0.25">
      <c r="A2383">
        <v>2380</v>
      </c>
      <c r="B2383" s="3">
        <f t="shared" si="37"/>
        <v>42194</v>
      </c>
      <c r="C2383">
        <v>3322497895.3672938</v>
      </c>
      <c r="D2383">
        <v>77660305.758865654</v>
      </c>
      <c r="E2383">
        <v>11236933.24614243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0.4275629083225041</v>
      </c>
      <c r="O2383">
        <v>0.52160711118243408</v>
      </c>
      <c r="P2383">
        <v>0</v>
      </c>
      <c r="Q2383">
        <v>0</v>
      </c>
      <c r="R2383">
        <v>1</v>
      </c>
      <c r="S2383">
        <v>1</v>
      </c>
      <c r="T2383">
        <v>15763636.657967361</v>
      </c>
      <c r="U2383">
        <v>8647385.5737363622</v>
      </c>
      <c r="V2383">
        <v>45264075.968243226</v>
      </c>
    </row>
    <row r="2384" spans="1:22" x14ac:dyDescent="0.25">
      <c r="A2384">
        <v>2381</v>
      </c>
      <c r="B2384" s="3">
        <f t="shared" si="37"/>
        <v>42195</v>
      </c>
      <c r="C2384">
        <v>3308955787.5570712</v>
      </c>
      <c r="D2384">
        <v>77060364.1229413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0.42733724751953639</v>
      </c>
      <c r="O2384">
        <v>0.52152959692114154</v>
      </c>
      <c r="P2384">
        <v>0</v>
      </c>
      <c r="Q2384">
        <v>0</v>
      </c>
      <c r="R2384">
        <v>1</v>
      </c>
      <c r="S2384">
        <v>1</v>
      </c>
      <c r="T2384">
        <v>12566712.059634199</v>
      </c>
      <c r="U2384">
        <v>7450216.0240109498</v>
      </c>
      <c r="V2384">
        <v>36729838.970937937</v>
      </c>
    </row>
    <row r="2385" spans="1:22" x14ac:dyDescent="0.25">
      <c r="A2385">
        <v>2382</v>
      </c>
      <c r="B2385" s="3">
        <f t="shared" si="37"/>
        <v>42196</v>
      </c>
      <c r="C2385">
        <v>3606835838.071835</v>
      </c>
      <c r="D2385">
        <v>76521061.711446211</v>
      </c>
      <c r="E2385">
        <v>839510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0.42728510600274838</v>
      </c>
      <c r="O2385">
        <v>0.52152618280814633</v>
      </c>
      <c r="P2385">
        <v>0</v>
      </c>
      <c r="Q2385">
        <v>0</v>
      </c>
      <c r="R2385">
        <v>1</v>
      </c>
      <c r="S2385">
        <v>1</v>
      </c>
      <c r="T2385">
        <v>11281491.009195549</v>
      </c>
      <c r="U2385">
        <v>6435563.3801613981</v>
      </c>
      <c r="V2385">
        <v>30591522.265437599</v>
      </c>
    </row>
    <row r="2386" spans="1:22" x14ac:dyDescent="0.25">
      <c r="A2386">
        <v>2383</v>
      </c>
      <c r="B2386" s="3">
        <f t="shared" si="37"/>
        <v>42197</v>
      </c>
      <c r="C2386">
        <v>3430812521.8085141</v>
      </c>
      <c r="D2386">
        <v>76133164.23416239</v>
      </c>
      <c r="E2386">
        <v>20684254.900187649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0.42723011645189057</v>
      </c>
      <c r="O2386">
        <v>0.52149702788129315</v>
      </c>
      <c r="P2386">
        <v>0</v>
      </c>
      <c r="Q2386">
        <v>0</v>
      </c>
      <c r="R2386">
        <v>1</v>
      </c>
      <c r="S2386">
        <v>1</v>
      </c>
      <c r="T2386">
        <v>19649562.5969892</v>
      </c>
      <c r="U2386">
        <v>11024281.22244698</v>
      </c>
      <c r="V2386">
        <v>36269978.986688226</v>
      </c>
    </row>
    <row r="2387" spans="1:22" x14ac:dyDescent="0.25">
      <c r="A2387">
        <v>2384</v>
      </c>
      <c r="B2387" s="3">
        <f t="shared" si="37"/>
        <v>42198</v>
      </c>
      <c r="C2387">
        <v>3782852396.826354</v>
      </c>
      <c r="D2387">
        <v>76492001.867135078</v>
      </c>
      <c r="E2387">
        <v>1392629.697668381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0.42725154636940588</v>
      </c>
      <c r="O2387">
        <v>0.52150606418716006</v>
      </c>
      <c r="P2387">
        <v>0</v>
      </c>
      <c r="Q2387">
        <v>0</v>
      </c>
      <c r="R2387">
        <v>1</v>
      </c>
      <c r="S2387">
        <v>1</v>
      </c>
      <c r="T2387">
        <v>10351169.620593769</v>
      </c>
      <c r="U2387">
        <v>5643342.1310320543</v>
      </c>
      <c r="V2387">
        <v>29463661.55118344</v>
      </c>
    </row>
    <row r="2388" spans="1:22" x14ac:dyDescent="0.25">
      <c r="A2388">
        <v>2385</v>
      </c>
      <c r="B2388" s="3">
        <f t="shared" si="37"/>
        <v>42199</v>
      </c>
      <c r="C2388">
        <v>3877630523.9203038</v>
      </c>
      <c r="D2388">
        <v>76061891.54707627</v>
      </c>
      <c r="E2388">
        <v>31669220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0.42715881481925833</v>
      </c>
      <c r="O2388">
        <v>0.52145098222089015</v>
      </c>
      <c r="P2388">
        <v>0</v>
      </c>
      <c r="Q2388">
        <v>0</v>
      </c>
      <c r="R2388">
        <v>1</v>
      </c>
      <c r="S2388">
        <v>1</v>
      </c>
      <c r="T2388">
        <v>24957007.179960102</v>
      </c>
      <c r="U2388">
        <v>13998911.502490049</v>
      </c>
      <c r="V2388">
        <v>41266578.619944073</v>
      </c>
    </row>
    <row r="2389" spans="1:22" x14ac:dyDescent="0.25">
      <c r="A2389">
        <v>2386</v>
      </c>
      <c r="B2389" s="3">
        <f t="shared" si="37"/>
        <v>42200</v>
      </c>
      <c r="C2389">
        <v>3417266106.3843322</v>
      </c>
      <c r="D2389">
        <v>76807751.035144031</v>
      </c>
      <c r="E2389">
        <v>48336571.536163397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0.42714261940788051</v>
      </c>
      <c r="O2389">
        <v>0.52153277820396804</v>
      </c>
      <c r="P2389">
        <v>0</v>
      </c>
      <c r="Q2389">
        <v>0</v>
      </c>
      <c r="R2389">
        <v>1</v>
      </c>
      <c r="S2389">
        <v>1</v>
      </c>
      <c r="T2389">
        <v>33950883.538021997</v>
      </c>
      <c r="U2389">
        <v>18978748.429222219</v>
      </c>
      <c r="V2389">
        <v>57555667.401630297</v>
      </c>
    </row>
    <row r="2390" spans="1:22" x14ac:dyDescent="0.25">
      <c r="A2390">
        <v>2387</v>
      </c>
      <c r="B2390" s="3">
        <f t="shared" si="37"/>
        <v>42201</v>
      </c>
      <c r="C2390">
        <v>3877625680.523252</v>
      </c>
      <c r="D2390">
        <v>77837104.316965789</v>
      </c>
      <c r="E2390">
        <v>8993282.4846129119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0.42731668091441682</v>
      </c>
      <c r="O2390">
        <v>0.52161544581200037</v>
      </c>
      <c r="P2390">
        <v>0</v>
      </c>
      <c r="Q2390">
        <v>0</v>
      </c>
      <c r="R2390">
        <v>1</v>
      </c>
      <c r="S2390">
        <v>1</v>
      </c>
      <c r="T2390">
        <v>15553672.89121508</v>
      </c>
      <c r="U2390">
        <v>8819066.7871519681</v>
      </c>
      <c r="V2390">
        <v>46707109.635951407</v>
      </c>
    </row>
    <row r="2391" spans="1:22" x14ac:dyDescent="0.25">
      <c r="A2391">
        <v>2388</v>
      </c>
      <c r="B2391" s="3">
        <f t="shared" si="37"/>
        <v>42202</v>
      </c>
      <c r="C2391">
        <v>3877623246.2370672</v>
      </c>
      <c r="D2391">
        <v>77151553.474386469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0.42730668172101671</v>
      </c>
      <c r="O2391">
        <v>0.52162420645436169</v>
      </c>
      <c r="P2391">
        <v>0</v>
      </c>
      <c r="Q2391">
        <v>0</v>
      </c>
      <c r="R2391">
        <v>1</v>
      </c>
      <c r="S2391">
        <v>1</v>
      </c>
      <c r="T2391">
        <v>12894710.496445321</v>
      </c>
      <c r="U2391">
        <v>7703030.1655851994</v>
      </c>
      <c r="V2391">
        <v>37932055.429902628</v>
      </c>
    </row>
    <row r="2392" spans="1:22" x14ac:dyDescent="0.25">
      <c r="A2392">
        <v>2389</v>
      </c>
      <c r="B2392" s="3">
        <f t="shared" si="37"/>
        <v>42203</v>
      </c>
      <c r="C2392">
        <v>3755760513.7221241</v>
      </c>
      <c r="D2392">
        <v>76597033.146931708</v>
      </c>
      <c r="E2392">
        <v>-600000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0.42728970273836381</v>
      </c>
      <c r="O2392">
        <v>0.5216243553062998</v>
      </c>
      <c r="P2392">
        <v>0</v>
      </c>
      <c r="Q2392">
        <v>0</v>
      </c>
      <c r="R2392">
        <v>1</v>
      </c>
      <c r="S2392">
        <v>1</v>
      </c>
      <c r="T2392">
        <v>11135837.39976785</v>
      </c>
      <c r="U2392">
        <v>6219229.5190744866</v>
      </c>
      <c r="V2392">
        <v>30803747.711569399</v>
      </c>
    </row>
    <row r="2393" spans="1:22" x14ac:dyDescent="0.25">
      <c r="A2393">
        <v>2390</v>
      </c>
      <c r="B2393" s="3">
        <f t="shared" si="37"/>
        <v>42204</v>
      </c>
      <c r="C2393">
        <v>3552657794.090981</v>
      </c>
      <c r="D2393">
        <v>76146575.356318444</v>
      </c>
      <c r="E2393">
        <v>-1194000.00013411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0.42726674183297447</v>
      </c>
      <c r="O2393">
        <v>0.52162243432922184</v>
      </c>
      <c r="P2393">
        <v>0</v>
      </c>
      <c r="Q2393">
        <v>0</v>
      </c>
      <c r="R2393">
        <v>1</v>
      </c>
      <c r="S2393">
        <v>1</v>
      </c>
      <c r="T2393">
        <v>9705093.9246534277</v>
      </c>
      <c r="U2393">
        <v>5047079.8093341934</v>
      </c>
      <c r="V2393">
        <v>24967911.41830609</v>
      </c>
    </row>
    <row r="2394" spans="1:22" x14ac:dyDescent="0.25">
      <c r="A2394">
        <v>2391</v>
      </c>
      <c r="B2394" s="3">
        <f t="shared" si="37"/>
        <v>42205</v>
      </c>
      <c r="C2394">
        <v>3512035510.4762888</v>
      </c>
      <c r="D2394">
        <v>75777792.466056406</v>
      </c>
      <c r="E2394">
        <v>16931569.999600351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0.42723538135788519</v>
      </c>
      <c r="O2394">
        <v>0.52161560434193732</v>
      </c>
      <c r="P2394">
        <v>0</v>
      </c>
      <c r="Q2394">
        <v>0</v>
      </c>
      <c r="R2394">
        <v>1</v>
      </c>
      <c r="S2394">
        <v>1</v>
      </c>
      <c r="T2394">
        <v>17093729.820552859</v>
      </c>
      <c r="U2394">
        <v>9497158.9665312674</v>
      </c>
      <c r="V2394">
        <v>30502607.72280949</v>
      </c>
    </row>
    <row r="2395" spans="1:22" x14ac:dyDescent="0.25">
      <c r="A2395">
        <v>2392</v>
      </c>
      <c r="B2395" s="3">
        <f t="shared" si="37"/>
        <v>42206</v>
      </c>
      <c r="C2395">
        <v>3742213387.3537769</v>
      </c>
      <c r="D2395">
        <v>76127545.474421903</v>
      </c>
      <c r="E2395">
        <v>7545804.0879600123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0.42722869468516639</v>
      </c>
      <c r="O2395">
        <v>0.52158671505459586</v>
      </c>
      <c r="P2395">
        <v>0</v>
      </c>
      <c r="Q2395">
        <v>0</v>
      </c>
      <c r="R2395">
        <v>1</v>
      </c>
      <c r="S2395">
        <v>1</v>
      </c>
      <c r="T2395">
        <v>12356876.591706</v>
      </c>
      <c r="U2395">
        <v>6804937.7481737947</v>
      </c>
      <c r="V2395">
        <v>28709738.115605831</v>
      </c>
    </row>
    <row r="2396" spans="1:22" x14ac:dyDescent="0.25">
      <c r="A2396">
        <v>2393</v>
      </c>
      <c r="B2396" s="3">
        <f t="shared" si="37"/>
        <v>42207</v>
      </c>
      <c r="C2396">
        <v>3877610979.0796738</v>
      </c>
      <c r="D2396">
        <v>76014249.007149369</v>
      </c>
      <c r="E2396">
        <v>3598775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0.42722880902973248</v>
      </c>
      <c r="O2396">
        <v>0.52158599992710308</v>
      </c>
      <c r="P2396">
        <v>0</v>
      </c>
      <c r="Q2396">
        <v>0</v>
      </c>
      <c r="R2396">
        <v>1</v>
      </c>
      <c r="S2396">
        <v>1</v>
      </c>
      <c r="T2396">
        <v>10225132.351208139</v>
      </c>
      <c r="U2396">
        <v>5661513.9159167493</v>
      </c>
      <c r="V2396">
        <v>25292175.83152758</v>
      </c>
    </row>
    <row r="2397" spans="1:22" x14ac:dyDescent="0.25">
      <c r="A2397">
        <v>2394</v>
      </c>
      <c r="B2397" s="3">
        <f t="shared" si="37"/>
        <v>42208</v>
      </c>
      <c r="C2397">
        <v>3579728782.2593799</v>
      </c>
      <c r="D2397">
        <v>75798283.645299211</v>
      </c>
      <c r="E2397">
        <v>76294030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0.42673046634432332</v>
      </c>
      <c r="O2397">
        <v>0.5212850678638381</v>
      </c>
      <c r="P2397">
        <v>0</v>
      </c>
      <c r="Q2397">
        <v>0</v>
      </c>
      <c r="R2397">
        <v>1</v>
      </c>
      <c r="S2397">
        <v>1</v>
      </c>
      <c r="T2397">
        <v>46767418.240311258</v>
      </c>
      <c r="U2397">
        <v>26133025.664744221</v>
      </c>
      <c r="V2397">
        <v>62308814.53063494</v>
      </c>
    </row>
    <row r="2398" spans="1:22" x14ac:dyDescent="0.25">
      <c r="A2398">
        <v>2395</v>
      </c>
      <c r="B2398" s="3">
        <f t="shared" si="37"/>
        <v>42209</v>
      </c>
      <c r="C2398">
        <v>3444326721.057076</v>
      </c>
      <c r="D2398">
        <v>78137469.037288487</v>
      </c>
      <c r="E2398">
        <v>46989184.554382667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0.42700210120280679</v>
      </c>
      <c r="O2398">
        <v>0.5213970859657473</v>
      </c>
      <c r="P2398">
        <v>0</v>
      </c>
      <c r="Q2398">
        <v>0</v>
      </c>
      <c r="R2398">
        <v>1</v>
      </c>
      <c r="S2398">
        <v>1</v>
      </c>
      <c r="T2398">
        <v>32961720.97058212</v>
      </c>
      <c r="U2398">
        <v>17825218.21571986</v>
      </c>
      <c r="V2398">
        <v>67150865.053665355</v>
      </c>
    </row>
    <row r="2399" spans="1:22" x14ac:dyDescent="0.25">
      <c r="A2399">
        <v>2396</v>
      </c>
      <c r="B2399" s="3">
        <f t="shared" si="37"/>
        <v>42210</v>
      </c>
      <c r="C2399">
        <v>3308924836.7244692</v>
      </c>
      <c r="D2399">
        <v>78443451.812840164</v>
      </c>
      <c r="E2399">
        <v>8636890.2085905373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0.42694858171797229</v>
      </c>
      <c r="O2399">
        <v>0.52124220927616416</v>
      </c>
      <c r="P2399">
        <v>0</v>
      </c>
      <c r="Q2399">
        <v>0</v>
      </c>
      <c r="R2399">
        <v>1</v>
      </c>
      <c r="S2399">
        <v>1</v>
      </c>
      <c r="T2399">
        <v>17712096.74287815</v>
      </c>
      <c r="U2399">
        <v>10641958.641268119</v>
      </c>
      <c r="V2399">
        <v>54522416.283311494</v>
      </c>
    </row>
    <row r="2400" spans="1:22" x14ac:dyDescent="0.25">
      <c r="A2400">
        <v>2397</v>
      </c>
      <c r="B2400" s="3">
        <f t="shared" si="37"/>
        <v>42211</v>
      </c>
      <c r="C2400">
        <v>3403702460.995295</v>
      </c>
      <c r="D2400">
        <v>77645424.657343492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0.42695071185584887</v>
      </c>
      <c r="O2400">
        <v>0.52123377635524604</v>
      </c>
      <c r="P2400">
        <v>0</v>
      </c>
      <c r="Q2400">
        <v>0</v>
      </c>
      <c r="R2400">
        <v>1</v>
      </c>
      <c r="S2400">
        <v>1</v>
      </c>
      <c r="T2400">
        <v>14539849.97720523</v>
      </c>
      <c r="U2400">
        <v>8963804.9909623116</v>
      </c>
      <c r="V2400">
        <v>44240921.995766453</v>
      </c>
    </row>
    <row r="2401" spans="1:22" x14ac:dyDescent="0.25">
      <c r="A2401">
        <v>2398</v>
      </c>
      <c r="B2401" s="3">
        <f t="shared" si="37"/>
        <v>42212</v>
      </c>
      <c r="C2401">
        <v>3498479956.5525041</v>
      </c>
      <c r="D2401">
        <v>76995708.149025679</v>
      </c>
      <c r="E2401">
        <v>5158040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0.42695078092913419</v>
      </c>
      <c r="O2401">
        <v>0.52123027724511073</v>
      </c>
      <c r="P2401">
        <v>0</v>
      </c>
      <c r="Q2401">
        <v>0</v>
      </c>
      <c r="R2401">
        <v>1</v>
      </c>
      <c r="S2401">
        <v>1</v>
      </c>
      <c r="T2401">
        <v>14748015.30647427</v>
      </c>
      <c r="U2401">
        <v>8918022.7374741994</v>
      </c>
      <c r="V2401">
        <v>39080079.496070638</v>
      </c>
    </row>
    <row r="2402" spans="1:22" x14ac:dyDescent="0.25">
      <c r="A2402">
        <v>2399</v>
      </c>
      <c r="B2402" s="3">
        <f t="shared" si="37"/>
        <v>42213</v>
      </c>
      <c r="C2402">
        <v>3457857897.5481129</v>
      </c>
      <c r="D2402">
        <v>76669580.012871131</v>
      </c>
      <c r="E2402">
        <v>4318529.9999999991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0.4269486804425543</v>
      </c>
      <c r="O2402">
        <v>0.52122348834911159</v>
      </c>
      <c r="P2402">
        <v>0</v>
      </c>
      <c r="Q2402">
        <v>0</v>
      </c>
      <c r="R2402">
        <v>1</v>
      </c>
      <c r="S2402">
        <v>1</v>
      </c>
      <c r="T2402">
        <v>13017418.185853761</v>
      </c>
      <c r="U2402">
        <v>7569805.8005165178</v>
      </c>
      <c r="V2402">
        <v>34079814.896859288</v>
      </c>
    </row>
    <row r="2403" spans="1:22" x14ac:dyDescent="0.25">
      <c r="A2403">
        <v>2400</v>
      </c>
      <c r="B2403" s="3">
        <f t="shared" si="37"/>
        <v>42214</v>
      </c>
      <c r="C2403">
        <v>3308916422.45504</v>
      </c>
      <c r="D2403">
        <v>76353599.245367303</v>
      </c>
      <c r="E2403">
        <v>0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0.42694932239701411</v>
      </c>
      <c r="O2403">
        <v>0.52121933541859322</v>
      </c>
      <c r="P2403">
        <v>0</v>
      </c>
      <c r="Q2403">
        <v>0</v>
      </c>
      <c r="R2403">
        <v>1</v>
      </c>
      <c r="S2403">
        <v>1</v>
      </c>
      <c r="T2403">
        <v>10418822.69279989</v>
      </c>
      <c r="U2403">
        <v>5532847.4596231868</v>
      </c>
      <c r="V2403">
        <v>27682624.232266478</v>
      </c>
    </row>
    <row r="2404" spans="1:22" x14ac:dyDescent="0.25">
      <c r="A2404">
        <v>2401</v>
      </c>
      <c r="B2404" s="3">
        <f t="shared" si="37"/>
        <v>42215</v>
      </c>
      <c r="C2404">
        <v>3227674767.1801319</v>
      </c>
      <c r="D2404">
        <v>75949342.795341581</v>
      </c>
      <c r="E2404">
        <v>-600000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0.42695478157425132</v>
      </c>
      <c r="O2404">
        <v>0.52122138651985173</v>
      </c>
      <c r="P2404">
        <v>0</v>
      </c>
      <c r="Q2404">
        <v>0</v>
      </c>
      <c r="R2404">
        <v>1</v>
      </c>
      <c r="S2404">
        <v>1</v>
      </c>
      <c r="T2404">
        <v>9171854.3476443924</v>
      </c>
      <c r="U2404">
        <v>4542637.7787894066</v>
      </c>
      <c r="V2404">
        <v>22463974.977360521</v>
      </c>
    </row>
    <row r="2405" spans="1:22" x14ac:dyDescent="0.25">
      <c r="A2405">
        <v>2402</v>
      </c>
      <c r="B2405" s="3">
        <f t="shared" si="37"/>
        <v>42216</v>
      </c>
      <c r="C2405">
        <v>3214132796.2316852</v>
      </c>
      <c r="D2405">
        <v>75619561.687926069</v>
      </c>
      <c r="E2405">
        <v>-1194000.00013411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0.4269669501763762</v>
      </c>
      <c r="O2405">
        <v>0.5212273416438522</v>
      </c>
      <c r="P2405">
        <v>0</v>
      </c>
      <c r="Q2405">
        <v>0</v>
      </c>
      <c r="R2405">
        <v>1</v>
      </c>
      <c r="S2405">
        <v>1</v>
      </c>
      <c r="T2405">
        <v>8067961.7344587706</v>
      </c>
      <c r="U2405">
        <v>3680122.263743327</v>
      </c>
      <c r="V2405">
        <v>18207155.973590132</v>
      </c>
    </row>
    <row r="2406" spans="1:22" x14ac:dyDescent="0.25">
      <c r="A2406">
        <v>2403</v>
      </c>
      <c r="B2406" s="3">
        <f t="shared" si="37"/>
        <v>42217</v>
      </c>
      <c r="C2406">
        <v>3173511029.3545828</v>
      </c>
      <c r="D2406">
        <v>75350561.336194992</v>
      </c>
      <c r="E2406">
        <v>-1782060.0003996489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0.4269890948947398</v>
      </c>
      <c r="O2406">
        <v>0.52123840909683594</v>
      </c>
      <c r="P2406">
        <v>0</v>
      </c>
      <c r="Q2406">
        <v>0</v>
      </c>
      <c r="R2406">
        <v>1</v>
      </c>
      <c r="S2406">
        <v>1</v>
      </c>
      <c r="T2406">
        <v>7142028.9397295639</v>
      </c>
      <c r="U2406">
        <v>2981106.4599564918</v>
      </c>
      <c r="V2406">
        <v>14741855.24535167</v>
      </c>
    </row>
    <row r="2407" spans="1:22" x14ac:dyDescent="0.25">
      <c r="A2407">
        <v>2404</v>
      </c>
      <c r="B2407" s="3">
        <f t="shared" si="37"/>
        <v>42218</v>
      </c>
      <c r="C2407">
        <v>3187048904.8553391</v>
      </c>
      <c r="D2407">
        <v>75131579.247944474</v>
      </c>
      <c r="E2407">
        <v>-2364239.4007939738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0.42701284271983819</v>
      </c>
      <c r="O2407">
        <v>0.52125392293153983</v>
      </c>
      <c r="P2407">
        <v>0</v>
      </c>
      <c r="Q2407">
        <v>0</v>
      </c>
      <c r="R2407">
        <v>1</v>
      </c>
      <c r="S2407">
        <v>1</v>
      </c>
      <c r="T2407">
        <v>6447599.3386166897</v>
      </c>
      <c r="U2407">
        <v>2500000</v>
      </c>
      <c r="V2407">
        <v>11918487.370544059</v>
      </c>
    </row>
    <row r="2408" spans="1:22" x14ac:dyDescent="0.25">
      <c r="A2408">
        <v>2405</v>
      </c>
      <c r="B2408" s="3">
        <f t="shared" si="37"/>
        <v>42219</v>
      </c>
      <c r="C2408">
        <v>3254746313.9533758</v>
      </c>
      <c r="D2408">
        <v>74953162.700114578</v>
      </c>
      <c r="E2408">
        <v>-2940597.0073144832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0.42702623040848009</v>
      </c>
      <c r="O2408">
        <v>0.52127256547452383</v>
      </c>
      <c r="P2408">
        <v>0</v>
      </c>
      <c r="Q2408">
        <v>0</v>
      </c>
      <c r="R2408">
        <v>1</v>
      </c>
      <c r="S2408">
        <v>1</v>
      </c>
      <c r="T2408">
        <v>6247055.684464395</v>
      </c>
      <c r="U2408">
        <v>2500000</v>
      </c>
      <c r="V2408">
        <v>9626924.6017616298</v>
      </c>
    </row>
    <row r="2409" spans="1:22" x14ac:dyDescent="0.25">
      <c r="A2409">
        <v>2406</v>
      </c>
      <c r="B2409" s="3">
        <f t="shared" si="37"/>
        <v>42220</v>
      </c>
      <c r="C2409">
        <v>3200584719.1457658</v>
      </c>
      <c r="D2409">
        <v>74840815.375601515</v>
      </c>
      <c r="E2409">
        <v>-3511191.0378986131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0.42703812218045878</v>
      </c>
      <c r="O2409">
        <v>0.52129216667004707</v>
      </c>
      <c r="P2409">
        <v>0</v>
      </c>
      <c r="Q2409">
        <v>0</v>
      </c>
      <c r="R2409">
        <v>1</v>
      </c>
      <c r="S2409">
        <v>1</v>
      </c>
      <c r="T2409">
        <v>6058525.9403272029</v>
      </c>
      <c r="U2409">
        <v>2500000</v>
      </c>
      <c r="V2409">
        <v>7666660.4559491919</v>
      </c>
    </row>
    <row r="2410" spans="1:22" x14ac:dyDescent="0.25">
      <c r="A2410">
        <v>2407</v>
      </c>
      <c r="B2410" s="3">
        <f t="shared" si="37"/>
        <v>42221</v>
      </c>
      <c r="C2410">
        <v>3132883326.119451</v>
      </c>
      <c r="D2410">
        <v>74840815.375601515</v>
      </c>
      <c r="E2410">
        <v>-4076079.1283044401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0.4270493099931344</v>
      </c>
      <c r="O2410">
        <v>0.52131286254560294</v>
      </c>
      <c r="P2410">
        <v>0</v>
      </c>
      <c r="Q2410">
        <v>0</v>
      </c>
      <c r="R2410">
        <v>1</v>
      </c>
      <c r="S2410">
        <v>1</v>
      </c>
      <c r="T2410">
        <v>5881290.3924128152</v>
      </c>
      <c r="U2410">
        <v>2500000</v>
      </c>
      <c r="V2410">
        <v>5710766.5434914343</v>
      </c>
    </row>
    <row r="2411" spans="1:22" x14ac:dyDescent="0.25">
      <c r="A2411">
        <v>2408</v>
      </c>
      <c r="B2411" s="3">
        <f t="shared" si="37"/>
        <v>42222</v>
      </c>
      <c r="C2411">
        <v>3051642162.2877789</v>
      </c>
      <c r="D2411">
        <v>74840815.375601515</v>
      </c>
      <c r="E2411">
        <v>-4635318.3379324703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0.42705394679952702</v>
      </c>
      <c r="O2411">
        <v>0.5213329922066382</v>
      </c>
      <c r="P2411">
        <v>0</v>
      </c>
      <c r="Q2411">
        <v>0</v>
      </c>
      <c r="R2411">
        <v>1</v>
      </c>
      <c r="S2411">
        <v>1</v>
      </c>
      <c r="T2411">
        <v>5714672.4426125204</v>
      </c>
      <c r="U2411">
        <v>2500000</v>
      </c>
      <c r="V2411">
        <v>3775226.7788855121</v>
      </c>
    </row>
    <row r="2412" spans="1:22" x14ac:dyDescent="0.25">
      <c r="A2412">
        <v>2409</v>
      </c>
      <c r="B2412" s="3">
        <f t="shared" si="37"/>
        <v>42223</v>
      </c>
      <c r="C2412">
        <v>3105799625.3713012</v>
      </c>
      <c r="D2412">
        <v>74840815.375601515</v>
      </c>
      <c r="E2412">
        <v>-5188965.1555892201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0.42705762926745511</v>
      </c>
      <c r="O2412">
        <v>0.52135254486467608</v>
      </c>
      <c r="P2412">
        <v>0</v>
      </c>
      <c r="Q2412">
        <v>0</v>
      </c>
      <c r="R2412">
        <v>1</v>
      </c>
      <c r="S2412">
        <v>1</v>
      </c>
      <c r="T2412">
        <v>5558036.0255825492</v>
      </c>
      <c r="U2412">
        <v>2500000</v>
      </c>
      <c r="V2412">
        <v>1837474.511940486</v>
      </c>
    </row>
    <row r="2413" spans="1:22" x14ac:dyDescent="0.25">
      <c r="A2413">
        <v>2410</v>
      </c>
      <c r="B2413" s="3">
        <f t="shared" si="37"/>
        <v>42224</v>
      </c>
      <c r="C2413">
        <v>3038098430.3413782</v>
      </c>
      <c r="D2413">
        <v>74840815.375601515</v>
      </c>
      <c r="E2413">
        <v>-5737075.5051931525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0.42707404164529622</v>
      </c>
      <c r="O2413">
        <v>0.52137208029827686</v>
      </c>
      <c r="P2413">
        <v>0</v>
      </c>
      <c r="Q2413">
        <v>0</v>
      </c>
      <c r="R2413">
        <v>1</v>
      </c>
      <c r="S2413">
        <v>1</v>
      </c>
      <c r="T2413">
        <v>5410783.180559583</v>
      </c>
      <c r="U2413">
        <v>2500000</v>
      </c>
      <c r="V2413">
        <v>-80900.232768211281</v>
      </c>
    </row>
    <row r="2414" spans="1:22" x14ac:dyDescent="0.25">
      <c r="A2414">
        <v>2411</v>
      </c>
      <c r="B2414" s="3">
        <f t="shared" si="37"/>
        <v>42225</v>
      </c>
      <c r="C2414">
        <v>3159954996.8014808</v>
      </c>
      <c r="D2414">
        <v>74840815.375601515</v>
      </c>
      <c r="E2414">
        <v>-6279704.7514235564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0.42709985588990862</v>
      </c>
      <c r="O2414">
        <v>0.52139333570300606</v>
      </c>
      <c r="P2414">
        <v>0</v>
      </c>
      <c r="Q2414">
        <v>0</v>
      </c>
      <c r="R2414">
        <v>1</v>
      </c>
      <c r="S2414">
        <v>1</v>
      </c>
      <c r="T2414">
        <v>5272351.7686408032</v>
      </c>
      <c r="U2414">
        <v>2500000</v>
      </c>
      <c r="V2414">
        <v>-1980091.2304586121</v>
      </c>
    </row>
    <row r="2415" spans="1:22" x14ac:dyDescent="0.25">
      <c r="A2415">
        <v>2412</v>
      </c>
      <c r="B2415" s="3">
        <f t="shared" si="37"/>
        <v>42226</v>
      </c>
      <c r="C2415">
        <v>3187032627.1145072</v>
      </c>
      <c r="D2415">
        <v>74840815.375601515</v>
      </c>
      <c r="E2415">
        <v>-6816907.705312944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0.42711412398322701</v>
      </c>
      <c r="O2415">
        <v>0.52141512384515032</v>
      </c>
      <c r="P2415">
        <v>0</v>
      </c>
      <c r="Q2415">
        <v>0</v>
      </c>
      <c r="R2415">
        <v>1</v>
      </c>
      <c r="S2415">
        <v>1</v>
      </c>
      <c r="T2415">
        <v>5142213.3268141756</v>
      </c>
      <c r="U2415">
        <v>2500000</v>
      </c>
      <c r="V2415">
        <v>-3860290.3185966108</v>
      </c>
    </row>
    <row r="2416" spans="1:22" x14ac:dyDescent="0.25">
      <c r="A2416">
        <v>2413</v>
      </c>
      <c r="B2416" s="3">
        <f t="shared" si="37"/>
        <v>42227</v>
      </c>
      <c r="C2416">
        <v>3268269482.2757802</v>
      </c>
      <c r="D2416">
        <v>74840815.375601515</v>
      </c>
      <c r="E2416">
        <v>-7348738.6297835121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0.42712569759400137</v>
      </c>
      <c r="O2416">
        <v>0.52143518372443021</v>
      </c>
      <c r="P2416">
        <v>0</v>
      </c>
      <c r="Q2416">
        <v>0</v>
      </c>
      <c r="R2416">
        <v>1</v>
      </c>
      <c r="S2416">
        <v>1</v>
      </c>
      <c r="T2416">
        <v>5019871.0505467094</v>
      </c>
      <c r="U2416">
        <v>2500000</v>
      </c>
      <c r="V2416">
        <v>-5721687.4162734868</v>
      </c>
    </row>
    <row r="2417" spans="1:22" x14ac:dyDescent="0.25">
      <c r="A2417">
        <v>2414</v>
      </c>
      <c r="B2417" s="3">
        <f t="shared" si="37"/>
        <v>42228</v>
      </c>
      <c r="C2417">
        <v>3755700417.4463768</v>
      </c>
      <c r="D2417">
        <v>74840815.375601515</v>
      </c>
      <c r="E2417">
        <v>-7875251.2451282479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0.42714314644339091</v>
      </c>
      <c r="O2417">
        <v>0.52145583956354402</v>
      </c>
      <c r="P2417">
        <v>0</v>
      </c>
      <c r="Q2417">
        <v>0</v>
      </c>
      <c r="R2417">
        <v>1</v>
      </c>
      <c r="S2417">
        <v>1</v>
      </c>
      <c r="T2417">
        <v>4904857.8972292226</v>
      </c>
      <c r="U2417">
        <v>2500000</v>
      </c>
      <c r="V2417">
        <v>-7564470.5433896482</v>
      </c>
    </row>
    <row r="2418" spans="1:22" x14ac:dyDescent="0.25">
      <c r="A2418">
        <v>2415</v>
      </c>
      <c r="B2418" s="3">
        <f t="shared" si="37"/>
        <v>42229</v>
      </c>
      <c r="C2418">
        <v>3660919416.0686579</v>
      </c>
      <c r="D2418">
        <v>74840815.375601515</v>
      </c>
      <c r="E2418">
        <v>98846996.265562788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0.42712135296542841</v>
      </c>
      <c r="O2418">
        <v>0.52134034071373581</v>
      </c>
      <c r="P2418">
        <v>0</v>
      </c>
      <c r="Q2418">
        <v>0</v>
      </c>
      <c r="R2418">
        <v>1</v>
      </c>
      <c r="S2418">
        <v>1</v>
      </c>
      <c r="T2418">
        <v>54216530.883371763</v>
      </c>
      <c r="U2418">
        <v>30442361.243364561</v>
      </c>
      <c r="V2418">
        <v>49311586.660353452</v>
      </c>
    </row>
    <row r="2419" spans="1:22" x14ac:dyDescent="0.25">
      <c r="A2419">
        <v>2416</v>
      </c>
      <c r="B2419" s="3">
        <f t="shared" si="37"/>
        <v>42230</v>
      </c>
      <c r="C2419">
        <v>3620297694.2619958</v>
      </c>
      <c r="D2419">
        <v>77316137.69443883</v>
      </c>
      <c r="E2419">
        <v>28764780.15143761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0.42575115682743331</v>
      </c>
      <c r="O2419">
        <v>0.51996699553261161</v>
      </c>
      <c r="P2419">
        <v>0</v>
      </c>
      <c r="Q2419">
        <v>0</v>
      </c>
      <c r="R2419">
        <v>1</v>
      </c>
      <c r="S2419">
        <v>1</v>
      </c>
      <c r="T2419">
        <v>17821857.858510979</v>
      </c>
      <c r="U2419">
        <v>8166271.9714026134</v>
      </c>
      <c r="V2419">
        <v>43202870.632544398</v>
      </c>
    </row>
    <row r="2420" spans="1:22" x14ac:dyDescent="0.25">
      <c r="A2420">
        <v>2417</v>
      </c>
      <c r="B2420" s="3">
        <f t="shared" si="37"/>
        <v>42231</v>
      </c>
      <c r="C2420">
        <v>3457818015.8983412</v>
      </c>
      <c r="D2420">
        <v>76930110.767136917</v>
      </c>
      <c r="E2420">
        <v>3606582.5334546831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0.42574242235242882</v>
      </c>
      <c r="O2420">
        <v>0.51989324079003929</v>
      </c>
      <c r="P2420">
        <v>0</v>
      </c>
      <c r="Q2420">
        <v>0</v>
      </c>
      <c r="R2420">
        <v>1</v>
      </c>
      <c r="S2420">
        <v>1</v>
      </c>
      <c r="T2420">
        <v>11425390.78369773</v>
      </c>
      <c r="U2420">
        <v>7106384.7444521636</v>
      </c>
      <c r="V2420">
        <v>35074005.476688802</v>
      </c>
    </row>
    <row r="2421" spans="1:22" x14ac:dyDescent="0.25">
      <c r="A2421">
        <v>2418</v>
      </c>
      <c r="B2421" s="3">
        <f t="shared" si="37"/>
        <v>42232</v>
      </c>
      <c r="C2421">
        <v>3579673723.293829</v>
      </c>
      <c r="D2421">
        <v>76416424.941133305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0.42574493715680822</v>
      </c>
      <c r="O2421">
        <v>0.51988553730538389</v>
      </c>
      <c r="P2421">
        <v>0</v>
      </c>
      <c r="Q2421">
        <v>0</v>
      </c>
      <c r="R2421">
        <v>1</v>
      </c>
      <c r="S2421">
        <v>1</v>
      </c>
      <c r="T2421">
        <v>9710400.8448941559</v>
      </c>
      <c r="U2421">
        <v>5747716.2263456248</v>
      </c>
      <c r="V2421">
        <v>28450035.66727946</v>
      </c>
    </row>
    <row r="2422" spans="1:22" x14ac:dyDescent="0.25">
      <c r="A2422">
        <v>2419</v>
      </c>
      <c r="B2422" s="3">
        <f t="shared" si="37"/>
        <v>42233</v>
      </c>
      <c r="C2422">
        <v>3674449744.8095651</v>
      </c>
      <c r="D2422">
        <v>75997837.679845273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0.42575739045773747</v>
      </c>
      <c r="O2422">
        <v>0.51988980614805058</v>
      </c>
      <c r="P2422">
        <v>0</v>
      </c>
      <c r="Q2422">
        <v>0</v>
      </c>
      <c r="R2422">
        <v>1</v>
      </c>
      <c r="S2422">
        <v>1</v>
      </c>
      <c r="T2422">
        <v>13589975.36680468</v>
      </c>
      <c r="U2422">
        <v>7990636.2577022631</v>
      </c>
      <c r="V2422">
        <v>29395120.553130791</v>
      </c>
    </row>
    <row r="2423" spans="1:22" x14ac:dyDescent="0.25">
      <c r="A2423">
        <v>2420</v>
      </c>
      <c r="B2423" s="3">
        <f t="shared" si="37"/>
        <v>42234</v>
      </c>
      <c r="C2423">
        <v>3484890854.037735</v>
      </c>
      <c r="D2423">
        <v>76057560.248853847</v>
      </c>
      <c r="E2423">
        <v>31669220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0.42568314184694039</v>
      </c>
      <c r="O2423">
        <v>0.51980712194372103</v>
      </c>
      <c r="P2423">
        <v>0</v>
      </c>
      <c r="Q2423">
        <v>0</v>
      </c>
      <c r="R2423">
        <v>1</v>
      </c>
      <c r="S2423">
        <v>1</v>
      </c>
      <c r="T2423">
        <v>24021000.557243209</v>
      </c>
      <c r="U2423">
        <v>13795177.06557996</v>
      </c>
      <c r="V2423">
        <v>41197835.483687103</v>
      </c>
    </row>
    <row r="2424" spans="1:22" x14ac:dyDescent="0.25">
      <c r="A2424">
        <v>2421</v>
      </c>
      <c r="B2424" s="3">
        <f t="shared" si="37"/>
        <v>42235</v>
      </c>
      <c r="C2424">
        <v>3715064236.4350338</v>
      </c>
      <c r="D2424">
        <v>76803406.963240609</v>
      </c>
      <c r="E2424">
        <v>4396033.5592045235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0.42563519253536602</v>
      </c>
      <c r="O2424">
        <v>0.51972736297683186</v>
      </c>
      <c r="P2424">
        <v>0</v>
      </c>
      <c r="Q2424">
        <v>0</v>
      </c>
      <c r="R2424">
        <v>1</v>
      </c>
      <c r="S2424">
        <v>1</v>
      </c>
      <c r="T2424">
        <v>10767138.253008589</v>
      </c>
      <c r="U2424">
        <v>6297507.8994615804</v>
      </c>
      <c r="V2424">
        <v>33429248.150835112</v>
      </c>
    </row>
    <row r="2425" spans="1:22" x14ac:dyDescent="0.25">
      <c r="A2425">
        <v>2422</v>
      </c>
      <c r="B2425" s="3">
        <f t="shared" si="37"/>
        <v>42236</v>
      </c>
      <c r="C2425">
        <v>3484886372.9973111</v>
      </c>
      <c r="D2425">
        <v>76312488.105018124</v>
      </c>
      <c r="E2425">
        <v>13675345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0.42563303311940409</v>
      </c>
      <c r="O2425">
        <v>0.51972772875378825</v>
      </c>
      <c r="P2425">
        <v>0</v>
      </c>
      <c r="Q2425">
        <v>0</v>
      </c>
      <c r="R2425">
        <v>1</v>
      </c>
      <c r="S2425">
        <v>1</v>
      </c>
      <c r="T2425">
        <v>15870658.39808402</v>
      </c>
      <c r="U2425">
        <v>9464685.700135814</v>
      </c>
      <c r="V2425">
        <v>34647093.693821497</v>
      </c>
    </row>
    <row r="2426" spans="1:22" x14ac:dyDescent="0.25">
      <c r="A2426">
        <v>2423</v>
      </c>
      <c r="B2426" s="3">
        <f t="shared" si="37"/>
        <v>42237</v>
      </c>
      <c r="C2426">
        <v>3525503305.0345211</v>
      </c>
      <c r="D2426">
        <v>76389447.186230481</v>
      </c>
      <c r="E2426">
        <v>1439510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0.42562078505311118</v>
      </c>
      <c r="O2426">
        <v>0.51970820333286727</v>
      </c>
      <c r="P2426">
        <v>0</v>
      </c>
      <c r="Q2426">
        <v>0</v>
      </c>
      <c r="R2426">
        <v>1</v>
      </c>
      <c r="S2426">
        <v>1</v>
      </c>
      <c r="T2426">
        <v>9870419.5877225008</v>
      </c>
      <c r="U2426">
        <v>5893288.2862569671</v>
      </c>
      <c r="V2426">
        <v>28913677.52511416</v>
      </c>
    </row>
    <row r="2427" spans="1:22" x14ac:dyDescent="0.25">
      <c r="A2427">
        <v>2424</v>
      </c>
      <c r="B2427" s="3">
        <f t="shared" si="37"/>
        <v>42238</v>
      </c>
      <c r="C2427">
        <v>3552580467.0261168</v>
      </c>
      <c r="D2427">
        <v>76027136.511372834</v>
      </c>
      <c r="E2427">
        <v>24471670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0.42562968645851268</v>
      </c>
      <c r="O2427">
        <v>0.51970889268438858</v>
      </c>
      <c r="P2427">
        <v>0</v>
      </c>
      <c r="Q2427">
        <v>0</v>
      </c>
      <c r="R2427">
        <v>1</v>
      </c>
      <c r="S2427">
        <v>1</v>
      </c>
      <c r="T2427">
        <v>20464483.647575829</v>
      </c>
      <c r="U2427">
        <v>11800104.44741383</v>
      </c>
      <c r="V2427">
        <v>36863698.571089432</v>
      </c>
    </row>
    <row r="2428" spans="1:22" x14ac:dyDescent="0.25">
      <c r="A2428">
        <v>2425</v>
      </c>
      <c r="B2428" s="3">
        <f t="shared" si="37"/>
        <v>42239</v>
      </c>
      <c r="C2428">
        <v>3498419356.1694131</v>
      </c>
      <c r="D2428">
        <v>76529520.675637886</v>
      </c>
      <c r="E2428">
        <v>2423691.086235899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0.42552755910425399</v>
      </c>
      <c r="O2428">
        <v>0.51963332201812529</v>
      </c>
      <c r="P2428">
        <v>0</v>
      </c>
      <c r="Q2428">
        <v>0</v>
      </c>
      <c r="R2428">
        <v>1</v>
      </c>
      <c r="S2428">
        <v>1</v>
      </c>
      <c r="T2428">
        <v>9696398.1072613951</v>
      </c>
      <c r="U2428">
        <v>5684375.5782331899</v>
      </c>
      <c r="V2428">
        <v>29927825.886317369</v>
      </c>
    </row>
    <row r="2429" spans="1:22" x14ac:dyDescent="0.25">
      <c r="A2429">
        <v>2426</v>
      </c>
      <c r="B2429" s="3">
        <f t="shared" si="37"/>
        <v>42240</v>
      </c>
      <c r="C2429">
        <v>3796290437.9032698</v>
      </c>
      <c r="D2429">
        <v>76091223.395412177</v>
      </c>
      <c r="E2429">
        <v>0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0.42554219701712181</v>
      </c>
      <c r="O2429">
        <v>0.51963725212614698</v>
      </c>
      <c r="P2429">
        <v>0</v>
      </c>
      <c r="Q2429">
        <v>0</v>
      </c>
      <c r="R2429">
        <v>1</v>
      </c>
      <c r="S2429">
        <v>1</v>
      </c>
      <c r="T2429">
        <v>8777547.7422431633</v>
      </c>
      <c r="U2429">
        <v>4929816.7102963123</v>
      </c>
      <c r="V2429">
        <v>24275923.7041298</v>
      </c>
    </row>
    <row r="2430" spans="1:22" x14ac:dyDescent="0.25">
      <c r="A2430">
        <v>2427</v>
      </c>
      <c r="B2430" s="3">
        <f t="shared" si="37"/>
        <v>42241</v>
      </c>
      <c r="C2430">
        <v>3877526113.464602</v>
      </c>
      <c r="D2430">
        <v>75734063.818363816</v>
      </c>
      <c r="E2430">
        <v>7317305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0.42554384238948662</v>
      </c>
      <c r="O2430">
        <v>0.51964516828801333</v>
      </c>
      <c r="P2430">
        <v>0</v>
      </c>
      <c r="Q2430">
        <v>0</v>
      </c>
      <c r="R2430">
        <v>1</v>
      </c>
      <c r="S2430">
        <v>1</v>
      </c>
      <c r="T2430">
        <v>10954855.688384321</v>
      </c>
      <c r="U2430">
        <v>6267368.5501782214</v>
      </c>
      <c r="V2430">
        <v>24054141.36815241</v>
      </c>
    </row>
    <row r="2431" spans="1:22" x14ac:dyDescent="0.25">
      <c r="A2431">
        <v>2428</v>
      </c>
      <c r="B2431" s="3">
        <f t="shared" si="37"/>
        <v>42242</v>
      </c>
      <c r="C2431">
        <v>3865747452.111692</v>
      </c>
      <c r="D2431">
        <v>75720048.76948981</v>
      </c>
      <c r="E2431">
        <v>143231245</v>
      </c>
      <c r="F2431">
        <v>0</v>
      </c>
      <c r="G2431">
        <v>11776155.315073529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429.82966900018369</v>
      </c>
      <c r="N2431">
        <v>0.42445803524132092</v>
      </c>
      <c r="O2431">
        <v>0.51804183787223645</v>
      </c>
      <c r="P2431">
        <v>0</v>
      </c>
      <c r="Q2431">
        <v>0</v>
      </c>
      <c r="R2431">
        <v>1</v>
      </c>
      <c r="S2431">
        <v>1</v>
      </c>
      <c r="T2431">
        <v>80170323.180619523</v>
      </c>
      <c r="U2431">
        <v>45188320.621180423</v>
      </c>
      <c r="V2431">
        <v>97936906.901272878</v>
      </c>
    </row>
    <row r="2432" spans="1:22" x14ac:dyDescent="0.25">
      <c r="A2432">
        <v>2429</v>
      </c>
      <c r="B2432" s="3">
        <f t="shared" si="37"/>
        <v>42243</v>
      </c>
      <c r="C2432">
        <v>3759713444.4913101</v>
      </c>
      <c r="D2432">
        <v>80388908.285872936</v>
      </c>
      <c r="E2432">
        <v>37447152.61666359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0.42572040317683252</v>
      </c>
      <c r="O2432">
        <v>0.51797775104454691</v>
      </c>
      <c r="P2432">
        <v>0</v>
      </c>
      <c r="Q2432">
        <v>0</v>
      </c>
      <c r="R2432">
        <v>1</v>
      </c>
      <c r="S2432">
        <v>1</v>
      </c>
      <c r="T2432">
        <v>28128892.0113356</v>
      </c>
      <c r="U2432">
        <v>14582479.92423458</v>
      </c>
      <c r="V2432">
        <v>80750135.060761184</v>
      </c>
    </row>
    <row r="2433" spans="1:22" x14ac:dyDescent="0.25">
      <c r="A2433">
        <v>2430</v>
      </c>
      <c r="B2433" s="3">
        <f t="shared" si="37"/>
        <v>42244</v>
      </c>
      <c r="C2433">
        <v>3776793058.8235068</v>
      </c>
      <c r="D2433">
        <v>79302827.889660552</v>
      </c>
      <c r="E2433">
        <v>6001073.1621965729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0.42583911894852561</v>
      </c>
      <c r="O2433">
        <v>0.51804332321205859</v>
      </c>
      <c r="P2433">
        <v>0</v>
      </c>
      <c r="Q2433">
        <v>0</v>
      </c>
      <c r="R2433">
        <v>1</v>
      </c>
      <c r="S2433">
        <v>1</v>
      </c>
      <c r="T2433">
        <v>20187392.040630531</v>
      </c>
      <c r="U2433">
        <v>13355179.50188987</v>
      </c>
      <c r="V2433">
        <v>65578027.848041922</v>
      </c>
    </row>
    <row r="2434" spans="1:22" x14ac:dyDescent="0.25">
      <c r="A2434">
        <v>2431</v>
      </c>
      <c r="B2434" s="3">
        <f t="shared" si="37"/>
        <v>42245</v>
      </c>
      <c r="C2434">
        <v>3847285236.7609191</v>
      </c>
      <c r="D2434">
        <v>78344059.811170921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0.42587143779875081</v>
      </c>
      <c r="O2434">
        <v>0.51804724545205461</v>
      </c>
      <c r="P2434">
        <v>0</v>
      </c>
      <c r="Q2434">
        <v>0</v>
      </c>
      <c r="R2434">
        <v>1</v>
      </c>
      <c r="S2434">
        <v>1</v>
      </c>
      <c r="T2434">
        <v>16614064.321495621</v>
      </c>
      <c r="U2434">
        <v>10751872.707909349</v>
      </c>
      <c r="V2434">
        <v>53273938.899139367</v>
      </c>
    </row>
    <row r="2435" spans="1:22" x14ac:dyDescent="0.25">
      <c r="A2435">
        <v>2432</v>
      </c>
      <c r="B2435" s="3">
        <f t="shared" si="37"/>
        <v>42246</v>
      </c>
      <c r="C2435">
        <v>3850382415.7096381</v>
      </c>
      <c r="D2435">
        <v>77566529.864031136</v>
      </c>
      <c r="E2435">
        <v>6597550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0.42588364628686393</v>
      </c>
      <c r="O2435">
        <v>0.51804707466564404</v>
      </c>
      <c r="P2435">
        <v>0</v>
      </c>
      <c r="Q2435">
        <v>0</v>
      </c>
      <c r="R2435">
        <v>1</v>
      </c>
      <c r="S2435">
        <v>1</v>
      </c>
      <c r="T2435">
        <v>17240930.0360859</v>
      </c>
      <c r="U2435">
        <v>10820418.991957361</v>
      </c>
      <c r="V2435">
        <v>47226720.381678708</v>
      </c>
    </row>
    <row r="2436" spans="1:22" x14ac:dyDescent="0.25">
      <c r="A2436">
        <v>2433</v>
      </c>
      <c r="B2436" s="3">
        <f t="shared" ref="B2436:B2499" si="38">DATE(2009,1,1)+A2436</f>
        <v>42247</v>
      </c>
      <c r="C2436">
        <v>3853204082.30233</v>
      </c>
      <c r="D2436">
        <v>77184389.137175992</v>
      </c>
      <c r="E2436">
        <v>0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0.42590720710931301</v>
      </c>
      <c r="O2436">
        <v>0.51805808782089313</v>
      </c>
      <c r="P2436">
        <v>0</v>
      </c>
      <c r="Q2436">
        <v>0</v>
      </c>
      <c r="R2436">
        <v>1</v>
      </c>
      <c r="S2436">
        <v>1</v>
      </c>
      <c r="T2436">
        <v>13001271.628528319</v>
      </c>
      <c r="U2436">
        <v>7641488.1794006331</v>
      </c>
      <c r="V2436">
        <v>38362554.19859083</v>
      </c>
    </row>
    <row r="2437" spans="1:22" x14ac:dyDescent="0.25">
      <c r="A2437">
        <v>2434</v>
      </c>
      <c r="B2437" s="3">
        <f t="shared" si="38"/>
        <v>42248</v>
      </c>
      <c r="C2437">
        <v>3855777660.8299489</v>
      </c>
      <c r="D2437">
        <v>76624237.57354565</v>
      </c>
      <c r="E2437">
        <v>92968150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0.4257399478005145</v>
      </c>
      <c r="O2437">
        <v>0.51767147391240798</v>
      </c>
      <c r="P2437">
        <v>0</v>
      </c>
      <c r="Q2437">
        <v>0</v>
      </c>
      <c r="R2437">
        <v>1</v>
      </c>
      <c r="S2437">
        <v>1</v>
      </c>
      <c r="T2437">
        <v>58559523.903236322</v>
      </c>
      <c r="U2437">
        <v>33320486.400461022</v>
      </c>
      <c r="V2437">
        <v>82386390.341253743</v>
      </c>
    </row>
    <row r="2438" spans="1:22" x14ac:dyDescent="0.25">
      <c r="A2438">
        <v>2435</v>
      </c>
      <c r="B2438" s="3">
        <f t="shared" si="38"/>
        <v>42249</v>
      </c>
      <c r="C2438">
        <v>3858127835.0657911</v>
      </c>
      <c r="D2438">
        <v>79406227.457644165</v>
      </c>
      <c r="E2438">
        <v>60257047.264546379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0.42561612281719469</v>
      </c>
      <c r="O2438">
        <v>0.51751592794948076</v>
      </c>
      <c r="P2438">
        <v>0</v>
      </c>
      <c r="Q2438">
        <v>0</v>
      </c>
      <c r="R2438">
        <v>1</v>
      </c>
      <c r="S2438">
        <v>1</v>
      </c>
      <c r="T2438">
        <v>42560879.417005949</v>
      </c>
      <c r="U2438">
        <v>23357312.046564091</v>
      </c>
      <c r="V2438">
        <v>88213752.729905903</v>
      </c>
    </row>
    <row r="2439" spans="1:22" x14ac:dyDescent="0.25">
      <c r="A2439">
        <v>2436</v>
      </c>
      <c r="B2439" s="3">
        <f t="shared" si="38"/>
        <v>42250</v>
      </c>
      <c r="C2439">
        <v>3860276822.2397461</v>
      </c>
      <c r="D2439">
        <v>79774474.858067691</v>
      </c>
      <c r="E2439">
        <v>16662007.474394919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0.42567793203513637</v>
      </c>
      <c r="O2439">
        <v>0.51737505464069289</v>
      </c>
      <c r="P2439">
        <v>0</v>
      </c>
      <c r="Q2439">
        <v>0</v>
      </c>
      <c r="R2439">
        <v>1</v>
      </c>
      <c r="S2439">
        <v>1</v>
      </c>
      <c r="T2439">
        <v>25359608.33568145</v>
      </c>
      <c r="U2439">
        <v>15239909.094949139</v>
      </c>
      <c r="V2439">
        <v>74042071.861707121</v>
      </c>
    </row>
    <row r="2440" spans="1:22" x14ac:dyDescent="0.25">
      <c r="A2440">
        <v>2437</v>
      </c>
      <c r="B2440" s="3">
        <f t="shared" si="38"/>
        <v>42251</v>
      </c>
      <c r="C2440">
        <v>3754394115.4408679</v>
      </c>
      <c r="D2440">
        <v>78878926.530833319</v>
      </c>
      <c r="E2440">
        <v>30482696.588484991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0.42578859850286271</v>
      </c>
      <c r="O2440">
        <v>0.51746672816450012</v>
      </c>
      <c r="P2440">
        <v>0</v>
      </c>
      <c r="Q2440">
        <v>0</v>
      </c>
      <c r="R2440">
        <v>1</v>
      </c>
      <c r="S2440">
        <v>1</v>
      </c>
      <c r="T2440">
        <v>33941774.874071293</v>
      </c>
      <c r="U2440">
        <v>20842776.018879231</v>
      </c>
      <c r="V2440">
        <v>76675580.143912852</v>
      </c>
    </row>
    <row r="2441" spans="1:22" x14ac:dyDescent="0.25">
      <c r="A2441">
        <v>2438</v>
      </c>
      <c r="B2441" s="3">
        <f t="shared" si="38"/>
        <v>42252</v>
      </c>
      <c r="C2441">
        <v>3864049226.299552</v>
      </c>
      <c r="D2441">
        <v>79045345.317625195</v>
      </c>
      <c r="E2441">
        <v>4082776.832289319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0.42576235138957208</v>
      </c>
      <c r="O2441">
        <v>0.51732960976389286</v>
      </c>
      <c r="P2441">
        <v>0</v>
      </c>
      <c r="Q2441">
        <v>0</v>
      </c>
      <c r="R2441">
        <v>1</v>
      </c>
      <c r="S2441">
        <v>1</v>
      </c>
      <c r="T2441">
        <v>19463634.352168549</v>
      </c>
      <c r="U2441">
        <v>12133419.906401491</v>
      </c>
      <c r="V2441">
        <v>62276122.865189247</v>
      </c>
    </row>
    <row r="2442" spans="1:22" x14ac:dyDescent="0.25">
      <c r="A2442">
        <v>2439</v>
      </c>
      <c r="B2442" s="3">
        <f t="shared" si="38"/>
        <v>42253</v>
      </c>
      <c r="C2442">
        <v>3865693638.7067819</v>
      </c>
      <c r="D2442">
        <v>78135403.159106731</v>
      </c>
      <c r="E2442">
        <v>2159265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0.4257708248163109</v>
      </c>
      <c r="O2442">
        <v>0.51732271822092446</v>
      </c>
      <c r="P2442">
        <v>0</v>
      </c>
      <c r="Q2442">
        <v>0</v>
      </c>
      <c r="R2442">
        <v>1</v>
      </c>
      <c r="S2442">
        <v>1</v>
      </c>
      <c r="T2442">
        <v>17572862.38885336</v>
      </c>
      <c r="U2442">
        <v>10871466.2870865</v>
      </c>
      <c r="V2442">
        <v>51779102.412992723</v>
      </c>
    </row>
    <row r="2443" spans="1:22" x14ac:dyDescent="0.25">
      <c r="A2443">
        <v>2440</v>
      </c>
      <c r="B2443" s="3">
        <f t="shared" si="38"/>
        <v>42254</v>
      </c>
      <c r="C2443">
        <v>3866871378.786129</v>
      </c>
      <c r="D2443">
        <v>77472066.946956739</v>
      </c>
      <c r="E2443">
        <v>16554365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0.42579149873502498</v>
      </c>
      <c r="O2443">
        <v>0.51734608335805476</v>
      </c>
      <c r="P2443">
        <v>0</v>
      </c>
      <c r="Q2443">
        <v>0</v>
      </c>
      <c r="R2443">
        <v>1</v>
      </c>
      <c r="S2443">
        <v>1</v>
      </c>
      <c r="T2443">
        <v>22711060.634648219</v>
      </c>
      <c r="U2443">
        <v>13242033.31174702</v>
      </c>
      <c r="V2443">
        <v>51129281.025558613</v>
      </c>
    </row>
    <row r="2444" spans="1:22" x14ac:dyDescent="0.25">
      <c r="A2444">
        <v>2441</v>
      </c>
      <c r="B2444" s="3">
        <f t="shared" si="38"/>
        <v>42255</v>
      </c>
      <c r="C2444">
        <v>3867931093.4282598</v>
      </c>
      <c r="D2444">
        <v>77431002.907910839</v>
      </c>
      <c r="E2444">
        <v>240590.42690470631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0.42583000197401388</v>
      </c>
      <c r="O2444">
        <v>0.51733305197878054</v>
      </c>
      <c r="P2444">
        <v>0</v>
      </c>
      <c r="Q2444">
        <v>0</v>
      </c>
      <c r="R2444">
        <v>1</v>
      </c>
      <c r="S2444">
        <v>1</v>
      </c>
      <c r="T2444">
        <v>14444994.917193711</v>
      </c>
      <c r="U2444">
        <v>8145165.5952376528</v>
      </c>
      <c r="V2444">
        <v>41528447.691429503</v>
      </c>
    </row>
    <row r="2445" spans="1:22" x14ac:dyDescent="0.25">
      <c r="A2445">
        <v>2442</v>
      </c>
      <c r="B2445" s="3">
        <f t="shared" si="38"/>
        <v>42256</v>
      </c>
      <c r="C2445">
        <v>3868884585.2486839</v>
      </c>
      <c r="D2445">
        <v>76824299.27745235</v>
      </c>
      <c r="E2445">
        <v>-482110.69076291769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0.42581980050405238</v>
      </c>
      <c r="O2445">
        <v>0.5173347335333407</v>
      </c>
      <c r="P2445">
        <v>0</v>
      </c>
      <c r="Q2445">
        <v>0</v>
      </c>
      <c r="R2445">
        <v>1</v>
      </c>
      <c r="S2445">
        <v>1</v>
      </c>
      <c r="T2445">
        <v>12789344.399974789</v>
      </c>
      <c r="U2445">
        <v>6826991.3685279991</v>
      </c>
      <c r="V2445">
        <v>33714895.369981661</v>
      </c>
    </row>
    <row r="2446" spans="1:22" x14ac:dyDescent="0.25">
      <c r="A2446">
        <v>2443</v>
      </c>
      <c r="B2446" s="3">
        <f t="shared" si="38"/>
        <v>42257</v>
      </c>
      <c r="C2446">
        <v>3869742476.5941782</v>
      </c>
      <c r="D2446">
        <v>76330538.955278218</v>
      </c>
      <c r="E2446">
        <v>-1077289.5839630491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0.42580681737305898</v>
      </c>
      <c r="O2446">
        <v>0.51733511304782942</v>
      </c>
      <c r="P2446">
        <v>0</v>
      </c>
      <c r="Q2446">
        <v>0</v>
      </c>
      <c r="R2446">
        <v>1</v>
      </c>
      <c r="S2446">
        <v>1</v>
      </c>
      <c r="T2446">
        <v>11171061.264673579</v>
      </c>
      <c r="U2446">
        <v>5529949.1473874804</v>
      </c>
      <c r="V2446">
        <v>27385354.12312172</v>
      </c>
    </row>
    <row r="2447" spans="1:22" x14ac:dyDescent="0.25">
      <c r="A2447">
        <v>2444</v>
      </c>
      <c r="B2447" s="3">
        <f t="shared" si="38"/>
        <v>42258</v>
      </c>
      <c r="C2447">
        <v>3870514327.5703802</v>
      </c>
      <c r="D2447">
        <v>75930557.462009758</v>
      </c>
      <c r="E2447">
        <v>492748.31163578882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0.42577302182355431</v>
      </c>
      <c r="O2447">
        <v>0.51733270600492576</v>
      </c>
      <c r="P2447">
        <v>0</v>
      </c>
      <c r="Q2447">
        <v>0</v>
      </c>
      <c r="R2447">
        <v>1</v>
      </c>
      <c r="S2447">
        <v>1</v>
      </c>
      <c r="T2447">
        <v>10452989.765092749</v>
      </c>
      <c r="U2447">
        <v>5113874.0765100177</v>
      </c>
      <c r="V2447">
        <v>23406998.83242631</v>
      </c>
    </row>
    <row r="2448" spans="1:22" x14ac:dyDescent="0.25">
      <c r="A2448">
        <v>2445</v>
      </c>
      <c r="B2448" s="3">
        <f t="shared" si="38"/>
        <v>42259</v>
      </c>
      <c r="C2448">
        <v>3871208742.266551</v>
      </c>
      <c r="D2448">
        <v>75679154.014609158</v>
      </c>
      <c r="E2448">
        <v>-358553.3271883257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0.42573988697996268</v>
      </c>
      <c r="O2448">
        <v>0.51733149802439482</v>
      </c>
      <c r="P2448">
        <v>0</v>
      </c>
      <c r="Q2448">
        <v>0</v>
      </c>
      <c r="R2448">
        <v>1</v>
      </c>
      <c r="S2448">
        <v>1</v>
      </c>
      <c r="T2448">
        <v>8866300.4215317853</v>
      </c>
      <c r="U2448">
        <v>3802934.677049723</v>
      </c>
      <c r="V2448">
        <v>18971358.123088062</v>
      </c>
    </row>
    <row r="2449" spans="1:22" x14ac:dyDescent="0.25">
      <c r="A2449">
        <v>2446</v>
      </c>
      <c r="B2449" s="3">
        <f t="shared" si="38"/>
        <v>42260</v>
      </c>
      <c r="C2449">
        <v>3871833464.3577948</v>
      </c>
      <c r="D2449">
        <v>75398853.416930988</v>
      </c>
      <c r="E2449">
        <v>-235212.79399658539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0.42569701793957448</v>
      </c>
      <c r="O2449">
        <v>0.51732834258231675</v>
      </c>
      <c r="P2449">
        <v>0</v>
      </c>
      <c r="Q2449">
        <v>0</v>
      </c>
      <c r="R2449">
        <v>1</v>
      </c>
      <c r="S2449">
        <v>1</v>
      </c>
      <c r="T2449">
        <v>8116468.9553105719</v>
      </c>
      <c r="U2449">
        <v>3320488.7566108438</v>
      </c>
      <c r="V2449">
        <v>15789219.67541353</v>
      </c>
    </row>
    <row r="2450" spans="1:22" x14ac:dyDescent="0.25">
      <c r="A2450">
        <v>2447</v>
      </c>
      <c r="B2450" s="3">
        <f t="shared" si="38"/>
        <v>42261</v>
      </c>
      <c r="C2450">
        <v>3872395463.1469889</v>
      </c>
      <c r="D2450">
        <v>75197765.148690492</v>
      </c>
      <c r="E2450">
        <v>-832860.66610919358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0.42565741232150878</v>
      </c>
      <c r="O2450">
        <v>0.51732588109266719</v>
      </c>
      <c r="P2450">
        <v>0</v>
      </c>
      <c r="Q2450">
        <v>0</v>
      </c>
      <c r="R2450">
        <v>1</v>
      </c>
      <c r="S2450">
        <v>1</v>
      </c>
      <c r="T2450">
        <v>7120586.8823602274</v>
      </c>
      <c r="U2450">
        <v>2575974.0417821659</v>
      </c>
      <c r="V2450">
        <v>12796711.183958201</v>
      </c>
    </row>
    <row r="2451" spans="1:22" x14ac:dyDescent="0.25">
      <c r="A2451">
        <v>2448</v>
      </c>
      <c r="B2451" s="3">
        <f t="shared" si="38"/>
        <v>42262</v>
      </c>
      <c r="C2451">
        <v>3872901011.00249</v>
      </c>
      <c r="D2451">
        <v>75008660.130119875</v>
      </c>
      <c r="E2451">
        <v>-1424532.0596342599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0.42561855169630192</v>
      </c>
      <c r="O2451">
        <v>0.51732548089615293</v>
      </c>
      <c r="P2451">
        <v>0</v>
      </c>
      <c r="Q2451">
        <v>0</v>
      </c>
      <c r="R2451">
        <v>1</v>
      </c>
      <c r="S2451">
        <v>1</v>
      </c>
      <c r="T2451">
        <v>6808304.0732354093</v>
      </c>
      <c r="U2451">
        <v>2500000</v>
      </c>
      <c r="V2451">
        <v>10376169.15600398</v>
      </c>
    </row>
    <row r="2452" spans="1:22" x14ac:dyDescent="0.25">
      <c r="A2452">
        <v>2449</v>
      </c>
      <c r="B2452" s="3">
        <f t="shared" si="38"/>
        <v>42263</v>
      </c>
      <c r="C2452">
        <v>3873355753.052002</v>
      </c>
      <c r="D2452">
        <v>74855699.279230326</v>
      </c>
      <c r="E2452">
        <v>-2010286.739356325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0.42558888388505611</v>
      </c>
      <c r="O2452">
        <v>0.51732661958684367</v>
      </c>
      <c r="P2452">
        <v>0</v>
      </c>
      <c r="Q2452">
        <v>0</v>
      </c>
      <c r="R2452">
        <v>1</v>
      </c>
      <c r="S2452">
        <v>1</v>
      </c>
      <c r="T2452">
        <v>6586151.7860797513</v>
      </c>
      <c r="U2452">
        <v>2500000</v>
      </c>
      <c r="V2452">
        <v>8416426.7786267065</v>
      </c>
    </row>
    <row r="2453" spans="1:22" x14ac:dyDescent="0.25">
      <c r="A2453">
        <v>2450</v>
      </c>
      <c r="B2453" s="3">
        <f t="shared" si="38"/>
        <v>42264</v>
      </c>
      <c r="C2453">
        <v>3873764769.9070249</v>
      </c>
      <c r="D2453">
        <v>74840815.375601515</v>
      </c>
      <c r="E2453">
        <v>18282711.1275879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0.42556001030629947</v>
      </c>
      <c r="O2453">
        <v>0.51731690574900002</v>
      </c>
      <c r="P2453">
        <v>0</v>
      </c>
      <c r="Q2453">
        <v>0</v>
      </c>
      <c r="R2453">
        <v>1</v>
      </c>
      <c r="S2453">
        <v>1</v>
      </c>
      <c r="T2453">
        <v>14837525.77502781</v>
      </c>
      <c r="U2453">
        <v>7476782.0611447236</v>
      </c>
      <c r="V2453">
        <v>17938096.37582206</v>
      </c>
    </row>
    <row r="2454" spans="1:22" x14ac:dyDescent="0.25">
      <c r="A2454">
        <v>2451</v>
      </c>
      <c r="B2454" s="3">
        <f t="shared" si="38"/>
        <v>42265</v>
      </c>
      <c r="C2454">
        <v>3874132634.1148181</v>
      </c>
      <c r="D2454">
        <v>75333558.704330176</v>
      </c>
      <c r="E2454">
        <v>1429951.49568186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0.42555748611638328</v>
      </c>
      <c r="O2454">
        <v>0.51730492653415938</v>
      </c>
      <c r="P2454">
        <v>0</v>
      </c>
      <c r="Q2454">
        <v>0</v>
      </c>
      <c r="R2454">
        <v>1</v>
      </c>
      <c r="S2454">
        <v>1</v>
      </c>
      <c r="T2454">
        <v>6822605.1605539834</v>
      </c>
      <c r="U2454">
        <v>2839055.2492617932</v>
      </c>
      <c r="V2454">
        <v>14940739.417760549</v>
      </c>
    </row>
    <row r="2455" spans="1:22" x14ac:dyDescent="0.25">
      <c r="A2455">
        <v>2452</v>
      </c>
      <c r="B2455" s="3">
        <f t="shared" si="38"/>
        <v>42266</v>
      </c>
      <c r="C2455">
        <v>3874463460.9651361</v>
      </c>
      <c r="D2455">
        <v>75144147.297533706</v>
      </c>
      <c r="E2455">
        <v>719754.99999999988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0.42547612967510667</v>
      </c>
      <c r="O2455">
        <v>0.51727758758807874</v>
      </c>
      <c r="P2455">
        <v>0</v>
      </c>
      <c r="Q2455">
        <v>0</v>
      </c>
      <c r="R2455">
        <v>1</v>
      </c>
      <c r="S2455">
        <v>1</v>
      </c>
      <c r="T2455">
        <v>6470549.8924085554</v>
      </c>
      <c r="U2455">
        <v>2666031.9424684802</v>
      </c>
      <c r="V2455">
        <v>12506361.38206117</v>
      </c>
    </row>
    <row r="2456" spans="1:22" x14ac:dyDescent="0.25">
      <c r="A2456">
        <v>2453</v>
      </c>
      <c r="B2456" s="3">
        <f t="shared" si="38"/>
        <v>42267</v>
      </c>
      <c r="C2456">
        <v>3874760954.2162509</v>
      </c>
      <c r="D2456">
        <v>74990312.11044459</v>
      </c>
      <c r="E2456">
        <v>-247320.04983912231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0.42543985428870412</v>
      </c>
      <c r="O2456">
        <v>0.51727441594976364</v>
      </c>
      <c r="P2456">
        <v>0</v>
      </c>
      <c r="Q2456">
        <v>0</v>
      </c>
      <c r="R2456">
        <v>1</v>
      </c>
      <c r="S2456">
        <v>1</v>
      </c>
      <c r="T2456">
        <v>6124457.6128369831</v>
      </c>
      <c r="U2456">
        <v>2500000</v>
      </c>
      <c r="V2456">
        <v>10128481.563314561</v>
      </c>
    </row>
    <row r="2457" spans="1:22" x14ac:dyDescent="0.25">
      <c r="A2457">
        <v>2454</v>
      </c>
      <c r="B2457" s="3">
        <f t="shared" si="38"/>
        <v>42268</v>
      </c>
      <c r="C2457">
        <v>3875028447.2483602</v>
      </c>
      <c r="D2457">
        <v>74840815.375601515</v>
      </c>
      <c r="E2457">
        <v>-844846.84939601144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0.42541516810997843</v>
      </c>
      <c r="O2457">
        <v>0.51727688262411942</v>
      </c>
      <c r="P2457">
        <v>0</v>
      </c>
      <c r="Q2457">
        <v>0</v>
      </c>
      <c r="R2457">
        <v>1</v>
      </c>
      <c r="S2457">
        <v>1</v>
      </c>
      <c r="T2457">
        <v>5943272.3155075572</v>
      </c>
      <c r="U2457">
        <v>2500000</v>
      </c>
      <c r="V2457">
        <v>8191086.4126027469</v>
      </c>
    </row>
    <row r="2458" spans="1:22" x14ac:dyDescent="0.25">
      <c r="A2458">
        <v>2455</v>
      </c>
      <c r="B2458" s="3">
        <f t="shared" si="38"/>
        <v>42269</v>
      </c>
      <c r="C2458">
        <v>3875268940.1016092</v>
      </c>
      <c r="D2458">
        <v>74840815.375601515</v>
      </c>
      <c r="E2458">
        <v>-1436398.381090889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0.42539631000129868</v>
      </c>
      <c r="O2458">
        <v>0.51728141973688446</v>
      </c>
      <c r="P2458">
        <v>0</v>
      </c>
      <c r="Q2458">
        <v>0</v>
      </c>
      <c r="R2458">
        <v>1</v>
      </c>
      <c r="S2458">
        <v>1</v>
      </c>
      <c r="T2458">
        <v>5772941.2327748314</v>
      </c>
      <c r="U2458">
        <v>2500000</v>
      </c>
      <c r="V2458">
        <v>6257229.8063622927</v>
      </c>
    </row>
    <row r="2459" spans="1:22" x14ac:dyDescent="0.25">
      <c r="A2459">
        <v>2456</v>
      </c>
      <c r="B2459" s="3">
        <f t="shared" si="38"/>
        <v>42270</v>
      </c>
      <c r="C2459">
        <v>3875485132.810307</v>
      </c>
      <c r="D2459">
        <v>74840815.375601515</v>
      </c>
      <c r="E2459">
        <v>-2022034.397601041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0.42538434465225239</v>
      </c>
      <c r="O2459">
        <v>0.51728746581328222</v>
      </c>
      <c r="P2459">
        <v>0</v>
      </c>
      <c r="Q2459">
        <v>0</v>
      </c>
      <c r="R2459">
        <v>1</v>
      </c>
      <c r="S2459">
        <v>1</v>
      </c>
      <c r="T2459">
        <v>5612814.1243806379</v>
      </c>
      <c r="U2459">
        <v>2500000</v>
      </c>
      <c r="V2459">
        <v>4322342.6252914816</v>
      </c>
    </row>
    <row r="2460" spans="1:22" x14ac:dyDescent="0.25">
      <c r="A2460">
        <v>2457</v>
      </c>
      <c r="B2460" s="3">
        <f t="shared" si="38"/>
        <v>42271</v>
      </c>
      <c r="C2460">
        <v>3875679455.403687</v>
      </c>
      <c r="D2460">
        <v>74840815.375601515</v>
      </c>
      <c r="E2460">
        <v>19710590.945923012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0.42537611513034929</v>
      </c>
      <c r="O2460">
        <v>0.51729109496844505</v>
      </c>
      <c r="P2460">
        <v>0</v>
      </c>
      <c r="Q2460">
        <v>0</v>
      </c>
      <c r="R2460">
        <v>1</v>
      </c>
      <c r="S2460">
        <v>1</v>
      </c>
      <c r="T2460">
        <v>14146563.691055359</v>
      </c>
      <c r="U2460">
        <v>7381931.8304362828</v>
      </c>
      <c r="V2460">
        <v>14614662.23949928</v>
      </c>
    </row>
    <row r="2461" spans="1:22" x14ac:dyDescent="0.25">
      <c r="A2461">
        <v>2458</v>
      </c>
      <c r="B2461" s="3">
        <f t="shared" si="38"/>
        <v>42272</v>
      </c>
      <c r="C2461">
        <v>3875854094.9065862</v>
      </c>
      <c r="D2461">
        <v>75123541.564575344</v>
      </c>
      <c r="E2461">
        <v>26304149.455800731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0.42537751219993108</v>
      </c>
      <c r="O2461">
        <v>0.51729385772976322</v>
      </c>
      <c r="P2461">
        <v>0</v>
      </c>
      <c r="Q2461">
        <v>0</v>
      </c>
      <c r="R2461">
        <v>1</v>
      </c>
      <c r="S2461">
        <v>1</v>
      </c>
      <c r="T2461">
        <v>17761787.197485469</v>
      </c>
      <c r="U2461">
        <v>9339797.4157116041</v>
      </c>
      <c r="V2461">
        <v>25642940.504345529</v>
      </c>
    </row>
    <row r="2462" spans="1:22" x14ac:dyDescent="0.25">
      <c r="A2462">
        <v>2459</v>
      </c>
      <c r="B2462" s="3">
        <f t="shared" si="38"/>
        <v>42273</v>
      </c>
      <c r="C2462">
        <v>3876011019.6400208</v>
      </c>
      <c r="D2462">
        <v>75820449.450394362</v>
      </c>
      <c r="E2462">
        <v>2942385.174018871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0.42534900238130918</v>
      </c>
      <c r="O2462">
        <v>0.51723147022532157</v>
      </c>
      <c r="P2462">
        <v>0</v>
      </c>
      <c r="Q2462">
        <v>0</v>
      </c>
      <c r="R2462">
        <v>1</v>
      </c>
      <c r="S2462">
        <v>1</v>
      </c>
      <c r="T2462">
        <v>7342491.4203482931</v>
      </c>
      <c r="U2462">
        <v>3855594.6373195602</v>
      </c>
      <c r="V2462">
        <v>20822294.138653658</v>
      </c>
    </row>
    <row r="2463" spans="1:22" x14ac:dyDescent="0.25">
      <c r="A2463">
        <v>2460</v>
      </c>
      <c r="B2463" s="3">
        <f t="shared" si="38"/>
        <v>42274</v>
      </c>
      <c r="C2463">
        <v>3849083558.9617591</v>
      </c>
      <c r="D2463">
        <v>75515819.263676599</v>
      </c>
      <c r="E2463">
        <v>0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0.42535938707439319</v>
      </c>
      <c r="O2463">
        <v>0.5172399894054307</v>
      </c>
      <c r="P2463">
        <v>0</v>
      </c>
      <c r="Q2463">
        <v>0</v>
      </c>
      <c r="R2463">
        <v>1</v>
      </c>
      <c r="S2463">
        <v>1</v>
      </c>
      <c r="T2463">
        <v>6745848.887734782</v>
      </c>
      <c r="U2463">
        <v>3436955.7681303141</v>
      </c>
      <c r="V2463">
        <v>16893237.627679311</v>
      </c>
    </row>
    <row r="2464" spans="1:22" x14ac:dyDescent="0.25">
      <c r="A2464">
        <v>2461</v>
      </c>
      <c r="B2464" s="3">
        <f t="shared" si="38"/>
        <v>42275</v>
      </c>
      <c r="C2464">
        <v>3862743905.103797</v>
      </c>
      <c r="D2464">
        <v>75267531.144663975</v>
      </c>
      <c r="E2464">
        <v>-600000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0.4253752858336276</v>
      </c>
      <c r="O2464">
        <v>0.51725079324643897</v>
      </c>
      <c r="P2464">
        <v>0</v>
      </c>
      <c r="Q2464">
        <v>0</v>
      </c>
      <c r="R2464">
        <v>1</v>
      </c>
      <c r="S2464">
        <v>1</v>
      </c>
      <c r="T2464">
        <v>5912818.8144284505</v>
      </c>
      <c r="U2464">
        <v>2766206.5623838301</v>
      </c>
      <c r="V2464">
        <v>13692661.694368189</v>
      </c>
    </row>
    <row r="2465" spans="1:22" x14ac:dyDescent="0.25">
      <c r="A2465">
        <v>2462</v>
      </c>
      <c r="B2465" s="3">
        <f t="shared" si="38"/>
        <v>42276</v>
      </c>
      <c r="C2465">
        <v>3876392352.066606</v>
      </c>
      <c r="D2465">
        <v>75065277.759908795</v>
      </c>
      <c r="E2465">
        <v>-1194000.00013411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0.42538922951685471</v>
      </c>
      <c r="O2465">
        <v>0.51726307573077934</v>
      </c>
      <c r="P2465">
        <v>0</v>
      </c>
      <c r="Q2465">
        <v>0</v>
      </c>
      <c r="R2465">
        <v>1</v>
      </c>
      <c r="S2465">
        <v>1</v>
      </c>
      <c r="T2465">
        <v>5494053.0969382422</v>
      </c>
      <c r="U2465">
        <v>2500000</v>
      </c>
      <c r="V2465">
        <v>11083410.261785179</v>
      </c>
    </row>
    <row r="2466" spans="1:22" x14ac:dyDescent="0.25">
      <c r="A2466">
        <v>2463</v>
      </c>
      <c r="B2466" s="3">
        <f t="shared" si="38"/>
        <v>42277</v>
      </c>
      <c r="C2466">
        <v>3876494447.9048481</v>
      </c>
      <c r="D2466">
        <v>74900391.831590503</v>
      </c>
      <c r="E2466">
        <v>-1782060.0003996489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0.42540346351856712</v>
      </c>
      <c r="O2466">
        <v>0.51727581449092264</v>
      </c>
      <c r="P2466">
        <v>0</v>
      </c>
      <c r="Q2466">
        <v>0</v>
      </c>
      <c r="R2466">
        <v>1</v>
      </c>
      <c r="S2466">
        <v>1</v>
      </c>
      <c r="T2466">
        <v>5350633.2585017197</v>
      </c>
      <c r="U2466">
        <v>2500000</v>
      </c>
      <c r="V2466">
        <v>8972733.1614410579</v>
      </c>
    </row>
    <row r="2467" spans="1:22" x14ac:dyDescent="0.25">
      <c r="A2467">
        <v>2464</v>
      </c>
      <c r="B2467" s="3">
        <f t="shared" si="38"/>
        <v>42278</v>
      </c>
      <c r="C2467">
        <v>3876586083.3842149</v>
      </c>
      <c r="D2467">
        <v>74840815.375601515</v>
      </c>
      <c r="E2467">
        <v>3393800.5992060262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0.42541882177430562</v>
      </c>
      <c r="O2467">
        <v>0.5172874883094063</v>
      </c>
      <c r="P2467">
        <v>0</v>
      </c>
      <c r="Q2467">
        <v>0</v>
      </c>
      <c r="R2467">
        <v>1</v>
      </c>
      <c r="S2467">
        <v>1</v>
      </c>
      <c r="T2467">
        <v>6054808.7503749495</v>
      </c>
      <c r="U2467">
        <v>3180999.5906170039</v>
      </c>
      <c r="V2467">
        <v>10218549.641435079</v>
      </c>
    </row>
    <row r="2468" spans="1:22" x14ac:dyDescent="0.25">
      <c r="A2468">
        <v>2465</v>
      </c>
      <c r="B2468" s="3">
        <f t="shared" si="38"/>
        <v>42279</v>
      </c>
      <c r="C2468">
        <v>3873648871.9625702</v>
      </c>
      <c r="D2468">
        <v>74845738.859296769</v>
      </c>
      <c r="E2468">
        <v>120199085</v>
      </c>
      <c r="F2468">
        <v>0</v>
      </c>
      <c r="G2468">
        <v>3019432.5843877122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110.20928933015151</v>
      </c>
      <c r="N2468">
        <v>0.42508097661245592</v>
      </c>
      <c r="O2468">
        <v>0.5167872557947546</v>
      </c>
      <c r="P2468">
        <v>0</v>
      </c>
      <c r="Q2468">
        <v>0</v>
      </c>
      <c r="R2468">
        <v>1</v>
      </c>
      <c r="S2468">
        <v>1</v>
      </c>
      <c r="T2468">
        <v>65191241.194947287</v>
      </c>
      <c r="U2468">
        <v>36299605.427742213</v>
      </c>
      <c r="V2468">
        <v>74091566.935346141</v>
      </c>
    </row>
    <row r="2469" spans="1:22" x14ac:dyDescent="0.25">
      <c r="A2469">
        <v>2466</v>
      </c>
      <c r="B2469" s="3">
        <f t="shared" si="38"/>
        <v>42280</v>
      </c>
      <c r="C2469">
        <v>3841995519.6695728</v>
      </c>
      <c r="D2469">
        <v>78882054.263585418</v>
      </c>
      <c r="E2469">
        <v>28901753.034441229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0.42471145103020841</v>
      </c>
      <c r="O2469">
        <v>0.51628969847328277</v>
      </c>
      <c r="P2469">
        <v>0</v>
      </c>
      <c r="Q2469">
        <v>0</v>
      </c>
      <c r="R2469">
        <v>1</v>
      </c>
      <c r="S2469">
        <v>1</v>
      </c>
      <c r="T2469">
        <v>20749628.20352567</v>
      </c>
      <c r="U2469">
        <v>10382467.77421348</v>
      </c>
      <c r="V2469">
        <v>60175058.339874879</v>
      </c>
    </row>
    <row r="2470" spans="1:22" x14ac:dyDescent="0.25">
      <c r="A2470">
        <v>2467</v>
      </c>
      <c r="B2470" s="3">
        <f t="shared" si="38"/>
        <v>42281</v>
      </c>
      <c r="C2470">
        <v>3845762559.2627902</v>
      </c>
      <c r="D2470">
        <v>78002630.98913224</v>
      </c>
      <c r="E2470">
        <v>3639139.762922857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0.42471434931211022</v>
      </c>
      <c r="O2470">
        <v>0.51628378226649785</v>
      </c>
      <c r="P2470">
        <v>0</v>
      </c>
      <c r="Q2470">
        <v>0</v>
      </c>
      <c r="R2470">
        <v>1</v>
      </c>
      <c r="S2470">
        <v>1</v>
      </c>
      <c r="T2470">
        <v>14957107.40449832</v>
      </c>
      <c r="U2470">
        <v>9988376.5168196745</v>
      </c>
      <c r="V2470">
        <v>48860358.364013471</v>
      </c>
    </row>
    <row r="2471" spans="1:22" x14ac:dyDescent="0.25">
      <c r="A2471">
        <v>2468</v>
      </c>
      <c r="B2471" s="3">
        <f t="shared" si="38"/>
        <v>42282</v>
      </c>
      <c r="C2471">
        <v>3849183300.4256229</v>
      </c>
      <c r="D2471">
        <v>77287623.310736135</v>
      </c>
      <c r="E2471">
        <v>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0.42469653690575132</v>
      </c>
      <c r="O2471">
        <v>0.51627631045220235</v>
      </c>
      <c r="P2471">
        <v>0</v>
      </c>
      <c r="Q2471">
        <v>0</v>
      </c>
      <c r="R2471">
        <v>1</v>
      </c>
      <c r="S2471">
        <v>1</v>
      </c>
      <c r="T2471">
        <v>12572535.94668139</v>
      </c>
      <c r="U2471">
        <v>8005346.5645554531</v>
      </c>
      <c r="V2471">
        <v>39668073.974289</v>
      </c>
    </row>
    <row r="2472" spans="1:22" x14ac:dyDescent="0.25">
      <c r="A2472">
        <v>2469</v>
      </c>
      <c r="B2472" s="3">
        <f t="shared" si="38"/>
        <v>42283</v>
      </c>
      <c r="C2472">
        <v>3852250695.409306</v>
      </c>
      <c r="D2472">
        <v>76706737.035830438</v>
      </c>
      <c r="E2472">
        <v>-600000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0.42469436627268792</v>
      </c>
      <c r="O2472">
        <v>0.51627272069779973</v>
      </c>
      <c r="P2472">
        <v>0</v>
      </c>
      <c r="Q2472">
        <v>0</v>
      </c>
      <c r="R2472">
        <v>1</v>
      </c>
      <c r="S2472">
        <v>1</v>
      </c>
      <c r="T2472">
        <v>10837622.402986949</v>
      </c>
      <c r="U2472">
        <v>6508094.2744728327</v>
      </c>
      <c r="V2472">
        <v>32219990.72826856</v>
      </c>
    </row>
    <row r="2473" spans="1:22" x14ac:dyDescent="0.25">
      <c r="A2473">
        <v>2470</v>
      </c>
      <c r="B2473" s="3">
        <f t="shared" si="38"/>
        <v>42284</v>
      </c>
      <c r="C2473">
        <v>3854765216.606504</v>
      </c>
      <c r="D2473">
        <v>76236071.731262103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0.42470100119091408</v>
      </c>
      <c r="O2473">
        <v>0.51627383444878661</v>
      </c>
      <c r="P2473">
        <v>0</v>
      </c>
      <c r="Q2473">
        <v>0</v>
      </c>
      <c r="R2473">
        <v>1</v>
      </c>
      <c r="S2473">
        <v>1</v>
      </c>
      <c r="T2473">
        <v>9388628.9823371843</v>
      </c>
      <c r="U2473">
        <v>5282524.6042486615</v>
      </c>
      <c r="V2473">
        <v>26145064.591135859</v>
      </c>
    </row>
    <row r="2474" spans="1:22" x14ac:dyDescent="0.25">
      <c r="A2474">
        <v>2471</v>
      </c>
      <c r="B2474" s="3">
        <f t="shared" si="38"/>
        <v>42285</v>
      </c>
      <c r="C2474">
        <v>3857028033.4416118</v>
      </c>
      <c r="D2474">
        <v>75852180.08207956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0.42471127701713562</v>
      </c>
      <c r="O2474">
        <v>0.51627827162293416</v>
      </c>
      <c r="P2474">
        <v>0</v>
      </c>
      <c r="Q2474">
        <v>0</v>
      </c>
      <c r="R2474">
        <v>1</v>
      </c>
      <c r="S2474">
        <v>1</v>
      </c>
      <c r="T2474">
        <v>8181602.9646399608</v>
      </c>
      <c r="U2474">
        <v>4285537.755728649</v>
      </c>
      <c r="V2474">
        <v>21207296.369493861</v>
      </c>
    </row>
    <row r="2475" spans="1:22" x14ac:dyDescent="0.25">
      <c r="A2475">
        <v>2472</v>
      </c>
      <c r="B2475" s="3">
        <f t="shared" si="38"/>
        <v>42286</v>
      </c>
      <c r="C2475">
        <v>3859064316.503932</v>
      </c>
      <c r="D2475">
        <v>75540148.636248365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0.42471793204060648</v>
      </c>
      <c r="O2475">
        <v>0.51628464577411015</v>
      </c>
      <c r="P2475">
        <v>0</v>
      </c>
      <c r="Q2475">
        <v>0</v>
      </c>
      <c r="R2475">
        <v>1</v>
      </c>
      <c r="S2475">
        <v>1</v>
      </c>
      <c r="T2475">
        <v>7176932.6171379155</v>
      </c>
      <c r="U2475">
        <v>3478323.822348271</v>
      </c>
      <c r="V2475">
        <v>17219445.65540158</v>
      </c>
    </row>
    <row r="2476" spans="1:22" x14ac:dyDescent="0.25">
      <c r="A2476">
        <v>2473</v>
      </c>
      <c r="B2476" s="3">
        <f t="shared" si="38"/>
        <v>42287</v>
      </c>
      <c r="C2476">
        <v>3860896719.308527</v>
      </c>
      <c r="D2476">
        <v>75288145.146367371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0.42472020298104568</v>
      </c>
      <c r="O2476">
        <v>0.51629134442352154</v>
      </c>
      <c r="P2476">
        <v>0</v>
      </c>
      <c r="Q2476">
        <v>0</v>
      </c>
      <c r="R2476">
        <v>1</v>
      </c>
      <c r="S2476">
        <v>1</v>
      </c>
      <c r="T2476">
        <v>6335237.6314206934</v>
      </c>
      <c r="U2476">
        <v>2822256.2871228801</v>
      </c>
      <c r="V2476">
        <v>13965380.53851328</v>
      </c>
    </row>
    <row r="2477" spans="1:22" x14ac:dyDescent="0.25">
      <c r="A2477">
        <v>2474</v>
      </c>
      <c r="B2477" s="3">
        <f t="shared" si="38"/>
        <v>42288</v>
      </c>
      <c r="C2477">
        <v>3862545630.005177</v>
      </c>
      <c r="D2477">
        <v>75082511.629832268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0.42471861104361458</v>
      </c>
      <c r="O2477">
        <v>0.51629854208780646</v>
      </c>
      <c r="P2477">
        <v>0</v>
      </c>
      <c r="Q2477">
        <v>0</v>
      </c>
      <c r="R2477">
        <v>1</v>
      </c>
      <c r="S2477">
        <v>1</v>
      </c>
      <c r="T2477">
        <v>5838474.2231725156</v>
      </c>
      <c r="U2477">
        <v>2500000</v>
      </c>
      <c r="V2477">
        <v>11339326.372474881</v>
      </c>
    </row>
    <row r="2478" spans="1:22" x14ac:dyDescent="0.25">
      <c r="A2478">
        <v>2475</v>
      </c>
      <c r="B2478" s="3">
        <f t="shared" si="38"/>
        <v>42289</v>
      </c>
      <c r="C2478">
        <v>3864029397.9162841</v>
      </c>
      <c r="D2478">
        <v>74916563.889582217</v>
      </c>
      <c r="E2478">
        <v>3121470.8716955599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0.42471261636265872</v>
      </c>
      <c r="O2478">
        <v>0.51630379315142816</v>
      </c>
      <c r="P2478">
        <v>0</v>
      </c>
      <c r="Q2478">
        <v>0</v>
      </c>
      <c r="R2478">
        <v>1</v>
      </c>
      <c r="S2478">
        <v>1</v>
      </c>
      <c r="T2478">
        <v>7207375.0447519608</v>
      </c>
      <c r="U2478">
        <v>3935774.59579862</v>
      </c>
      <c r="V2478">
        <v>13127381.067972319</v>
      </c>
    </row>
    <row r="2479" spans="1:22" x14ac:dyDescent="0.25">
      <c r="A2479">
        <v>2476</v>
      </c>
      <c r="B2479" s="3">
        <f t="shared" si="38"/>
        <v>42290</v>
      </c>
      <c r="C2479">
        <v>3865364537.4208441</v>
      </c>
      <c r="D2479">
        <v>75029556.089057267</v>
      </c>
      <c r="E2479">
        <v>0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0.42472321415609482</v>
      </c>
      <c r="O2479">
        <v>0.51631350453343317</v>
      </c>
      <c r="P2479">
        <v>0</v>
      </c>
      <c r="Q2479">
        <v>0</v>
      </c>
      <c r="R2479">
        <v>1</v>
      </c>
      <c r="S2479">
        <v>1</v>
      </c>
      <c r="T2479">
        <v>5571855.7841683347</v>
      </c>
      <c r="U2479">
        <v>2500000</v>
      </c>
      <c r="V2479">
        <v>10651265.308062591</v>
      </c>
    </row>
    <row r="2480" spans="1:22" x14ac:dyDescent="0.25">
      <c r="A2480">
        <v>2477</v>
      </c>
      <c r="B2480" s="3">
        <f t="shared" si="38"/>
        <v>42291</v>
      </c>
      <c r="C2480">
        <v>3866565911.4499149</v>
      </c>
      <c r="D2480">
        <v>74873083.37791954</v>
      </c>
      <c r="E2480">
        <v>-600000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0.42472467448886142</v>
      </c>
      <c r="O2480">
        <v>0.51632320051449598</v>
      </c>
      <c r="P2480">
        <v>0</v>
      </c>
      <c r="Q2480">
        <v>0</v>
      </c>
      <c r="R2480">
        <v>1</v>
      </c>
      <c r="S2480">
        <v>1</v>
      </c>
      <c r="T2480">
        <v>5423775.0429110955</v>
      </c>
      <c r="U2480">
        <v>2500000</v>
      </c>
      <c r="V2480">
        <v>8625321.8948664255</v>
      </c>
    </row>
    <row r="2481" spans="1:22" x14ac:dyDescent="0.25">
      <c r="A2481">
        <v>2478</v>
      </c>
      <c r="B2481" s="3">
        <f t="shared" si="38"/>
        <v>42292</v>
      </c>
      <c r="C2481">
        <v>3867646896.6324062</v>
      </c>
      <c r="D2481">
        <v>74840815.375601515</v>
      </c>
      <c r="E2481">
        <v>-1194000.00013411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0.42472689021835219</v>
      </c>
      <c r="O2481">
        <v>0.5163343289125546</v>
      </c>
      <c r="P2481">
        <v>0</v>
      </c>
      <c r="Q2481">
        <v>0</v>
      </c>
      <c r="R2481">
        <v>1</v>
      </c>
      <c r="S2481">
        <v>1</v>
      </c>
      <c r="T2481">
        <v>5284565.3312955284</v>
      </c>
      <c r="U2481">
        <v>2500000</v>
      </c>
      <c r="V2481">
        <v>6686061.5670764577</v>
      </c>
    </row>
    <row r="2482" spans="1:22" x14ac:dyDescent="0.25">
      <c r="A2482">
        <v>2479</v>
      </c>
      <c r="B2482" s="3">
        <f t="shared" si="38"/>
        <v>42293</v>
      </c>
      <c r="C2482">
        <v>3868619531.926199</v>
      </c>
      <c r="D2482">
        <v>74840815.375601515</v>
      </c>
      <c r="E2482">
        <v>-1782060.0003996489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0.42472981786357877</v>
      </c>
      <c r="O2482">
        <v>0.51634557017501104</v>
      </c>
      <c r="P2482">
        <v>0</v>
      </c>
      <c r="Q2482">
        <v>0</v>
      </c>
      <c r="R2482">
        <v>1</v>
      </c>
      <c r="S2482">
        <v>1</v>
      </c>
      <c r="T2482">
        <v>5153695.2151443344</v>
      </c>
      <c r="U2482">
        <v>2500000</v>
      </c>
      <c r="V2482">
        <v>4756841.9241208509</v>
      </c>
    </row>
    <row r="2483" spans="1:22" x14ac:dyDescent="0.25">
      <c r="A2483">
        <v>2480</v>
      </c>
      <c r="B2483" s="3">
        <f t="shared" si="38"/>
        <v>42294</v>
      </c>
      <c r="C2483">
        <v>3869494652.3860669</v>
      </c>
      <c r="D2483">
        <v>74840815.375601515</v>
      </c>
      <c r="E2483">
        <v>-2364239.4007939738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0.42473420216495072</v>
      </c>
      <c r="O2483">
        <v>0.51635772901228594</v>
      </c>
      <c r="P2483">
        <v>0</v>
      </c>
      <c r="Q2483">
        <v>0</v>
      </c>
      <c r="R2483">
        <v>1</v>
      </c>
      <c r="S2483">
        <v>1</v>
      </c>
      <c r="T2483">
        <v>5030665.0967519954</v>
      </c>
      <c r="U2483">
        <v>2500000</v>
      </c>
      <c r="V2483">
        <v>2825948.4310169769</v>
      </c>
    </row>
    <row r="2484" spans="1:22" x14ac:dyDescent="0.25">
      <c r="A2484">
        <v>2481</v>
      </c>
      <c r="B2484" s="3">
        <f t="shared" si="38"/>
        <v>42295</v>
      </c>
      <c r="C2484">
        <v>3870282009.5547142</v>
      </c>
      <c r="D2484">
        <v>74840815.375601515</v>
      </c>
      <c r="E2484">
        <v>-2940597.0073144832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0.42473959161175201</v>
      </c>
      <c r="O2484">
        <v>0.51637009446031557</v>
      </c>
      <c r="P2484">
        <v>0</v>
      </c>
      <c r="Q2484">
        <v>0</v>
      </c>
      <c r="R2484">
        <v>1</v>
      </c>
      <c r="S2484">
        <v>1</v>
      </c>
      <c r="T2484">
        <v>4915005.3076665634</v>
      </c>
      <c r="U2484">
        <v>2500000</v>
      </c>
      <c r="V2484">
        <v>897688.94733845629</v>
      </c>
    </row>
    <row r="2485" spans="1:22" x14ac:dyDescent="0.25">
      <c r="A2485">
        <v>2482</v>
      </c>
      <c r="B2485" s="3">
        <f t="shared" si="38"/>
        <v>42296</v>
      </c>
      <c r="C2485">
        <v>3870990379.814642</v>
      </c>
      <c r="D2485">
        <v>74840815.375601515</v>
      </c>
      <c r="E2485">
        <v>-3511191.0378986131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0.42474759048394051</v>
      </c>
      <c r="O2485">
        <v>0.5163842862419914</v>
      </c>
      <c r="P2485">
        <v>0</v>
      </c>
      <c r="Q2485">
        <v>0</v>
      </c>
      <c r="R2485">
        <v>1</v>
      </c>
      <c r="S2485">
        <v>1</v>
      </c>
      <c r="T2485">
        <v>4806274.3157266295</v>
      </c>
      <c r="U2485">
        <v>2500000</v>
      </c>
      <c r="V2485">
        <v>-1011287.941934279</v>
      </c>
    </row>
    <row r="2486" spans="1:22" x14ac:dyDescent="0.25">
      <c r="A2486">
        <v>2483</v>
      </c>
      <c r="B2486" s="3">
        <f t="shared" si="38"/>
        <v>42297</v>
      </c>
      <c r="C2486">
        <v>3871627661.904767</v>
      </c>
      <c r="D2486">
        <v>74840815.375601515</v>
      </c>
      <c r="E2486">
        <v>-4076079.1283044401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0.42475489506876918</v>
      </c>
      <c r="O2486">
        <v>0.51639933625361367</v>
      </c>
      <c r="P2486">
        <v>0</v>
      </c>
      <c r="Q2486">
        <v>0</v>
      </c>
      <c r="R2486">
        <v>1</v>
      </c>
      <c r="S2486">
        <v>1</v>
      </c>
      <c r="T2486">
        <v>4704057.0395087944</v>
      </c>
      <c r="U2486">
        <v>2500000</v>
      </c>
      <c r="V2486">
        <v>-2901175.0627409769</v>
      </c>
    </row>
    <row r="2487" spans="1:22" x14ac:dyDescent="0.25">
      <c r="A2487">
        <v>2484</v>
      </c>
      <c r="B2487" s="3">
        <f t="shared" si="38"/>
        <v>42298</v>
      </c>
      <c r="C2487">
        <v>3872200964.685307</v>
      </c>
      <c r="D2487">
        <v>74840815.375601515</v>
      </c>
      <c r="E2487">
        <v>-4635318.3379324703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0.42476209989249358</v>
      </c>
      <c r="O2487">
        <v>0.51641482141392081</v>
      </c>
      <c r="P2487">
        <v>0</v>
      </c>
      <c r="Q2487">
        <v>0</v>
      </c>
      <c r="R2487">
        <v>1</v>
      </c>
      <c r="S2487">
        <v>1</v>
      </c>
      <c r="T2487">
        <v>4607963.2637510505</v>
      </c>
      <c r="U2487">
        <v>2500000</v>
      </c>
      <c r="V2487">
        <v>-4772163.3127620304</v>
      </c>
    </row>
    <row r="2488" spans="1:22" x14ac:dyDescent="0.25">
      <c r="A2488">
        <v>2485</v>
      </c>
      <c r="B2488" s="3">
        <f t="shared" si="38"/>
        <v>42299</v>
      </c>
      <c r="C2488">
        <v>3872716686.1261349</v>
      </c>
      <c r="D2488">
        <v>74840815.375601515</v>
      </c>
      <c r="E2488">
        <v>-5188965.1555892201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0.42477108402004271</v>
      </c>
      <c r="O2488">
        <v>0.5164288608530675</v>
      </c>
      <c r="P2488">
        <v>0</v>
      </c>
      <c r="Q2488">
        <v>0</v>
      </c>
      <c r="R2488">
        <v>1</v>
      </c>
      <c r="S2488">
        <v>1</v>
      </c>
      <c r="T2488">
        <v>4517626.1497029206</v>
      </c>
      <c r="U2488">
        <v>2500000</v>
      </c>
      <c r="V2488">
        <v>-6624441.6807010714</v>
      </c>
    </row>
    <row r="2489" spans="1:22" x14ac:dyDescent="0.25">
      <c r="A2489">
        <v>2486</v>
      </c>
      <c r="B2489" s="3">
        <f t="shared" si="38"/>
        <v>42300</v>
      </c>
      <c r="C2489">
        <v>3873180584.396245</v>
      </c>
      <c r="D2489">
        <v>74840815.375601515</v>
      </c>
      <c r="E2489">
        <v>-5737075.5051931525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0.42478075518201008</v>
      </c>
      <c r="O2489">
        <v>0.51644505087880099</v>
      </c>
      <c r="P2489">
        <v>0</v>
      </c>
      <c r="Q2489">
        <v>0</v>
      </c>
      <c r="R2489">
        <v>1</v>
      </c>
      <c r="S2489">
        <v>1</v>
      </c>
      <c r="T2489">
        <v>4432700.834715629</v>
      </c>
      <c r="U2489">
        <v>2500000</v>
      </c>
      <c r="V2489">
        <v>-8458197.2653747387</v>
      </c>
    </row>
    <row r="2490" spans="1:22" x14ac:dyDescent="0.25">
      <c r="A2490">
        <v>2487</v>
      </c>
      <c r="B2490" s="3">
        <f t="shared" si="38"/>
        <v>42301</v>
      </c>
      <c r="C2490">
        <v>3873597841.8442292</v>
      </c>
      <c r="D2490">
        <v>74840815.375601515</v>
      </c>
      <c r="E2490">
        <v>-6279704.7514235564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0.42479079791891611</v>
      </c>
      <c r="O2490">
        <v>0.51646193684490505</v>
      </c>
      <c r="P2490">
        <v>0</v>
      </c>
      <c r="Q2490">
        <v>0</v>
      </c>
      <c r="R2490">
        <v>1</v>
      </c>
      <c r="S2490">
        <v>1</v>
      </c>
      <c r="T2490">
        <v>4352863.1157261981</v>
      </c>
      <c r="U2490">
        <v>2500000</v>
      </c>
      <c r="V2490">
        <v>-10273615.294611551</v>
      </c>
    </row>
    <row r="2491" spans="1:22" x14ac:dyDescent="0.25">
      <c r="A2491">
        <v>2488</v>
      </c>
      <c r="B2491" s="3">
        <f t="shared" si="38"/>
        <v>42302</v>
      </c>
      <c r="C2491">
        <v>3873973122.5806699</v>
      </c>
      <c r="D2491">
        <v>74840815.375601515</v>
      </c>
      <c r="E2491">
        <v>-6816907.705312944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0.42480471291155752</v>
      </c>
      <c r="O2491">
        <v>0.51647985581686218</v>
      </c>
      <c r="P2491">
        <v>0</v>
      </c>
      <c r="Q2491">
        <v>0</v>
      </c>
      <c r="R2491">
        <v>1</v>
      </c>
      <c r="S2491">
        <v>1</v>
      </c>
      <c r="T2491">
        <v>4277808.2116096905</v>
      </c>
      <c r="U2491">
        <v>2500000</v>
      </c>
      <c r="V2491">
        <v>-12070879.143961759</v>
      </c>
    </row>
    <row r="2492" spans="1:22" x14ac:dyDescent="0.25">
      <c r="A2492">
        <v>2489</v>
      </c>
      <c r="B2492" s="3">
        <f t="shared" si="38"/>
        <v>42303</v>
      </c>
      <c r="C2492">
        <v>3874310624.3022542</v>
      </c>
      <c r="D2492">
        <v>74840815.375601515</v>
      </c>
      <c r="E2492">
        <v>-7348738.6297835121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0.424817608594943</v>
      </c>
      <c r="O2492">
        <v>0.51649840744272812</v>
      </c>
      <c r="P2492">
        <v>0</v>
      </c>
      <c r="Q2492">
        <v>0</v>
      </c>
      <c r="R2492">
        <v>1</v>
      </c>
      <c r="S2492">
        <v>1</v>
      </c>
      <c r="T2492">
        <v>4207249.5996748488</v>
      </c>
      <c r="U2492">
        <v>2500000</v>
      </c>
      <c r="V2492">
        <v>-13850170.355220189</v>
      </c>
    </row>
    <row r="2493" spans="1:22" x14ac:dyDescent="0.25">
      <c r="A2493">
        <v>2490</v>
      </c>
      <c r="B2493" s="3">
        <f t="shared" si="38"/>
        <v>42304</v>
      </c>
      <c r="C2493">
        <v>3874614124.933444</v>
      </c>
      <c r="D2493">
        <v>74840815.375601515</v>
      </c>
      <c r="E2493">
        <v>-7875251.2451282479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0.42482947936088578</v>
      </c>
      <c r="O2493">
        <v>0.51651649762829166</v>
      </c>
      <c r="P2493">
        <v>0</v>
      </c>
      <c r="Q2493">
        <v>0</v>
      </c>
      <c r="R2493">
        <v>1</v>
      </c>
      <c r="S2493">
        <v>1</v>
      </c>
      <c r="T2493">
        <v>4140917.921861453</v>
      </c>
      <c r="U2493">
        <v>2500000</v>
      </c>
      <c r="V2493">
        <v>-15611668.654763751</v>
      </c>
    </row>
    <row r="2494" spans="1:22" x14ac:dyDescent="0.25">
      <c r="A2494">
        <v>2491</v>
      </c>
      <c r="B2494" s="3">
        <f t="shared" si="38"/>
        <v>42305</v>
      </c>
      <c r="C2494">
        <v>3874887024.60396</v>
      </c>
      <c r="D2494">
        <v>74840815.375601515</v>
      </c>
      <c r="E2494">
        <v>11756641.26556278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0.42483747304944869</v>
      </c>
      <c r="O2494">
        <v>0.51652968009397005</v>
      </c>
      <c r="P2494">
        <v>0</v>
      </c>
      <c r="Q2494">
        <v>0</v>
      </c>
      <c r="R2494">
        <v>1</v>
      </c>
      <c r="S2494">
        <v>1</v>
      </c>
      <c r="T2494">
        <v>9954036.9427211285</v>
      </c>
      <c r="U2494">
        <v>6349636.1287120618</v>
      </c>
      <c r="V2494">
        <v>-6324601.9717055894</v>
      </c>
    </row>
    <row r="2495" spans="1:22" x14ac:dyDescent="0.25">
      <c r="A2495">
        <v>2492</v>
      </c>
      <c r="B2495" s="3">
        <f t="shared" si="38"/>
        <v>42306</v>
      </c>
      <c r="C2495">
        <v>3875132383.4284849</v>
      </c>
      <c r="D2495">
        <v>74840815.375601515</v>
      </c>
      <c r="E2495">
        <v>-1.862645149230957E-9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0.42484711293259447</v>
      </c>
      <c r="O2495">
        <v>0.51653170493293199</v>
      </c>
      <c r="P2495">
        <v>0</v>
      </c>
      <c r="Q2495">
        <v>0</v>
      </c>
      <c r="R2495">
        <v>1</v>
      </c>
      <c r="S2495">
        <v>1</v>
      </c>
      <c r="T2495">
        <v>4214507.4004490199</v>
      </c>
      <c r="U2495">
        <v>2500000</v>
      </c>
      <c r="V2495">
        <v>-8161355.9534021923</v>
      </c>
    </row>
    <row r="2496" spans="1:22" x14ac:dyDescent="0.25">
      <c r="A2496">
        <v>2493</v>
      </c>
      <c r="B2496" s="3">
        <f t="shared" si="38"/>
        <v>42307</v>
      </c>
      <c r="C2496">
        <v>3875352955.5083661</v>
      </c>
      <c r="D2496">
        <v>74840815.375601515</v>
      </c>
      <c r="E2496">
        <v>-600000.00000000186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0.42485832171232529</v>
      </c>
      <c r="O2496">
        <v>0.51654893018009285</v>
      </c>
      <c r="P2496">
        <v>0</v>
      </c>
      <c r="Q2496">
        <v>0</v>
      </c>
      <c r="R2496">
        <v>1</v>
      </c>
      <c r="S2496">
        <v>1</v>
      </c>
      <c r="T2496">
        <v>4147740.931688101</v>
      </c>
      <c r="U2496">
        <v>2500000</v>
      </c>
      <c r="V2496">
        <v>-9979742.3956923764</v>
      </c>
    </row>
    <row r="2497" spans="1:22" x14ac:dyDescent="0.25">
      <c r="A2497">
        <v>2494</v>
      </c>
      <c r="B2497" s="3">
        <f t="shared" si="38"/>
        <v>42308</v>
      </c>
      <c r="C2497">
        <v>3875551219.5331459</v>
      </c>
      <c r="D2497">
        <v>74840815.375601515</v>
      </c>
      <c r="E2497">
        <v>-1194000.0001341121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0.42487223144745367</v>
      </c>
      <c r="O2497">
        <v>0.51656729745939667</v>
      </c>
      <c r="P2497">
        <v>0</v>
      </c>
      <c r="Q2497">
        <v>0</v>
      </c>
      <c r="R2497">
        <v>1</v>
      </c>
      <c r="S2497">
        <v>1</v>
      </c>
      <c r="T2497">
        <v>4084974.222236997</v>
      </c>
      <c r="U2497">
        <v>2500000</v>
      </c>
      <c r="V2497">
        <v>-11779944.973966099</v>
      </c>
    </row>
    <row r="2498" spans="1:22" x14ac:dyDescent="0.25">
      <c r="A2498">
        <v>2495</v>
      </c>
      <c r="B2498" s="3">
        <f t="shared" si="38"/>
        <v>42309</v>
      </c>
      <c r="C2498">
        <v>3875729406.3219032</v>
      </c>
      <c r="D2498">
        <v>74840815.375601515</v>
      </c>
      <c r="E2498">
        <v>-1782060.000399651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0.4248863315946475</v>
      </c>
      <c r="O2498">
        <v>0.51658553533325835</v>
      </c>
      <c r="P2498">
        <v>0</v>
      </c>
      <c r="Q2498">
        <v>0</v>
      </c>
      <c r="R2498">
        <v>1</v>
      </c>
      <c r="S2498">
        <v>1</v>
      </c>
      <c r="T2498">
        <v>4025967.6596849668</v>
      </c>
      <c r="U2498">
        <v>2500000</v>
      </c>
      <c r="V2498">
        <v>-13562145.52685946</v>
      </c>
    </row>
    <row r="2499" spans="1:22" x14ac:dyDescent="0.25">
      <c r="A2499">
        <v>2496</v>
      </c>
      <c r="B2499" s="3">
        <f t="shared" si="38"/>
        <v>42310</v>
      </c>
      <c r="C2499">
        <v>3875889523.6104512</v>
      </c>
      <c r="D2499">
        <v>74840815.375601515</v>
      </c>
      <c r="E2499">
        <v>4833310.5992060238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0.42490261733837398</v>
      </c>
      <c r="O2499">
        <v>0.51660420194376788</v>
      </c>
      <c r="P2499">
        <v>0</v>
      </c>
      <c r="Q2499">
        <v>0</v>
      </c>
      <c r="R2499">
        <v>1</v>
      </c>
      <c r="S2499">
        <v>1</v>
      </c>
      <c r="T2499">
        <v>5439163.6308598164</v>
      </c>
      <c r="U2499">
        <v>3489149.7653854461</v>
      </c>
      <c r="V2499">
        <v>-11386899.07462224</v>
      </c>
    </row>
    <row r="2500" spans="1:22" x14ac:dyDescent="0.25">
      <c r="A2500">
        <v>2497</v>
      </c>
      <c r="B2500" s="3">
        <f t="shared" ref="B2500:B2563" si="39">DATE(2009,1,1)+A2500</f>
        <v>42311</v>
      </c>
      <c r="C2500">
        <v>3876033378.3598008</v>
      </c>
      <c r="D2500">
        <v>74840815.375601515</v>
      </c>
      <c r="E2500">
        <v>2159265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0.42491768482365327</v>
      </c>
      <c r="O2500">
        <v>0.51662214332958833</v>
      </c>
      <c r="P2500">
        <v>0</v>
      </c>
      <c r="Q2500">
        <v>0</v>
      </c>
      <c r="R2500">
        <v>1</v>
      </c>
      <c r="S2500">
        <v>1</v>
      </c>
      <c r="T2500">
        <v>3998337.6328952862</v>
      </c>
      <c r="U2500">
        <v>2500000</v>
      </c>
      <c r="V2500">
        <v>-11991142.58642119</v>
      </c>
    </row>
    <row r="2501" spans="1:22" x14ac:dyDescent="0.25">
      <c r="A2501">
        <v>2498</v>
      </c>
      <c r="B2501" s="3">
        <f t="shared" si="39"/>
        <v>42312</v>
      </c>
      <c r="C2501">
        <v>3876162596.833766</v>
      </c>
      <c r="D2501">
        <v>74840815.375601515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0.42492989718894131</v>
      </c>
      <c r="O2501">
        <v>0.51663937535961779</v>
      </c>
      <c r="P2501">
        <v>0</v>
      </c>
      <c r="Q2501">
        <v>0</v>
      </c>
      <c r="R2501">
        <v>1</v>
      </c>
      <c r="S2501">
        <v>1</v>
      </c>
      <c r="T2501">
        <v>3980256.5296328571</v>
      </c>
      <c r="U2501">
        <v>2500000</v>
      </c>
      <c r="V2501">
        <v>-13771231.16323721</v>
      </c>
    </row>
    <row r="2502" spans="1:22" x14ac:dyDescent="0.25">
      <c r="A2502">
        <v>2499</v>
      </c>
      <c r="B2502" s="3">
        <f t="shared" si="39"/>
        <v>42313</v>
      </c>
      <c r="C2502">
        <v>3876278642.668786</v>
      </c>
      <c r="D2502">
        <v>74840815.375601515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0.42494768444356668</v>
      </c>
      <c r="O2502">
        <v>0.51665820777781646</v>
      </c>
      <c r="P2502">
        <v>0</v>
      </c>
      <c r="Q2502">
        <v>0</v>
      </c>
      <c r="R2502">
        <v>1</v>
      </c>
      <c r="S2502">
        <v>1</v>
      </c>
      <c r="T2502">
        <v>3927523.2592538111</v>
      </c>
      <c r="U2502">
        <v>2500000</v>
      </c>
      <c r="V2502">
        <v>-15533518.85468295</v>
      </c>
    </row>
    <row r="2503" spans="1:22" x14ac:dyDescent="0.25">
      <c r="A2503">
        <v>2500</v>
      </c>
      <c r="B2503" s="3">
        <f t="shared" si="39"/>
        <v>42314</v>
      </c>
      <c r="C2503">
        <v>3876382833.1367669</v>
      </c>
      <c r="D2503">
        <v>74840815.375601515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0.4249639654164814</v>
      </c>
      <c r="O2503">
        <v>0.51667749303212118</v>
      </c>
      <c r="P2503">
        <v>0</v>
      </c>
      <c r="Q2503">
        <v>0</v>
      </c>
      <c r="R2503">
        <v>1</v>
      </c>
      <c r="S2503">
        <v>1</v>
      </c>
      <c r="T2503">
        <v>3877949.0654748888</v>
      </c>
      <c r="U2503">
        <v>2500000</v>
      </c>
      <c r="V2503">
        <v>-17278183.669608131</v>
      </c>
    </row>
    <row r="2504" spans="1:22" x14ac:dyDescent="0.25">
      <c r="A2504">
        <v>2501</v>
      </c>
      <c r="B2504" s="3">
        <f t="shared" si="39"/>
        <v>42315</v>
      </c>
      <c r="C2504">
        <v>3876476353.7816238</v>
      </c>
      <c r="D2504">
        <v>74840815.375601515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0.42497969640494032</v>
      </c>
      <c r="O2504">
        <v>0.51669674964863321</v>
      </c>
      <c r="P2504">
        <v>0</v>
      </c>
      <c r="Q2504">
        <v>0</v>
      </c>
      <c r="R2504">
        <v>1</v>
      </c>
      <c r="S2504">
        <v>1</v>
      </c>
      <c r="T2504">
        <v>3831344.6984184762</v>
      </c>
      <c r="U2504">
        <v>2500000</v>
      </c>
      <c r="V2504">
        <v>-19005401.836774029</v>
      </c>
    </row>
    <row r="2505" spans="1:22" x14ac:dyDescent="0.25">
      <c r="A2505">
        <v>2502</v>
      </c>
      <c r="B2505" s="3">
        <f t="shared" si="39"/>
        <v>42316</v>
      </c>
      <c r="C2505">
        <v>3876560271.5921612</v>
      </c>
      <c r="D2505">
        <v>74840815.375601515</v>
      </c>
      <c r="E2505">
        <v>1954290.5992060259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0.42499198201537741</v>
      </c>
      <c r="O2505">
        <v>0.51671582960437856</v>
      </c>
      <c r="P2505">
        <v>0</v>
      </c>
      <c r="Q2505">
        <v>0</v>
      </c>
      <c r="R2505">
        <v>1</v>
      </c>
      <c r="S2505">
        <v>1</v>
      </c>
      <c r="T2505">
        <v>4141025.2027766309</v>
      </c>
      <c r="U2505">
        <v>2853492.9572326252</v>
      </c>
      <c r="V2505">
        <v>-18351572.822654322</v>
      </c>
    </row>
    <row r="2506" spans="1:22" x14ac:dyDescent="0.25">
      <c r="A2506">
        <v>2503</v>
      </c>
      <c r="B2506" s="3">
        <f t="shared" si="39"/>
        <v>42317</v>
      </c>
      <c r="C2506">
        <v>3876635546.8576488</v>
      </c>
      <c r="D2506">
        <v>74840815.375601515</v>
      </c>
      <c r="E2506">
        <v>13675345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0.42500383189396629</v>
      </c>
      <c r="O2506">
        <v>0.51673308602842516</v>
      </c>
      <c r="P2506">
        <v>0</v>
      </c>
      <c r="Q2506">
        <v>0</v>
      </c>
      <c r="R2506">
        <v>1</v>
      </c>
      <c r="S2506">
        <v>1</v>
      </c>
      <c r="T2506">
        <v>8588608.9868670534</v>
      </c>
      <c r="U2506">
        <v>4855538.9421463665</v>
      </c>
      <c r="V2506">
        <v>-12582769.59852967</v>
      </c>
    </row>
    <row r="2507" spans="1:22" x14ac:dyDescent="0.25">
      <c r="A2507">
        <v>2504</v>
      </c>
      <c r="B2507" s="3">
        <f t="shared" si="39"/>
        <v>42318</v>
      </c>
      <c r="C2507">
        <v>3876703043.8378501</v>
      </c>
      <c r="D2507">
        <v>74840815.375601515</v>
      </c>
      <c r="E2507">
        <v>3598775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0.42502128050967658</v>
      </c>
      <c r="O2507">
        <v>0.51674193595125528</v>
      </c>
      <c r="P2507">
        <v>0</v>
      </c>
      <c r="Q2507">
        <v>0</v>
      </c>
      <c r="R2507">
        <v>1</v>
      </c>
      <c r="S2507">
        <v>1</v>
      </c>
      <c r="T2507">
        <v>4168138.3206331162</v>
      </c>
      <c r="U2507">
        <v>2500000</v>
      </c>
      <c r="V2507">
        <v>-12387129.405356839</v>
      </c>
    </row>
    <row r="2508" spans="1:22" x14ac:dyDescent="0.25">
      <c r="A2508">
        <v>2505</v>
      </c>
      <c r="B2508" s="3">
        <f t="shared" si="39"/>
        <v>42319</v>
      </c>
      <c r="C2508">
        <v>3876763540.366024</v>
      </c>
      <c r="D2508">
        <v>74840815.375601515</v>
      </c>
      <c r="E2508">
        <v>719755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0.42503311864715498</v>
      </c>
      <c r="O2508">
        <v>0.51675932093253363</v>
      </c>
      <c r="P2508">
        <v>0</v>
      </c>
      <c r="Q2508">
        <v>0</v>
      </c>
      <c r="R2508">
        <v>1</v>
      </c>
      <c r="S2508">
        <v>1</v>
      </c>
      <c r="T2508">
        <v>3972131.7872897279</v>
      </c>
      <c r="U2508">
        <v>2500000</v>
      </c>
      <c r="V2508">
        <v>-13769295.614072019</v>
      </c>
    </row>
    <row r="2509" spans="1:22" x14ac:dyDescent="0.25">
      <c r="A2509">
        <v>2506</v>
      </c>
      <c r="B2509" s="3">
        <f t="shared" si="39"/>
        <v>42320</v>
      </c>
      <c r="C2509">
        <v>3876817736.491631</v>
      </c>
      <c r="D2509">
        <v>74840815.375601515</v>
      </c>
      <c r="E2509">
        <v>-247320.04983912219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0.42504674779569118</v>
      </c>
      <c r="O2509">
        <v>0.51677849654408392</v>
      </c>
      <c r="P2509">
        <v>0</v>
      </c>
      <c r="Q2509">
        <v>0</v>
      </c>
      <c r="R2509">
        <v>1</v>
      </c>
      <c r="S2509">
        <v>1</v>
      </c>
      <c r="T2509">
        <v>3931797.0256330189</v>
      </c>
      <c r="U2509">
        <v>2500000</v>
      </c>
      <c r="V2509">
        <v>-15531602.661008971</v>
      </c>
    </row>
    <row r="2510" spans="1:22" x14ac:dyDescent="0.25">
      <c r="A2510">
        <v>2507</v>
      </c>
      <c r="B2510" s="3">
        <f t="shared" si="39"/>
        <v>42321</v>
      </c>
      <c r="C2510">
        <v>3876866262.2587609</v>
      </c>
      <c r="D2510">
        <v>74840815.375601515</v>
      </c>
      <c r="E2510">
        <v>-844846.84939601133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0.42506184602339903</v>
      </c>
      <c r="O2510">
        <v>0.51679848989854671</v>
      </c>
      <c r="P2510">
        <v>0</v>
      </c>
      <c r="Q2510">
        <v>0</v>
      </c>
      <c r="R2510">
        <v>1</v>
      </c>
      <c r="S2510">
        <v>1</v>
      </c>
      <c r="T2510">
        <v>3881966.804582017</v>
      </c>
      <c r="U2510">
        <v>2500000</v>
      </c>
      <c r="V2510">
        <v>-17276286.637870468</v>
      </c>
    </row>
    <row r="2511" spans="1:22" x14ac:dyDescent="0.25">
      <c r="A2511">
        <v>2508</v>
      </c>
      <c r="B2511" s="3">
        <f t="shared" si="39"/>
        <v>42322</v>
      </c>
      <c r="C2511">
        <v>3876909684.7067108</v>
      </c>
      <c r="D2511">
        <v>74840815.375601515</v>
      </c>
      <c r="E2511">
        <v>14398211.618909109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0.42507298316163111</v>
      </c>
      <c r="O2511">
        <v>0.51681699447383989</v>
      </c>
      <c r="P2511">
        <v>0</v>
      </c>
      <c r="Q2511">
        <v>0</v>
      </c>
      <c r="R2511">
        <v>1</v>
      </c>
      <c r="S2511">
        <v>1</v>
      </c>
      <c r="T2511">
        <v>9347063.1673823558</v>
      </c>
      <c r="U2511">
        <v>5396106.9399115155</v>
      </c>
      <c r="V2511">
        <v>-10336348.77535332</v>
      </c>
    </row>
    <row r="2512" spans="1:22" x14ac:dyDescent="0.25">
      <c r="A2512">
        <v>2509</v>
      </c>
      <c r="B2512" s="3">
        <f t="shared" si="39"/>
        <v>42323</v>
      </c>
      <c r="C2512">
        <v>3876948514.1705012</v>
      </c>
      <c r="D2512">
        <v>74840815.375601515</v>
      </c>
      <c r="E2512">
        <v>8637060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0.4250856827922993</v>
      </c>
      <c r="O2512">
        <v>0.51682226973043044</v>
      </c>
      <c r="P2512">
        <v>0</v>
      </c>
      <c r="Q2512">
        <v>0</v>
      </c>
      <c r="R2512">
        <v>1</v>
      </c>
      <c r="S2512">
        <v>1</v>
      </c>
      <c r="T2512">
        <v>6431300.705692051</v>
      </c>
      <c r="U2512">
        <v>3572846.8409619578</v>
      </c>
      <c r="V2512">
        <v>-7405435.2899101377</v>
      </c>
    </row>
    <row r="2513" spans="1:22" x14ac:dyDescent="0.25">
      <c r="A2513">
        <v>2510</v>
      </c>
      <c r="B2513" s="3">
        <f t="shared" si="39"/>
        <v>42324</v>
      </c>
      <c r="C2513">
        <v>3876983209.9513431</v>
      </c>
      <c r="D2513">
        <v>74840815.375601515</v>
      </c>
      <c r="E2513">
        <v>7197550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0.42508882422147748</v>
      </c>
      <c r="O2513">
        <v>0.5168341321587191</v>
      </c>
      <c r="P2513">
        <v>0</v>
      </c>
      <c r="Q2513">
        <v>0</v>
      </c>
      <c r="R2513">
        <v>1</v>
      </c>
      <c r="S2513">
        <v>1</v>
      </c>
      <c r="T2513">
        <v>6001328.2311257953</v>
      </c>
      <c r="U2513">
        <v>3377122.4370691138</v>
      </c>
      <c r="V2513">
        <v>-5291755.9386662804</v>
      </c>
    </row>
    <row r="2514" spans="1:22" x14ac:dyDescent="0.25">
      <c r="A2514">
        <v>2511</v>
      </c>
      <c r="B2514" s="3">
        <f t="shared" si="39"/>
        <v>42325</v>
      </c>
      <c r="C2514">
        <v>3877014185.4200439</v>
      </c>
      <c r="D2514">
        <v>74840815.375601515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0.42510139334320368</v>
      </c>
      <c r="O2514">
        <v>0.51685094375480012</v>
      </c>
      <c r="P2514">
        <v>0</v>
      </c>
      <c r="Q2514">
        <v>0</v>
      </c>
      <c r="R2514">
        <v>1</v>
      </c>
      <c r="S2514">
        <v>1</v>
      </c>
      <c r="T2514">
        <v>4174850.5472790622</v>
      </c>
      <c r="U2514">
        <v>2500000</v>
      </c>
      <c r="V2514">
        <v>-7138838.3804624174</v>
      </c>
    </row>
    <row r="2515" spans="1:22" x14ac:dyDescent="0.25">
      <c r="A2515">
        <v>2512</v>
      </c>
      <c r="B2515" s="3">
        <f t="shared" si="39"/>
        <v>42326</v>
      </c>
      <c r="C2515">
        <v>3877041812.6100841</v>
      </c>
      <c r="D2515">
        <v>74840815.375601515</v>
      </c>
      <c r="E2515">
        <v>55540890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0.42507325842132532</v>
      </c>
      <c r="O2515">
        <v>0.51682952496815782</v>
      </c>
      <c r="P2515">
        <v>0</v>
      </c>
      <c r="Q2515">
        <v>0</v>
      </c>
      <c r="R2515">
        <v>1</v>
      </c>
      <c r="S2515">
        <v>1</v>
      </c>
      <c r="T2515">
        <v>29160537.05248769</v>
      </c>
      <c r="U2515">
        <v>15745042.956147259</v>
      </c>
      <c r="V2515">
        <v>21761625.001746561</v>
      </c>
    </row>
    <row r="2516" spans="1:22" x14ac:dyDescent="0.25">
      <c r="A2516">
        <v>2513</v>
      </c>
      <c r="B2516" s="3">
        <f t="shared" si="39"/>
        <v>42327</v>
      </c>
      <c r="C2516">
        <v>3877066426.3513622</v>
      </c>
      <c r="D2516">
        <v>75575178.219822034</v>
      </c>
      <c r="E2516">
        <v>67185263.170560211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0.42505025469320501</v>
      </c>
      <c r="O2516">
        <v>0.51679618673015937</v>
      </c>
      <c r="P2516">
        <v>0</v>
      </c>
      <c r="Q2516">
        <v>0</v>
      </c>
      <c r="R2516">
        <v>1</v>
      </c>
      <c r="S2516">
        <v>1</v>
      </c>
      <c r="T2516">
        <v>35826369.828070261</v>
      </c>
      <c r="U2516">
        <v>18951454.080330171</v>
      </c>
      <c r="V2516">
        <v>48412198.535096757</v>
      </c>
    </row>
    <row r="2517" spans="1:22" x14ac:dyDescent="0.25">
      <c r="A2517">
        <v>2514</v>
      </c>
      <c r="B2517" s="3">
        <f t="shared" si="39"/>
        <v>42328</v>
      </c>
      <c r="C2517">
        <v>3877088327.9905901</v>
      </c>
      <c r="D2517">
        <v>77259302.832110286</v>
      </c>
      <c r="E2517">
        <v>14255487.960113971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0.42485517480196661</v>
      </c>
      <c r="O2517">
        <v>0.51646741274367591</v>
      </c>
      <c r="P2517">
        <v>0</v>
      </c>
      <c r="Q2517">
        <v>0</v>
      </c>
      <c r="R2517">
        <v>1</v>
      </c>
      <c r="S2517">
        <v>1</v>
      </c>
      <c r="T2517">
        <v>13221358.050850861</v>
      </c>
      <c r="U2517">
        <v>7168356.9052416198</v>
      </c>
      <c r="V2517">
        <v>39329031.740866274</v>
      </c>
    </row>
    <row r="2518" spans="1:22" x14ac:dyDescent="0.25">
      <c r="A2518">
        <v>2515</v>
      </c>
      <c r="B2518" s="3">
        <f t="shared" si="39"/>
        <v>42329</v>
      </c>
      <c r="C2518">
        <v>3877107788.7396212</v>
      </c>
      <c r="D2518">
        <v>76685312.004613087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0.42485721756812561</v>
      </c>
      <c r="O2518">
        <v>0.51645918281626313</v>
      </c>
      <c r="P2518">
        <v>0</v>
      </c>
      <c r="Q2518">
        <v>0</v>
      </c>
      <c r="R2518">
        <v>1</v>
      </c>
      <c r="S2518">
        <v>1</v>
      </c>
      <c r="T2518">
        <v>10037115.29701281</v>
      </c>
      <c r="U2518">
        <v>6504021.2420319803</v>
      </c>
      <c r="V2518">
        <v>31946286.52436772</v>
      </c>
    </row>
    <row r="2519" spans="1:22" x14ac:dyDescent="0.25">
      <c r="A2519">
        <v>2516</v>
      </c>
      <c r="B2519" s="3">
        <f t="shared" si="39"/>
        <v>42330</v>
      </c>
      <c r="C2519">
        <v>3877125052.6889601</v>
      </c>
      <c r="D2519">
        <v>76218775.59368746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0.42486323724229419</v>
      </c>
      <c r="O2519">
        <v>0.51646234989396844</v>
      </c>
      <c r="P2519">
        <v>0</v>
      </c>
      <c r="Q2519">
        <v>0</v>
      </c>
      <c r="R2519">
        <v>1</v>
      </c>
      <c r="S2519">
        <v>1</v>
      </c>
      <c r="T2519">
        <v>8594268.9272277988</v>
      </c>
      <c r="U2519">
        <v>5236886.8796466617</v>
      </c>
      <c r="V2519">
        <v>25944509.395070311</v>
      </c>
    </row>
    <row r="2520" spans="1:22" x14ac:dyDescent="0.25">
      <c r="A2520">
        <v>2517</v>
      </c>
      <c r="B2520" s="3">
        <f t="shared" si="39"/>
        <v>42331</v>
      </c>
      <c r="C2520">
        <v>3877140339.5199118</v>
      </c>
      <c r="D2520">
        <v>75839506.435810998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0.42487219657794828</v>
      </c>
      <c r="O2520">
        <v>0.51647067247202116</v>
      </c>
      <c r="P2520">
        <v>0</v>
      </c>
      <c r="Q2520">
        <v>0</v>
      </c>
      <c r="R2520">
        <v>1</v>
      </c>
      <c r="S2520">
        <v>1</v>
      </c>
      <c r="T2520">
        <v>7448678.0156222768</v>
      </c>
      <c r="U2520">
        <v>4256481.6476226021</v>
      </c>
      <c r="V2520">
        <v>21073508.503136441</v>
      </c>
    </row>
    <row r="2521" spans="1:22" x14ac:dyDescent="0.25">
      <c r="A2521">
        <v>2518</v>
      </c>
      <c r="B2521" s="3">
        <f t="shared" si="39"/>
        <v>42332</v>
      </c>
      <c r="C2521">
        <v>3877153846.945518</v>
      </c>
      <c r="D2521">
        <v>75531694.205116659</v>
      </c>
      <c r="E2521">
        <v>9014264.9996003509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0.42487954032014219</v>
      </c>
      <c r="O2521">
        <v>0.51648241998617395</v>
      </c>
      <c r="P2521">
        <v>0</v>
      </c>
      <c r="Q2521">
        <v>0</v>
      </c>
      <c r="R2521">
        <v>1</v>
      </c>
      <c r="S2521">
        <v>1</v>
      </c>
      <c r="T2521">
        <v>11024257.400156369</v>
      </c>
      <c r="U2521">
        <v>6574018.7039123643</v>
      </c>
      <c r="V2521">
        <v>23021319.70900283</v>
      </c>
    </row>
    <row r="2522" spans="1:22" x14ac:dyDescent="0.25">
      <c r="A2522">
        <v>2519</v>
      </c>
      <c r="B2522" s="3">
        <f t="shared" si="39"/>
        <v>42333</v>
      </c>
      <c r="C2522">
        <v>3877165752.9073968</v>
      </c>
      <c r="D2522">
        <v>75654781.867293447</v>
      </c>
      <c r="E2522">
        <v>0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0.42488546391129511</v>
      </c>
      <c r="O2522">
        <v>0.51648221067012823</v>
      </c>
      <c r="P2522">
        <v>0</v>
      </c>
      <c r="Q2522">
        <v>0</v>
      </c>
      <c r="R2522">
        <v>1</v>
      </c>
      <c r="S2522">
        <v>1</v>
      </c>
      <c r="T2522">
        <v>6656809.1943381485</v>
      </c>
      <c r="U2522">
        <v>3616705.7723910259</v>
      </c>
      <c r="V2522">
        <v>18696347.890467379</v>
      </c>
    </row>
    <row r="2523" spans="1:22" x14ac:dyDescent="0.25">
      <c r="A2523">
        <v>2520</v>
      </c>
      <c r="B2523" s="3">
        <f t="shared" si="39"/>
        <v>42334</v>
      </c>
      <c r="C2523">
        <v>3877176217.5528941</v>
      </c>
      <c r="D2523">
        <v>75381474.747732431</v>
      </c>
      <c r="E2523">
        <v>-600000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0.42488952347687098</v>
      </c>
      <c r="O2523">
        <v>0.5164934167750902</v>
      </c>
      <c r="P2523">
        <v>0</v>
      </c>
      <c r="Q2523">
        <v>0</v>
      </c>
      <c r="R2523">
        <v>1</v>
      </c>
      <c r="S2523">
        <v>1</v>
      </c>
      <c r="T2523">
        <v>5972107.0844030427</v>
      </c>
      <c r="U2523">
        <v>3078182.2242395431</v>
      </c>
      <c r="V2523">
        <v>15188721.722643159</v>
      </c>
    </row>
    <row r="2524" spans="1:22" x14ac:dyDescent="0.25">
      <c r="A2524">
        <v>2521</v>
      </c>
      <c r="B2524" s="3">
        <f t="shared" si="39"/>
        <v>42335</v>
      </c>
      <c r="C2524">
        <v>3877185385.014523</v>
      </c>
      <c r="D2524">
        <v>75159817.996047646</v>
      </c>
      <c r="E2524">
        <v>-1194000.00013411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0.42488914927699722</v>
      </c>
      <c r="O2524">
        <v>0.51650744838098772</v>
      </c>
      <c r="P2524">
        <v>0</v>
      </c>
      <c r="Q2524">
        <v>0</v>
      </c>
      <c r="R2524">
        <v>1</v>
      </c>
      <c r="S2524">
        <v>1</v>
      </c>
      <c r="T2524">
        <v>5256503.3747123536</v>
      </c>
      <c r="U2524">
        <v>2500000</v>
      </c>
      <c r="V2524">
        <v>12333023.94109283</v>
      </c>
    </row>
    <row r="2525" spans="1:22" x14ac:dyDescent="0.25">
      <c r="A2525">
        <v>2522</v>
      </c>
      <c r="B2525" s="3">
        <f t="shared" si="39"/>
        <v>42336</v>
      </c>
      <c r="C2525">
        <v>3877193385.0114622</v>
      </c>
      <c r="D2525">
        <v>74979358.430584729</v>
      </c>
      <c r="E2525">
        <v>-1062305.0003996489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0.42488624759272342</v>
      </c>
      <c r="O2525">
        <v>0.51651961507854061</v>
      </c>
      <c r="P2525">
        <v>0</v>
      </c>
      <c r="Q2525">
        <v>0</v>
      </c>
      <c r="R2525">
        <v>1</v>
      </c>
      <c r="S2525">
        <v>1</v>
      </c>
      <c r="T2525">
        <v>5127314.3579839421</v>
      </c>
      <c r="U2525">
        <v>2500000</v>
      </c>
      <c r="V2525">
        <v>10409769.461479129</v>
      </c>
    </row>
    <row r="2526" spans="1:22" x14ac:dyDescent="0.25">
      <c r="A2526">
        <v>2523</v>
      </c>
      <c r="B2526" s="3">
        <f t="shared" si="39"/>
        <v>42337</v>
      </c>
      <c r="C2526">
        <v>3877200334.2908878</v>
      </c>
      <c r="D2526">
        <v>74857822.576928228</v>
      </c>
      <c r="E2526">
        <v>-1651681.950633096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0.42488500825065062</v>
      </c>
      <c r="O2526">
        <v>0.51653406576492067</v>
      </c>
      <c r="P2526">
        <v>0</v>
      </c>
      <c r="Q2526">
        <v>0</v>
      </c>
      <c r="R2526">
        <v>1</v>
      </c>
      <c r="S2526">
        <v>1</v>
      </c>
      <c r="T2526">
        <v>5005864.6298831124</v>
      </c>
      <c r="U2526">
        <v>2500000</v>
      </c>
      <c r="V2526">
        <v>8456120.4037559386</v>
      </c>
    </row>
    <row r="2527" spans="1:22" x14ac:dyDescent="0.25">
      <c r="A2527">
        <v>2524</v>
      </c>
      <c r="B2527" s="3">
        <f t="shared" si="39"/>
        <v>42338</v>
      </c>
      <c r="C2527">
        <v>3877206337.9251938</v>
      </c>
      <c r="D2527">
        <v>74840815.375601515</v>
      </c>
      <c r="E2527">
        <v>-2235165.1314959452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0.42488562324474127</v>
      </c>
      <c r="O2527">
        <v>0.51654966630428256</v>
      </c>
      <c r="P2527">
        <v>0</v>
      </c>
      <c r="Q2527">
        <v>0</v>
      </c>
      <c r="R2527">
        <v>1</v>
      </c>
      <c r="S2527">
        <v>1</v>
      </c>
      <c r="T2527">
        <v>4891690.555110381</v>
      </c>
      <c r="U2527">
        <v>2500000</v>
      </c>
      <c r="V2527">
        <v>6553939.1045157025</v>
      </c>
    </row>
    <row r="2528" spans="1:22" x14ac:dyDescent="0.25">
      <c r="A2528">
        <v>2525</v>
      </c>
      <c r="B2528" s="3">
        <f t="shared" si="39"/>
        <v>42339</v>
      </c>
      <c r="C2528">
        <v>3877211490.479465</v>
      </c>
      <c r="D2528">
        <v>74840815.375601515</v>
      </c>
      <c r="E2528">
        <v>-2812813.480680584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0.42488664800613007</v>
      </c>
      <c r="O2528">
        <v>0.51656617613798339</v>
      </c>
      <c r="P2528">
        <v>0</v>
      </c>
      <c r="Q2528">
        <v>0</v>
      </c>
      <c r="R2528">
        <v>1</v>
      </c>
      <c r="S2528">
        <v>1</v>
      </c>
      <c r="T2528">
        <v>4784356.2732304996</v>
      </c>
      <c r="U2528">
        <v>2500000</v>
      </c>
      <c r="V2528">
        <v>4636116.6506417505</v>
      </c>
    </row>
    <row r="2529" spans="1:22" x14ac:dyDescent="0.25">
      <c r="A2529">
        <v>2526</v>
      </c>
      <c r="B2529" s="3">
        <f t="shared" si="39"/>
        <v>42340</v>
      </c>
      <c r="C2529">
        <v>3877215877.062222</v>
      </c>
      <c r="D2529">
        <v>74840815.375601515</v>
      </c>
      <c r="E2529">
        <v>-3384685.3465024908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0.42488991190348058</v>
      </c>
      <c r="O2529">
        <v>0.51658389756893142</v>
      </c>
      <c r="P2529">
        <v>0</v>
      </c>
      <c r="Q2529">
        <v>0</v>
      </c>
      <c r="R2529">
        <v>1</v>
      </c>
      <c r="S2529">
        <v>1</v>
      </c>
      <c r="T2529">
        <v>4683452.0347717945</v>
      </c>
      <c r="U2529">
        <v>2500000</v>
      </c>
      <c r="V2529">
        <v>2717891.6870112768</v>
      </c>
    </row>
    <row r="2530" spans="1:22" x14ac:dyDescent="0.25">
      <c r="A2530">
        <v>2527</v>
      </c>
      <c r="B2530" s="3">
        <f t="shared" si="39"/>
        <v>42341</v>
      </c>
      <c r="C2530">
        <v>3877219574.2710848</v>
      </c>
      <c r="D2530">
        <v>74840815.375601515</v>
      </c>
      <c r="E2530">
        <v>26998626.506205998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0.42488544049857979</v>
      </c>
      <c r="O2530">
        <v>0.51659625530318687</v>
      </c>
      <c r="P2530">
        <v>0</v>
      </c>
      <c r="Q2530">
        <v>0</v>
      </c>
      <c r="R2530">
        <v>1</v>
      </c>
      <c r="S2530">
        <v>1</v>
      </c>
      <c r="T2530">
        <v>17197641.116494849</v>
      </c>
      <c r="U2530">
        <v>9678916.6606979128</v>
      </c>
      <c r="V2530">
        <v>17755446.616776928</v>
      </c>
    </row>
    <row r="2531" spans="1:22" x14ac:dyDescent="0.25">
      <c r="A2531">
        <v>2528</v>
      </c>
      <c r="B2531" s="3">
        <f t="shared" si="39"/>
        <v>42342</v>
      </c>
      <c r="C2531">
        <v>3877222651.043859</v>
      </c>
      <c r="D2531">
        <v>75322016.552929521</v>
      </c>
      <c r="E2531">
        <v>6024784.4053531922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0.42486754345597483</v>
      </c>
      <c r="O2531">
        <v>0.51654453409935741</v>
      </c>
      <c r="P2531">
        <v>0</v>
      </c>
      <c r="Q2531">
        <v>0</v>
      </c>
      <c r="R2531">
        <v>1</v>
      </c>
      <c r="S2531">
        <v>1</v>
      </c>
      <c r="T2531">
        <v>6478761.4009803887</v>
      </c>
      <c r="U2531">
        <v>3286891.24605561</v>
      </c>
      <c r="V2531">
        <v>16000807.66839405</v>
      </c>
    </row>
    <row r="2532" spans="1:22" x14ac:dyDescent="0.25">
      <c r="A2532">
        <v>2529</v>
      </c>
      <c r="B2532" s="3">
        <f t="shared" si="39"/>
        <v>42343</v>
      </c>
      <c r="C2532">
        <v>3877225169.4245329</v>
      </c>
      <c r="D2532">
        <v>75211135.988391072</v>
      </c>
      <c r="E2532">
        <v>0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0.42486710878533279</v>
      </c>
      <c r="O2532">
        <v>0.51655454689748392</v>
      </c>
      <c r="P2532">
        <v>0</v>
      </c>
      <c r="Q2532">
        <v>0</v>
      </c>
      <c r="R2532">
        <v>1</v>
      </c>
      <c r="S2532">
        <v>1</v>
      </c>
      <c r="T2532">
        <v>5048869.0350484196</v>
      </c>
      <c r="U2532">
        <v>2613525.0999016962</v>
      </c>
      <c r="V2532">
        <v>13000593.163763519</v>
      </c>
    </row>
    <row r="2533" spans="1:22" x14ac:dyDescent="0.25">
      <c r="A2533">
        <v>2530</v>
      </c>
      <c r="B2533" s="3">
        <f t="shared" si="39"/>
        <v>42344</v>
      </c>
      <c r="C2533">
        <v>3877227185.252656</v>
      </c>
      <c r="D2533">
        <v>75021544.00519906</v>
      </c>
      <c r="E2533">
        <v>-600000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0.42486333522763059</v>
      </c>
      <c r="O2533">
        <v>0.51656755511921815</v>
      </c>
      <c r="P2533">
        <v>0</v>
      </c>
      <c r="Q2533">
        <v>0</v>
      </c>
      <c r="R2533">
        <v>1</v>
      </c>
      <c r="S2533">
        <v>1</v>
      </c>
      <c r="T2533">
        <v>4825394.523000923</v>
      </c>
      <c r="U2533">
        <v>2500000</v>
      </c>
      <c r="V2533">
        <v>10552860.43032831</v>
      </c>
    </row>
    <row r="2534" spans="1:22" x14ac:dyDescent="0.25">
      <c r="A2534">
        <v>2531</v>
      </c>
      <c r="B2534" s="3">
        <f t="shared" si="39"/>
        <v>42345</v>
      </c>
      <c r="C2534">
        <v>3877228748.7837882</v>
      </c>
      <c r="D2534">
        <v>74866864.897242025</v>
      </c>
      <c r="E2534">
        <v>-1194000.00013411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0.42486124651839968</v>
      </c>
      <c r="O2534">
        <v>0.51658164207542434</v>
      </c>
      <c r="P2534">
        <v>0</v>
      </c>
      <c r="Q2534">
        <v>0</v>
      </c>
      <c r="R2534">
        <v>1</v>
      </c>
      <c r="S2534">
        <v>1</v>
      </c>
      <c r="T2534">
        <v>4722031.8181200149</v>
      </c>
      <c r="U2534">
        <v>2500000</v>
      </c>
      <c r="V2534">
        <v>8572736.5477601718</v>
      </c>
    </row>
    <row r="2535" spans="1:22" x14ac:dyDescent="0.25">
      <c r="A2535">
        <v>2532</v>
      </c>
      <c r="B2535" s="3">
        <f t="shared" si="39"/>
        <v>42346</v>
      </c>
      <c r="C2535">
        <v>3877229905.2479048</v>
      </c>
      <c r="D2535">
        <v>74840815.375601515</v>
      </c>
      <c r="E2535">
        <v>-1782060.0003996489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0.42486099887105488</v>
      </c>
      <c r="O2535">
        <v>0.51659703279361491</v>
      </c>
      <c r="P2535">
        <v>0</v>
      </c>
      <c r="Q2535">
        <v>0</v>
      </c>
      <c r="R2535">
        <v>1</v>
      </c>
      <c r="S2535">
        <v>1</v>
      </c>
      <c r="T2535">
        <v>4624861.2325589918</v>
      </c>
      <c r="U2535">
        <v>2500000</v>
      </c>
      <c r="V2535">
        <v>6656071.582807201</v>
      </c>
    </row>
    <row r="2536" spans="1:22" x14ac:dyDescent="0.25">
      <c r="A2536">
        <v>2533</v>
      </c>
      <c r="B2536" s="3">
        <f t="shared" si="39"/>
        <v>42347</v>
      </c>
      <c r="C2536">
        <v>3877230695.351954</v>
      </c>
      <c r="D2536">
        <v>74840815.375601515</v>
      </c>
      <c r="E2536">
        <v>-2364239.4007939738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0.42486085417716862</v>
      </c>
      <c r="O2536">
        <v>0.51661264711987886</v>
      </c>
      <c r="P2536">
        <v>0</v>
      </c>
      <c r="Q2536">
        <v>0</v>
      </c>
      <c r="R2536">
        <v>1</v>
      </c>
      <c r="S2536">
        <v>1</v>
      </c>
      <c r="T2536">
        <v>4533511.8168374207</v>
      </c>
      <c r="U2536">
        <v>2500000</v>
      </c>
      <c r="V2536">
        <v>4747771.9141147872</v>
      </c>
    </row>
    <row r="2537" spans="1:22" x14ac:dyDescent="0.25">
      <c r="A2537">
        <v>2534</v>
      </c>
      <c r="B2537" s="3">
        <f t="shared" si="39"/>
        <v>42348</v>
      </c>
      <c r="C2537">
        <v>3877231155.7321658</v>
      </c>
      <c r="D2537">
        <v>74840815.375601515</v>
      </c>
      <c r="E2537">
        <v>-2940597.0073144832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0.42486316466536839</v>
      </c>
      <c r="O2537">
        <v>0.51662924300713464</v>
      </c>
      <c r="P2537">
        <v>0</v>
      </c>
      <c r="Q2537">
        <v>0</v>
      </c>
      <c r="R2537">
        <v>1</v>
      </c>
      <c r="S2537">
        <v>1</v>
      </c>
      <c r="T2537">
        <v>4447634.8438368626</v>
      </c>
      <c r="U2537">
        <v>2500000</v>
      </c>
      <c r="V2537">
        <v>2830428.3380001108</v>
      </c>
    </row>
    <row r="2538" spans="1:22" x14ac:dyDescent="0.25">
      <c r="A2538">
        <v>2535</v>
      </c>
      <c r="B2538" s="3">
        <f t="shared" si="39"/>
        <v>42349</v>
      </c>
      <c r="C2538">
        <v>3877231319.361124</v>
      </c>
      <c r="D2538">
        <v>74840815.375601515</v>
      </c>
      <c r="E2538">
        <v>33196313.962101389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0.4248492967064581</v>
      </c>
      <c r="O2538">
        <v>0.51663869671594809</v>
      </c>
      <c r="P2538">
        <v>0</v>
      </c>
      <c r="Q2538">
        <v>0</v>
      </c>
      <c r="R2538">
        <v>1</v>
      </c>
      <c r="S2538">
        <v>1</v>
      </c>
      <c r="T2538">
        <v>20037109.520226602</v>
      </c>
      <c r="U2538">
        <v>11355824.350171581</v>
      </c>
      <c r="V2538">
        <v>21021741.9515271</v>
      </c>
    </row>
    <row r="2539" spans="1:22" x14ac:dyDescent="0.25">
      <c r="A2539">
        <v>2536</v>
      </c>
      <c r="B2539" s="3">
        <f t="shared" si="39"/>
        <v>42350</v>
      </c>
      <c r="C2539">
        <v>3877231215.914135</v>
      </c>
      <c r="D2539">
        <v>75528422.931290239</v>
      </c>
      <c r="E2539">
        <v>19975599.90153623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0.42486603294854552</v>
      </c>
      <c r="O2539">
        <v>0.51662440698568246</v>
      </c>
      <c r="P2539">
        <v>0</v>
      </c>
      <c r="Q2539">
        <v>0</v>
      </c>
      <c r="R2539">
        <v>1</v>
      </c>
      <c r="S2539">
        <v>1</v>
      </c>
      <c r="T2539">
        <v>13472928.83487206</v>
      </c>
      <c r="U2539">
        <v>7270989.0442888103</v>
      </c>
      <c r="V2539">
        <v>25352900.61321979</v>
      </c>
    </row>
    <row r="2540" spans="1:22" x14ac:dyDescent="0.25">
      <c r="A2540">
        <v>2537</v>
      </c>
      <c r="B2540" s="3">
        <f t="shared" si="39"/>
        <v>42351</v>
      </c>
      <c r="C2540">
        <v>3877230872.0989561</v>
      </c>
      <c r="D2540">
        <v>75802121.014851347</v>
      </c>
      <c r="E2540">
        <v>1198526.148193799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0.42486393951247792</v>
      </c>
      <c r="O2540">
        <v>0.5166216806365308</v>
      </c>
      <c r="P2540">
        <v>0</v>
      </c>
      <c r="Q2540">
        <v>0</v>
      </c>
      <c r="R2540">
        <v>1</v>
      </c>
      <c r="S2540">
        <v>1</v>
      </c>
      <c r="T2540">
        <v>6538925.4604480341</v>
      </c>
      <c r="U2540">
        <v>3972197.326335764</v>
      </c>
      <c r="V2540">
        <v>20594191.450587131</v>
      </c>
    </row>
    <row r="2541" spans="1:22" x14ac:dyDescent="0.25">
      <c r="A2541">
        <v>2538</v>
      </c>
      <c r="B2541" s="3">
        <f t="shared" si="39"/>
        <v>42352</v>
      </c>
      <c r="C2541">
        <v>3877230311.9525518</v>
      </c>
      <c r="D2541">
        <v>75501404.813998014</v>
      </c>
      <c r="E2541">
        <v>-6657.6890231999569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0.42485452714192801</v>
      </c>
      <c r="O2541">
        <v>0.51662284483513687</v>
      </c>
      <c r="P2541">
        <v>0</v>
      </c>
      <c r="Q2541">
        <v>0</v>
      </c>
      <c r="R2541">
        <v>1</v>
      </c>
      <c r="S2541">
        <v>1</v>
      </c>
      <c r="T2541">
        <v>5859967.3576257173</v>
      </c>
      <c r="U2541">
        <v>3391224.0942496592</v>
      </c>
      <c r="V2541">
        <v>16729080.362065</v>
      </c>
    </row>
    <row r="2542" spans="1:22" x14ac:dyDescent="0.25">
      <c r="A2542">
        <v>2539</v>
      </c>
      <c r="B2542" s="3">
        <f t="shared" si="39"/>
        <v>42353</v>
      </c>
      <c r="C2542">
        <v>3877229557.1081772</v>
      </c>
      <c r="D2542">
        <v>75257157.585875034</v>
      </c>
      <c r="E2542">
        <v>-606591.11213445605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0.42484779792759758</v>
      </c>
      <c r="O2542">
        <v>0.51663185926054533</v>
      </c>
      <c r="P2542">
        <v>0</v>
      </c>
      <c r="Q2542">
        <v>0</v>
      </c>
      <c r="R2542">
        <v>1</v>
      </c>
      <c r="S2542">
        <v>1</v>
      </c>
      <c r="T2542">
        <v>5099522.6161244223</v>
      </c>
      <c r="U2542">
        <v>2742729.6086785672</v>
      </c>
      <c r="V2542">
        <v>13581238.73192665</v>
      </c>
    </row>
    <row r="2543" spans="1:22" x14ac:dyDescent="0.25">
      <c r="A2543">
        <v>2540</v>
      </c>
      <c r="B2543" s="3">
        <f t="shared" si="39"/>
        <v>42354</v>
      </c>
      <c r="C2543">
        <v>3877228627.035748</v>
      </c>
      <c r="D2543">
        <v>75058236.629886329</v>
      </c>
      <c r="E2543">
        <v>1678494.7988513049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0.42482871881283868</v>
      </c>
      <c r="O2543">
        <v>0.51663911106259031</v>
      </c>
      <c r="P2543">
        <v>0</v>
      </c>
      <c r="Q2543">
        <v>0</v>
      </c>
      <c r="R2543">
        <v>1</v>
      </c>
      <c r="S2543">
        <v>1</v>
      </c>
      <c r="T2543">
        <v>5311363.8947564187</v>
      </c>
      <c r="U2543">
        <v>3059814.572012681</v>
      </c>
      <c r="V2543">
        <v>12610392.91001251</v>
      </c>
    </row>
    <row r="2544" spans="1:22" x14ac:dyDescent="0.25">
      <c r="A2544">
        <v>2541</v>
      </c>
      <c r="B2544" s="3">
        <f t="shared" si="39"/>
        <v>42355</v>
      </c>
      <c r="C2544">
        <v>3877227539.258173</v>
      </c>
      <c r="D2544">
        <v>74996886.15495652</v>
      </c>
      <c r="E2544">
        <v>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0.42481950236709121</v>
      </c>
      <c r="O2544">
        <v>0.51664805260720237</v>
      </c>
      <c r="P2544">
        <v>0</v>
      </c>
      <c r="Q2544">
        <v>0</v>
      </c>
      <c r="R2544">
        <v>1</v>
      </c>
      <c r="S2544">
        <v>1</v>
      </c>
      <c r="T2544">
        <v>4680389.1492582541</v>
      </c>
      <c r="U2544">
        <v>2500000</v>
      </c>
      <c r="V2544">
        <v>10243655.232511951</v>
      </c>
    </row>
    <row r="2545" spans="1:22" x14ac:dyDescent="0.25">
      <c r="A2545">
        <v>2542</v>
      </c>
      <c r="B2545" s="3">
        <f t="shared" si="39"/>
        <v>42356</v>
      </c>
      <c r="C2545">
        <v>3877226309.5460672</v>
      </c>
      <c r="D2545">
        <v>74847325.352127239</v>
      </c>
      <c r="E2545">
        <v>1559265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0.42481040551845239</v>
      </c>
      <c r="O2545">
        <v>0.51665944170522204</v>
      </c>
      <c r="P2545">
        <v>0</v>
      </c>
      <c r="Q2545">
        <v>0</v>
      </c>
      <c r="R2545">
        <v>1</v>
      </c>
      <c r="S2545">
        <v>1</v>
      </c>
      <c r="T2545">
        <v>4585713.2388770999</v>
      </c>
      <c r="U2545">
        <v>2500000</v>
      </c>
      <c r="V2545">
        <v>9500051.0248814747</v>
      </c>
    </row>
    <row r="2546" spans="1:22" x14ac:dyDescent="0.25">
      <c r="A2546">
        <v>2543</v>
      </c>
      <c r="B2546" s="3">
        <f t="shared" si="39"/>
        <v>42357</v>
      </c>
      <c r="C2546">
        <v>3877224952.092967</v>
      </c>
      <c r="D2546">
        <v>74840815.375601515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0.42480178046808931</v>
      </c>
      <c r="O2546">
        <v>0.51667161740370138</v>
      </c>
      <c r="P2546">
        <v>0</v>
      </c>
      <c r="Q2546">
        <v>0</v>
      </c>
      <c r="R2546">
        <v>1</v>
      </c>
      <c r="S2546">
        <v>1</v>
      </c>
      <c r="T2546">
        <v>4522514.5329936352</v>
      </c>
      <c r="U2546">
        <v>2500000</v>
      </c>
      <c r="V2546">
        <v>7586294.8373560989</v>
      </c>
    </row>
    <row r="2547" spans="1:22" x14ac:dyDescent="0.25">
      <c r="A2547">
        <v>2544</v>
      </c>
      <c r="B2547" s="3">
        <f t="shared" si="39"/>
        <v>42358</v>
      </c>
      <c r="C2547">
        <v>3877223479.6730518</v>
      </c>
      <c r="D2547">
        <v>74840815.375601515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0.42479737526749939</v>
      </c>
      <c r="O2547">
        <v>0.5166853252514072</v>
      </c>
      <c r="P2547">
        <v>0</v>
      </c>
      <c r="Q2547">
        <v>0</v>
      </c>
      <c r="R2547">
        <v>1</v>
      </c>
      <c r="S2547">
        <v>1</v>
      </c>
      <c r="T2547">
        <v>4437296.3710587686</v>
      </c>
      <c r="U2547">
        <v>2500000</v>
      </c>
      <c r="V2547">
        <v>5672211.6571490569</v>
      </c>
    </row>
    <row r="2548" spans="1:22" x14ac:dyDescent="0.25">
      <c r="A2548">
        <v>2545</v>
      </c>
      <c r="B2548" s="3">
        <f t="shared" si="39"/>
        <v>42359</v>
      </c>
      <c r="C2548">
        <v>3877221903.7830701</v>
      </c>
      <c r="D2548">
        <v>74840815.375601515</v>
      </c>
      <c r="E2548">
        <v>3844284.99986589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0.42479690262420777</v>
      </c>
      <c r="O2548">
        <v>0.51670011679722605</v>
      </c>
      <c r="P2548">
        <v>0</v>
      </c>
      <c r="Q2548">
        <v>0</v>
      </c>
      <c r="R2548">
        <v>1</v>
      </c>
      <c r="S2548">
        <v>1</v>
      </c>
      <c r="T2548">
        <v>5128067.7483119424</v>
      </c>
      <c r="U2548">
        <v>3012264.9698175909</v>
      </c>
      <c r="V2548">
        <v>6526867.2739175623</v>
      </c>
    </row>
    <row r="2549" spans="1:22" x14ac:dyDescent="0.25">
      <c r="A2549">
        <v>2546</v>
      </c>
      <c r="B2549" s="3">
        <f t="shared" si="39"/>
        <v>42360</v>
      </c>
      <c r="C2549">
        <v>3877220234.7700939</v>
      </c>
      <c r="D2549">
        <v>74840815.375601515</v>
      </c>
      <c r="E2549">
        <v>6477795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0.42479240250449007</v>
      </c>
      <c r="O2549">
        <v>0.51671315126468986</v>
      </c>
      <c r="P2549">
        <v>0</v>
      </c>
      <c r="Q2549">
        <v>0</v>
      </c>
      <c r="R2549">
        <v>1</v>
      </c>
      <c r="S2549">
        <v>1</v>
      </c>
      <c r="T2549">
        <v>5948054.4118365385</v>
      </c>
      <c r="U2549">
        <v>3255749.9572816868</v>
      </c>
      <c r="V2549">
        <v>8167841.0035766717</v>
      </c>
    </row>
    <row r="2550" spans="1:22" x14ac:dyDescent="0.25">
      <c r="A2550">
        <v>2547</v>
      </c>
      <c r="B2550" s="3">
        <f t="shared" si="39"/>
        <v>42361</v>
      </c>
      <c r="C2550">
        <v>3877218481.9464779</v>
      </c>
      <c r="D2550">
        <v>74840815.375601515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0.42479546664889789</v>
      </c>
      <c r="O2550">
        <v>0.51672733092362499</v>
      </c>
      <c r="P2550">
        <v>0</v>
      </c>
      <c r="Q2550">
        <v>0</v>
      </c>
      <c r="R2550">
        <v>1</v>
      </c>
      <c r="S2550">
        <v>1</v>
      </c>
      <c r="T2550">
        <v>4378084.4130519722</v>
      </c>
      <c r="U2550">
        <v>2500000</v>
      </c>
      <c r="V2550">
        <v>6256508.5061595859</v>
      </c>
    </row>
    <row r="2551" spans="1:22" x14ac:dyDescent="0.25">
      <c r="A2551">
        <v>2548</v>
      </c>
      <c r="B2551" s="3">
        <f t="shared" si="39"/>
        <v>42362</v>
      </c>
      <c r="C2551">
        <v>3877216653.6933389</v>
      </c>
      <c r="D2551">
        <v>74840815.375601515</v>
      </c>
      <c r="E2551">
        <v>29629710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0.42472293261710009</v>
      </c>
      <c r="O2551">
        <v>0.51670654775152092</v>
      </c>
      <c r="P2551">
        <v>0</v>
      </c>
      <c r="Q2551">
        <v>0</v>
      </c>
      <c r="R2551">
        <v>1</v>
      </c>
      <c r="S2551">
        <v>1</v>
      </c>
      <c r="T2551">
        <v>17736096.724898871</v>
      </c>
      <c r="U2551">
        <v>9916794.9357779641</v>
      </c>
      <c r="V2551">
        <v>20901988.477742288</v>
      </c>
    </row>
    <row r="2552" spans="1:22" x14ac:dyDescent="0.25">
      <c r="A2552">
        <v>2549</v>
      </c>
      <c r="B2552" s="3">
        <f t="shared" si="39"/>
        <v>42363</v>
      </c>
      <c r="C2552">
        <v>3877214757.5536742</v>
      </c>
      <c r="D2552">
        <v>75520855.372852683</v>
      </c>
      <c r="E2552">
        <v>3870612.2053147438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0.42471635371814609</v>
      </c>
      <c r="O2552">
        <v>0.51667426684421192</v>
      </c>
      <c r="P2552">
        <v>0</v>
      </c>
      <c r="Q2552">
        <v>0</v>
      </c>
      <c r="R2552">
        <v>1</v>
      </c>
      <c r="S2552">
        <v>1</v>
      </c>
      <c r="T2552">
        <v>5466124.1857674336</v>
      </c>
      <c r="U2552">
        <v>2981720.037235959</v>
      </c>
      <c r="V2552">
        <v>16978617.155823618</v>
      </c>
    </row>
    <row r="2553" spans="1:22" x14ac:dyDescent="0.25">
      <c r="A2553">
        <v>2550</v>
      </c>
      <c r="B2553" s="3">
        <f t="shared" si="39"/>
        <v>42364</v>
      </c>
      <c r="C2553">
        <v>3877212800.316175</v>
      </c>
      <c r="D2553">
        <v>75272926.516908154</v>
      </c>
      <c r="E2553">
        <v>719755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0.42467049637934101</v>
      </c>
      <c r="O2553">
        <v>0.51666976282073884</v>
      </c>
      <c r="P2553">
        <v>0</v>
      </c>
      <c r="Q2553">
        <v>0</v>
      </c>
      <c r="R2553">
        <v>1</v>
      </c>
      <c r="S2553">
        <v>1</v>
      </c>
      <c r="T2553">
        <v>5208985.459339112</v>
      </c>
      <c r="U2553">
        <v>3022066.303780776</v>
      </c>
      <c r="V2553">
        <v>14175971.480716931</v>
      </c>
    </row>
    <row r="2554" spans="1:22" x14ac:dyDescent="0.25">
      <c r="A2554">
        <v>2551</v>
      </c>
      <c r="B2554" s="3">
        <f t="shared" si="39"/>
        <v>42365</v>
      </c>
      <c r="C2554">
        <v>3877210788.0906668</v>
      </c>
      <c r="D2554">
        <v>75095819.463093206</v>
      </c>
      <c r="E2554">
        <v>-241623.50566165731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0.42464515055103708</v>
      </c>
      <c r="O2554">
        <v>0.51666958338195923</v>
      </c>
      <c r="P2554">
        <v>0</v>
      </c>
      <c r="Q2554">
        <v>0</v>
      </c>
      <c r="R2554">
        <v>1</v>
      </c>
      <c r="S2554">
        <v>1</v>
      </c>
      <c r="T2554">
        <v>4603763.8361601727</v>
      </c>
      <c r="U2554">
        <v>2500000</v>
      </c>
      <c r="V2554">
        <v>11518248.190393429</v>
      </c>
    </row>
    <row r="2555" spans="1:22" x14ac:dyDescent="0.25">
      <c r="A2555">
        <v>2552</v>
      </c>
      <c r="B2555" s="3">
        <f t="shared" si="39"/>
        <v>42366</v>
      </c>
      <c r="C2555">
        <v>3877208726.3759809</v>
      </c>
      <c r="D2555">
        <v>74927870.461910009</v>
      </c>
      <c r="E2555">
        <v>-839207.27065904776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0.42462120294271222</v>
      </c>
      <c r="O2555">
        <v>0.51667405949662093</v>
      </c>
      <c r="P2555">
        <v>0</v>
      </c>
      <c r="Q2555">
        <v>0</v>
      </c>
      <c r="R2555">
        <v>1</v>
      </c>
      <c r="S2555">
        <v>1</v>
      </c>
      <c r="T2555">
        <v>4513678.2959920801</v>
      </c>
      <c r="U2555">
        <v>2500000</v>
      </c>
      <c r="V2555">
        <v>9348783.1354572326</v>
      </c>
    </row>
    <row r="2556" spans="1:22" x14ac:dyDescent="0.25">
      <c r="A2556">
        <v>2553</v>
      </c>
      <c r="B2556" s="3">
        <f t="shared" si="39"/>
        <v>42367</v>
      </c>
      <c r="C2556">
        <v>3877206620.1210651</v>
      </c>
      <c r="D2556">
        <v>74840815.375601515</v>
      </c>
      <c r="E2556">
        <v>-1430815.1981400349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0.42460227262357431</v>
      </c>
      <c r="O2556">
        <v>0.51668132280621237</v>
      </c>
      <c r="P2556">
        <v>0</v>
      </c>
      <c r="Q2556">
        <v>0</v>
      </c>
      <c r="R2556">
        <v>1</v>
      </c>
      <c r="S2556">
        <v>1</v>
      </c>
      <c r="T2556">
        <v>4428989.4839219982</v>
      </c>
      <c r="U2556">
        <v>2500000</v>
      </c>
      <c r="V2556">
        <v>7435384.7564146202</v>
      </c>
    </row>
    <row r="2557" spans="1:22" x14ac:dyDescent="0.25">
      <c r="A2557">
        <v>2554</v>
      </c>
      <c r="B2557" s="3">
        <f t="shared" si="39"/>
        <v>42368</v>
      </c>
      <c r="C2557">
        <v>3877204473.7799702</v>
      </c>
      <c r="D2557">
        <v>74840815.375601515</v>
      </c>
      <c r="E2557">
        <v>-2016507.046478447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0.42459375964501928</v>
      </c>
      <c r="O2557">
        <v>0.51669276131865682</v>
      </c>
      <c r="P2557">
        <v>0</v>
      </c>
      <c r="Q2557">
        <v>0</v>
      </c>
      <c r="R2557">
        <v>1</v>
      </c>
      <c r="S2557">
        <v>1</v>
      </c>
      <c r="T2557">
        <v>4349374.0997387096</v>
      </c>
      <c r="U2557">
        <v>2500000</v>
      </c>
      <c r="V2557">
        <v>5523487.707728249</v>
      </c>
    </row>
    <row r="2558" spans="1:22" x14ac:dyDescent="0.25">
      <c r="A2558">
        <v>2555</v>
      </c>
      <c r="B2558" s="3">
        <f t="shared" si="39"/>
        <v>42369</v>
      </c>
      <c r="C2558">
        <v>3877202291.3613381</v>
      </c>
      <c r="D2558">
        <v>74840815.375601515</v>
      </c>
      <c r="E2558">
        <v>-2596341.976464387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0.4245857172259494</v>
      </c>
      <c r="O2558">
        <v>0.51670601384565751</v>
      </c>
      <c r="P2558">
        <v>0</v>
      </c>
      <c r="Q2558">
        <v>0</v>
      </c>
      <c r="R2558">
        <v>1</v>
      </c>
      <c r="S2558">
        <v>1</v>
      </c>
      <c r="T2558">
        <v>4274528.2110821633</v>
      </c>
      <c r="U2558">
        <v>2500000</v>
      </c>
      <c r="V2558">
        <v>3609973.9929276942</v>
      </c>
    </row>
    <row r="2559" spans="1:22" x14ac:dyDescent="0.25">
      <c r="A2559">
        <v>2556</v>
      </c>
      <c r="B2559" s="3">
        <f t="shared" si="39"/>
        <v>42370</v>
      </c>
      <c r="C2559">
        <v>3877200076.4729452</v>
      </c>
      <c r="D2559">
        <v>74840815.375601515</v>
      </c>
      <c r="E2559">
        <v>-2450623.5572800701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0.42457882512404638</v>
      </c>
      <c r="O2559">
        <v>0.51671929032342967</v>
      </c>
      <c r="P2559">
        <v>0</v>
      </c>
      <c r="Q2559">
        <v>0</v>
      </c>
      <c r="R2559">
        <v>1</v>
      </c>
      <c r="S2559">
        <v>1</v>
      </c>
      <c r="T2559">
        <v>4204166.0931792762</v>
      </c>
      <c r="U2559">
        <v>2500000</v>
      </c>
      <c r="V2559">
        <v>2101133.9997493699</v>
      </c>
    </row>
    <row r="2560" spans="1:22" x14ac:dyDescent="0.25">
      <c r="A2560">
        <v>2557</v>
      </c>
      <c r="B2560" s="3">
        <f t="shared" si="39"/>
        <v>42371</v>
      </c>
      <c r="C2560">
        <v>3877197832.3617859</v>
      </c>
      <c r="D2560">
        <v>74840815.375601515</v>
      </c>
      <c r="E2560">
        <v>-3026117.322255027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0.42457271780986022</v>
      </c>
      <c r="O2560">
        <v>0.51673293610060655</v>
      </c>
      <c r="P2560">
        <v>0</v>
      </c>
      <c r="Q2560">
        <v>0</v>
      </c>
      <c r="R2560">
        <v>1</v>
      </c>
      <c r="S2560">
        <v>1</v>
      </c>
      <c r="T2560">
        <v>4138019.1380873518</v>
      </c>
      <c r="U2560">
        <v>2500000</v>
      </c>
      <c r="V2560">
        <v>194083.29686560741</v>
      </c>
    </row>
    <row r="2561" spans="1:22" x14ac:dyDescent="0.25">
      <c r="A2561">
        <v>2558</v>
      </c>
      <c r="B2561" s="3">
        <f t="shared" si="39"/>
        <v>42372</v>
      </c>
      <c r="C2561">
        <v>3877195561.9501572</v>
      </c>
      <c r="D2561">
        <v>74840815.375601515</v>
      </c>
      <c r="E2561">
        <v>-3595856.1497088661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0.42456963728338898</v>
      </c>
      <c r="O2561">
        <v>0.51674701997551042</v>
      </c>
      <c r="P2561">
        <v>0</v>
      </c>
      <c r="Q2561">
        <v>0</v>
      </c>
      <c r="R2561">
        <v>1</v>
      </c>
      <c r="S2561">
        <v>1</v>
      </c>
      <c r="T2561">
        <v>4075834.8292811271</v>
      </c>
      <c r="U2561">
        <v>2500000</v>
      </c>
      <c r="V2561">
        <v>-1707857.5360596681</v>
      </c>
    </row>
    <row r="2562" spans="1:22" x14ac:dyDescent="0.25">
      <c r="A2562">
        <v>2559</v>
      </c>
      <c r="B2562" s="3">
        <f t="shared" si="39"/>
        <v>42373</v>
      </c>
      <c r="C2562">
        <v>3877193267.8681188</v>
      </c>
      <c r="D2562">
        <v>74840815.375601515</v>
      </c>
      <c r="E2562">
        <v>-4159897.5890155141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0.42456755629620541</v>
      </c>
      <c r="O2562">
        <v>0.51676282230901416</v>
      </c>
      <c r="P2562">
        <v>0</v>
      </c>
      <c r="Q2562">
        <v>0</v>
      </c>
      <c r="R2562">
        <v>1</v>
      </c>
      <c r="S2562">
        <v>1</v>
      </c>
      <c r="T2562">
        <v>4017375.7776689399</v>
      </c>
      <c r="U2562">
        <v>2500000</v>
      </c>
      <c r="V2562">
        <v>-3590778.9610808068</v>
      </c>
    </row>
    <row r="2563" spans="1:22" x14ac:dyDescent="0.25">
      <c r="A2563">
        <v>2560</v>
      </c>
      <c r="B2563" s="3">
        <f t="shared" si="39"/>
        <v>42374</v>
      </c>
      <c r="C2563">
        <v>3877190952.482728</v>
      </c>
      <c r="D2563">
        <v>74840815.375601515</v>
      </c>
      <c r="E2563">
        <v>-4718298.6140551688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0.42456524679712387</v>
      </c>
      <c r="O2563">
        <v>0.51677904298013488</v>
      </c>
      <c r="P2563">
        <v>0</v>
      </c>
      <c r="Q2563">
        <v>0</v>
      </c>
      <c r="R2563">
        <v>1</v>
      </c>
      <c r="S2563">
        <v>1</v>
      </c>
      <c r="T2563">
        <v>3962418.8153579859</v>
      </c>
      <c r="U2563">
        <v>2500000</v>
      </c>
      <c r="V2563">
        <v>-5454871.1722726002</v>
      </c>
    </row>
    <row r="2564" spans="1:22" x14ac:dyDescent="0.25">
      <c r="A2564">
        <v>2561</v>
      </c>
      <c r="B2564" s="3">
        <f t="shared" ref="B2564:B2627" si="40">DATE(2009,1,1)+A2564</f>
        <v>42375</v>
      </c>
      <c r="C2564">
        <v>3877188617.924334</v>
      </c>
      <c r="D2564">
        <v>74840815.375601515</v>
      </c>
      <c r="E2564">
        <v>-1672340.6289692391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0.42456449115499378</v>
      </c>
      <c r="O2564">
        <v>0.51679522757446206</v>
      </c>
      <c r="P2564">
        <v>0</v>
      </c>
      <c r="Q2564">
        <v>0</v>
      </c>
      <c r="R2564">
        <v>1</v>
      </c>
      <c r="S2564">
        <v>1</v>
      </c>
      <c r="T2564">
        <v>4105331.8097337899</v>
      </c>
      <c r="U2564">
        <v>2694577.6660246681</v>
      </c>
      <c r="V2564">
        <v>-5330509.9617691329</v>
      </c>
    </row>
    <row r="2565" spans="1:22" x14ac:dyDescent="0.25">
      <c r="A2565">
        <v>2562</v>
      </c>
      <c r="B2565" s="3">
        <f t="shared" si="40"/>
        <v>42376</v>
      </c>
      <c r="C2565">
        <v>3877186266.1102452</v>
      </c>
      <c r="D2565">
        <v>74840815.375601515</v>
      </c>
      <c r="E2565">
        <v>-2255617.2230533441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0.42456148945814981</v>
      </c>
      <c r="O2565">
        <v>0.51681120566937433</v>
      </c>
      <c r="P2565">
        <v>0</v>
      </c>
      <c r="Q2565">
        <v>0</v>
      </c>
      <c r="R2565">
        <v>1</v>
      </c>
      <c r="S2565">
        <v>1</v>
      </c>
      <c r="T2565">
        <v>3862184.5324288998</v>
      </c>
      <c r="U2565">
        <v>2500000</v>
      </c>
      <c r="V2565">
        <v>-7177204.8633429036</v>
      </c>
    </row>
    <row r="2566" spans="1:22" x14ac:dyDescent="0.25">
      <c r="A2566">
        <v>2563</v>
      </c>
      <c r="B2566" s="3">
        <f t="shared" si="40"/>
        <v>42377</v>
      </c>
      <c r="C2566">
        <v>3877183898.766046</v>
      </c>
      <c r="D2566">
        <v>74840815.375601515</v>
      </c>
      <c r="E2566">
        <v>-2833061.0513269799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0.42455797085085673</v>
      </c>
      <c r="O2566">
        <v>0.5168270593595724</v>
      </c>
      <c r="P2566">
        <v>0</v>
      </c>
      <c r="Q2566">
        <v>0</v>
      </c>
      <c r="R2566">
        <v>1</v>
      </c>
      <c r="S2566">
        <v>1</v>
      </c>
      <c r="T2566">
        <v>3816524.566641354</v>
      </c>
      <c r="U2566">
        <v>2500000</v>
      </c>
      <c r="V2566">
        <v>-9005432.8163137045</v>
      </c>
    </row>
    <row r="2567" spans="1:22" x14ac:dyDescent="0.25">
      <c r="A2567">
        <v>2564</v>
      </c>
      <c r="B2567" s="3">
        <f t="shared" si="40"/>
        <v>42378</v>
      </c>
      <c r="C2567">
        <v>3877181517.4447532</v>
      </c>
      <c r="D2567">
        <v>74840815.375601515</v>
      </c>
      <c r="E2567">
        <v>-3404730.4414469488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0.42456036954576792</v>
      </c>
      <c r="O2567">
        <v>0.51684370756262754</v>
      </c>
      <c r="P2567">
        <v>0</v>
      </c>
      <c r="Q2567">
        <v>0</v>
      </c>
      <c r="R2567">
        <v>1</v>
      </c>
      <c r="S2567">
        <v>1</v>
      </c>
      <c r="T2567">
        <v>3773599.9390652459</v>
      </c>
      <c r="U2567">
        <v>2500000</v>
      </c>
      <c r="V2567">
        <v>-10815378.49016344</v>
      </c>
    </row>
    <row r="2568" spans="1:22" x14ac:dyDescent="0.25">
      <c r="A2568">
        <v>2565</v>
      </c>
      <c r="B2568" s="3">
        <f t="shared" si="40"/>
        <v>42379</v>
      </c>
      <c r="C2568">
        <v>3877179123.5440869</v>
      </c>
      <c r="D2568">
        <v>74840815.375601515</v>
      </c>
      <c r="E2568">
        <v>-3970683.1377934958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0.42456414536248999</v>
      </c>
      <c r="O2568">
        <v>0.5168620257795391</v>
      </c>
      <c r="P2568">
        <v>0</v>
      </c>
      <c r="Q2568">
        <v>0</v>
      </c>
      <c r="R2568">
        <v>1</v>
      </c>
      <c r="S2568">
        <v>1</v>
      </c>
      <c r="T2568">
        <v>3733246.7845946369</v>
      </c>
      <c r="U2568">
        <v>2500000</v>
      </c>
      <c r="V2568">
        <v>-12607224.707679231</v>
      </c>
    </row>
    <row r="2569" spans="1:22" x14ac:dyDescent="0.25">
      <c r="A2569">
        <v>2566</v>
      </c>
      <c r="B2569" s="3">
        <f t="shared" si="40"/>
        <v>42380</v>
      </c>
      <c r="C2569">
        <v>3877176718.321991</v>
      </c>
      <c r="D2569">
        <v>74840815.375601515</v>
      </c>
      <c r="E2569">
        <v>-4530976.3073030775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0.42456697008695171</v>
      </c>
      <c r="O2569">
        <v>0.51688020997055306</v>
      </c>
      <c r="P2569">
        <v>0</v>
      </c>
      <c r="Q2569">
        <v>0</v>
      </c>
      <c r="R2569">
        <v>1</v>
      </c>
      <c r="S2569">
        <v>1</v>
      </c>
      <c r="T2569">
        <v>3695311.0547425472</v>
      </c>
      <c r="U2569">
        <v>2500000</v>
      </c>
      <c r="V2569">
        <v>-14381152.463420371</v>
      </c>
    </row>
    <row r="2570" spans="1:22" x14ac:dyDescent="0.25">
      <c r="A2570">
        <v>2567</v>
      </c>
      <c r="B2570" s="3">
        <f t="shared" si="40"/>
        <v>42381</v>
      </c>
      <c r="C2570">
        <v>3877174302.9106159</v>
      </c>
      <c r="D2570">
        <v>74840815.375601515</v>
      </c>
      <c r="E2570">
        <v>-5085666.5452427994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0.42457104802960538</v>
      </c>
      <c r="O2570">
        <v>0.51689831686796894</v>
      </c>
      <c r="P2570">
        <v>0</v>
      </c>
      <c r="Q2570">
        <v>0</v>
      </c>
      <c r="R2570">
        <v>1</v>
      </c>
      <c r="S2570">
        <v>1</v>
      </c>
      <c r="T2570">
        <v>3659647.9295596331</v>
      </c>
      <c r="U2570">
        <v>2500000</v>
      </c>
      <c r="V2570">
        <v>-16137340.942000611</v>
      </c>
    </row>
    <row r="2571" spans="1:22" x14ac:dyDescent="0.25">
      <c r="A2571">
        <v>2568</v>
      </c>
      <c r="B2571" s="3">
        <f t="shared" si="40"/>
        <v>42382</v>
      </c>
      <c r="C2571">
        <v>3877171878.328896</v>
      </c>
      <c r="D2571">
        <v>74840815.375601515</v>
      </c>
      <c r="E2571">
        <v>-5634809.8809271054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0.42457599037425708</v>
      </c>
      <c r="O2571">
        <v>0.51691699287439286</v>
      </c>
      <c r="P2571">
        <v>0</v>
      </c>
      <c r="Q2571">
        <v>0</v>
      </c>
      <c r="R2571">
        <v>1</v>
      </c>
      <c r="S2571">
        <v>1</v>
      </c>
      <c r="T2571">
        <v>3626121.2647828879</v>
      </c>
      <c r="U2571">
        <v>2500000</v>
      </c>
      <c r="V2571">
        <v>-17875967.536187571</v>
      </c>
    </row>
    <row r="2572" spans="1:22" x14ac:dyDescent="0.25">
      <c r="A2572">
        <v>2569</v>
      </c>
      <c r="B2572" s="3">
        <f t="shared" si="40"/>
        <v>42383</v>
      </c>
      <c r="C2572">
        <v>3877169445.4938698</v>
      </c>
      <c r="D2572">
        <v>74840815.375601515</v>
      </c>
      <c r="E2572">
        <v>-6178461.7833773121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0.42457636649270469</v>
      </c>
      <c r="O2572">
        <v>0.51693565701464506</v>
      </c>
      <c r="P2572">
        <v>0</v>
      </c>
      <c r="Q2572">
        <v>0</v>
      </c>
      <c r="R2572">
        <v>1</v>
      </c>
      <c r="S2572">
        <v>1</v>
      </c>
      <c r="T2572">
        <v>3594603.072103837</v>
      </c>
      <c r="U2572">
        <v>2500000</v>
      </c>
      <c r="V2572">
        <v>-19597207.864821289</v>
      </c>
    </row>
    <row r="2573" spans="1:22" x14ac:dyDescent="0.25">
      <c r="A2573">
        <v>2570</v>
      </c>
      <c r="B2573" s="3">
        <f t="shared" si="40"/>
        <v>42384</v>
      </c>
      <c r="C2573">
        <v>3877167005.230875</v>
      </c>
      <c r="D2573">
        <v>74840815.375601515</v>
      </c>
      <c r="E2573">
        <v>-6716677.1669245334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0.42457053606071921</v>
      </c>
      <c r="O2573">
        <v>0.51695277136989937</v>
      </c>
      <c r="P2573">
        <v>0</v>
      </c>
      <c r="Q2573">
        <v>0</v>
      </c>
      <c r="R2573">
        <v>1</v>
      </c>
      <c r="S2573">
        <v>1</v>
      </c>
      <c r="T2573">
        <v>3564973.0305721508</v>
      </c>
      <c r="U2573">
        <v>2500000</v>
      </c>
      <c r="V2573">
        <v>-21301235.790553391</v>
      </c>
    </row>
    <row r="2574" spans="1:22" x14ac:dyDescent="0.25">
      <c r="A2574">
        <v>2571</v>
      </c>
      <c r="B2574" s="3">
        <f t="shared" si="40"/>
        <v>42385</v>
      </c>
      <c r="C2574">
        <v>3877164558.282712</v>
      </c>
      <c r="D2574">
        <v>74840815.375601515</v>
      </c>
      <c r="E2574">
        <v>-7249510.396756582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0.42456913982040639</v>
      </c>
      <c r="O2574">
        <v>0.51696913129865252</v>
      </c>
      <c r="P2574">
        <v>0</v>
      </c>
      <c r="Q2574">
        <v>0</v>
      </c>
      <c r="R2574">
        <v>1</v>
      </c>
      <c r="S2574">
        <v>1</v>
      </c>
      <c r="T2574">
        <v>3537118.0272694752</v>
      </c>
      <c r="U2574">
        <v>2500000</v>
      </c>
      <c r="V2574">
        <v>-22988223.437409058</v>
      </c>
    </row>
    <row r="2575" spans="1:22" x14ac:dyDescent="0.25">
      <c r="A2575">
        <v>2572</v>
      </c>
      <c r="B2575" s="3">
        <f t="shared" si="40"/>
        <v>42386</v>
      </c>
      <c r="C2575">
        <v>3877162105.3179021</v>
      </c>
      <c r="D2575">
        <v>74840815.375601515</v>
      </c>
      <c r="E2575">
        <v>-7777015.2944094082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0.4245754013595131</v>
      </c>
      <c r="O2575">
        <v>0.51698768486703628</v>
      </c>
      <c r="P2575">
        <v>0</v>
      </c>
      <c r="Q2575">
        <v>0</v>
      </c>
      <c r="R2575">
        <v>1</v>
      </c>
      <c r="S2575">
        <v>1</v>
      </c>
      <c r="T2575">
        <v>3510931.725499955</v>
      </c>
      <c r="U2575">
        <v>2500000</v>
      </c>
      <c r="V2575">
        <v>-24658341.208173241</v>
      </c>
    </row>
    <row r="2576" spans="1:22" x14ac:dyDescent="0.25">
      <c r="A2576">
        <v>2573</v>
      </c>
      <c r="B2576" s="3">
        <f t="shared" si="40"/>
        <v>42387</v>
      </c>
      <c r="C2576">
        <v>3877159646.9381108</v>
      </c>
      <c r="D2576">
        <v>74840815.375601515</v>
      </c>
      <c r="E2576">
        <v>21930464.856796391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0.42458058353593509</v>
      </c>
      <c r="O2576">
        <v>0.51700523739823756</v>
      </c>
      <c r="P2576">
        <v>0</v>
      </c>
      <c r="Q2576">
        <v>0</v>
      </c>
      <c r="R2576">
        <v>1</v>
      </c>
      <c r="S2576">
        <v>1</v>
      </c>
      <c r="T2576">
        <v>13858928.40844758</v>
      </c>
      <c r="U2576">
        <v>8574454.193068102</v>
      </c>
      <c r="V2576">
        <v>-9765332.8016030751</v>
      </c>
    </row>
    <row r="2577" spans="1:22" x14ac:dyDescent="0.25">
      <c r="A2577">
        <v>2574</v>
      </c>
      <c r="B2577" s="3">
        <f t="shared" si="40"/>
        <v>42388</v>
      </c>
      <c r="C2577">
        <v>3877157183.684844</v>
      </c>
      <c r="D2577">
        <v>74840815.375601515</v>
      </c>
      <c r="E2577">
        <v>10375647.772947259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0.424576185754164</v>
      </c>
      <c r="O2577">
        <v>0.51699352554660472</v>
      </c>
      <c r="P2577">
        <v>0</v>
      </c>
      <c r="Q2577">
        <v>0</v>
      </c>
      <c r="R2577">
        <v>1</v>
      </c>
      <c r="S2577">
        <v>1</v>
      </c>
      <c r="T2577">
        <v>6403499.7804117259</v>
      </c>
      <c r="U2577">
        <v>3359987.6620529732</v>
      </c>
      <c r="V2577">
        <v>-6840129.4757697657</v>
      </c>
    </row>
    <row r="2578" spans="1:22" x14ac:dyDescent="0.25">
      <c r="A2578">
        <v>2575</v>
      </c>
      <c r="B2578" s="3">
        <f t="shared" si="40"/>
        <v>42389</v>
      </c>
      <c r="C2578">
        <v>3877154716.0454512</v>
      </c>
      <c r="D2578">
        <v>74840815.375601515</v>
      </c>
      <c r="E2578">
        <v>719755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0.42457157621045061</v>
      </c>
      <c r="O2578">
        <v>0.51700140120178284</v>
      </c>
      <c r="P2578">
        <v>0</v>
      </c>
      <c r="Q2578">
        <v>0</v>
      </c>
      <c r="R2578">
        <v>1</v>
      </c>
      <c r="S2578">
        <v>1</v>
      </c>
      <c r="T2578">
        <v>3954331.0000748141</v>
      </c>
      <c r="U2578">
        <v>2500000</v>
      </c>
      <c r="V2578">
        <v>-8277765.682540956</v>
      </c>
    </row>
    <row r="2579" spans="1:22" x14ac:dyDescent="0.25">
      <c r="A2579">
        <v>2576</v>
      </c>
      <c r="B2579" s="3">
        <f t="shared" si="40"/>
        <v>42390</v>
      </c>
      <c r="C2579">
        <v>3877152244.4585452</v>
      </c>
      <c r="D2579">
        <v>74840815.375601515</v>
      </c>
      <c r="E2579">
        <v>-247320.04983912219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0.42456659012240638</v>
      </c>
      <c r="O2579">
        <v>0.51701290724315085</v>
      </c>
      <c r="P2579">
        <v>0</v>
      </c>
      <c r="Q2579">
        <v>0</v>
      </c>
      <c r="R2579">
        <v>1</v>
      </c>
      <c r="S2579">
        <v>1</v>
      </c>
      <c r="T2579">
        <v>3915062.6249697111</v>
      </c>
      <c r="U2579">
        <v>2500000</v>
      </c>
      <c r="V2579">
        <v>-10094988.02756577</v>
      </c>
    </row>
    <row r="2580" spans="1:22" x14ac:dyDescent="0.25">
      <c r="A2580">
        <v>2577</v>
      </c>
      <c r="B2580" s="3">
        <f t="shared" si="40"/>
        <v>42391</v>
      </c>
      <c r="C2580">
        <v>3877149769.318882</v>
      </c>
      <c r="D2580">
        <v>74840815.375601515</v>
      </c>
      <c r="E2580">
        <v>-844846.84939601133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0.42456827549685439</v>
      </c>
      <c r="O2580">
        <v>0.51702630575583819</v>
      </c>
      <c r="P2580">
        <v>0</v>
      </c>
      <c r="Q2580">
        <v>0</v>
      </c>
      <c r="R2580">
        <v>1</v>
      </c>
      <c r="S2580">
        <v>1</v>
      </c>
      <c r="T2580">
        <v>3866234.9067631681</v>
      </c>
      <c r="U2580">
        <v>2500000</v>
      </c>
      <c r="V2580">
        <v>-11894038.149546521</v>
      </c>
    </row>
    <row r="2581" spans="1:22" x14ac:dyDescent="0.25">
      <c r="A2581">
        <v>2578</v>
      </c>
      <c r="B2581" s="3">
        <f t="shared" si="40"/>
        <v>42392</v>
      </c>
      <c r="C2581">
        <v>3877147290.9817381</v>
      </c>
      <c r="D2581">
        <v>74840815.375601515</v>
      </c>
      <c r="E2581">
        <v>-1436398.381090889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0.42457437682946952</v>
      </c>
      <c r="O2581">
        <v>0.51704234877516586</v>
      </c>
      <c r="P2581">
        <v>0</v>
      </c>
      <c r="Q2581">
        <v>0</v>
      </c>
      <c r="R2581">
        <v>1</v>
      </c>
      <c r="S2581">
        <v>1</v>
      </c>
      <c r="T2581">
        <v>3820332.29638542</v>
      </c>
      <c r="U2581">
        <v>2500000</v>
      </c>
      <c r="V2581">
        <v>-13675097.77070958</v>
      </c>
    </row>
    <row r="2582" spans="1:22" x14ac:dyDescent="0.25">
      <c r="A2582">
        <v>2579</v>
      </c>
      <c r="B2582" s="3">
        <f t="shared" si="40"/>
        <v>42393</v>
      </c>
      <c r="C2582">
        <v>3877144809.7668638</v>
      </c>
      <c r="D2582">
        <v>74840815.375601515</v>
      </c>
      <c r="E2582">
        <v>-1302279.3976010401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0.42458077667226091</v>
      </c>
      <c r="O2582">
        <v>0.51705947130517638</v>
      </c>
      <c r="P2582">
        <v>0</v>
      </c>
      <c r="Q2582">
        <v>0</v>
      </c>
      <c r="R2582">
        <v>1</v>
      </c>
      <c r="S2582">
        <v>1</v>
      </c>
      <c r="T2582">
        <v>3777179.5602575829</v>
      </c>
      <c r="U2582">
        <v>2500000</v>
      </c>
      <c r="V2582">
        <v>-15044384.296059109</v>
      </c>
    </row>
    <row r="2583" spans="1:22" x14ac:dyDescent="0.25">
      <c r="A2583">
        <v>2580</v>
      </c>
      <c r="B2583" s="3">
        <f t="shared" si="40"/>
        <v>42394</v>
      </c>
      <c r="C2583">
        <v>3877142325.9620352</v>
      </c>
      <c r="D2583">
        <v>74840815.375601515</v>
      </c>
      <c r="E2583">
        <v>10346578.39608389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0.42458725575219958</v>
      </c>
      <c r="O2583">
        <v>0.51707497470457575</v>
      </c>
      <c r="P2583">
        <v>0</v>
      </c>
      <c r="Q2583">
        <v>0</v>
      </c>
      <c r="R2583">
        <v>1</v>
      </c>
      <c r="S2583">
        <v>1</v>
      </c>
      <c r="T2583">
        <v>7538437.7448699884</v>
      </c>
      <c r="U2583">
        <v>4590921.870771395</v>
      </c>
      <c r="V2583">
        <v>-10096577.9564612</v>
      </c>
    </row>
    <row r="2584" spans="1:22" x14ac:dyDescent="0.25">
      <c r="A2584">
        <v>2581</v>
      </c>
      <c r="B2584" s="3">
        <f t="shared" si="40"/>
        <v>42395</v>
      </c>
      <c r="C2584">
        <v>3877139839.8262482</v>
      </c>
      <c r="D2584">
        <v>74840815.375601515</v>
      </c>
      <c r="E2584">
        <v>2159265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0.42460593763096632</v>
      </c>
      <c r="O2584">
        <v>0.51708892745983981</v>
      </c>
      <c r="P2584">
        <v>0</v>
      </c>
      <c r="Q2584">
        <v>0</v>
      </c>
      <c r="R2584">
        <v>1</v>
      </c>
      <c r="S2584">
        <v>1</v>
      </c>
      <c r="T2584">
        <v>3869708.163901295</v>
      </c>
      <c r="U2584">
        <v>2500000</v>
      </c>
      <c r="V2584">
        <v>-10713724.679153349</v>
      </c>
    </row>
    <row r="2585" spans="1:22" x14ac:dyDescent="0.25">
      <c r="A2585">
        <v>2582</v>
      </c>
      <c r="B2585" s="3">
        <f t="shared" si="40"/>
        <v>42396</v>
      </c>
      <c r="C2585">
        <v>3877137351.5925989</v>
      </c>
      <c r="D2585">
        <v>74840815.375601515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0.42461676326839809</v>
      </c>
      <c r="O2585">
        <v>0.51710524674005554</v>
      </c>
      <c r="P2585">
        <v>0</v>
      </c>
      <c r="Q2585">
        <v>0</v>
      </c>
      <c r="R2585">
        <v>1</v>
      </c>
      <c r="S2585">
        <v>1</v>
      </c>
      <c r="T2585">
        <v>3859332.8286040332</v>
      </c>
      <c r="U2585">
        <v>2500000</v>
      </c>
      <c r="V2585">
        <v>-12506587.434756519</v>
      </c>
    </row>
    <row r="2586" spans="1:22" x14ac:dyDescent="0.25">
      <c r="A2586">
        <v>2583</v>
      </c>
      <c r="B2586" s="3">
        <f t="shared" si="40"/>
        <v>42397</v>
      </c>
      <c r="C2586">
        <v>3877134861.4708772</v>
      </c>
      <c r="D2586">
        <v>74840815.375601515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0.4246248654114767</v>
      </c>
      <c r="O2586">
        <v>0.51711965485074252</v>
      </c>
      <c r="P2586">
        <v>0</v>
      </c>
      <c r="Q2586">
        <v>0</v>
      </c>
      <c r="R2586">
        <v>1</v>
      </c>
      <c r="S2586">
        <v>1</v>
      </c>
      <c r="T2586">
        <v>3813843.6990031842</v>
      </c>
      <c r="U2586">
        <v>2500000</v>
      </c>
      <c r="V2586">
        <v>-14281521.563204391</v>
      </c>
    </row>
    <row r="2587" spans="1:22" x14ac:dyDescent="0.25">
      <c r="A2587">
        <v>2584</v>
      </c>
      <c r="B2587" s="3">
        <f t="shared" si="40"/>
        <v>42398</v>
      </c>
      <c r="C2587">
        <v>3877132369.6498899</v>
      </c>
      <c r="D2587">
        <v>74840815.375601515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0.42462521965266592</v>
      </c>
      <c r="O2587">
        <v>0.51713000613690796</v>
      </c>
      <c r="P2587">
        <v>0</v>
      </c>
      <c r="Q2587">
        <v>0</v>
      </c>
      <c r="R2587">
        <v>1</v>
      </c>
      <c r="S2587">
        <v>1</v>
      </c>
      <c r="T2587">
        <v>4542019.0629515508</v>
      </c>
      <c r="U2587">
        <v>3012319.95969505</v>
      </c>
      <c r="V2587">
        <v>-13280968.85076452</v>
      </c>
    </row>
    <row r="2588" spans="1:22" x14ac:dyDescent="0.25">
      <c r="A2588">
        <v>2585</v>
      </c>
      <c r="B2588" s="3">
        <f t="shared" si="40"/>
        <v>42399</v>
      </c>
      <c r="C2588">
        <v>3877129876.2995648</v>
      </c>
      <c r="D2588">
        <v>74840815.375601515</v>
      </c>
      <c r="E2588">
        <v>58300155.000000007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0.42454107310859329</v>
      </c>
      <c r="O2588">
        <v>0.51706176492497324</v>
      </c>
      <c r="P2588">
        <v>0</v>
      </c>
      <c r="Q2588">
        <v>0</v>
      </c>
      <c r="R2588">
        <v>1</v>
      </c>
      <c r="S2588">
        <v>1</v>
      </c>
      <c r="T2588">
        <v>29248187.95442621</v>
      </c>
      <c r="U2588">
        <v>15532373.43120271</v>
      </c>
      <c r="V2588">
        <v>16862803.334774598</v>
      </c>
    </row>
    <row r="2589" spans="1:22" x14ac:dyDescent="0.25">
      <c r="A2589">
        <v>2586</v>
      </c>
      <c r="B2589" s="3">
        <f t="shared" si="40"/>
        <v>42400</v>
      </c>
      <c r="C2589">
        <v>3877127381.5728369</v>
      </c>
      <c r="D2589">
        <v>75265607.916194826</v>
      </c>
      <c r="E2589">
        <v>12514629.024915289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0.4244983219870877</v>
      </c>
      <c r="O2589">
        <v>0.51692004897338117</v>
      </c>
      <c r="P2589">
        <v>0</v>
      </c>
      <c r="Q2589">
        <v>0</v>
      </c>
      <c r="R2589">
        <v>1</v>
      </c>
      <c r="S2589">
        <v>1</v>
      </c>
      <c r="T2589">
        <v>6912885.8224962372</v>
      </c>
      <c r="U2589">
        <v>2500000</v>
      </c>
      <c r="V2589">
        <v>14082063.69582768</v>
      </c>
    </row>
    <row r="2590" spans="1:22" x14ac:dyDescent="0.25">
      <c r="A2590">
        <v>2587</v>
      </c>
      <c r="B2590" s="3">
        <f t="shared" si="40"/>
        <v>42401</v>
      </c>
      <c r="C2590">
        <v>3877124885.607348</v>
      </c>
      <c r="D2590">
        <v>75089885.166346475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0.42443520798434009</v>
      </c>
      <c r="O2590">
        <v>0.51690593882208979</v>
      </c>
      <c r="P2590">
        <v>0</v>
      </c>
      <c r="Q2590">
        <v>0</v>
      </c>
      <c r="R2590">
        <v>1</v>
      </c>
      <c r="S2590">
        <v>1</v>
      </c>
      <c r="T2590">
        <v>4827948.9947209125</v>
      </c>
      <c r="U2590">
        <v>2500000</v>
      </c>
      <c r="V2590">
        <v>11428000.90279405</v>
      </c>
    </row>
    <row r="2591" spans="1:22" x14ac:dyDescent="0.25">
      <c r="A2591">
        <v>2588</v>
      </c>
      <c r="B2591" s="3">
        <f t="shared" si="40"/>
        <v>42402</v>
      </c>
      <c r="C2591">
        <v>3877122388.5269742</v>
      </c>
      <c r="D2591">
        <v>74922167.482270628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0.42439503290542913</v>
      </c>
      <c r="O2591">
        <v>0.51689686333802909</v>
      </c>
      <c r="P2591">
        <v>0</v>
      </c>
      <c r="Q2591">
        <v>0</v>
      </c>
      <c r="R2591">
        <v>1</v>
      </c>
      <c r="S2591">
        <v>1</v>
      </c>
      <c r="T2591">
        <v>4724433.2598500531</v>
      </c>
      <c r="U2591">
        <v>2500000</v>
      </c>
      <c r="V2591">
        <v>9678702.3659825157</v>
      </c>
    </row>
    <row r="2592" spans="1:22" x14ac:dyDescent="0.25">
      <c r="A2592">
        <v>2589</v>
      </c>
      <c r="B2592" s="3">
        <f t="shared" si="40"/>
        <v>42403</v>
      </c>
      <c r="C2592">
        <v>3877119890.443203</v>
      </c>
      <c r="D2592">
        <v>74840815.375601515</v>
      </c>
      <c r="E2592">
        <v>-541320.04997323267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0.42436692203916332</v>
      </c>
      <c r="O2592">
        <v>0.51689599220172233</v>
      </c>
      <c r="P2592">
        <v>0</v>
      </c>
      <c r="Q2592">
        <v>0</v>
      </c>
      <c r="R2592">
        <v>1</v>
      </c>
      <c r="S2592">
        <v>1</v>
      </c>
      <c r="T2592">
        <v>4629100.7299364889</v>
      </c>
      <c r="U2592">
        <v>2500000</v>
      </c>
      <c r="V2592">
        <v>7772416.9508319302</v>
      </c>
    </row>
    <row r="2593" spans="1:22" x14ac:dyDescent="0.25">
      <c r="A2593">
        <v>2590</v>
      </c>
      <c r="B2593" s="3">
        <f t="shared" si="40"/>
        <v>42404</v>
      </c>
      <c r="C2593">
        <v>3877117391.456378</v>
      </c>
      <c r="D2593">
        <v>74840815.375601515</v>
      </c>
      <c r="E2593">
        <v>-1135906.849594495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0.42434823363918017</v>
      </c>
      <c r="O2593">
        <v>0.5168991743537148</v>
      </c>
      <c r="P2593">
        <v>0</v>
      </c>
      <c r="Q2593">
        <v>0</v>
      </c>
      <c r="R2593">
        <v>1</v>
      </c>
      <c r="S2593">
        <v>1</v>
      </c>
      <c r="T2593">
        <v>4537497.3398858979</v>
      </c>
      <c r="U2593">
        <v>2500000</v>
      </c>
      <c r="V2593">
        <v>5860108.1210998464</v>
      </c>
    </row>
    <row r="2594" spans="1:22" x14ac:dyDescent="0.25">
      <c r="A2594">
        <v>2591</v>
      </c>
      <c r="B2594" s="3">
        <f t="shared" si="40"/>
        <v>42405</v>
      </c>
      <c r="C2594">
        <v>3877114891.6568031</v>
      </c>
      <c r="D2594">
        <v>74840815.375601515</v>
      </c>
      <c r="E2594">
        <v>-1724547.781352445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0.4243335549852274</v>
      </c>
      <c r="O2594">
        <v>0.51690684821482435</v>
      </c>
      <c r="P2594">
        <v>0</v>
      </c>
      <c r="Q2594">
        <v>0</v>
      </c>
      <c r="R2594">
        <v>1</v>
      </c>
      <c r="S2594">
        <v>1</v>
      </c>
      <c r="T2594">
        <v>4451381.6073221425</v>
      </c>
      <c r="U2594">
        <v>2500000</v>
      </c>
      <c r="V2594">
        <v>3946162.193017717</v>
      </c>
    </row>
    <row r="2595" spans="1:22" x14ac:dyDescent="0.25">
      <c r="A2595">
        <v>2592</v>
      </c>
      <c r="B2595" s="3">
        <f t="shared" si="40"/>
        <v>42406</v>
      </c>
      <c r="C2595">
        <v>3877112391.1257539</v>
      </c>
      <c r="D2595">
        <v>74840815.375601515</v>
      </c>
      <c r="E2595">
        <v>-2307302.3039243869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0.42432376732855881</v>
      </c>
      <c r="O2595">
        <v>0.51691632344991278</v>
      </c>
      <c r="P2595">
        <v>0</v>
      </c>
      <c r="Q2595">
        <v>0</v>
      </c>
      <c r="R2595">
        <v>1</v>
      </c>
      <c r="S2595">
        <v>1</v>
      </c>
      <c r="T2595">
        <v>4370424.7847537128</v>
      </c>
      <c r="U2595">
        <v>2500000</v>
      </c>
      <c r="V2595">
        <v>2037053.0897027829</v>
      </c>
    </row>
    <row r="2596" spans="1:22" x14ac:dyDescent="0.25">
      <c r="A2596">
        <v>2593</v>
      </c>
      <c r="B2596" s="3">
        <f t="shared" si="40"/>
        <v>42407</v>
      </c>
      <c r="C2596">
        <v>3877109889.936379</v>
      </c>
      <c r="D2596">
        <v>74840815.375601515</v>
      </c>
      <c r="E2596">
        <v>-2884229.2814008649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0.42431711929842753</v>
      </c>
      <c r="O2596">
        <v>0.5169281203839865</v>
      </c>
      <c r="P2596">
        <v>0</v>
      </c>
      <c r="Q2596">
        <v>0</v>
      </c>
      <c r="R2596">
        <v>1</v>
      </c>
      <c r="S2596">
        <v>1</v>
      </c>
      <c r="T2596">
        <v>4294317.8188688913</v>
      </c>
      <c r="U2596">
        <v>2500000</v>
      </c>
      <c r="V2596">
        <v>129956.01089283029</v>
      </c>
    </row>
    <row r="2597" spans="1:22" x14ac:dyDescent="0.25">
      <c r="A2597">
        <v>2594</v>
      </c>
      <c r="B2597" s="3">
        <f t="shared" si="40"/>
        <v>42408</v>
      </c>
      <c r="C2597">
        <v>3877107388.154511</v>
      </c>
      <c r="D2597">
        <v>74840815.375601515</v>
      </c>
      <c r="E2597">
        <v>-3455386.989231532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0.4243124978161279</v>
      </c>
      <c r="O2597">
        <v>0.51694071500363492</v>
      </c>
      <c r="P2597">
        <v>0</v>
      </c>
      <c r="Q2597">
        <v>0</v>
      </c>
      <c r="R2597">
        <v>1</v>
      </c>
      <c r="S2597">
        <v>1</v>
      </c>
      <c r="T2597">
        <v>4222770.1707222834</v>
      </c>
      <c r="U2597">
        <v>2500000</v>
      </c>
      <c r="V2597">
        <v>-1771343.54918705</v>
      </c>
    </row>
    <row r="2598" spans="1:22" x14ac:dyDescent="0.25">
      <c r="A2598">
        <v>2595</v>
      </c>
      <c r="B2598" s="3">
        <f t="shared" si="40"/>
        <v>42409</v>
      </c>
      <c r="C2598">
        <v>3877104885.8393998</v>
      </c>
      <c r="D2598">
        <v>74840815.375601515</v>
      </c>
      <c r="E2598">
        <v>-4020833.1201115558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0.42430965489057448</v>
      </c>
      <c r="O2598">
        <v>0.51695477147947533</v>
      </c>
      <c r="P2598">
        <v>0</v>
      </c>
      <c r="Q2598">
        <v>0</v>
      </c>
      <c r="R2598">
        <v>1</v>
      </c>
      <c r="S2598">
        <v>1</v>
      </c>
      <c r="T2598">
        <v>4155508.70660009</v>
      </c>
      <c r="U2598">
        <v>2500000</v>
      </c>
      <c r="V2598">
        <v>-3653630.1140911062</v>
      </c>
    </row>
    <row r="2599" spans="1:22" x14ac:dyDescent="0.25">
      <c r="A2599">
        <v>2596</v>
      </c>
      <c r="B2599" s="3">
        <f t="shared" si="40"/>
        <v>42410</v>
      </c>
      <c r="C2599">
        <v>3877102383.0443702</v>
      </c>
      <c r="D2599">
        <v>74840815.375601515</v>
      </c>
      <c r="E2599">
        <v>-4580624.7898091674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0.42430983218288509</v>
      </c>
      <c r="O2599">
        <v>0.51696998017175111</v>
      </c>
      <c r="P2599">
        <v>0</v>
      </c>
      <c r="Q2599">
        <v>0</v>
      </c>
      <c r="R2599">
        <v>1</v>
      </c>
      <c r="S2599">
        <v>1</v>
      </c>
      <c r="T2599">
        <v>4092276.6553299958</v>
      </c>
      <c r="U2599">
        <v>2500000</v>
      </c>
      <c r="V2599">
        <v>-5517093.8137668446</v>
      </c>
    </row>
    <row r="2600" spans="1:22" x14ac:dyDescent="0.25">
      <c r="A2600">
        <v>2597</v>
      </c>
      <c r="B2600" s="3">
        <f t="shared" si="40"/>
        <v>42411</v>
      </c>
      <c r="C2600">
        <v>3877099879.8174129</v>
      </c>
      <c r="D2600">
        <v>74840815.375601515</v>
      </c>
      <c r="E2600">
        <v>-5134818.5429349253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0.42430928945773921</v>
      </c>
      <c r="O2600">
        <v>0.51698611588299603</v>
      </c>
      <c r="P2600">
        <v>0</v>
      </c>
      <c r="Q2600">
        <v>0</v>
      </c>
      <c r="R2600">
        <v>1</v>
      </c>
      <c r="S2600">
        <v>1</v>
      </c>
      <c r="T2600">
        <v>4032832.6280551781</v>
      </c>
      <c r="U2600">
        <v>2500000</v>
      </c>
      <c r="V2600">
        <v>-7361922.8768623415</v>
      </c>
    </row>
    <row r="2601" spans="1:22" x14ac:dyDescent="0.25">
      <c r="A2601">
        <v>2598</v>
      </c>
      <c r="B2601" s="3">
        <f t="shared" si="40"/>
        <v>42412</v>
      </c>
      <c r="C2601">
        <v>3877097376.2017231</v>
      </c>
      <c r="D2601">
        <v>74840815.375601515</v>
      </c>
      <c r="E2601">
        <v>-5683470.3586532976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0.42430884976801547</v>
      </c>
      <c r="O2601">
        <v>0.51700262307603206</v>
      </c>
      <c r="P2601">
        <v>0</v>
      </c>
      <c r="Q2601">
        <v>0</v>
      </c>
      <c r="R2601">
        <v>1</v>
      </c>
      <c r="S2601">
        <v>1</v>
      </c>
      <c r="T2601">
        <v>3976949.696730434</v>
      </c>
      <c r="U2601">
        <v>2500000</v>
      </c>
      <c r="V2601">
        <v>-9188303.6497392375</v>
      </c>
    </row>
    <row r="2602" spans="1:22" x14ac:dyDescent="0.25">
      <c r="A2602">
        <v>2599</v>
      </c>
      <c r="B2602" s="3">
        <f t="shared" si="40"/>
        <v>42413</v>
      </c>
      <c r="C2602">
        <v>3877094872.2361722</v>
      </c>
      <c r="D2602">
        <v>74840815.375601515</v>
      </c>
      <c r="E2602">
        <v>-4787125.6563371196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0.42431001039223931</v>
      </c>
      <c r="O2602">
        <v>0.51701948262378794</v>
      </c>
      <c r="P2602">
        <v>0</v>
      </c>
      <c r="Q2602">
        <v>0</v>
      </c>
      <c r="R2602">
        <v>1</v>
      </c>
      <c r="S2602">
        <v>1</v>
      </c>
      <c r="T2602">
        <v>3924414.5278225751</v>
      </c>
      <c r="U2602">
        <v>2500000</v>
      </c>
      <c r="V2602">
        <v>-10208495.615295591</v>
      </c>
    </row>
    <row r="2603" spans="1:22" x14ac:dyDescent="0.25">
      <c r="A2603">
        <v>2600</v>
      </c>
      <c r="B2603" s="3">
        <f t="shared" si="40"/>
        <v>42414</v>
      </c>
      <c r="C2603">
        <v>3877092367.9557471</v>
      </c>
      <c r="D2603">
        <v>74840815.375601515</v>
      </c>
      <c r="E2603">
        <v>41444820.599156253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0.42428009239063902</v>
      </c>
      <c r="O2603">
        <v>0.51701249726139931</v>
      </c>
      <c r="P2603">
        <v>0</v>
      </c>
      <c r="Q2603">
        <v>0</v>
      </c>
      <c r="R2603">
        <v>1</v>
      </c>
      <c r="S2603">
        <v>1</v>
      </c>
      <c r="T2603">
        <v>22669635.944559079</v>
      </c>
      <c r="U2603">
        <v>12637926.21309546</v>
      </c>
      <c r="V2603">
        <v>13601151.838575579</v>
      </c>
    </row>
    <row r="2604" spans="1:22" x14ac:dyDescent="0.25">
      <c r="A2604">
        <v>2601</v>
      </c>
      <c r="B2604" s="3">
        <f t="shared" si="40"/>
        <v>42415</v>
      </c>
      <c r="C2604">
        <v>3877089863.3919368</v>
      </c>
      <c r="D2604">
        <v>75059494.995038301</v>
      </c>
      <c r="E2604">
        <v>7143270.700967133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0.42429540271141519</v>
      </c>
      <c r="O2604">
        <v>0.51699549342247575</v>
      </c>
      <c r="P2604">
        <v>0</v>
      </c>
      <c r="Q2604">
        <v>0</v>
      </c>
      <c r="R2604">
        <v>1</v>
      </c>
      <c r="S2604">
        <v>1</v>
      </c>
      <c r="T2604">
        <v>5509946.1597969634</v>
      </c>
      <c r="U2604">
        <v>2500000</v>
      </c>
      <c r="V2604">
        <v>11050083.67825425</v>
      </c>
    </row>
    <row r="2605" spans="1:22" x14ac:dyDescent="0.25">
      <c r="A2605">
        <v>2602</v>
      </c>
      <c r="B2605" s="3">
        <f t="shared" si="40"/>
        <v>42416</v>
      </c>
      <c r="C2605">
        <v>3877087358.5730782</v>
      </c>
      <c r="D2605">
        <v>74898285.831151247</v>
      </c>
      <c r="E2605">
        <v>0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0.42424138341556572</v>
      </c>
      <c r="O2605">
        <v>0.51698371315913583</v>
      </c>
      <c r="P2605">
        <v>0</v>
      </c>
      <c r="Q2605">
        <v>0</v>
      </c>
      <c r="R2605">
        <v>1</v>
      </c>
      <c r="S2605">
        <v>1</v>
      </c>
      <c r="T2605">
        <v>4547981.1616846425</v>
      </c>
      <c r="U2605">
        <v>2500000</v>
      </c>
      <c r="V2605">
        <v>8973180.8108890932</v>
      </c>
    </row>
    <row r="2606" spans="1:22" x14ac:dyDescent="0.25">
      <c r="A2606">
        <v>2603</v>
      </c>
      <c r="B2606" s="3">
        <f t="shared" si="40"/>
        <v>42417</v>
      </c>
      <c r="C2606">
        <v>3877084853.5246782</v>
      </c>
      <c r="D2606">
        <v>74840815.375601515</v>
      </c>
      <c r="E2606">
        <v>1559265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0.42421641429705448</v>
      </c>
      <c r="O2606">
        <v>0.51698276713629199</v>
      </c>
      <c r="P2606">
        <v>0</v>
      </c>
      <c r="Q2606">
        <v>0</v>
      </c>
      <c r="R2606">
        <v>1</v>
      </c>
      <c r="S2606">
        <v>1</v>
      </c>
      <c r="T2606">
        <v>4461237.3778757025</v>
      </c>
      <c r="U2606">
        <v>2500000</v>
      </c>
      <c r="V2606">
        <v>8248066.0818966087</v>
      </c>
    </row>
    <row r="2607" spans="1:22" x14ac:dyDescent="0.25">
      <c r="A2607">
        <v>2604</v>
      </c>
      <c r="B2607" s="3">
        <f t="shared" si="40"/>
        <v>42418</v>
      </c>
      <c r="C2607">
        <v>3877082348.2696891</v>
      </c>
      <c r="D2607">
        <v>74840815.375601515</v>
      </c>
      <c r="E2607">
        <v>0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0.42419757633904498</v>
      </c>
      <c r="O2607">
        <v>0.51698860194252805</v>
      </c>
      <c r="P2607">
        <v>0</v>
      </c>
      <c r="Q2607">
        <v>0</v>
      </c>
      <c r="R2607">
        <v>1</v>
      </c>
      <c r="S2607">
        <v>1</v>
      </c>
      <c r="T2607">
        <v>4405495.610978636</v>
      </c>
      <c r="U2607">
        <v>2500000</v>
      </c>
      <c r="V2607">
        <v>6341482.7676460333</v>
      </c>
    </row>
    <row r="2608" spans="1:22" x14ac:dyDescent="0.25">
      <c r="A2608">
        <v>2605</v>
      </c>
      <c r="B2608" s="3">
        <f t="shared" si="40"/>
        <v>42419</v>
      </c>
      <c r="C2608">
        <v>3877079842.8287711</v>
      </c>
      <c r="D2608">
        <v>74840815.375601515</v>
      </c>
      <c r="E2608">
        <v>-600000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0.42418153821643129</v>
      </c>
      <c r="O2608">
        <v>0.51699633287532354</v>
      </c>
      <c r="P2608">
        <v>0</v>
      </c>
      <c r="Q2608">
        <v>0</v>
      </c>
      <c r="R2608">
        <v>1</v>
      </c>
      <c r="S2608">
        <v>1</v>
      </c>
      <c r="T2608">
        <v>4327287.6673680292</v>
      </c>
      <c r="U2608">
        <v>2500000</v>
      </c>
      <c r="V2608">
        <v>4425028.21158861</v>
      </c>
    </row>
    <row r="2609" spans="1:22" x14ac:dyDescent="0.25">
      <c r="A2609">
        <v>2606</v>
      </c>
      <c r="B2609" s="3">
        <f t="shared" si="40"/>
        <v>42420</v>
      </c>
      <c r="C2609">
        <v>3877077337.2205172</v>
      </c>
      <c r="D2609">
        <v>74840815.375601515</v>
      </c>
      <c r="E2609">
        <v>-1194000.00013411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0.42416900855518752</v>
      </c>
      <c r="O2609">
        <v>0.51700656837040937</v>
      </c>
      <c r="P2609">
        <v>0</v>
      </c>
      <c r="Q2609">
        <v>0</v>
      </c>
      <c r="R2609">
        <v>1</v>
      </c>
      <c r="S2609">
        <v>1</v>
      </c>
      <c r="T2609">
        <v>4253764.9041535594</v>
      </c>
      <c r="U2609">
        <v>2500000</v>
      </c>
      <c r="V2609">
        <v>2515083.304770784</v>
      </c>
    </row>
    <row r="2610" spans="1:22" x14ac:dyDescent="0.25">
      <c r="A2610">
        <v>2607</v>
      </c>
      <c r="B2610" s="3">
        <f t="shared" si="40"/>
        <v>42421</v>
      </c>
      <c r="C2610">
        <v>3877074831.4616599</v>
      </c>
      <c r="D2610">
        <v>74840815.375601515</v>
      </c>
      <c r="E2610">
        <v>36364954.999600351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0.42403378720363089</v>
      </c>
      <c r="O2610">
        <v>0.51694500032201829</v>
      </c>
      <c r="P2610">
        <v>0</v>
      </c>
      <c r="Q2610">
        <v>0</v>
      </c>
      <c r="R2610">
        <v>1</v>
      </c>
      <c r="S2610">
        <v>1</v>
      </c>
      <c r="T2610">
        <v>20938763.694571801</v>
      </c>
      <c r="U2610">
        <v>11732019.717992689</v>
      </c>
      <c r="V2610">
        <v>21491691.878939189</v>
      </c>
    </row>
    <row r="2611" spans="1:22" x14ac:dyDescent="0.25">
      <c r="A2611">
        <v>2608</v>
      </c>
      <c r="B2611" s="3">
        <f t="shared" si="40"/>
        <v>42422</v>
      </c>
      <c r="C2611">
        <v>3877072325.5672598</v>
      </c>
      <c r="D2611">
        <v>75558120.387455955</v>
      </c>
      <c r="E2611">
        <v>10044661.84945897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0.42403023476293678</v>
      </c>
      <c r="O2611">
        <v>0.51690791703321159</v>
      </c>
      <c r="P2611">
        <v>0</v>
      </c>
      <c r="Q2611">
        <v>0</v>
      </c>
      <c r="R2611">
        <v>1</v>
      </c>
      <c r="S2611">
        <v>1</v>
      </c>
      <c r="T2611">
        <v>8072746.8912340552</v>
      </c>
      <c r="U2611">
        <v>4207775.1091883667</v>
      </c>
      <c r="V2611">
        <v>19813079.387331061</v>
      </c>
    </row>
    <row r="2612" spans="1:22" x14ac:dyDescent="0.25">
      <c r="A2612">
        <v>2609</v>
      </c>
      <c r="B2612" s="3">
        <f t="shared" si="40"/>
        <v>42423</v>
      </c>
      <c r="C2612">
        <v>3877069819.5508742</v>
      </c>
      <c r="D2612">
        <v>75452044.148305833</v>
      </c>
      <c r="E2612">
        <v>3598775.0000000009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0.42399841247411008</v>
      </c>
      <c r="O2612">
        <v>0.51690531351934088</v>
      </c>
      <c r="P2612">
        <v>0</v>
      </c>
      <c r="Q2612">
        <v>0</v>
      </c>
      <c r="R2612">
        <v>1</v>
      </c>
      <c r="S2612">
        <v>1</v>
      </c>
      <c r="T2612">
        <v>6757434.8325234475</v>
      </c>
      <c r="U2612">
        <v>4263051.0505011529</v>
      </c>
      <c r="V2612">
        <v>18059681.945615321</v>
      </c>
    </row>
    <row r="2613" spans="1:22" x14ac:dyDescent="0.25">
      <c r="A2613">
        <v>2610</v>
      </c>
      <c r="B2613" s="3">
        <f t="shared" si="40"/>
        <v>42424</v>
      </c>
      <c r="C2613">
        <v>3877067313.4246979</v>
      </c>
      <c r="D2613">
        <v>75341242.0380615</v>
      </c>
      <c r="E2613">
        <v>5038285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0.4239711882607875</v>
      </c>
      <c r="O2613">
        <v>0.51689952571223352</v>
      </c>
      <c r="P2613">
        <v>0</v>
      </c>
      <c r="Q2613">
        <v>0</v>
      </c>
      <c r="R2613">
        <v>1</v>
      </c>
      <c r="S2613">
        <v>1</v>
      </c>
      <c r="T2613">
        <v>7139778.3802743265</v>
      </c>
      <c r="U2613">
        <v>4365599.9514671303</v>
      </c>
      <c r="V2613">
        <v>17422720.677095421</v>
      </c>
    </row>
    <row r="2614" spans="1:22" x14ac:dyDescent="0.25">
      <c r="A2614">
        <v>2611</v>
      </c>
      <c r="B2614" s="3">
        <f t="shared" si="40"/>
        <v>42425</v>
      </c>
      <c r="C2614">
        <v>3877064807.1997118</v>
      </c>
      <c r="D2614">
        <v>75300990.666058332</v>
      </c>
      <c r="E2614">
        <v>0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0.42395519758358108</v>
      </c>
      <c r="O2614">
        <v>0.51690066415724267</v>
      </c>
      <c r="P2614">
        <v>0</v>
      </c>
      <c r="Q2614">
        <v>0</v>
      </c>
      <c r="R2614">
        <v>1</v>
      </c>
      <c r="S2614">
        <v>1</v>
      </c>
      <c r="T2614">
        <v>5019703.4598980611</v>
      </c>
      <c r="U2614">
        <v>2786220.3292045612</v>
      </c>
      <c r="V2614">
        <v>14143935.41610918</v>
      </c>
    </row>
    <row r="2615" spans="1:22" x14ac:dyDescent="0.25">
      <c r="A2615">
        <v>2612</v>
      </c>
      <c r="B2615" s="3">
        <f t="shared" si="40"/>
        <v>42426</v>
      </c>
      <c r="C2615">
        <v>3877062300.885798</v>
      </c>
      <c r="D2615">
        <v>75093795.014170215</v>
      </c>
      <c r="E2615">
        <v>-600000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0.42392681553558509</v>
      </c>
      <c r="O2615">
        <v>0.51689400771001481</v>
      </c>
      <c r="P2615">
        <v>0</v>
      </c>
      <c r="Q2615">
        <v>0</v>
      </c>
      <c r="R2615">
        <v>1</v>
      </c>
      <c r="S2615">
        <v>1</v>
      </c>
      <c r="T2615">
        <v>4635626.5347005129</v>
      </c>
      <c r="U2615">
        <v>2500000</v>
      </c>
      <c r="V2615">
        <v>11481953.82529662</v>
      </c>
    </row>
    <row r="2616" spans="1:22" x14ac:dyDescent="0.25">
      <c r="A2616">
        <v>2613</v>
      </c>
      <c r="B2616" s="3">
        <f t="shared" si="40"/>
        <v>42427</v>
      </c>
      <c r="C2616">
        <v>3877059794.491848</v>
      </c>
      <c r="D2616">
        <v>74925576.919016063</v>
      </c>
      <c r="E2616">
        <v>-1194000.00013411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0.42390621087524449</v>
      </c>
      <c r="O2616">
        <v>0.51689395308140629</v>
      </c>
      <c r="P2616">
        <v>0</v>
      </c>
      <c r="Q2616">
        <v>0</v>
      </c>
      <c r="R2616">
        <v>1</v>
      </c>
      <c r="S2616">
        <v>1</v>
      </c>
      <c r="T2616">
        <v>4543632.2051732158</v>
      </c>
      <c r="U2616">
        <v>2500000</v>
      </c>
      <c r="V2616">
        <v>9311885.0601576641</v>
      </c>
    </row>
    <row r="2617" spans="1:22" x14ac:dyDescent="0.25">
      <c r="A2617">
        <v>2614</v>
      </c>
      <c r="B2617" s="3">
        <f t="shared" si="40"/>
        <v>42428</v>
      </c>
      <c r="C2617">
        <v>3877057288.0258632</v>
      </c>
      <c r="D2617">
        <v>74840815.375601515</v>
      </c>
      <c r="E2617">
        <v>-1062305.0003996489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0.42389596039120908</v>
      </c>
      <c r="O2617">
        <v>0.51689961623988023</v>
      </c>
      <c r="P2617">
        <v>0</v>
      </c>
      <c r="Q2617">
        <v>0</v>
      </c>
      <c r="R2617">
        <v>1</v>
      </c>
      <c r="S2617">
        <v>1</v>
      </c>
      <c r="T2617">
        <v>4457148.9530296056</v>
      </c>
      <c r="U2617">
        <v>2500000</v>
      </c>
      <c r="V2617">
        <v>7793435.182160981</v>
      </c>
    </row>
    <row r="2618" spans="1:22" x14ac:dyDescent="0.25">
      <c r="A2618">
        <v>2615</v>
      </c>
      <c r="B2618" s="3">
        <f t="shared" si="40"/>
        <v>42429</v>
      </c>
      <c r="C2618">
        <v>3877054781.4950519</v>
      </c>
      <c r="D2618">
        <v>74840815.375601515</v>
      </c>
      <c r="E2618">
        <v>-1651681.950633096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0.42388430524503917</v>
      </c>
      <c r="O2618">
        <v>0.51690726593034309</v>
      </c>
      <c r="P2618">
        <v>0</v>
      </c>
      <c r="Q2618">
        <v>0</v>
      </c>
      <c r="R2618">
        <v>1</v>
      </c>
      <c r="S2618">
        <v>1</v>
      </c>
      <c r="T2618">
        <v>4375846.6277692644</v>
      </c>
      <c r="U2618">
        <v>2500000</v>
      </c>
      <c r="V2618">
        <v>5865995.9349341094</v>
      </c>
    </row>
    <row r="2619" spans="1:22" x14ac:dyDescent="0.25">
      <c r="A2619">
        <v>2616</v>
      </c>
      <c r="B2619" s="3">
        <f t="shared" si="40"/>
        <v>42430</v>
      </c>
      <c r="C2619">
        <v>3877052274.9058938</v>
      </c>
      <c r="D2619">
        <v>74840815.375601515</v>
      </c>
      <c r="E2619">
        <v>-2235165.1314959452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0.42386950715786043</v>
      </c>
      <c r="O2619">
        <v>0.51691606848286309</v>
      </c>
      <c r="P2619">
        <v>0</v>
      </c>
      <c r="Q2619">
        <v>0</v>
      </c>
      <c r="R2619">
        <v>1</v>
      </c>
      <c r="S2619">
        <v>1</v>
      </c>
      <c r="T2619">
        <v>4299414.8571212096</v>
      </c>
      <c r="U2619">
        <v>2500000</v>
      </c>
      <c r="V2619">
        <v>3951825.1058705649</v>
      </c>
    </row>
    <row r="2620" spans="1:22" x14ac:dyDescent="0.25">
      <c r="A2620">
        <v>2617</v>
      </c>
      <c r="B2620" s="3">
        <f t="shared" si="40"/>
        <v>42431</v>
      </c>
      <c r="C2620">
        <v>3877049768.2642241</v>
      </c>
      <c r="D2620">
        <v>74840815.375601515</v>
      </c>
      <c r="E2620">
        <v>-2812813.480680584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0.42386193554001272</v>
      </c>
      <c r="O2620">
        <v>0.51692609670382561</v>
      </c>
      <c r="P2620">
        <v>0</v>
      </c>
      <c r="Q2620">
        <v>0</v>
      </c>
      <c r="R2620">
        <v>1</v>
      </c>
      <c r="S2620">
        <v>1</v>
      </c>
      <c r="T2620">
        <v>4227561.8621952888</v>
      </c>
      <c r="U2620">
        <v>2500000</v>
      </c>
      <c r="V2620">
        <v>2040390.7099046309</v>
      </c>
    </row>
    <row r="2621" spans="1:22" x14ac:dyDescent="0.25">
      <c r="A2621">
        <v>2618</v>
      </c>
      <c r="B2621" s="3">
        <f t="shared" si="40"/>
        <v>42432</v>
      </c>
      <c r="C2621">
        <v>3877047261.575294</v>
      </c>
      <c r="D2621">
        <v>74840815.375601515</v>
      </c>
      <c r="E2621">
        <v>-3384685.3465024908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0.42385131992332742</v>
      </c>
      <c r="O2621">
        <v>0.51693735653342698</v>
      </c>
      <c r="P2621">
        <v>0</v>
      </c>
      <c r="Q2621">
        <v>0</v>
      </c>
      <c r="R2621">
        <v>1</v>
      </c>
      <c r="S2621">
        <v>1</v>
      </c>
      <c r="T2621">
        <v>4160013.3436139561</v>
      </c>
      <c r="U2621">
        <v>2500000</v>
      </c>
      <c r="V2621">
        <v>119986.8032616475</v>
      </c>
    </row>
    <row r="2622" spans="1:22" x14ac:dyDescent="0.25">
      <c r="A2622">
        <v>2619</v>
      </c>
      <c r="B2622" s="3">
        <f t="shared" si="40"/>
        <v>42433</v>
      </c>
      <c r="C2622">
        <v>3877044754.8438292</v>
      </c>
      <c r="D2622">
        <v>74840815.375601515</v>
      </c>
      <c r="E2622">
        <v>-3950838.4937940021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0.42384569932066979</v>
      </c>
      <c r="O2622">
        <v>0.51694926424219911</v>
      </c>
      <c r="P2622">
        <v>0</v>
      </c>
      <c r="Q2622">
        <v>0</v>
      </c>
      <c r="R2622">
        <v>1</v>
      </c>
      <c r="S2622">
        <v>1</v>
      </c>
      <c r="T2622">
        <v>4096511.4343722188</v>
      </c>
      <c r="U2622">
        <v>2500000</v>
      </c>
      <c r="V2622">
        <v>-1781213.06474415</v>
      </c>
    </row>
    <row r="2623" spans="1:22" x14ac:dyDescent="0.25">
      <c r="A2623">
        <v>2620</v>
      </c>
      <c r="B2623" s="3">
        <f t="shared" si="40"/>
        <v>42434</v>
      </c>
      <c r="C2623">
        <v>3877042248.0740838</v>
      </c>
      <c r="D2623">
        <v>74840815.375601515</v>
      </c>
      <c r="E2623">
        <v>-3791575.1097391429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0.4238384902907425</v>
      </c>
      <c r="O2623">
        <v>0.51696182255535172</v>
      </c>
      <c r="P2623">
        <v>0</v>
      </c>
      <c r="Q2623">
        <v>0</v>
      </c>
      <c r="R2623">
        <v>1</v>
      </c>
      <c r="S2623">
        <v>1</v>
      </c>
      <c r="T2623">
        <v>4036813.7154283118</v>
      </c>
      <c r="U2623">
        <v>2500000</v>
      </c>
      <c r="V2623">
        <v>-3269438.43449484</v>
      </c>
    </row>
    <row r="2624" spans="1:22" x14ac:dyDescent="0.25">
      <c r="A2624">
        <v>2621</v>
      </c>
      <c r="B2624" s="3">
        <f t="shared" si="40"/>
        <v>42435</v>
      </c>
      <c r="C2624">
        <v>3877039741.269886</v>
      </c>
      <c r="D2624">
        <v>74840815.375601515</v>
      </c>
      <c r="E2624">
        <v>-4353659.3594892351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0.42383783548869181</v>
      </c>
      <c r="O2624">
        <v>0.51697538600557924</v>
      </c>
      <c r="P2624">
        <v>0</v>
      </c>
      <c r="Q2624">
        <v>0</v>
      </c>
      <c r="R2624">
        <v>1</v>
      </c>
      <c r="S2624">
        <v>1</v>
      </c>
      <c r="T2624">
        <v>3980692.2902670749</v>
      </c>
      <c r="U2624">
        <v>2500000</v>
      </c>
      <c r="V2624">
        <v>-5136744.0508806687</v>
      </c>
    </row>
    <row r="2625" spans="1:22" x14ac:dyDescent="0.25">
      <c r="A2625">
        <v>2622</v>
      </c>
      <c r="B2625" s="3">
        <f t="shared" si="40"/>
        <v>42436</v>
      </c>
      <c r="C2625">
        <v>3877037234.4346809</v>
      </c>
      <c r="D2625">
        <v>74840815.375601515</v>
      </c>
      <c r="E2625">
        <v>-4910122.7668674616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0.42383596062032008</v>
      </c>
      <c r="O2625">
        <v>0.51698968702391368</v>
      </c>
      <c r="P2625">
        <v>0</v>
      </c>
      <c r="Q2625">
        <v>0</v>
      </c>
      <c r="R2625">
        <v>1</v>
      </c>
      <c r="S2625">
        <v>1</v>
      </c>
      <c r="T2625">
        <v>3927932.9149032081</v>
      </c>
      <c r="U2625">
        <v>2500000</v>
      </c>
      <c r="V2625">
        <v>-6985376.6115200138</v>
      </c>
    </row>
    <row r="2626" spans="1:22" x14ac:dyDescent="0.25">
      <c r="A2626">
        <v>2623</v>
      </c>
      <c r="B2626" s="3">
        <f t="shared" si="40"/>
        <v>42437</v>
      </c>
      <c r="C2626">
        <v>3877034727.571569</v>
      </c>
      <c r="D2626">
        <v>74840815.375601515</v>
      </c>
      <c r="E2626">
        <v>-5461021.5402962836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0.42383561496616012</v>
      </c>
      <c r="O2626">
        <v>0.51700499665570487</v>
      </c>
      <c r="P2626">
        <v>0</v>
      </c>
      <c r="Q2626">
        <v>0</v>
      </c>
      <c r="R2626">
        <v>1</v>
      </c>
      <c r="S2626">
        <v>1</v>
      </c>
      <c r="T2626">
        <v>3878334.1800031522</v>
      </c>
      <c r="U2626">
        <v>2500000</v>
      </c>
      <c r="V2626">
        <v>-8815522.846966166</v>
      </c>
    </row>
    <row r="2627" spans="1:22" x14ac:dyDescent="0.25">
      <c r="A2627">
        <v>2624</v>
      </c>
      <c r="B2627" s="3">
        <f t="shared" si="40"/>
        <v>42438</v>
      </c>
      <c r="C2627">
        <v>3877032220.683342</v>
      </c>
      <c r="D2627">
        <v>74840815.375601515</v>
      </c>
      <c r="E2627">
        <v>-6006411.3261139551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0.42383888144726839</v>
      </c>
      <c r="O2627">
        <v>0.51702097532616398</v>
      </c>
      <c r="P2627">
        <v>0</v>
      </c>
      <c r="Q2627">
        <v>0</v>
      </c>
      <c r="R2627">
        <v>1</v>
      </c>
      <c r="S2627">
        <v>1</v>
      </c>
      <c r="T2627">
        <v>3831706.7420033701</v>
      </c>
      <c r="U2627">
        <v>2500000</v>
      </c>
      <c r="V2627">
        <v>-10627367.620466931</v>
      </c>
    </row>
    <row r="2628" spans="1:22" x14ac:dyDescent="0.25">
      <c r="A2628">
        <v>2625</v>
      </c>
      <c r="B2628" s="3">
        <f t="shared" ref="B2628:B2691" si="41">DATE(2009,1,1)+A2628</f>
        <v>42439</v>
      </c>
      <c r="C2628">
        <v>3877029713.7725101</v>
      </c>
      <c r="D2628">
        <v>74840815.375601515</v>
      </c>
      <c r="E2628">
        <v>40237727.785804637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0.42378455056315978</v>
      </c>
      <c r="O2628">
        <v>0.51698149674328753</v>
      </c>
      <c r="P2628">
        <v>0</v>
      </c>
      <c r="Q2628">
        <v>0</v>
      </c>
      <c r="R2628">
        <v>1</v>
      </c>
      <c r="S2628">
        <v>1</v>
      </c>
      <c r="T2628">
        <v>22282671.66251063</v>
      </c>
      <c r="U2628">
        <v>12607719.56833165</v>
      </c>
      <c r="V2628">
        <v>13186468.55336234</v>
      </c>
    </row>
    <row r="2629" spans="1:22" x14ac:dyDescent="0.25">
      <c r="A2629">
        <v>2626</v>
      </c>
      <c r="B2629" s="3">
        <f t="shared" si="41"/>
        <v>42440</v>
      </c>
      <c r="C2629">
        <v>3877027206.8413329</v>
      </c>
      <c r="D2629">
        <v>75033289.99325633</v>
      </c>
      <c r="E2629">
        <v>7527969.9572896138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0.42370665559120441</v>
      </c>
      <c r="O2629">
        <v>0.51686170010170496</v>
      </c>
      <c r="P2629">
        <v>0</v>
      </c>
      <c r="Q2629">
        <v>0</v>
      </c>
      <c r="R2629">
        <v>1</v>
      </c>
      <c r="S2629">
        <v>1</v>
      </c>
      <c r="T2629">
        <v>5493958.6031741304</v>
      </c>
      <c r="U2629">
        <v>2500000</v>
      </c>
      <c r="V2629">
        <v>11105841.581439169</v>
      </c>
    </row>
    <row r="2630" spans="1:22" x14ac:dyDescent="0.25">
      <c r="A2630">
        <v>2627</v>
      </c>
      <c r="B2630" s="3">
        <f t="shared" si="41"/>
        <v>42441</v>
      </c>
      <c r="C2630">
        <v>3877024699.8918481</v>
      </c>
      <c r="D2630">
        <v>74901809.329696804</v>
      </c>
      <c r="E2630">
        <v>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0.42369199490069559</v>
      </c>
      <c r="O2630">
        <v>0.51686723470575313</v>
      </c>
      <c r="P2630">
        <v>0</v>
      </c>
      <c r="Q2630">
        <v>0</v>
      </c>
      <c r="R2630">
        <v>1</v>
      </c>
      <c r="S2630">
        <v>1</v>
      </c>
      <c r="T2630">
        <v>4458542.9652152564</v>
      </c>
      <c r="U2630">
        <v>2500000</v>
      </c>
      <c r="V2630">
        <v>9014383.3994566482</v>
      </c>
    </row>
    <row r="2631" spans="1:22" x14ac:dyDescent="0.25">
      <c r="A2631">
        <v>2628</v>
      </c>
      <c r="B2631" s="3">
        <f t="shared" si="41"/>
        <v>42442</v>
      </c>
      <c r="C2631">
        <v>3877022192.9258828</v>
      </c>
      <c r="D2631">
        <v>74840815.375601515</v>
      </c>
      <c r="E2631">
        <v>-600000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0.42368220277948121</v>
      </c>
      <c r="O2631">
        <v>0.51687803536189159</v>
      </c>
      <c r="P2631">
        <v>0</v>
      </c>
      <c r="Q2631">
        <v>0</v>
      </c>
      <c r="R2631">
        <v>1</v>
      </c>
      <c r="S2631">
        <v>1</v>
      </c>
      <c r="T2631">
        <v>4377157.1292747632</v>
      </c>
      <c r="U2631">
        <v>2500000</v>
      </c>
      <c r="V2631">
        <v>7099764.3379344493</v>
      </c>
    </row>
    <row r="2632" spans="1:22" x14ac:dyDescent="0.25">
      <c r="A2632">
        <v>2629</v>
      </c>
      <c r="B2632" s="3">
        <f t="shared" si="41"/>
        <v>42443</v>
      </c>
      <c r="C2632">
        <v>3877019685.9450889</v>
      </c>
      <c r="D2632">
        <v>74840815.375601515</v>
      </c>
      <c r="E2632">
        <v>10322079.99986589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0.42367552889085758</v>
      </c>
      <c r="O2632">
        <v>0.51688918857335375</v>
      </c>
      <c r="P2632">
        <v>0</v>
      </c>
      <c r="Q2632">
        <v>0</v>
      </c>
      <c r="R2632">
        <v>1</v>
      </c>
      <c r="S2632">
        <v>1</v>
      </c>
      <c r="T2632">
        <v>8117650.7840593942</v>
      </c>
      <c r="U2632">
        <v>4611571.7280725595</v>
      </c>
      <c r="V2632">
        <v>11499738.34163014</v>
      </c>
    </row>
    <row r="2633" spans="1:22" x14ac:dyDescent="0.25">
      <c r="A2633">
        <v>2630</v>
      </c>
      <c r="B2633" s="3">
        <f t="shared" si="41"/>
        <v>42444</v>
      </c>
      <c r="C2633">
        <v>3877017178.9509468</v>
      </c>
      <c r="D2633">
        <v>74926700.772566065</v>
      </c>
      <c r="E2633">
        <v>4318530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0.42367984786930452</v>
      </c>
      <c r="O2633">
        <v>0.51689755439216301</v>
      </c>
      <c r="P2633">
        <v>0</v>
      </c>
      <c r="Q2633">
        <v>0</v>
      </c>
      <c r="R2633">
        <v>1</v>
      </c>
      <c r="S2633">
        <v>1</v>
      </c>
      <c r="T2633">
        <v>5226340.5148802251</v>
      </c>
      <c r="U2633">
        <v>2962250.528379037</v>
      </c>
      <c r="V2633">
        <v>11696283.04781088</v>
      </c>
    </row>
    <row r="2634" spans="1:22" x14ac:dyDescent="0.25">
      <c r="A2634">
        <v>2631</v>
      </c>
      <c r="B2634" s="3">
        <f t="shared" si="41"/>
        <v>42445</v>
      </c>
      <c r="C2634">
        <v>3877014671.9447908</v>
      </c>
      <c r="D2634">
        <v>74939120.98471196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0.42367755299084908</v>
      </c>
      <c r="O2634">
        <v>0.51690853139308679</v>
      </c>
      <c r="P2634">
        <v>0</v>
      </c>
      <c r="Q2634">
        <v>0</v>
      </c>
      <c r="R2634">
        <v>1</v>
      </c>
      <c r="S2634">
        <v>1</v>
      </c>
      <c r="T2634">
        <v>4393167.1792664248</v>
      </c>
      <c r="U2634">
        <v>2500000</v>
      </c>
      <c r="V2634">
        <v>9476402.1198030412</v>
      </c>
    </row>
    <row r="2635" spans="1:22" x14ac:dyDescent="0.25">
      <c r="A2635">
        <v>2632</v>
      </c>
      <c r="B2635" s="3">
        <f t="shared" si="41"/>
        <v>42446</v>
      </c>
      <c r="C2635">
        <v>3877012164.927824</v>
      </c>
      <c r="D2635">
        <v>74840815.375601515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0.42367214820512128</v>
      </c>
      <c r="O2635">
        <v>0.51692175655354156</v>
      </c>
      <c r="P2635">
        <v>0</v>
      </c>
      <c r="Q2635">
        <v>0</v>
      </c>
      <c r="R2635">
        <v>1</v>
      </c>
      <c r="S2635">
        <v>1</v>
      </c>
      <c r="T2635">
        <v>4315697.7914074026</v>
      </c>
      <c r="U2635">
        <v>2500000</v>
      </c>
      <c r="V2635">
        <v>7553048.9131590743</v>
      </c>
    </row>
    <row r="2636" spans="1:22" x14ac:dyDescent="0.25">
      <c r="A2636">
        <v>2633</v>
      </c>
      <c r="B2636" s="3">
        <f t="shared" si="41"/>
        <v>42447</v>
      </c>
      <c r="C2636">
        <v>3877009657.9011269</v>
      </c>
      <c r="D2636">
        <v>74840815.375601515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0.42366888349197251</v>
      </c>
      <c r="O2636">
        <v>0.51693502322340112</v>
      </c>
      <c r="P2636">
        <v>0</v>
      </c>
      <c r="Q2636">
        <v>0</v>
      </c>
      <c r="R2636">
        <v>1</v>
      </c>
      <c r="S2636">
        <v>1</v>
      </c>
      <c r="T2636">
        <v>4242869.3395011909</v>
      </c>
      <c r="U2636">
        <v>2500000</v>
      </c>
      <c r="V2636">
        <v>5611688.4642500356</v>
      </c>
    </row>
    <row r="2637" spans="1:22" x14ac:dyDescent="0.25">
      <c r="A2637">
        <v>2634</v>
      </c>
      <c r="B2637" s="3">
        <f t="shared" si="41"/>
        <v>42448</v>
      </c>
      <c r="C2637">
        <v>3877007150.8656731</v>
      </c>
      <c r="D2637">
        <v>74840815.375601515</v>
      </c>
      <c r="E2637">
        <v>16931569.999600351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0.42365997277567091</v>
      </c>
      <c r="O2637">
        <v>0.51694584745507954</v>
      </c>
      <c r="P2637">
        <v>0</v>
      </c>
      <c r="Q2637">
        <v>0</v>
      </c>
      <c r="R2637">
        <v>1</v>
      </c>
      <c r="S2637">
        <v>1</v>
      </c>
      <c r="T2637">
        <v>11361292.69732346</v>
      </c>
      <c r="U2637">
        <v>6505229.8939355062</v>
      </c>
      <c r="V2637">
        <v>13953160.85669614</v>
      </c>
    </row>
    <row r="2638" spans="1:22" x14ac:dyDescent="0.25">
      <c r="A2638">
        <v>2635</v>
      </c>
      <c r="B2638" s="3">
        <f t="shared" si="41"/>
        <v>42449</v>
      </c>
      <c r="C2638">
        <v>3877004643.8223372</v>
      </c>
      <c r="D2638">
        <v>75081739.433808908</v>
      </c>
      <c r="E2638">
        <v>1071401.4866377001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0.42366734679291151</v>
      </c>
      <c r="O2638">
        <v>0.51693982913680869</v>
      </c>
      <c r="P2638">
        <v>0</v>
      </c>
      <c r="Q2638">
        <v>0</v>
      </c>
      <c r="R2638">
        <v>1</v>
      </c>
      <c r="S2638">
        <v>1</v>
      </c>
      <c r="T2638">
        <v>4390253.4531815695</v>
      </c>
      <c r="U2638">
        <v>2500000</v>
      </c>
      <c r="V2638">
        <v>11719128.65754861</v>
      </c>
    </row>
    <row r="2639" spans="1:22" x14ac:dyDescent="0.25">
      <c r="A2639">
        <v>2636</v>
      </c>
      <c r="B2639" s="3">
        <f t="shared" si="41"/>
        <v>42450</v>
      </c>
      <c r="C2639">
        <v>3877002136.7719069</v>
      </c>
      <c r="D2639">
        <v>74940564.66297254</v>
      </c>
      <c r="E2639">
        <v>-75013.271308050025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0.42366893144492229</v>
      </c>
      <c r="O2639">
        <v>0.51695370657407802</v>
      </c>
      <c r="P2639">
        <v>0</v>
      </c>
      <c r="Q2639">
        <v>0</v>
      </c>
      <c r="R2639">
        <v>1</v>
      </c>
      <c r="S2639">
        <v>1</v>
      </c>
      <c r="T2639">
        <v>4330690.0688923895</v>
      </c>
      <c r="U2639">
        <v>2500000</v>
      </c>
      <c r="V2639">
        <v>9494268.1538699958</v>
      </c>
    </row>
    <row r="2640" spans="1:22" x14ac:dyDescent="0.25">
      <c r="A2640">
        <v>2637</v>
      </c>
      <c r="B2640" s="3">
        <f t="shared" si="41"/>
        <v>42451</v>
      </c>
      <c r="C2640">
        <v>3876999629.7150931</v>
      </c>
      <c r="D2640">
        <v>74840815.375601515</v>
      </c>
      <c r="E2640">
        <v>-674263.13861173624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0.42367218149584968</v>
      </c>
      <c r="O2640">
        <v>0.51697006903083098</v>
      </c>
      <c r="P2640">
        <v>0</v>
      </c>
      <c r="Q2640">
        <v>0</v>
      </c>
      <c r="R2640">
        <v>1</v>
      </c>
      <c r="S2640">
        <v>1</v>
      </c>
      <c r="T2640">
        <v>4256963.4790052604</v>
      </c>
      <c r="U2640">
        <v>2500000</v>
      </c>
      <c r="V2640">
        <v>7562383.5515306136</v>
      </c>
    </row>
    <row r="2641" spans="1:22" x14ac:dyDescent="0.25">
      <c r="A2641">
        <v>2638</v>
      </c>
      <c r="B2641" s="3">
        <f t="shared" si="41"/>
        <v>42452</v>
      </c>
      <c r="C2641">
        <v>3876997122.652534</v>
      </c>
      <c r="D2641">
        <v>74840815.375601515</v>
      </c>
      <c r="E2641">
        <v>-1267520.507376329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0.42367822317648401</v>
      </c>
      <c r="O2641">
        <v>0.51698770406508243</v>
      </c>
      <c r="P2641">
        <v>0</v>
      </c>
      <c r="Q2641">
        <v>0</v>
      </c>
      <c r="R2641">
        <v>1</v>
      </c>
      <c r="S2641">
        <v>1</v>
      </c>
      <c r="T2641">
        <v>4187653.6063678898</v>
      </c>
      <c r="U2641">
        <v>2500000</v>
      </c>
      <c r="V2641">
        <v>5620992.2573925797</v>
      </c>
    </row>
    <row r="2642" spans="1:22" x14ac:dyDescent="0.25">
      <c r="A2642">
        <v>2639</v>
      </c>
      <c r="B2642" s="3">
        <f t="shared" si="41"/>
        <v>42453</v>
      </c>
      <c r="C2642">
        <v>3876994615.5848041</v>
      </c>
      <c r="D2642">
        <v>74840815.375601515</v>
      </c>
      <c r="E2642">
        <v>-1854845.3025858779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0.42368585338812859</v>
      </c>
      <c r="O2642">
        <v>0.51700617345256128</v>
      </c>
      <c r="P2642">
        <v>0</v>
      </c>
      <c r="Q2642">
        <v>0</v>
      </c>
      <c r="R2642">
        <v>1</v>
      </c>
      <c r="S2642">
        <v>1</v>
      </c>
      <c r="T2642">
        <v>4122495.8599922229</v>
      </c>
      <c r="U2642">
        <v>2500000</v>
      </c>
      <c r="V2642">
        <v>3699825.5582987708</v>
      </c>
    </row>
    <row r="2643" spans="1:22" x14ac:dyDescent="0.25">
      <c r="A2643">
        <v>2640</v>
      </c>
      <c r="B2643" s="3">
        <f t="shared" si="41"/>
        <v>42454</v>
      </c>
      <c r="C2643">
        <v>3876992108.5124192</v>
      </c>
      <c r="D2643">
        <v>74840815.375601515</v>
      </c>
      <c r="E2643">
        <v>-2436296.8499746099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0.42369298802253669</v>
      </c>
      <c r="O2643">
        <v>0.51702472375044395</v>
      </c>
      <c r="P2643">
        <v>0</v>
      </c>
      <c r="Q2643">
        <v>0</v>
      </c>
      <c r="R2643">
        <v>1</v>
      </c>
      <c r="S2643">
        <v>1</v>
      </c>
      <c r="T2643">
        <v>4061241.499665109</v>
      </c>
      <c r="U2643">
        <v>2500000</v>
      </c>
      <c r="V2643">
        <v>1785678.1618436719</v>
      </c>
    </row>
    <row r="2644" spans="1:22" x14ac:dyDescent="0.25">
      <c r="A2644">
        <v>2641</v>
      </c>
      <c r="B2644" s="3">
        <f t="shared" si="41"/>
        <v>42455</v>
      </c>
      <c r="C2644">
        <v>3876989601.4358459</v>
      </c>
      <c r="D2644">
        <v>74840815.375601515</v>
      </c>
      <c r="E2644">
        <v>-3011933.8820194192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0.42370451280123528</v>
      </c>
      <c r="O2644">
        <v>0.51704431953986485</v>
      </c>
      <c r="P2644">
        <v>0</v>
      </c>
      <c r="Q2644">
        <v>0</v>
      </c>
      <c r="R2644">
        <v>1</v>
      </c>
      <c r="S2644">
        <v>1</v>
      </c>
      <c r="T2644">
        <v>4003656.6863805749</v>
      </c>
      <c r="U2644">
        <v>2500000</v>
      </c>
      <c r="V2644">
        <v>-132178.6193756345</v>
      </c>
    </row>
    <row r="2645" spans="1:22" x14ac:dyDescent="0.25">
      <c r="A2645">
        <v>2642</v>
      </c>
      <c r="B2645" s="3">
        <f t="shared" si="41"/>
        <v>42456</v>
      </c>
      <c r="C2645">
        <v>3876987094.355504</v>
      </c>
      <c r="D2645">
        <v>74840815.375601515</v>
      </c>
      <c r="E2645">
        <v>-3581814.543872444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0.42371584297070031</v>
      </c>
      <c r="O2645">
        <v>0.51706444433569687</v>
      </c>
      <c r="P2645">
        <v>0</v>
      </c>
      <c r="Q2645">
        <v>0</v>
      </c>
      <c r="R2645">
        <v>1</v>
      </c>
      <c r="S2645">
        <v>1</v>
      </c>
      <c r="T2645">
        <v>3949521.58965756</v>
      </c>
      <c r="U2645">
        <v>2500000</v>
      </c>
      <c r="V2645">
        <v>-2030856.833211422</v>
      </c>
    </row>
    <row r="2646" spans="1:22" x14ac:dyDescent="0.25">
      <c r="A2646">
        <v>2643</v>
      </c>
      <c r="B2646" s="3">
        <f t="shared" si="41"/>
        <v>42457</v>
      </c>
      <c r="C2646">
        <v>3876984587.2717681</v>
      </c>
      <c r="D2646">
        <v>74840815.375601515</v>
      </c>
      <c r="E2646">
        <v>-4145996.3992343182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0.42372697835329021</v>
      </c>
      <c r="O2646">
        <v>0.51708446797297447</v>
      </c>
      <c r="P2646">
        <v>0</v>
      </c>
      <c r="Q2646">
        <v>0</v>
      </c>
      <c r="R2646">
        <v>1</v>
      </c>
      <c r="S2646">
        <v>1</v>
      </c>
      <c r="T2646">
        <v>3898629.548335318</v>
      </c>
      <c r="U2646">
        <v>2500000</v>
      </c>
      <c r="V2646">
        <v>-3910548.2653332399</v>
      </c>
    </row>
    <row r="2647" spans="1:22" x14ac:dyDescent="0.25">
      <c r="A2647">
        <v>2644</v>
      </c>
      <c r="B2647" s="3">
        <f t="shared" si="41"/>
        <v>42458</v>
      </c>
      <c r="C2647">
        <v>3876982080.184979</v>
      </c>
      <c r="D2647">
        <v>74840815.375601515</v>
      </c>
      <c r="E2647">
        <v>-4704536.4361686772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0.42373869438376721</v>
      </c>
      <c r="O2647">
        <v>0.51710444863891847</v>
      </c>
      <c r="P2647">
        <v>0</v>
      </c>
      <c r="Q2647">
        <v>0</v>
      </c>
      <c r="R2647">
        <v>1</v>
      </c>
      <c r="S2647">
        <v>1</v>
      </c>
      <c r="T2647">
        <v>3850786.2816427918</v>
      </c>
      <c r="U2647">
        <v>2500000</v>
      </c>
      <c r="V2647">
        <v>-5771442.7835539831</v>
      </c>
    </row>
    <row r="2648" spans="1:22" x14ac:dyDescent="0.25">
      <c r="A2648">
        <v>2645</v>
      </c>
      <c r="B2648" s="3">
        <f t="shared" si="41"/>
        <v>42459</v>
      </c>
      <c r="C2648">
        <v>3876979573.0954418</v>
      </c>
      <c r="D2648">
        <v>74840815.375601515</v>
      </c>
      <c r="E2648">
        <v>-5257491.0728585366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0.42375246824816459</v>
      </c>
      <c r="O2648">
        <v>0.51712516461594282</v>
      </c>
      <c r="P2648">
        <v>0</v>
      </c>
      <c r="Q2648">
        <v>0</v>
      </c>
      <c r="R2648">
        <v>1</v>
      </c>
      <c r="S2648">
        <v>1</v>
      </c>
      <c r="T2648">
        <v>3805809.1475302381</v>
      </c>
      <c r="U2648">
        <v>2500000</v>
      </c>
      <c r="V2648">
        <v>-7613728.3570084609</v>
      </c>
    </row>
    <row r="2649" spans="1:22" x14ac:dyDescent="0.25">
      <c r="A2649">
        <v>2646</v>
      </c>
      <c r="B2649" s="3">
        <f t="shared" si="41"/>
        <v>42460</v>
      </c>
      <c r="C2649">
        <v>3876977066.0034318</v>
      </c>
      <c r="D2649">
        <v>74840815.375601515</v>
      </c>
      <c r="E2649">
        <v>-5804916.1633050926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0.42376408580449693</v>
      </c>
      <c r="O2649">
        <v>0.51714625867637221</v>
      </c>
      <c r="P2649">
        <v>0</v>
      </c>
      <c r="Q2649">
        <v>0</v>
      </c>
      <c r="R2649">
        <v>1</v>
      </c>
      <c r="S2649">
        <v>1</v>
      </c>
      <c r="T2649">
        <v>3763526.4454317479</v>
      </c>
      <c r="U2649">
        <v>2500000</v>
      </c>
      <c r="V2649">
        <v>-9437591.0751401782</v>
      </c>
    </row>
    <row r="2650" spans="1:22" x14ac:dyDescent="0.25">
      <c r="A2650">
        <v>2647</v>
      </c>
      <c r="B2650" s="3">
        <f t="shared" si="41"/>
        <v>42461</v>
      </c>
      <c r="C2650">
        <v>3876974558.9091949</v>
      </c>
      <c r="D2650">
        <v>74840815.375601515</v>
      </c>
      <c r="E2650">
        <v>8767987.9970304593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0.42377558638290319</v>
      </c>
      <c r="O2650">
        <v>0.51716785406495136</v>
      </c>
      <c r="P2650">
        <v>0</v>
      </c>
      <c r="Q2650">
        <v>0</v>
      </c>
      <c r="R2650">
        <v>1</v>
      </c>
      <c r="S2650">
        <v>1</v>
      </c>
      <c r="T2650">
        <v>7819330.270548082</v>
      </c>
      <c r="U2650">
        <v>5237227.0965340454</v>
      </c>
      <c r="V2650">
        <v>-2970002.6664982419</v>
      </c>
    </row>
    <row r="2651" spans="1:22" x14ac:dyDescent="0.25">
      <c r="A2651">
        <v>2648</v>
      </c>
      <c r="B2651" s="3">
        <f t="shared" si="41"/>
        <v>42462</v>
      </c>
      <c r="C2651">
        <v>3876972051.8129559</v>
      </c>
      <c r="D2651">
        <v>74840815.375601515</v>
      </c>
      <c r="E2651">
        <v>3598775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0.42379149156313739</v>
      </c>
      <c r="O2651">
        <v>0.51717898225845782</v>
      </c>
      <c r="P2651">
        <v>0</v>
      </c>
      <c r="Q2651">
        <v>0</v>
      </c>
      <c r="R2651">
        <v>1</v>
      </c>
      <c r="S2651">
        <v>1</v>
      </c>
      <c r="T2651">
        <v>4035301.438666808</v>
      </c>
      <c r="U2651">
        <v>2500000</v>
      </c>
      <c r="V2651">
        <v>-2870490.1404971071</v>
      </c>
    </row>
    <row r="2652" spans="1:22" x14ac:dyDescent="0.25">
      <c r="A2652">
        <v>2649</v>
      </c>
      <c r="B2652" s="3">
        <f t="shared" si="41"/>
        <v>42463</v>
      </c>
      <c r="C2652">
        <v>3876969544.7149129</v>
      </c>
      <c r="D2652">
        <v>74840815.375601515</v>
      </c>
      <c r="E2652">
        <v>-4.6566128730773926E-10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0.4238047061136383</v>
      </c>
      <c r="O2652">
        <v>0.51719845570579381</v>
      </c>
      <c r="P2652">
        <v>0</v>
      </c>
      <c r="Q2652">
        <v>0</v>
      </c>
      <c r="R2652">
        <v>1</v>
      </c>
      <c r="S2652">
        <v>1</v>
      </c>
      <c r="T2652">
        <v>3847252.7255465318</v>
      </c>
      <c r="U2652">
        <v>2500000</v>
      </c>
      <c r="V2652">
        <v>-4741785.2397337407</v>
      </c>
    </row>
    <row r="2653" spans="1:22" x14ac:dyDescent="0.25">
      <c r="A2653">
        <v>2650</v>
      </c>
      <c r="B2653" s="3">
        <f t="shared" si="41"/>
        <v>42464</v>
      </c>
      <c r="C2653">
        <v>3876967037.6152482</v>
      </c>
      <c r="D2653">
        <v>74840815.375601515</v>
      </c>
      <c r="E2653">
        <v>9476570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0.4238172662394537</v>
      </c>
      <c r="O2653">
        <v>0.51721827772451823</v>
      </c>
      <c r="P2653">
        <v>0</v>
      </c>
      <c r="Q2653">
        <v>0</v>
      </c>
      <c r="R2653">
        <v>1</v>
      </c>
      <c r="S2653">
        <v>1</v>
      </c>
      <c r="T2653">
        <v>6946454.6453248663</v>
      </c>
      <c r="U2653">
        <v>4127379.466092017</v>
      </c>
      <c r="V2653">
        <v>-1078892.3883962741</v>
      </c>
    </row>
    <row r="2654" spans="1:22" x14ac:dyDescent="0.25">
      <c r="A2654">
        <v>2651</v>
      </c>
      <c r="B2654" s="3">
        <f t="shared" si="41"/>
        <v>42465</v>
      </c>
      <c r="C2654">
        <v>3876964530.514123</v>
      </c>
      <c r="D2654">
        <v>74840815.375601515</v>
      </c>
      <c r="E2654">
        <v>25191425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0.42379950454303711</v>
      </c>
      <c r="O2654">
        <v>0.51721417926528201</v>
      </c>
      <c r="P2654">
        <v>0</v>
      </c>
      <c r="Q2654">
        <v>0</v>
      </c>
      <c r="R2654">
        <v>1</v>
      </c>
      <c r="S2654">
        <v>1</v>
      </c>
      <c r="T2654">
        <v>13841037.06427536</v>
      </c>
      <c r="U2654">
        <v>7397304.2763764821</v>
      </c>
      <c r="V2654">
        <v>10820584.03524654</v>
      </c>
    </row>
    <row r="2655" spans="1:22" x14ac:dyDescent="0.25">
      <c r="A2655">
        <v>2652</v>
      </c>
      <c r="B2655" s="3">
        <f t="shared" si="41"/>
        <v>42466</v>
      </c>
      <c r="C2655">
        <v>3876962023.4116821</v>
      </c>
      <c r="D2655">
        <v>74883783.103965387</v>
      </c>
      <c r="E2655">
        <v>2620923.9159730189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0.42379972830208951</v>
      </c>
      <c r="O2655">
        <v>0.51718636188824862</v>
      </c>
      <c r="P2655">
        <v>0</v>
      </c>
      <c r="Q2655">
        <v>0</v>
      </c>
      <c r="R2655">
        <v>1</v>
      </c>
      <c r="S2655">
        <v>1</v>
      </c>
      <c r="T2655">
        <v>4285192.9598721582</v>
      </c>
      <c r="U2655">
        <v>2500000</v>
      </c>
      <c r="V2655">
        <v>8762211.5953147411</v>
      </c>
    </row>
    <row r="2656" spans="1:22" x14ac:dyDescent="0.25">
      <c r="A2656">
        <v>2653</v>
      </c>
      <c r="B2656" s="3">
        <f t="shared" si="41"/>
        <v>42467</v>
      </c>
      <c r="C2656">
        <v>3876959516.3080592</v>
      </c>
      <c r="D2656">
        <v>74840815.375601515</v>
      </c>
      <c r="E2656">
        <v>9356815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0.42380480438594409</v>
      </c>
      <c r="O2656">
        <v>0.51720335502287251</v>
      </c>
      <c r="P2656">
        <v>0</v>
      </c>
      <c r="Q2656">
        <v>0</v>
      </c>
      <c r="R2656">
        <v>1</v>
      </c>
      <c r="S2656">
        <v>1</v>
      </c>
      <c r="T2656">
        <v>7463731.0490428302</v>
      </c>
      <c r="U2656">
        <v>4216322.7246740088</v>
      </c>
      <c r="V2656">
        <v>11961838.4068227</v>
      </c>
    </row>
    <row r="2657" spans="1:22" x14ac:dyDescent="0.25">
      <c r="A2657">
        <v>2654</v>
      </c>
      <c r="B2657" s="3">
        <f t="shared" si="41"/>
        <v>42468</v>
      </c>
      <c r="C2657">
        <v>3876957009.203371</v>
      </c>
      <c r="D2657">
        <v>74955902.173885137</v>
      </c>
      <c r="E2657">
        <v>48943340.000000007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0.42341747997181672</v>
      </c>
      <c r="O2657">
        <v>0.51692683273713724</v>
      </c>
      <c r="P2657">
        <v>0</v>
      </c>
      <c r="Q2657">
        <v>0</v>
      </c>
      <c r="R2657">
        <v>1</v>
      </c>
      <c r="S2657">
        <v>1</v>
      </c>
      <c r="T2657">
        <v>28130041.85314646</v>
      </c>
      <c r="U2657">
        <v>15955492.80024625</v>
      </c>
      <c r="V2657">
        <v>36508305.681275591</v>
      </c>
    </row>
    <row r="2658" spans="1:22" x14ac:dyDescent="0.25">
      <c r="A2658">
        <v>2655</v>
      </c>
      <c r="B2658" s="3">
        <f t="shared" si="41"/>
        <v>42469</v>
      </c>
      <c r="C2658">
        <v>3876954502.097724</v>
      </c>
      <c r="D2658">
        <v>76507062.400508508</v>
      </c>
      <c r="E2658">
        <v>9201739.206146203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0.42355960466662179</v>
      </c>
      <c r="O2658">
        <v>0.51701262518751401</v>
      </c>
      <c r="P2658">
        <v>0</v>
      </c>
      <c r="Q2658">
        <v>0</v>
      </c>
      <c r="R2658">
        <v>1</v>
      </c>
      <c r="S2658">
        <v>1</v>
      </c>
      <c r="T2658">
        <v>9307957.4623778854</v>
      </c>
      <c r="U2658">
        <v>5274145.4779238626</v>
      </c>
      <c r="V2658">
        <v>29647724.429251101</v>
      </c>
    </row>
    <row r="2659" spans="1:22" x14ac:dyDescent="0.25">
      <c r="A2659">
        <v>2656</v>
      </c>
      <c r="B2659" s="3">
        <f t="shared" si="41"/>
        <v>42470</v>
      </c>
      <c r="C2659">
        <v>3876951994.9912162</v>
      </c>
      <c r="D2659">
        <v>76073522.997437909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0.42347508208729079</v>
      </c>
      <c r="O2659">
        <v>0.51698833940300015</v>
      </c>
      <c r="P2659">
        <v>0</v>
      </c>
      <c r="Q2659">
        <v>0</v>
      </c>
      <c r="R2659">
        <v>1</v>
      </c>
      <c r="S2659">
        <v>1</v>
      </c>
      <c r="T2659">
        <v>7521384.4018079843</v>
      </c>
      <c r="U2659">
        <v>4909022.136904615</v>
      </c>
      <c r="V2659">
        <v>24060621.2210746</v>
      </c>
    </row>
    <row r="2660" spans="1:22" x14ac:dyDescent="0.25">
      <c r="A2660">
        <v>2657</v>
      </c>
      <c r="B2660" s="3">
        <f t="shared" si="41"/>
        <v>42471</v>
      </c>
      <c r="C2660">
        <v>3876949487.8839312</v>
      </c>
      <c r="D2660">
        <v>75720458.249600112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0.42343482765325202</v>
      </c>
      <c r="O2660">
        <v>0.51697178313054992</v>
      </c>
      <c r="P2660">
        <v>0</v>
      </c>
      <c r="Q2660">
        <v>0</v>
      </c>
      <c r="R2660">
        <v>1</v>
      </c>
      <c r="S2660">
        <v>1</v>
      </c>
      <c r="T2660">
        <v>6434113.5904966854</v>
      </c>
      <c r="U2660">
        <v>3942305.3230285859</v>
      </c>
      <c r="V2660">
        <v>19529752.045709949</v>
      </c>
    </row>
    <row r="2661" spans="1:22" x14ac:dyDescent="0.25">
      <c r="A2661">
        <v>2658</v>
      </c>
      <c r="B2661" s="3">
        <f t="shared" si="41"/>
        <v>42472</v>
      </c>
      <c r="C2661">
        <v>3876946980.775949</v>
      </c>
      <c r="D2661">
        <v>75434139.897623897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0.42340610312949301</v>
      </c>
      <c r="O2661">
        <v>0.51696789489117578</v>
      </c>
      <c r="P2661">
        <v>0</v>
      </c>
      <c r="Q2661">
        <v>0</v>
      </c>
      <c r="R2661">
        <v>1</v>
      </c>
      <c r="S2661">
        <v>1</v>
      </c>
      <c r="T2661">
        <v>5580264.1046932051</v>
      </c>
      <c r="U2661">
        <v>3201787.8416071921</v>
      </c>
      <c r="V2661">
        <v>15844403.060829621</v>
      </c>
    </row>
    <row r="2662" spans="1:22" x14ac:dyDescent="0.25">
      <c r="A2662">
        <v>2659</v>
      </c>
      <c r="B2662" s="3">
        <f t="shared" si="41"/>
        <v>42473</v>
      </c>
      <c r="C2662">
        <v>3876944473.667336</v>
      </c>
      <c r="D2662">
        <v>75201252.341844216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0.42338047384599148</v>
      </c>
      <c r="O2662">
        <v>0.51696853492582884</v>
      </c>
      <c r="P2662">
        <v>0</v>
      </c>
      <c r="Q2662">
        <v>0</v>
      </c>
      <c r="R2662">
        <v>1</v>
      </c>
      <c r="S2662">
        <v>1</v>
      </c>
      <c r="T2662">
        <v>4867296.3357746061</v>
      </c>
      <c r="U2662">
        <v>2595362.7298423508</v>
      </c>
      <c r="V2662">
        <v>12838023.17552137</v>
      </c>
    </row>
    <row r="2663" spans="1:22" x14ac:dyDescent="0.25">
      <c r="A2663">
        <v>2660</v>
      </c>
      <c r="B2663" s="3">
        <f t="shared" si="41"/>
        <v>42474</v>
      </c>
      <c r="C2663">
        <v>3876941966.5581579</v>
      </c>
      <c r="D2663">
        <v>75011270.75092648</v>
      </c>
      <c r="E2663">
        <v>24266695.59920603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0.42334676475204319</v>
      </c>
      <c r="O2663">
        <v>0.51696193885701502</v>
      </c>
      <c r="P2663">
        <v>0</v>
      </c>
      <c r="Q2663">
        <v>0</v>
      </c>
      <c r="R2663">
        <v>1</v>
      </c>
      <c r="S2663">
        <v>1</v>
      </c>
      <c r="T2663">
        <v>16787507.356074169</v>
      </c>
      <c r="U2663">
        <v>9795777.5821001902</v>
      </c>
      <c r="V2663">
        <v>25002626.66382198</v>
      </c>
    </row>
    <row r="2664" spans="1:22" x14ac:dyDescent="0.25">
      <c r="A2664">
        <v>2661</v>
      </c>
      <c r="B2664" s="3">
        <f t="shared" si="41"/>
        <v>42475</v>
      </c>
      <c r="C2664">
        <v>3876939459.448472</v>
      </c>
      <c r="D2664">
        <v>75779986.21994774</v>
      </c>
      <c r="E2664">
        <v>2353737.09191522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0.4233298720054729</v>
      </c>
      <c r="O2664">
        <v>0.51692537173972664</v>
      </c>
      <c r="P2664">
        <v>0</v>
      </c>
      <c r="Q2664">
        <v>0</v>
      </c>
      <c r="R2664">
        <v>1</v>
      </c>
      <c r="S2664">
        <v>1</v>
      </c>
      <c r="T2664">
        <v>6182963.6651055589</v>
      </c>
      <c r="U2664">
        <v>3703741.5622977549</v>
      </c>
      <c r="V2664">
        <v>20274600.59744877</v>
      </c>
    </row>
    <row r="2665" spans="1:22" x14ac:dyDescent="0.25">
      <c r="A2665">
        <v>2662</v>
      </c>
      <c r="B2665" s="3">
        <f t="shared" si="41"/>
        <v>42476</v>
      </c>
      <c r="C2665">
        <v>3876936952.338326</v>
      </c>
      <c r="D2665">
        <v>75481208.970146522</v>
      </c>
      <c r="E2665">
        <v>0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0.42332226472966072</v>
      </c>
      <c r="O2665">
        <v>0.51693236303664492</v>
      </c>
      <c r="P2665">
        <v>0</v>
      </c>
      <c r="Q2665">
        <v>0</v>
      </c>
      <c r="R2665">
        <v>1</v>
      </c>
      <c r="S2665">
        <v>1</v>
      </c>
      <c r="T2665">
        <v>5753076.1798935644</v>
      </c>
      <c r="U2665">
        <v>3347478.2702487349</v>
      </c>
      <c r="V2665">
        <v>16427975.921681561</v>
      </c>
    </row>
    <row r="2666" spans="1:22" x14ac:dyDescent="0.25">
      <c r="A2666">
        <v>2663</v>
      </c>
      <c r="B2666" s="3">
        <f t="shared" si="41"/>
        <v>42477</v>
      </c>
      <c r="C2666">
        <v>3876934445.2277679</v>
      </c>
      <c r="D2666">
        <v>75238129.950380281</v>
      </c>
      <c r="E2666">
        <v>16674120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0.42332783466165108</v>
      </c>
      <c r="O2666">
        <v>0.51694556280389015</v>
      </c>
      <c r="P2666">
        <v>0</v>
      </c>
      <c r="Q2666">
        <v>0</v>
      </c>
      <c r="R2666">
        <v>1</v>
      </c>
      <c r="S2666">
        <v>1</v>
      </c>
      <c r="T2666">
        <v>13100214.438754121</v>
      </c>
      <c r="U2666">
        <v>7678626.3003715444</v>
      </c>
      <c r="V2666">
        <v>22777161.003799461</v>
      </c>
    </row>
    <row r="2667" spans="1:22" x14ac:dyDescent="0.25">
      <c r="A2667">
        <v>2664</v>
      </c>
      <c r="B2667" s="3">
        <f t="shared" si="41"/>
        <v>42478</v>
      </c>
      <c r="C2667">
        <v>3876931938.1168389</v>
      </c>
      <c r="D2667">
        <v>75639352.792785048</v>
      </c>
      <c r="E2667">
        <v>19695268.95956862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0.42332822432521677</v>
      </c>
      <c r="O2667">
        <v>0.51694478407211419</v>
      </c>
      <c r="P2667">
        <v>0</v>
      </c>
      <c r="Q2667">
        <v>0</v>
      </c>
      <c r="R2667">
        <v>1</v>
      </c>
      <c r="S2667">
        <v>1</v>
      </c>
      <c r="T2667">
        <v>15360357.014901331</v>
      </c>
      <c r="U2667">
        <v>9089731.0969151482</v>
      </c>
      <c r="V2667">
        <v>29112550.755860731</v>
      </c>
    </row>
    <row r="2668" spans="1:22" x14ac:dyDescent="0.25">
      <c r="A2668">
        <v>2665</v>
      </c>
      <c r="B2668" s="3">
        <f t="shared" si="41"/>
        <v>42479</v>
      </c>
      <c r="C2668">
        <v>3876929431.0055771</v>
      </c>
      <c r="D2668">
        <v>76039703.869527668</v>
      </c>
      <c r="E2668">
        <v>1118548.900373165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0.42330762326755927</v>
      </c>
      <c r="O2668">
        <v>0.51690378247222646</v>
      </c>
      <c r="P2668">
        <v>0</v>
      </c>
      <c r="Q2668">
        <v>0</v>
      </c>
      <c r="R2668">
        <v>1</v>
      </c>
      <c r="S2668">
        <v>1</v>
      </c>
      <c r="T2668">
        <v>7191235.6752937986</v>
      </c>
      <c r="U2668">
        <v>4505714.6563119376</v>
      </c>
      <c r="V2668">
        <v>23646761.832419891</v>
      </c>
    </row>
    <row r="2669" spans="1:22" x14ac:dyDescent="0.25">
      <c r="A2669">
        <v>2666</v>
      </c>
      <c r="B2669" s="3">
        <f t="shared" si="41"/>
        <v>42480</v>
      </c>
      <c r="C2669">
        <v>3876926923.894012</v>
      </c>
      <c r="D2669">
        <v>75694305.31215629</v>
      </c>
      <c r="E2669">
        <v>-51911.038567134179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0.42331817923789078</v>
      </c>
      <c r="O2669">
        <v>0.51691599068616778</v>
      </c>
      <c r="P2669">
        <v>0</v>
      </c>
      <c r="Q2669">
        <v>0</v>
      </c>
      <c r="R2669">
        <v>1</v>
      </c>
      <c r="S2669">
        <v>1</v>
      </c>
      <c r="T2669">
        <v>6471783.6737197712</v>
      </c>
      <c r="U2669">
        <v>3892687.6214013868</v>
      </c>
      <c r="V2669">
        <v>19169217.450546831</v>
      </c>
    </row>
    <row r="2670" spans="1:22" x14ac:dyDescent="0.25">
      <c r="A2670">
        <v>2667</v>
      </c>
      <c r="B2670" s="3">
        <f t="shared" si="41"/>
        <v>42481</v>
      </c>
      <c r="C2670">
        <v>3876924416.7821779</v>
      </c>
      <c r="D2670">
        <v>75411356.703688666</v>
      </c>
      <c r="E2670">
        <v>-651391.9281930658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0.42330962712493869</v>
      </c>
      <c r="O2670">
        <v>0.51692854636319041</v>
      </c>
      <c r="P2670">
        <v>0</v>
      </c>
      <c r="Q2670">
        <v>0</v>
      </c>
      <c r="R2670">
        <v>1</v>
      </c>
      <c r="S2670">
        <v>1</v>
      </c>
      <c r="T2670">
        <v>5599397.2299438138</v>
      </c>
      <c r="U2670">
        <v>3138862.3057962572</v>
      </c>
      <c r="V2670">
        <v>15532613.26092165</v>
      </c>
    </row>
    <row r="2671" spans="1:22" x14ac:dyDescent="0.25">
      <c r="A2671">
        <v>2668</v>
      </c>
      <c r="B2671" s="3">
        <f t="shared" si="41"/>
        <v>42482</v>
      </c>
      <c r="C2671">
        <v>3869551107.3078852</v>
      </c>
      <c r="D2671">
        <v>75181549.468462214</v>
      </c>
      <c r="E2671">
        <v>131909796.9909433</v>
      </c>
      <c r="F2671">
        <v>0</v>
      </c>
      <c r="G2671">
        <v>7370802.3622154826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269.03428622086511</v>
      </c>
      <c r="N2671">
        <v>0.42275952267871458</v>
      </c>
      <c r="O2671">
        <v>0.51637433690123258</v>
      </c>
      <c r="P2671">
        <v>0</v>
      </c>
      <c r="Q2671">
        <v>0</v>
      </c>
      <c r="R2671">
        <v>1</v>
      </c>
      <c r="S2671">
        <v>1</v>
      </c>
      <c r="T2671">
        <v>72209291.029147282</v>
      </c>
      <c r="U2671">
        <v>40998217.222051188</v>
      </c>
      <c r="V2671">
        <v>85503925.110493287</v>
      </c>
    </row>
    <row r="2672" spans="1:22" x14ac:dyDescent="0.25">
      <c r="A2672">
        <v>2669</v>
      </c>
      <c r="B2672" s="3">
        <f t="shared" si="41"/>
        <v>42483</v>
      </c>
      <c r="C2672">
        <v>3840864465.2961278</v>
      </c>
      <c r="D2672">
        <v>79603233.237950191</v>
      </c>
      <c r="E2672">
        <v>32138756.228387792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0.42207710399478399</v>
      </c>
      <c r="O2672">
        <v>0.51525563127711327</v>
      </c>
      <c r="P2672">
        <v>0</v>
      </c>
      <c r="Q2672">
        <v>0</v>
      </c>
      <c r="R2672">
        <v>1</v>
      </c>
      <c r="S2672">
        <v>1</v>
      </c>
      <c r="T2672">
        <v>23063123.96265053</v>
      </c>
      <c r="U2672">
        <v>12057574.097883319</v>
      </c>
      <c r="V2672">
        <v>69446108.046388403</v>
      </c>
    </row>
    <row r="2673" spans="1:22" x14ac:dyDescent="0.25">
      <c r="A2673">
        <v>2670</v>
      </c>
      <c r="B2673" s="3">
        <f t="shared" si="41"/>
        <v>42484</v>
      </c>
      <c r="C2673">
        <v>3844412741.0037231</v>
      </c>
      <c r="D2673">
        <v>78588494.665684953</v>
      </c>
      <c r="E2673">
        <v>8162246.2886272967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0.42212141824926669</v>
      </c>
      <c r="O2673">
        <v>0.51526600193289007</v>
      </c>
      <c r="P2673">
        <v>0</v>
      </c>
      <c r="Q2673">
        <v>0</v>
      </c>
      <c r="R2673">
        <v>1</v>
      </c>
      <c r="S2673">
        <v>1</v>
      </c>
      <c r="T2673">
        <v>18519063.39705313</v>
      </c>
      <c r="U2673">
        <v>12566053.0293727</v>
      </c>
      <c r="V2673">
        <v>58395693.054522917</v>
      </c>
    </row>
    <row r="2674" spans="1:22" x14ac:dyDescent="0.25">
      <c r="A2674">
        <v>2671</v>
      </c>
      <c r="B2674" s="3">
        <f t="shared" si="41"/>
        <v>42485</v>
      </c>
      <c r="C2674">
        <v>3847621960.973465</v>
      </c>
      <c r="D2674">
        <v>77890187.897895843</v>
      </c>
      <c r="E2674">
        <v>0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0.42215103103289192</v>
      </c>
      <c r="O2674">
        <v>0.51526488307575202</v>
      </c>
      <c r="P2674">
        <v>0</v>
      </c>
      <c r="Q2674">
        <v>0</v>
      </c>
      <c r="R2674">
        <v>1</v>
      </c>
      <c r="S2674">
        <v>1</v>
      </c>
      <c r="T2674">
        <v>14136457.889839159</v>
      </c>
      <c r="U2674">
        <v>9518811.7246773615</v>
      </c>
      <c r="V2674">
        <v>47439540.554962806</v>
      </c>
    </row>
    <row r="2675" spans="1:22" x14ac:dyDescent="0.25">
      <c r="A2675">
        <v>2672</v>
      </c>
      <c r="B2675" s="3">
        <f t="shared" si="41"/>
        <v>42486</v>
      </c>
      <c r="C2675">
        <v>3850525970.617723</v>
      </c>
      <c r="D2675">
        <v>77197837.841811597</v>
      </c>
      <c r="E2675">
        <v>-600000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0.42215731907575998</v>
      </c>
      <c r="O2675">
        <v>0.51526593687592692</v>
      </c>
      <c r="P2675">
        <v>0</v>
      </c>
      <c r="Q2675">
        <v>0</v>
      </c>
      <c r="R2675">
        <v>1</v>
      </c>
      <c r="S2675">
        <v>1</v>
      </c>
      <c r="T2675">
        <v>12164325.411186161</v>
      </c>
      <c r="U2675">
        <v>7787363.1993750781</v>
      </c>
      <c r="V2675">
        <v>38538195.787295513</v>
      </c>
    </row>
    <row r="2676" spans="1:22" x14ac:dyDescent="0.25">
      <c r="A2676">
        <v>2673</v>
      </c>
      <c r="B2676" s="3">
        <f t="shared" si="41"/>
        <v>42487</v>
      </c>
      <c r="C2676">
        <v>3853155232.006959</v>
      </c>
      <c r="D2676">
        <v>76635336.858974114</v>
      </c>
      <c r="E2676">
        <v>-1194000.00013411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0.42214598934715802</v>
      </c>
      <c r="O2676">
        <v>0.51526568550866259</v>
      </c>
      <c r="P2676">
        <v>0</v>
      </c>
      <c r="Q2676">
        <v>0</v>
      </c>
      <c r="R2676">
        <v>1</v>
      </c>
      <c r="S2676">
        <v>1</v>
      </c>
      <c r="T2676">
        <v>10470224.881168479</v>
      </c>
      <c r="U2676">
        <v>6319528.0395330014</v>
      </c>
      <c r="V2676">
        <v>31282939.913143329</v>
      </c>
    </row>
    <row r="2677" spans="1:22" x14ac:dyDescent="0.25">
      <c r="A2677">
        <v>2674</v>
      </c>
      <c r="B2677" s="3">
        <f t="shared" si="41"/>
        <v>42488</v>
      </c>
      <c r="C2677">
        <v>3855537162.2065892</v>
      </c>
      <c r="D2677">
        <v>76176856.857753202</v>
      </c>
      <c r="E2677">
        <v>33485934.999600351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0.42209228879034438</v>
      </c>
      <c r="O2677">
        <v>0.51524440169676533</v>
      </c>
      <c r="P2677">
        <v>0</v>
      </c>
      <c r="Q2677">
        <v>0</v>
      </c>
      <c r="R2677">
        <v>1</v>
      </c>
      <c r="S2677">
        <v>1</v>
      </c>
      <c r="T2677">
        <v>26134137.682604682</v>
      </c>
      <c r="U2677">
        <v>15317081.968978001</v>
      </c>
      <c r="V2677">
        <v>44722942.137716644</v>
      </c>
    </row>
    <row r="2678" spans="1:22" x14ac:dyDescent="0.25">
      <c r="A2678">
        <v>2675</v>
      </c>
      <c r="B2678" s="3">
        <f t="shared" si="41"/>
        <v>42489</v>
      </c>
      <c r="C2678">
        <v>3857696437.7717099</v>
      </c>
      <c r="D2678">
        <v>77026168.355957478</v>
      </c>
      <c r="E2678">
        <v>6372262.1745519899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0.42208039868499131</v>
      </c>
      <c r="O2678">
        <v>0.51516504615662884</v>
      </c>
      <c r="P2678">
        <v>0</v>
      </c>
      <c r="Q2678">
        <v>0</v>
      </c>
      <c r="R2678">
        <v>1</v>
      </c>
      <c r="S2678">
        <v>1</v>
      </c>
      <c r="T2678">
        <v>12347108.98359108</v>
      </c>
      <c r="U2678">
        <v>7231663.7665667664</v>
      </c>
      <c r="V2678">
        <v>37119153.977728263</v>
      </c>
    </row>
    <row r="2679" spans="1:22" x14ac:dyDescent="0.25">
      <c r="A2679">
        <v>2676</v>
      </c>
      <c r="B2679" s="3">
        <f t="shared" si="41"/>
        <v>42490</v>
      </c>
      <c r="C2679">
        <v>3859655268.7841692</v>
      </c>
      <c r="D2679">
        <v>76545663.620446339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0.42206009904593728</v>
      </c>
      <c r="O2679">
        <v>0.51516422895577429</v>
      </c>
      <c r="P2679">
        <v>0</v>
      </c>
      <c r="Q2679">
        <v>0</v>
      </c>
      <c r="R2679">
        <v>1</v>
      </c>
      <c r="S2679">
        <v>1</v>
      </c>
      <c r="T2679">
        <v>10276280.88129425</v>
      </c>
      <c r="U2679">
        <v>6099805.9666126287</v>
      </c>
      <c r="V2679">
        <v>30123523.721151929</v>
      </c>
    </row>
    <row r="2680" spans="1:22" x14ac:dyDescent="0.25">
      <c r="A2680">
        <v>2677</v>
      </c>
      <c r="B2680" s="3">
        <f t="shared" si="41"/>
        <v>42491</v>
      </c>
      <c r="C2680">
        <v>3861433645.4779739</v>
      </c>
      <c r="D2680">
        <v>76103590.091378555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0.4220215170078595</v>
      </c>
      <c r="O2680">
        <v>0.51516010962361347</v>
      </c>
      <c r="P2680">
        <v>0</v>
      </c>
      <c r="Q2680">
        <v>0</v>
      </c>
      <c r="R2680">
        <v>1</v>
      </c>
      <c r="S2680">
        <v>1</v>
      </c>
      <c r="T2680">
        <v>8897992.6292245165</v>
      </c>
      <c r="U2680">
        <v>4935772.550867076</v>
      </c>
      <c r="V2680">
        <v>24426542.52000254</v>
      </c>
    </row>
    <row r="2681" spans="1:22" x14ac:dyDescent="0.25">
      <c r="A2681">
        <v>2678</v>
      </c>
      <c r="B2681" s="3">
        <f t="shared" si="41"/>
        <v>42492</v>
      </c>
      <c r="C2681">
        <v>3863049560.194468</v>
      </c>
      <c r="D2681">
        <v>75743581.844479367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0.42196337009582602</v>
      </c>
      <c r="O2681">
        <v>0.51514715801618971</v>
      </c>
      <c r="P2681">
        <v>0</v>
      </c>
      <c r="Q2681">
        <v>0</v>
      </c>
      <c r="R2681">
        <v>1</v>
      </c>
      <c r="S2681">
        <v>1</v>
      </c>
      <c r="T2681">
        <v>7762491.7949338416</v>
      </c>
      <c r="U2681">
        <v>4001691.251106672</v>
      </c>
      <c r="V2681">
        <v>19795489.627839461</v>
      </c>
    </row>
    <row r="2682" spans="1:22" x14ac:dyDescent="0.25">
      <c r="A2682">
        <v>2679</v>
      </c>
      <c r="B2682" s="3">
        <f t="shared" si="41"/>
        <v>42493</v>
      </c>
      <c r="C2682">
        <v>3864519207.1345139</v>
      </c>
      <c r="D2682">
        <v>75450932.601987809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0.42187956905468421</v>
      </c>
      <c r="O2682">
        <v>0.51513646869734675</v>
      </c>
      <c r="P2682">
        <v>0</v>
      </c>
      <c r="Q2682">
        <v>0</v>
      </c>
      <c r="R2682">
        <v>1</v>
      </c>
      <c r="S2682">
        <v>1</v>
      </c>
      <c r="T2682">
        <v>6814593.2519762367</v>
      </c>
      <c r="U2682">
        <v>3243145.861554693</v>
      </c>
      <c r="V2682">
        <v>16043996.84707443</v>
      </c>
    </row>
    <row r="2683" spans="1:22" x14ac:dyDescent="0.25">
      <c r="A2683">
        <v>2680</v>
      </c>
      <c r="B2683" s="3">
        <f t="shared" si="41"/>
        <v>42494</v>
      </c>
      <c r="C2683">
        <v>3865857162.1282191</v>
      </c>
      <c r="D2683">
        <v>75213865.233925283</v>
      </c>
      <c r="E2683">
        <v>58095180.599206023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0.42172336051172571</v>
      </c>
      <c r="O2683">
        <v>0.51503544801525869</v>
      </c>
      <c r="P2683">
        <v>0</v>
      </c>
      <c r="Q2683">
        <v>0</v>
      </c>
      <c r="R2683">
        <v>1</v>
      </c>
      <c r="S2683">
        <v>1</v>
      </c>
      <c r="T2683">
        <v>35859397.971269451</v>
      </c>
      <c r="U2683">
        <v>20090426.178246532</v>
      </c>
      <c r="V2683">
        <v>46126711.459995657</v>
      </c>
    </row>
    <row r="2684" spans="1:22" x14ac:dyDescent="0.25">
      <c r="A2684">
        <v>2681</v>
      </c>
      <c r="B2684" s="3">
        <f t="shared" si="41"/>
        <v>42495</v>
      </c>
      <c r="C2684">
        <v>3867076544.4206681</v>
      </c>
      <c r="D2684">
        <v>77114876.48310779</v>
      </c>
      <c r="E2684">
        <v>11704347.519998919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0.42159916918707863</v>
      </c>
      <c r="O2684">
        <v>0.51472215518565734</v>
      </c>
      <c r="P2684">
        <v>0</v>
      </c>
      <c r="Q2684">
        <v>0</v>
      </c>
      <c r="R2684">
        <v>1</v>
      </c>
      <c r="S2684">
        <v>1</v>
      </c>
      <c r="T2684">
        <v>12870599.055644481</v>
      </c>
      <c r="U2684">
        <v>6668883.8066828363</v>
      </c>
      <c r="V2684">
        <v>37431955.31723012</v>
      </c>
    </row>
    <row r="2685" spans="1:22" x14ac:dyDescent="0.25">
      <c r="A2685">
        <v>2682</v>
      </c>
      <c r="B2685" s="3">
        <f t="shared" si="41"/>
        <v>42496</v>
      </c>
      <c r="C2685">
        <v>3868189162.2722759</v>
      </c>
      <c r="D2685">
        <v>76565430.415857047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0.42157361097425949</v>
      </c>
      <c r="O2685">
        <v>0.51472241127937424</v>
      </c>
      <c r="P2685">
        <v>0</v>
      </c>
      <c r="Q2685">
        <v>0</v>
      </c>
      <c r="R2685">
        <v>1</v>
      </c>
      <c r="S2685">
        <v>1</v>
      </c>
      <c r="T2685">
        <v>10363788.394440141</v>
      </c>
      <c r="U2685">
        <v>6197448.4761738013</v>
      </c>
      <c r="V2685">
        <v>30378357.204370439</v>
      </c>
    </row>
    <row r="2686" spans="1:22" x14ac:dyDescent="0.25">
      <c r="A2686">
        <v>2683</v>
      </c>
      <c r="B2686" s="3">
        <f t="shared" si="41"/>
        <v>42497</v>
      </c>
      <c r="C2686">
        <v>3869142024.0162358</v>
      </c>
      <c r="D2686">
        <v>76119693.735098884</v>
      </c>
      <c r="E2686">
        <v>15954365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0.42153386300132523</v>
      </c>
      <c r="O2686">
        <v>0.51471756146313696</v>
      </c>
      <c r="P2686">
        <v>0</v>
      </c>
      <c r="Q2686">
        <v>0</v>
      </c>
      <c r="R2686">
        <v>1</v>
      </c>
      <c r="S2686">
        <v>1</v>
      </c>
      <c r="T2686">
        <v>16677044.606884221</v>
      </c>
      <c r="U2686">
        <v>9760951.6912752055</v>
      </c>
      <c r="V2686">
        <v>33745167.077758119</v>
      </c>
    </row>
    <row r="2687" spans="1:22" x14ac:dyDescent="0.25">
      <c r="A2687">
        <v>2684</v>
      </c>
      <c r="B2687" s="3">
        <f t="shared" si="41"/>
        <v>42498</v>
      </c>
      <c r="C2687">
        <v>3869913749.507751</v>
      </c>
      <c r="D2687">
        <v>76332451.909536362</v>
      </c>
      <c r="E2687">
        <v>62522.193056644872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0.42154164511525372</v>
      </c>
      <c r="O2687">
        <v>0.51471009534484202</v>
      </c>
      <c r="P2687">
        <v>0</v>
      </c>
      <c r="Q2687">
        <v>0</v>
      </c>
      <c r="R2687">
        <v>1</v>
      </c>
      <c r="S2687">
        <v>1</v>
      </c>
      <c r="T2687">
        <v>9304681.6497580819</v>
      </c>
      <c r="U2687">
        <v>5288797.0407969719</v>
      </c>
      <c r="V2687">
        <v>27388285.382152881</v>
      </c>
    </row>
    <row r="2688" spans="1:22" x14ac:dyDescent="0.25">
      <c r="A2688">
        <v>2685</v>
      </c>
      <c r="B2688" s="3">
        <f t="shared" si="41"/>
        <v>42499</v>
      </c>
      <c r="C2688">
        <v>3870608051.267705</v>
      </c>
      <c r="D2688">
        <v>75930742.696502864</v>
      </c>
      <c r="E2688">
        <v>13105980.87461173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0.42151105400756389</v>
      </c>
      <c r="O2688">
        <v>0.51470724599271445</v>
      </c>
      <c r="P2688">
        <v>0</v>
      </c>
      <c r="Q2688">
        <v>0</v>
      </c>
      <c r="R2688">
        <v>1</v>
      </c>
      <c r="S2688">
        <v>1</v>
      </c>
      <c r="T2688">
        <v>14595544.383224079</v>
      </c>
      <c r="U2688">
        <v>8456044.1570910309</v>
      </c>
      <c r="V2688">
        <v>29713025.365726389</v>
      </c>
    </row>
    <row r="2689" spans="1:22" x14ac:dyDescent="0.25">
      <c r="A2689">
        <v>2686</v>
      </c>
      <c r="B2689" s="3">
        <f t="shared" si="41"/>
        <v>42500</v>
      </c>
      <c r="C2689">
        <v>3871232671.716352</v>
      </c>
      <c r="D2689">
        <v>76077649.547066778</v>
      </c>
      <c r="E2689">
        <v>33828485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0.42148215847488668</v>
      </c>
      <c r="O2689">
        <v>0.51471045149711436</v>
      </c>
      <c r="P2689">
        <v>0</v>
      </c>
      <c r="Q2689">
        <v>0</v>
      </c>
      <c r="R2689">
        <v>1</v>
      </c>
      <c r="S2689">
        <v>1</v>
      </c>
      <c r="T2689">
        <v>25232341.65102021</v>
      </c>
      <c r="U2689">
        <v>14440015.287276531</v>
      </c>
      <c r="V2689">
        <v>42655659.28008236</v>
      </c>
    </row>
    <row r="2690" spans="1:22" x14ac:dyDescent="0.25">
      <c r="A2690">
        <v>2687</v>
      </c>
      <c r="B2690" s="3">
        <f t="shared" si="41"/>
        <v>42501</v>
      </c>
      <c r="C2690">
        <v>3871794579.0272102</v>
      </c>
      <c r="D2690">
        <v>76895530.944468126</v>
      </c>
      <c r="E2690">
        <v>50380983.52415058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0.42158735473914988</v>
      </c>
      <c r="O2690">
        <v>0.51477598733713126</v>
      </c>
      <c r="P2690">
        <v>0</v>
      </c>
      <c r="Q2690">
        <v>0</v>
      </c>
      <c r="R2690">
        <v>1</v>
      </c>
      <c r="S2690">
        <v>1</v>
      </c>
      <c r="T2690">
        <v>34461726.48815167</v>
      </c>
      <c r="U2690">
        <v>19606455.7613005</v>
      </c>
      <c r="V2690">
        <v>59480662.626555033</v>
      </c>
    </row>
    <row r="2691" spans="1:22" x14ac:dyDescent="0.25">
      <c r="A2691">
        <v>2688</v>
      </c>
      <c r="B2691" s="3">
        <f t="shared" si="41"/>
        <v>42502</v>
      </c>
      <c r="C2691">
        <v>3872300044.5522089</v>
      </c>
      <c r="D2691">
        <v>77958750.173208863</v>
      </c>
      <c r="E2691">
        <v>11042496.8201889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0.4218499231341335</v>
      </c>
      <c r="O2691">
        <v>0.51491303931472232</v>
      </c>
      <c r="P2691">
        <v>0</v>
      </c>
      <c r="Q2691">
        <v>0</v>
      </c>
      <c r="R2691">
        <v>1</v>
      </c>
      <c r="S2691">
        <v>1</v>
      </c>
      <c r="T2691">
        <v>16223476.648339249</v>
      </c>
      <c r="U2691">
        <v>9536472.2943433244</v>
      </c>
      <c r="V2691">
        <v>49107648.564921498</v>
      </c>
    </row>
    <row r="2692" spans="1:22" x14ac:dyDescent="0.25">
      <c r="A2692">
        <v>2689</v>
      </c>
      <c r="B2692" s="3">
        <f t="shared" ref="B2692:B2755" si="42">DATE(2009,1,1)+A2692</f>
        <v>42503</v>
      </c>
      <c r="C2692">
        <v>3872754712.5042691</v>
      </c>
      <c r="D2692">
        <v>77303250.273255557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0.42183179408812332</v>
      </c>
      <c r="O2692">
        <v>0.51492560146880051</v>
      </c>
      <c r="P2692">
        <v>0</v>
      </c>
      <c r="Q2692">
        <v>0</v>
      </c>
      <c r="R2692">
        <v>1</v>
      </c>
      <c r="S2692">
        <v>1</v>
      </c>
      <c r="T2692">
        <v>12822424.230318511</v>
      </c>
      <c r="U2692">
        <v>8071852.3380552121</v>
      </c>
      <c r="V2692">
        <v>39841191.227466017</v>
      </c>
    </row>
    <row r="2693" spans="1:22" x14ac:dyDescent="0.25">
      <c r="A2693">
        <v>2690</v>
      </c>
      <c r="B2693" s="3">
        <f t="shared" si="42"/>
        <v>42504</v>
      </c>
      <c r="C2693">
        <v>3873163662.671586</v>
      </c>
      <c r="D2693">
        <v>76717676.801405177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0.42180491365270589</v>
      </c>
      <c r="O2693">
        <v>0.51492312240475391</v>
      </c>
      <c r="P2693">
        <v>0</v>
      </c>
      <c r="Q2693">
        <v>0</v>
      </c>
      <c r="R2693">
        <v>1</v>
      </c>
      <c r="S2693">
        <v>1</v>
      </c>
      <c r="T2693">
        <v>11032929.79403816</v>
      </c>
      <c r="U2693">
        <v>6531004.9977682047</v>
      </c>
      <c r="V2693">
        <v>32332244.177244511</v>
      </c>
    </row>
    <row r="2694" spans="1:22" x14ac:dyDescent="0.25">
      <c r="A2694">
        <v>2691</v>
      </c>
      <c r="B2694" s="3">
        <f t="shared" si="42"/>
        <v>42505</v>
      </c>
      <c r="C2694">
        <v>3873531466.8604431</v>
      </c>
      <c r="D2694">
        <v>76243165.342061818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0.42176075293362802</v>
      </c>
      <c r="O2694">
        <v>0.5149136246300352</v>
      </c>
      <c r="P2694">
        <v>0</v>
      </c>
      <c r="Q2694">
        <v>0</v>
      </c>
      <c r="R2694">
        <v>1</v>
      </c>
      <c r="S2694">
        <v>1</v>
      </c>
      <c r="T2694">
        <v>9566308.4219994284</v>
      </c>
      <c r="U2694">
        <v>5298135.092891247</v>
      </c>
      <c r="V2694">
        <v>26212592.554957531</v>
      </c>
    </row>
    <row r="2695" spans="1:22" x14ac:dyDescent="0.25">
      <c r="A2695">
        <v>2692</v>
      </c>
      <c r="B2695" s="3">
        <f t="shared" si="42"/>
        <v>42506</v>
      </c>
      <c r="C2695">
        <v>3873862239.693718</v>
      </c>
      <c r="D2695">
        <v>75856447.363822952</v>
      </c>
      <c r="E2695">
        <v>8294509.9996003509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0.4216959717496529</v>
      </c>
      <c r="O2695">
        <v>0.51489986845766023</v>
      </c>
      <c r="P2695">
        <v>0</v>
      </c>
      <c r="Q2695">
        <v>0</v>
      </c>
      <c r="R2695">
        <v>1</v>
      </c>
      <c r="S2695">
        <v>1</v>
      </c>
      <c r="T2695">
        <v>12508690.38393539</v>
      </c>
      <c r="U2695">
        <v>7207689.9386222046</v>
      </c>
      <c r="V2695">
        <v>26788867.933434229</v>
      </c>
    </row>
    <row r="2696" spans="1:22" x14ac:dyDescent="0.25">
      <c r="A2696">
        <v>2693</v>
      </c>
      <c r="B2696" s="3">
        <f t="shared" si="42"/>
        <v>42507</v>
      </c>
      <c r="C2696">
        <v>3874159684.3294969</v>
      </c>
      <c r="D2696">
        <v>75892863.823946565</v>
      </c>
      <c r="E2696">
        <v>87810110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0.42162855522445603</v>
      </c>
      <c r="O2696">
        <v>0.51477294557766129</v>
      </c>
      <c r="P2696">
        <v>0</v>
      </c>
      <c r="Q2696">
        <v>0</v>
      </c>
      <c r="R2696">
        <v>1</v>
      </c>
      <c r="S2696">
        <v>1</v>
      </c>
      <c r="T2696">
        <v>52593837.607172437</v>
      </c>
      <c r="U2696">
        <v>29602373.045280859</v>
      </c>
      <c r="V2696">
        <v>69828937.084831193</v>
      </c>
    </row>
    <row r="2697" spans="1:22" x14ac:dyDescent="0.25">
      <c r="A2697">
        <v>2694</v>
      </c>
      <c r="B2697" s="3">
        <f t="shared" si="42"/>
        <v>42508</v>
      </c>
      <c r="C2697">
        <v>3874427133.6078019</v>
      </c>
      <c r="D2697">
        <v>78612686.708123878</v>
      </c>
      <c r="E2697">
        <v>19914549.820921838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0.42113058768812062</v>
      </c>
      <c r="O2697">
        <v>0.5140555720755744</v>
      </c>
      <c r="P2697">
        <v>0</v>
      </c>
      <c r="Q2697">
        <v>0</v>
      </c>
      <c r="R2697">
        <v>1</v>
      </c>
      <c r="S2697">
        <v>1</v>
      </c>
      <c r="T2697">
        <v>19240362.473126922</v>
      </c>
      <c r="U2697">
        <v>10162536.72690995</v>
      </c>
      <c r="V2697">
        <v>56681779.938260548</v>
      </c>
    </row>
    <row r="2698" spans="1:22" x14ac:dyDescent="0.25">
      <c r="A2698">
        <v>2695</v>
      </c>
      <c r="B2698" s="3">
        <f t="shared" si="42"/>
        <v>42509</v>
      </c>
      <c r="C2698">
        <v>3874667587.0826278</v>
      </c>
      <c r="D2698">
        <v>77781880.913102105</v>
      </c>
      <c r="E2698">
        <v>1122665.3633379301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0.42114228109436291</v>
      </c>
      <c r="O2698">
        <v>0.51404086456216169</v>
      </c>
      <c r="P2698">
        <v>0</v>
      </c>
      <c r="Q2698">
        <v>0</v>
      </c>
      <c r="R2698">
        <v>1</v>
      </c>
      <c r="S2698">
        <v>1</v>
      </c>
      <c r="T2698">
        <v>14660808.16297988</v>
      </c>
      <c r="U2698">
        <v>9378670.6455532238</v>
      </c>
      <c r="V2698">
        <v>45988580.430470139</v>
      </c>
    </row>
    <row r="2699" spans="1:22" x14ac:dyDescent="0.25">
      <c r="A2699">
        <v>2696</v>
      </c>
      <c r="B2699" s="3">
        <f t="shared" si="42"/>
        <v>42510</v>
      </c>
      <c r="C2699">
        <v>3874883744.3507452</v>
      </c>
      <c r="D2699">
        <v>77106147.595294043</v>
      </c>
      <c r="E2699">
        <v>-49893.97171347891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0.42114699030714992</v>
      </c>
      <c r="O2699">
        <v>0.51404195761942872</v>
      </c>
      <c r="P2699">
        <v>0</v>
      </c>
      <c r="Q2699">
        <v>0</v>
      </c>
      <c r="R2699">
        <v>1</v>
      </c>
      <c r="S2699">
        <v>1</v>
      </c>
      <c r="T2699">
        <v>12555834.366169119</v>
      </c>
      <c r="U2699">
        <v>7535608.4337420762</v>
      </c>
      <c r="V2699">
        <v>37329145.979441948</v>
      </c>
    </row>
    <row r="2700" spans="1:22" x14ac:dyDescent="0.25">
      <c r="A2700">
        <v>2697</v>
      </c>
      <c r="B2700" s="3">
        <f t="shared" si="42"/>
        <v>42511</v>
      </c>
      <c r="C2700">
        <v>3875078035.0476022</v>
      </c>
      <c r="D2700">
        <v>76558933.604975089</v>
      </c>
      <c r="E2700">
        <v>-649395.03200749634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0.4211400512981901</v>
      </c>
      <c r="O2700">
        <v>0.51404210737252065</v>
      </c>
      <c r="P2700">
        <v>0</v>
      </c>
      <c r="Q2700">
        <v>0</v>
      </c>
      <c r="R2700">
        <v>1</v>
      </c>
      <c r="S2700">
        <v>1</v>
      </c>
      <c r="T2700">
        <v>10874829.635269551</v>
      </c>
      <c r="U2700">
        <v>6119404.8845257191</v>
      </c>
      <c r="V2700">
        <v>30281223.937048972</v>
      </c>
    </row>
    <row r="2701" spans="1:22" x14ac:dyDescent="0.25">
      <c r="A2701">
        <v>2698</v>
      </c>
      <c r="B2701" s="3">
        <f t="shared" si="42"/>
        <v>42512</v>
      </c>
      <c r="C2701">
        <v>3875252645.8436308</v>
      </c>
      <c r="D2701">
        <v>76113555.611055762</v>
      </c>
      <c r="E2701">
        <v>-1242901.0818325719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0.42112208552005842</v>
      </c>
      <c r="O2701">
        <v>0.51404140861230607</v>
      </c>
      <c r="P2701">
        <v>0</v>
      </c>
      <c r="Q2701">
        <v>0</v>
      </c>
      <c r="R2701">
        <v>1</v>
      </c>
      <c r="S2701">
        <v>1</v>
      </c>
      <c r="T2701">
        <v>9470409.6634680163</v>
      </c>
      <c r="U2701">
        <v>4963922.7274906999</v>
      </c>
      <c r="V2701">
        <v>24565841.71813402</v>
      </c>
    </row>
    <row r="2702" spans="1:22" x14ac:dyDescent="0.25">
      <c r="A2702">
        <v>2699</v>
      </c>
      <c r="B2702" s="3">
        <f t="shared" si="42"/>
        <v>42513</v>
      </c>
      <c r="C2702">
        <v>3875409544.7408829</v>
      </c>
      <c r="D2702">
        <v>75752384.552149117</v>
      </c>
      <c r="E2702">
        <v>-1830472.0712920569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0.42109337094637428</v>
      </c>
      <c r="O2702">
        <v>0.5140400942857537</v>
      </c>
      <c r="P2702">
        <v>0</v>
      </c>
      <c r="Q2702">
        <v>0</v>
      </c>
      <c r="R2702">
        <v>1</v>
      </c>
      <c r="S2702">
        <v>1</v>
      </c>
      <c r="T2702">
        <v>8296140.5079686185</v>
      </c>
      <c r="U2702">
        <v>4023678.34192175</v>
      </c>
      <c r="V2702">
        <v>19902146.613462351</v>
      </c>
    </row>
    <row r="2703" spans="1:22" x14ac:dyDescent="0.25">
      <c r="A2703">
        <v>2700</v>
      </c>
      <c r="B2703" s="3">
        <f t="shared" si="42"/>
        <v>42514</v>
      </c>
      <c r="C2703">
        <v>3875550502.940012</v>
      </c>
      <c r="D2703">
        <v>75457672.556545839</v>
      </c>
      <c r="E2703">
        <v>-2412167.3509882791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0.42105716382050729</v>
      </c>
      <c r="O2703">
        <v>0.51403873302306979</v>
      </c>
      <c r="P2703">
        <v>0</v>
      </c>
      <c r="Q2703">
        <v>0</v>
      </c>
      <c r="R2703">
        <v>1</v>
      </c>
      <c r="S2703">
        <v>1</v>
      </c>
      <c r="T2703">
        <v>7309889.8438730473</v>
      </c>
      <c r="U2703">
        <v>3257432.7943343641</v>
      </c>
      <c r="V2703">
        <v>16104743.142530359</v>
      </c>
    </row>
    <row r="2704" spans="1:22" x14ac:dyDescent="0.25">
      <c r="A2704">
        <v>2701</v>
      </c>
      <c r="B2704" s="3">
        <f t="shared" si="42"/>
        <v>42515</v>
      </c>
      <c r="C2704">
        <v>3875677114.5205269</v>
      </c>
      <c r="D2704">
        <v>75217703.962992594</v>
      </c>
      <c r="E2704">
        <v>23642889.32198244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0.42101508409592858</v>
      </c>
      <c r="O2704">
        <v>0.51403570951199007</v>
      </c>
      <c r="P2704">
        <v>0</v>
      </c>
      <c r="Q2704">
        <v>0</v>
      </c>
      <c r="R2704">
        <v>1</v>
      </c>
      <c r="S2704">
        <v>1</v>
      </c>
      <c r="T2704">
        <v>18855775.852098592</v>
      </c>
      <c r="U2704">
        <v>10329514.799873371</v>
      </c>
      <c r="V2704">
        <v>27638523.66253661</v>
      </c>
    </row>
    <row r="2705" spans="1:22" x14ac:dyDescent="0.25">
      <c r="A2705">
        <v>2702</v>
      </c>
      <c r="B2705" s="3">
        <f t="shared" si="42"/>
        <v>42516</v>
      </c>
      <c r="C2705">
        <v>3875790814.153017</v>
      </c>
      <c r="D2705">
        <v>75946555.956446543</v>
      </c>
      <c r="E2705">
        <v>12281765.54881377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0.42101912851902817</v>
      </c>
      <c r="O2705">
        <v>0.51401077497530645</v>
      </c>
      <c r="P2705">
        <v>0</v>
      </c>
      <c r="Q2705">
        <v>0</v>
      </c>
      <c r="R2705">
        <v>1</v>
      </c>
      <c r="S2705">
        <v>1</v>
      </c>
      <c r="T2705">
        <v>13234852.541895321</v>
      </c>
      <c r="U2705">
        <v>7049244.3310191929</v>
      </c>
      <c r="V2705">
        <v>27958409.022415578</v>
      </c>
    </row>
    <row r="2706" spans="1:22" x14ac:dyDescent="0.25">
      <c r="A2706">
        <v>2703</v>
      </c>
      <c r="B2706" s="3">
        <f t="shared" si="42"/>
        <v>42517</v>
      </c>
      <c r="C2706">
        <v>3875892893.0401378</v>
      </c>
      <c r="D2706">
        <v>75966770.411006346</v>
      </c>
      <c r="E2706">
        <v>719755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0.42101424788920072</v>
      </c>
      <c r="O2706">
        <v>0.51400727021315318</v>
      </c>
      <c r="P2706">
        <v>0</v>
      </c>
      <c r="Q2706">
        <v>0</v>
      </c>
      <c r="R2706">
        <v>1</v>
      </c>
      <c r="S2706">
        <v>1</v>
      </c>
      <c r="T2706">
        <v>8708407.9292218816</v>
      </c>
      <c r="U2706">
        <v>4668894.1317816619</v>
      </c>
      <c r="V2706">
        <v>23079537.425895851</v>
      </c>
    </row>
    <row r="2707" spans="1:22" x14ac:dyDescent="0.25">
      <c r="A2707">
        <v>2704</v>
      </c>
      <c r="B2707" s="3">
        <f t="shared" si="42"/>
        <v>42518</v>
      </c>
      <c r="C2707">
        <v>3875984513.2634978</v>
      </c>
      <c r="D2707">
        <v>75658460.808377698</v>
      </c>
      <c r="E2707">
        <v>-247320.04983912219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0.42099775223005892</v>
      </c>
      <c r="O2707">
        <v>0.51401040712374479</v>
      </c>
      <c r="P2707">
        <v>0</v>
      </c>
      <c r="Q2707">
        <v>0</v>
      </c>
      <c r="R2707">
        <v>1</v>
      </c>
      <c r="S2707">
        <v>1</v>
      </c>
      <c r="T2707">
        <v>7626588.8300012704</v>
      </c>
      <c r="U2707">
        <v>3781213.1971462588</v>
      </c>
      <c r="V2707">
        <v>18725478.60347667</v>
      </c>
    </row>
    <row r="2708" spans="1:22" x14ac:dyDescent="0.25">
      <c r="A2708">
        <v>2705</v>
      </c>
      <c r="B2708" s="3">
        <f t="shared" si="42"/>
        <v>42519</v>
      </c>
      <c r="C2708">
        <v>3876066720.6958351</v>
      </c>
      <c r="D2708">
        <v>75383315.599325776</v>
      </c>
      <c r="E2708">
        <v>11390988.150603989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0.4209650393531944</v>
      </c>
      <c r="O2708">
        <v>0.51401120601057881</v>
      </c>
      <c r="P2708">
        <v>0</v>
      </c>
      <c r="Q2708">
        <v>0</v>
      </c>
      <c r="R2708">
        <v>1</v>
      </c>
      <c r="S2708">
        <v>1</v>
      </c>
      <c r="T2708">
        <v>12200298.17883309</v>
      </c>
      <c r="U2708">
        <v>6605169.9256295543</v>
      </c>
      <c r="V2708">
        <v>21906096.356122442</v>
      </c>
    </row>
    <row r="2709" spans="1:22" x14ac:dyDescent="0.25">
      <c r="A2709">
        <v>2706</v>
      </c>
      <c r="B2709" s="3">
        <f t="shared" si="42"/>
        <v>42520</v>
      </c>
      <c r="C2709">
        <v>3876140456.6219759</v>
      </c>
      <c r="D2709">
        <v>75584307.770575255</v>
      </c>
      <c r="E2709">
        <v>37427260.000000007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0.42095415006023851</v>
      </c>
      <c r="O2709">
        <v>0.51401099940936668</v>
      </c>
      <c r="P2709">
        <v>0</v>
      </c>
      <c r="Q2709">
        <v>0</v>
      </c>
      <c r="R2709">
        <v>1</v>
      </c>
      <c r="S2709">
        <v>1</v>
      </c>
      <c r="T2709">
        <v>25637028.22343649</v>
      </c>
      <c r="U2709">
        <v>14220964.10481919</v>
      </c>
      <c r="V2709">
        <v>38285445.562702708</v>
      </c>
    </row>
    <row r="2710" spans="1:22" x14ac:dyDescent="0.25">
      <c r="A2710">
        <v>2707</v>
      </c>
      <c r="B2710" s="3">
        <f t="shared" si="42"/>
        <v>42521</v>
      </c>
      <c r="C2710">
        <v>3876206568.1976948</v>
      </c>
      <c r="D2710">
        <v>76619364.862218946</v>
      </c>
      <c r="E2710">
        <v>5979071.9824122712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0.42091001548809892</v>
      </c>
      <c r="O2710">
        <v>0.51388202852156672</v>
      </c>
      <c r="P2710">
        <v>0</v>
      </c>
      <c r="Q2710">
        <v>0</v>
      </c>
      <c r="R2710">
        <v>1</v>
      </c>
      <c r="S2710">
        <v>1</v>
      </c>
      <c r="T2710">
        <v>10562227.83848731</v>
      </c>
      <c r="U2710">
        <v>5733807.4667023588</v>
      </c>
      <c r="V2710">
        <v>31051672.13347733</v>
      </c>
    </row>
    <row r="2711" spans="1:22" x14ac:dyDescent="0.25">
      <c r="A2711">
        <v>2708</v>
      </c>
      <c r="B2711" s="3">
        <f t="shared" si="42"/>
        <v>42522</v>
      </c>
      <c r="C2711">
        <v>3876265817.8626719</v>
      </c>
      <c r="D2711">
        <v>76162242.397044599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0.4208934975363392</v>
      </c>
      <c r="O2711">
        <v>0.51388335891865566</v>
      </c>
      <c r="P2711">
        <v>0</v>
      </c>
      <c r="Q2711">
        <v>0</v>
      </c>
      <c r="R2711">
        <v>1</v>
      </c>
      <c r="S2711">
        <v>1</v>
      </c>
      <c r="T2711">
        <v>9106379.0404497441</v>
      </c>
      <c r="U2711">
        <v>5123683.5418856181</v>
      </c>
      <c r="V2711">
        <v>25168196.596015621</v>
      </c>
    </row>
    <row r="2712" spans="1:22" x14ac:dyDescent="0.25">
      <c r="A2712">
        <v>2709</v>
      </c>
      <c r="B2712" s="3">
        <f t="shared" si="42"/>
        <v>42523</v>
      </c>
      <c r="C2712">
        <v>3876318891.8121562</v>
      </c>
      <c r="D2712">
        <v>75790449.049106494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0.42087847538271828</v>
      </c>
      <c r="O2712">
        <v>0.51388677127628057</v>
      </c>
      <c r="P2712">
        <v>0</v>
      </c>
      <c r="Q2712">
        <v>0</v>
      </c>
      <c r="R2712">
        <v>1</v>
      </c>
      <c r="S2712">
        <v>1</v>
      </c>
      <c r="T2712">
        <v>7905476.38631979</v>
      </c>
      <c r="U2712">
        <v>4125427.037293647</v>
      </c>
      <c r="V2712">
        <v>20434583.44577549</v>
      </c>
    </row>
    <row r="2713" spans="1:22" x14ac:dyDescent="0.25">
      <c r="A2713">
        <v>2710</v>
      </c>
      <c r="B2713" s="3">
        <f t="shared" si="42"/>
        <v>42524</v>
      </c>
      <c r="C2713">
        <v>3876366407.6214519</v>
      </c>
      <c r="D2713">
        <v>75491318.735779658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0.42086046941712812</v>
      </c>
      <c r="O2713">
        <v>0.51389243698521292</v>
      </c>
      <c r="P2713">
        <v>0</v>
      </c>
      <c r="Q2713">
        <v>0</v>
      </c>
      <c r="R2713">
        <v>1</v>
      </c>
      <c r="S2713">
        <v>1</v>
      </c>
      <c r="T2713">
        <v>6936238.2937517716</v>
      </c>
      <c r="U2713">
        <v>3346695.2306725769</v>
      </c>
      <c r="V2713">
        <v>16551329.1741792</v>
      </c>
    </row>
    <row r="2714" spans="1:22" x14ac:dyDescent="0.25">
      <c r="A2714">
        <v>2711</v>
      </c>
      <c r="B2714" s="3">
        <f t="shared" si="42"/>
        <v>42525</v>
      </c>
      <c r="C2714">
        <v>3876408921.1079631</v>
      </c>
      <c r="D2714">
        <v>75245924.988947719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0.42083269131925799</v>
      </c>
      <c r="O2714">
        <v>0.51389987709147789</v>
      </c>
      <c r="P2714">
        <v>0</v>
      </c>
      <c r="Q2714">
        <v>0</v>
      </c>
      <c r="R2714">
        <v>1</v>
      </c>
      <c r="S2714">
        <v>1</v>
      </c>
      <c r="T2714">
        <v>6118740.0382837681</v>
      </c>
      <c r="U2714">
        <v>2708290.656816808</v>
      </c>
      <c r="V2714">
        <v>13387677.883161791</v>
      </c>
    </row>
    <row r="2715" spans="1:22" x14ac:dyDescent="0.25">
      <c r="A2715">
        <v>2712</v>
      </c>
      <c r="B2715" s="3">
        <f t="shared" si="42"/>
        <v>42526</v>
      </c>
      <c r="C2715">
        <v>3876446932.5070052</v>
      </c>
      <c r="D2715">
        <v>75046004.976073235</v>
      </c>
      <c r="E2715">
        <v>30744490.59920603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0.42076955196224108</v>
      </c>
      <c r="O2715">
        <v>0.51389367393346608</v>
      </c>
      <c r="P2715">
        <v>0</v>
      </c>
      <c r="Q2715">
        <v>0</v>
      </c>
      <c r="R2715">
        <v>1</v>
      </c>
      <c r="S2715">
        <v>1</v>
      </c>
      <c r="T2715">
        <v>21265480.155816261</v>
      </c>
      <c r="U2715">
        <v>11756626.56245628</v>
      </c>
      <c r="V2715">
        <v>28996073.345910601</v>
      </c>
    </row>
    <row r="2716" spans="1:22" x14ac:dyDescent="0.25">
      <c r="A2716">
        <v>2713</v>
      </c>
      <c r="B2716" s="3">
        <f t="shared" si="42"/>
        <v>42527</v>
      </c>
      <c r="C2716">
        <v>3876480892.0300698</v>
      </c>
      <c r="D2716">
        <v>76032343.334767431</v>
      </c>
      <c r="E2716">
        <v>9938745.202203542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0.4207675171318741</v>
      </c>
      <c r="O2716">
        <v>0.51385031548317905</v>
      </c>
      <c r="P2716">
        <v>0</v>
      </c>
      <c r="Q2716">
        <v>0</v>
      </c>
      <c r="R2716">
        <v>1</v>
      </c>
      <c r="S2716">
        <v>1</v>
      </c>
      <c r="T2716">
        <v>11143133.02962702</v>
      </c>
      <c r="U2716">
        <v>5930698.1137239914</v>
      </c>
      <c r="V2716">
        <v>26709702.64879673</v>
      </c>
    </row>
    <row r="2717" spans="1:22" x14ac:dyDescent="0.25">
      <c r="A2717">
        <v>2714</v>
      </c>
      <c r="B2717" s="3">
        <f t="shared" si="42"/>
        <v>42528</v>
      </c>
      <c r="C2717">
        <v>3876511204.8672152</v>
      </c>
      <c r="D2717">
        <v>75887861.147207543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0.42075992558930708</v>
      </c>
      <c r="O2717">
        <v>0.51385089987201416</v>
      </c>
      <c r="P2717">
        <v>0</v>
      </c>
      <c r="Q2717">
        <v>0</v>
      </c>
      <c r="R2717">
        <v>1</v>
      </c>
      <c r="S2717">
        <v>1</v>
      </c>
      <c r="T2717">
        <v>7905741.8628723267</v>
      </c>
      <c r="U2717">
        <v>4327915.5393410875</v>
      </c>
      <c r="V2717">
        <v>21682881.827592969</v>
      </c>
    </row>
    <row r="2718" spans="1:22" x14ac:dyDescent="0.25">
      <c r="A2718">
        <v>2715</v>
      </c>
      <c r="B2718" s="3">
        <f t="shared" si="42"/>
        <v>42529</v>
      </c>
      <c r="C2718">
        <v>3876538235.6892552</v>
      </c>
      <c r="D2718">
        <v>75570202.217430353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0.420742812364445</v>
      </c>
      <c r="O2718">
        <v>0.51385606516336502</v>
      </c>
      <c r="P2718">
        <v>0</v>
      </c>
      <c r="Q2718">
        <v>0</v>
      </c>
      <c r="R2718">
        <v>1</v>
      </c>
      <c r="S2718">
        <v>1</v>
      </c>
      <c r="T2718">
        <v>6956130.0765234586</v>
      </c>
      <c r="U2718">
        <v>3556695.523316388</v>
      </c>
      <c r="V2718">
        <v>17580328.83314779</v>
      </c>
    </row>
    <row r="2719" spans="1:22" x14ac:dyDescent="0.25">
      <c r="A2719">
        <v>2716</v>
      </c>
      <c r="B2719" s="3">
        <f t="shared" si="42"/>
        <v>42530</v>
      </c>
      <c r="C2719">
        <v>3876562312.6996942</v>
      </c>
      <c r="D2719">
        <v>75310950.368215322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0.42071813663317398</v>
      </c>
      <c r="O2719">
        <v>0.5138635745350002</v>
      </c>
      <c r="P2719">
        <v>0</v>
      </c>
      <c r="Q2719">
        <v>0</v>
      </c>
      <c r="R2719">
        <v>1</v>
      </c>
      <c r="S2719">
        <v>1</v>
      </c>
      <c r="T2719">
        <v>6111518.9247278199</v>
      </c>
      <c r="U2719">
        <v>2879789.2782532042</v>
      </c>
      <c r="V2719">
        <v>14246946.1580789</v>
      </c>
    </row>
    <row r="2720" spans="1:22" x14ac:dyDescent="0.25">
      <c r="A2720">
        <v>2717</v>
      </c>
      <c r="B2720" s="3">
        <f t="shared" si="42"/>
        <v>42531</v>
      </c>
      <c r="C2720">
        <v>3646468680.226521</v>
      </c>
      <c r="D2720">
        <v>75100304.552348226</v>
      </c>
      <c r="E2720">
        <v>1816714.9996003511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0.42066096289553462</v>
      </c>
      <c r="O2720">
        <v>0.5138601253282995</v>
      </c>
      <c r="P2720">
        <v>0</v>
      </c>
      <c r="Q2720">
        <v>0</v>
      </c>
      <c r="R2720">
        <v>1</v>
      </c>
      <c r="S2720">
        <v>1</v>
      </c>
      <c r="T2720">
        <v>6448030.5841627074</v>
      </c>
      <c r="U2720">
        <v>3373959.1956393048</v>
      </c>
      <c r="V2720">
        <v>13522043.60895711</v>
      </c>
    </row>
    <row r="2721" spans="1:22" x14ac:dyDescent="0.25">
      <c r="A2721">
        <v>2718</v>
      </c>
      <c r="B2721" s="3">
        <f t="shared" si="42"/>
        <v>42532</v>
      </c>
      <c r="C2721">
        <v>3538196345.3155222</v>
      </c>
      <c r="D2721">
        <v>75054495.923766226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0.42064525298998501</v>
      </c>
      <c r="O2721">
        <v>0.51386896180148145</v>
      </c>
      <c r="P2721">
        <v>0</v>
      </c>
      <c r="Q2721">
        <v>0</v>
      </c>
      <c r="R2721">
        <v>1</v>
      </c>
      <c r="S2721">
        <v>1</v>
      </c>
      <c r="T2721">
        <v>5455924.139296148</v>
      </c>
      <c r="U2721">
        <v>2500000</v>
      </c>
      <c r="V2721">
        <v>10926393.16019934</v>
      </c>
    </row>
    <row r="2722" spans="1:22" x14ac:dyDescent="0.25">
      <c r="A2722">
        <v>2719</v>
      </c>
      <c r="B2722" s="3">
        <f t="shared" si="42"/>
        <v>42533</v>
      </c>
      <c r="C2722">
        <v>3876619629.9524708</v>
      </c>
      <c r="D2722">
        <v>74890469.479825735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0.42062814320893538</v>
      </c>
      <c r="O2722">
        <v>0.51388125151636477</v>
      </c>
      <c r="P2722">
        <v>0</v>
      </c>
      <c r="Q2722">
        <v>0</v>
      </c>
      <c r="R2722">
        <v>1</v>
      </c>
      <c r="S2722">
        <v>1</v>
      </c>
      <c r="T2722">
        <v>5314788.4811694846</v>
      </c>
      <c r="U2722">
        <v>2500000</v>
      </c>
      <c r="V2722">
        <v>8840131.007874256</v>
      </c>
    </row>
    <row r="2723" spans="1:22" x14ac:dyDescent="0.25">
      <c r="A2723">
        <v>2720</v>
      </c>
      <c r="B2723" s="3">
        <f t="shared" si="42"/>
        <v>42534</v>
      </c>
      <c r="C2723">
        <v>3876634564.6352649</v>
      </c>
      <c r="D2723">
        <v>74840815.375601515</v>
      </c>
      <c r="E2723">
        <v>24717179.99986589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0.42059555822202838</v>
      </c>
      <c r="O2723">
        <v>0.51388691010924958</v>
      </c>
      <c r="P2723">
        <v>0</v>
      </c>
      <c r="Q2723">
        <v>0</v>
      </c>
      <c r="R2723">
        <v>1</v>
      </c>
      <c r="S2723">
        <v>1</v>
      </c>
      <c r="T2723">
        <v>16586189.100109391</v>
      </c>
      <c r="U2723">
        <v>8983509.5985993892</v>
      </c>
      <c r="V2723">
        <v>21115624.277312841</v>
      </c>
    </row>
    <row r="2724" spans="1:22" x14ac:dyDescent="0.25">
      <c r="A2724">
        <v>2721</v>
      </c>
      <c r="B2724" s="3">
        <f t="shared" si="42"/>
        <v>42535</v>
      </c>
      <c r="C2724">
        <v>3741283363.4064012</v>
      </c>
      <c r="D2724">
        <v>75534355.6192047</v>
      </c>
      <c r="E2724">
        <v>2490799.5074367151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0.42058888618029572</v>
      </c>
      <c r="O2724">
        <v>0.51384114962605065</v>
      </c>
      <c r="P2724">
        <v>0</v>
      </c>
      <c r="Q2724">
        <v>0</v>
      </c>
      <c r="R2724">
        <v>1</v>
      </c>
      <c r="S2724">
        <v>1</v>
      </c>
      <c r="T2724">
        <v>6044675.2601366397</v>
      </c>
      <c r="U2724">
        <v>3078235.9587497981</v>
      </c>
      <c r="V2724">
        <v>17129499.737173699</v>
      </c>
    </row>
    <row r="2725" spans="1:22" x14ac:dyDescent="0.25">
      <c r="A2725">
        <v>2722</v>
      </c>
      <c r="B2725" s="3">
        <f t="shared" si="42"/>
        <v>42536</v>
      </c>
      <c r="C2725">
        <v>3646539104.4021621</v>
      </c>
      <c r="D2725">
        <v>75282461.211105242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0.42058163430453671</v>
      </c>
      <c r="O2725">
        <v>0.51385297127257212</v>
      </c>
      <c r="P2725">
        <v>0</v>
      </c>
      <c r="Q2725">
        <v>0</v>
      </c>
      <c r="R2725">
        <v>1</v>
      </c>
      <c r="S2725">
        <v>1</v>
      </c>
      <c r="T2725">
        <v>5695282.1151659694</v>
      </c>
      <c r="U2725">
        <v>2829386.2331897141</v>
      </c>
      <c r="V2725">
        <v>13861937.79807364</v>
      </c>
    </row>
    <row r="2726" spans="1:22" x14ac:dyDescent="0.25">
      <c r="A2726">
        <v>2723</v>
      </c>
      <c r="B2726" s="3">
        <f t="shared" si="42"/>
        <v>42537</v>
      </c>
      <c r="C2726">
        <v>3876669583.7800021</v>
      </c>
      <c r="D2726">
        <v>75075974.792457312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0.42057334216714659</v>
      </c>
      <c r="O2726">
        <v>0.51386961579693868</v>
      </c>
      <c r="P2726">
        <v>0</v>
      </c>
      <c r="Q2726">
        <v>0</v>
      </c>
      <c r="R2726">
        <v>1</v>
      </c>
      <c r="S2726">
        <v>1</v>
      </c>
      <c r="T2726">
        <v>5230153.520320775</v>
      </c>
      <c r="U2726">
        <v>2500000</v>
      </c>
      <c r="V2726">
        <v>11223861.910088779</v>
      </c>
    </row>
    <row r="2727" spans="1:22" x14ac:dyDescent="0.25">
      <c r="A2727">
        <v>2724</v>
      </c>
      <c r="B2727" s="3">
        <f t="shared" si="42"/>
        <v>42538</v>
      </c>
      <c r="C2727">
        <v>3876678520.197845</v>
      </c>
      <c r="D2727">
        <v>74909267.365824267</v>
      </c>
      <c r="E2727">
        <v>29755464.99986589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0.42054509653819239</v>
      </c>
      <c r="O2727">
        <v>0.51387706823584378</v>
      </c>
      <c r="P2727">
        <v>0</v>
      </c>
      <c r="Q2727">
        <v>0</v>
      </c>
      <c r="R2727">
        <v>1</v>
      </c>
      <c r="S2727">
        <v>1</v>
      </c>
      <c r="T2727">
        <v>19426810.81493707</v>
      </c>
      <c r="U2727">
        <v>10778397.247193949</v>
      </c>
      <c r="V2727">
        <v>26057738.356098879</v>
      </c>
    </row>
    <row r="2728" spans="1:22" x14ac:dyDescent="0.25">
      <c r="A2728">
        <v>2725</v>
      </c>
      <c r="B2728" s="3">
        <f t="shared" si="42"/>
        <v>42539</v>
      </c>
      <c r="C2728">
        <v>3876686312.255517</v>
      </c>
      <c r="D2728">
        <v>75846661.691957861</v>
      </c>
      <c r="E2728">
        <v>4598278.5452418886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0.42051668468602199</v>
      </c>
      <c r="O2728">
        <v>0.5137706718575149</v>
      </c>
      <c r="P2728">
        <v>0</v>
      </c>
      <c r="Q2728">
        <v>0</v>
      </c>
      <c r="R2728">
        <v>1</v>
      </c>
      <c r="S2728">
        <v>1</v>
      </c>
      <c r="T2728">
        <v>7423760.4745809343</v>
      </c>
      <c r="U2728">
        <v>4021713.4247973738</v>
      </c>
      <c r="V2728">
        <v>21532898.137403961</v>
      </c>
    </row>
    <row r="2729" spans="1:22" x14ac:dyDescent="0.25">
      <c r="A2729">
        <v>2726</v>
      </c>
      <c r="B2729" s="3">
        <f t="shared" si="42"/>
        <v>42540</v>
      </c>
      <c r="C2729">
        <v>3863156449.4368858</v>
      </c>
      <c r="D2729">
        <v>75560724.326691031</v>
      </c>
      <c r="E2729">
        <v>0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0.42050772560230493</v>
      </c>
      <c r="O2729">
        <v>0.51378447800007743</v>
      </c>
      <c r="P2729">
        <v>0</v>
      </c>
      <c r="Q2729">
        <v>0</v>
      </c>
      <c r="R2729">
        <v>1</v>
      </c>
      <c r="S2729">
        <v>1</v>
      </c>
      <c r="T2729">
        <v>6456750.3354294458</v>
      </c>
      <c r="U2729">
        <v>3547906.2239569682</v>
      </c>
      <c r="V2729">
        <v>17452991.012610842</v>
      </c>
    </row>
    <row r="2730" spans="1:22" x14ac:dyDescent="0.25">
      <c r="A2730">
        <v>2727</v>
      </c>
      <c r="B2730" s="3">
        <f t="shared" si="42"/>
        <v>42541</v>
      </c>
      <c r="C2730">
        <v>3876698909.593452</v>
      </c>
      <c r="D2730">
        <v>75302903.533599436</v>
      </c>
      <c r="E2730">
        <v>105203985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0.41988787152703172</v>
      </c>
      <c r="O2730">
        <v>0.51377087393503329</v>
      </c>
      <c r="P2730">
        <v>0</v>
      </c>
      <c r="Q2730">
        <v>0</v>
      </c>
      <c r="R2730">
        <v>1</v>
      </c>
      <c r="S2730">
        <v>1</v>
      </c>
      <c r="T2730">
        <v>59079705.447495297</v>
      </c>
      <c r="U2730">
        <v>33411911.00096608</v>
      </c>
      <c r="V2730">
        <v>72075410.563548118</v>
      </c>
    </row>
    <row r="2731" spans="1:22" x14ac:dyDescent="0.25">
      <c r="A2731">
        <v>2728</v>
      </c>
      <c r="B2731" s="3">
        <f t="shared" si="42"/>
        <v>42542</v>
      </c>
      <c r="C2731">
        <v>3706209649.668149</v>
      </c>
      <c r="D2731">
        <v>78754647.678368121</v>
      </c>
      <c r="E2731">
        <v>169449368.13098881</v>
      </c>
      <c r="F2731">
        <v>0</v>
      </c>
      <c r="G2731">
        <v>21590889.803292841</v>
      </c>
      <c r="H2731">
        <v>2728</v>
      </c>
      <c r="I2731">
        <v>69941000</v>
      </c>
      <c r="K2731">
        <v>2728</v>
      </c>
      <c r="L2731">
        <v>0</v>
      </c>
      <c r="M2731">
        <v>788.06747782018886</v>
      </c>
      <c r="N2731">
        <v>0.42195049224034642</v>
      </c>
      <c r="O2731">
        <v>0.5122277967159734</v>
      </c>
      <c r="P2731">
        <v>0</v>
      </c>
      <c r="Q2731">
        <v>0</v>
      </c>
      <c r="R2731">
        <v>1</v>
      </c>
      <c r="S2731">
        <v>1</v>
      </c>
      <c r="T2731">
        <v>93665125.245208949</v>
      </c>
      <c r="U2731">
        <v>52037078.754715152</v>
      </c>
      <c r="V2731">
        <v>137750774.87110901</v>
      </c>
    </row>
    <row r="2732" spans="1:22" x14ac:dyDescent="0.25">
      <c r="A2732">
        <v>2729</v>
      </c>
      <c r="B2732" s="3">
        <f t="shared" si="42"/>
        <v>42543</v>
      </c>
      <c r="C2732">
        <v>3836389242.101294</v>
      </c>
      <c r="D2732">
        <v>82904858.453867957</v>
      </c>
      <c r="E2732">
        <v>42535128.193577141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0.42639784515886198</v>
      </c>
      <c r="O2732">
        <v>0.50788054314968023</v>
      </c>
      <c r="P2732">
        <v>0</v>
      </c>
      <c r="Q2732">
        <v>0</v>
      </c>
      <c r="R2732">
        <v>1</v>
      </c>
      <c r="S2732">
        <v>1</v>
      </c>
      <c r="T2732">
        <v>36426853.681787781</v>
      </c>
      <c r="U2732">
        <v>20567243.70125106</v>
      </c>
      <c r="V2732">
        <v>111915808.44166709</v>
      </c>
    </row>
    <row r="2733" spans="1:22" x14ac:dyDescent="0.25">
      <c r="A2733">
        <v>2730</v>
      </c>
      <c r="B2733" s="3">
        <f t="shared" si="42"/>
        <v>42544</v>
      </c>
      <c r="C2733">
        <v>3776593151.9652739</v>
      </c>
      <c r="D2733">
        <v>81272274.345799252</v>
      </c>
      <c r="E2733">
        <v>281672269.85137838</v>
      </c>
      <c r="F2733">
        <v>0</v>
      </c>
      <c r="G2733">
        <v>63323120.496951893</v>
      </c>
      <c r="H2733">
        <v>2730</v>
      </c>
      <c r="I2733">
        <v>137860000</v>
      </c>
      <c r="K2733">
        <v>2730</v>
      </c>
      <c r="L2733">
        <v>0</v>
      </c>
      <c r="M2733">
        <v>2311.2938981387442</v>
      </c>
      <c r="N2733">
        <v>0.4182168592873613</v>
      </c>
      <c r="O2733">
        <v>0.50785764934700195</v>
      </c>
      <c r="P2733">
        <v>0</v>
      </c>
      <c r="Q2733">
        <v>0</v>
      </c>
      <c r="R2733">
        <v>1</v>
      </c>
      <c r="S2733">
        <v>1</v>
      </c>
      <c r="T2733">
        <v>167280135.33578059</v>
      </c>
      <c r="U2733">
        <v>97686370.246430606</v>
      </c>
      <c r="V2733">
        <v>241044509.87894279</v>
      </c>
    </row>
    <row r="2734" spans="1:22" x14ac:dyDescent="0.25">
      <c r="A2734">
        <v>2731</v>
      </c>
      <c r="B2734" s="3">
        <f t="shared" si="42"/>
        <v>42545</v>
      </c>
      <c r="C2734">
        <v>3724105253.2658801</v>
      </c>
      <c r="D2734">
        <v>89432279.756984875</v>
      </c>
      <c r="E2734">
        <v>110304585.7014368</v>
      </c>
      <c r="F2734">
        <v>0</v>
      </c>
      <c r="G2734">
        <v>0</v>
      </c>
      <c r="H2734">
        <v>2731</v>
      </c>
      <c r="I2734">
        <v>56521000</v>
      </c>
      <c r="K2734">
        <v>2731</v>
      </c>
      <c r="L2734">
        <v>0</v>
      </c>
      <c r="M2734">
        <v>0</v>
      </c>
      <c r="N2734">
        <v>0.43612493858424278</v>
      </c>
      <c r="O2734">
        <v>0.49267652448320681</v>
      </c>
      <c r="P2734">
        <v>0</v>
      </c>
      <c r="Q2734">
        <v>0</v>
      </c>
      <c r="R2734">
        <v>1</v>
      </c>
      <c r="S2734">
        <v>1</v>
      </c>
      <c r="T2734">
        <v>81669909.303243279</v>
      </c>
      <c r="U2734">
        <v>46089751.339669064</v>
      </c>
      <c r="V2734">
        <v>215964907.56060231</v>
      </c>
    </row>
    <row r="2735" spans="1:22" x14ac:dyDescent="0.25">
      <c r="A2735">
        <v>2732</v>
      </c>
      <c r="B2735" s="3">
        <f t="shared" si="42"/>
        <v>42546</v>
      </c>
      <c r="C2735">
        <v>3796805826.413692</v>
      </c>
      <c r="D2735">
        <v>87847429.22917676</v>
      </c>
      <c r="E2735">
        <v>56422439.449832663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0.43876479218252101</v>
      </c>
      <c r="O2735">
        <v>0.49116146576540071</v>
      </c>
      <c r="P2735">
        <v>0</v>
      </c>
      <c r="Q2735">
        <v>0</v>
      </c>
      <c r="R2735">
        <v>1</v>
      </c>
      <c r="S2735">
        <v>1</v>
      </c>
      <c r="T2735">
        <v>68613271.534287229</v>
      </c>
      <c r="U2735">
        <v>43897751.821085617</v>
      </c>
      <c r="V2735">
        <v>192043706.88324061</v>
      </c>
    </row>
    <row r="2736" spans="1:22" x14ac:dyDescent="0.25">
      <c r="A2736">
        <v>2733</v>
      </c>
      <c r="B2736" s="3">
        <f t="shared" si="42"/>
        <v>42547</v>
      </c>
      <c r="C2736">
        <v>3802431494.1504221</v>
      </c>
      <c r="D2736">
        <v>86335781.355414599</v>
      </c>
      <c r="E2736">
        <v>22080848.690258089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0.44059982839123862</v>
      </c>
      <c r="O2736">
        <v>0.49085157531163431</v>
      </c>
      <c r="P2736">
        <v>0</v>
      </c>
      <c r="Q2736">
        <v>0</v>
      </c>
      <c r="R2736">
        <v>1</v>
      </c>
      <c r="S2736">
        <v>1</v>
      </c>
      <c r="T2736">
        <v>51455694.700868227</v>
      </c>
      <c r="U2736">
        <v>34202261.575187251</v>
      </c>
      <c r="V2736">
        <v>161965666.13415679</v>
      </c>
    </row>
    <row r="2737" spans="1:22" x14ac:dyDescent="0.25">
      <c r="A2737">
        <v>2734</v>
      </c>
      <c r="B2737" s="3">
        <f t="shared" si="42"/>
        <v>42548</v>
      </c>
      <c r="C2737">
        <v>3807507866.8504162</v>
      </c>
      <c r="D2737">
        <v>84435065.460818484</v>
      </c>
      <c r="E2737">
        <v>1756293.5553891319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0.44098158112519592</v>
      </c>
      <c r="O2737">
        <v>0.49128719979344038</v>
      </c>
      <c r="P2737">
        <v>0</v>
      </c>
      <c r="Q2737">
        <v>0</v>
      </c>
      <c r="R2737">
        <v>1</v>
      </c>
      <c r="S2737">
        <v>1</v>
      </c>
      <c r="T2737">
        <v>38992119.554018989</v>
      </c>
      <c r="U2737">
        <v>26443153.18050012</v>
      </c>
      <c r="V2737">
        <v>131583528.3571464</v>
      </c>
    </row>
    <row r="2738" spans="1:22" x14ac:dyDescent="0.25">
      <c r="A2738">
        <v>2735</v>
      </c>
      <c r="B2738" s="3">
        <f t="shared" si="42"/>
        <v>42549</v>
      </c>
      <c r="C2738">
        <v>3812089864.6874199</v>
      </c>
      <c r="D2738">
        <v>82515132.820713535</v>
      </c>
      <c r="E2738">
        <v>44624810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0.44143232511005548</v>
      </c>
      <c r="O2738">
        <v>0.49179211277773088</v>
      </c>
      <c r="P2738">
        <v>0</v>
      </c>
      <c r="Q2738">
        <v>0</v>
      </c>
      <c r="R2738">
        <v>1</v>
      </c>
      <c r="S2738">
        <v>1</v>
      </c>
      <c r="T2738">
        <v>55715697.781173892</v>
      </c>
      <c r="U2738">
        <v>34486555.927670524</v>
      </c>
      <c r="V2738">
        <v>131349028.8593476</v>
      </c>
    </row>
    <row r="2739" spans="1:22" x14ac:dyDescent="0.25">
      <c r="A2739">
        <v>2736</v>
      </c>
      <c r="B2739" s="3">
        <f t="shared" si="42"/>
        <v>42550</v>
      </c>
      <c r="C2739">
        <v>3816226929.8659158</v>
      </c>
      <c r="D2739">
        <v>82500314.138657108</v>
      </c>
      <c r="E2739">
        <v>53364838.056882367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0.44330598851373137</v>
      </c>
      <c r="O2739">
        <v>0.49257141716949832</v>
      </c>
      <c r="P2739">
        <v>0</v>
      </c>
      <c r="Q2739">
        <v>0</v>
      </c>
      <c r="R2739">
        <v>1</v>
      </c>
      <c r="S2739">
        <v>1</v>
      </c>
      <c r="T2739">
        <v>57231812.7598795</v>
      </c>
      <c r="U2739">
        <v>33986740.723617516</v>
      </c>
      <c r="V2739">
        <v>131552770.81031001</v>
      </c>
    </row>
    <row r="2740" spans="1:22" x14ac:dyDescent="0.25">
      <c r="A2740">
        <v>2737</v>
      </c>
      <c r="B2740" s="3">
        <f t="shared" si="42"/>
        <v>42551</v>
      </c>
      <c r="C2740">
        <v>3819963575.2516632</v>
      </c>
      <c r="D2740">
        <v>82513189.164920315</v>
      </c>
      <c r="E2740">
        <v>48587187.300049096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0.44491576939312799</v>
      </c>
      <c r="O2740">
        <v>0.49352837089250812</v>
      </c>
      <c r="P2740">
        <v>0</v>
      </c>
      <c r="Q2740">
        <v>0</v>
      </c>
      <c r="R2740">
        <v>1</v>
      </c>
      <c r="S2740">
        <v>1</v>
      </c>
      <c r="T2740">
        <v>54358924.837832443</v>
      </c>
      <c r="U2740">
        <v>31976269.944500141</v>
      </c>
      <c r="V2740">
        <v>127780866.72879989</v>
      </c>
    </row>
    <row r="2741" spans="1:22" x14ac:dyDescent="0.25">
      <c r="A2741">
        <v>2738</v>
      </c>
      <c r="B2741" s="3">
        <f t="shared" si="42"/>
        <v>42552</v>
      </c>
      <c r="C2741">
        <v>3501256306.5594268</v>
      </c>
      <c r="D2741">
        <v>82274831.949421272</v>
      </c>
      <c r="E2741">
        <v>14149145.62472678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0.44623232977107807</v>
      </c>
      <c r="O2741">
        <v>0.49459880472953721</v>
      </c>
      <c r="P2741">
        <v>0</v>
      </c>
      <c r="Q2741">
        <v>0</v>
      </c>
      <c r="R2741">
        <v>1</v>
      </c>
      <c r="S2741">
        <v>1</v>
      </c>
      <c r="T2741">
        <v>36704286.642663307</v>
      </c>
      <c r="U2741">
        <v>21900014.758900091</v>
      </c>
      <c r="V2741">
        <v>106585120.45530359</v>
      </c>
    </row>
    <row r="2742" spans="1:22" x14ac:dyDescent="0.25">
      <c r="A2742">
        <v>2739</v>
      </c>
      <c r="B2742" s="3">
        <f t="shared" si="42"/>
        <v>42553</v>
      </c>
      <c r="C2742">
        <v>3383142201.447382</v>
      </c>
      <c r="D2742">
        <v>80935413.196187228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0.44661997568312062</v>
      </c>
      <c r="O2742">
        <v>0.4948224448929669</v>
      </c>
      <c r="P2742">
        <v>0</v>
      </c>
      <c r="Q2742">
        <v>0</v>
      </c>
      <c r="R2742">
        <v>1</v>
      </c>
      <c r="S2742">
        <v>1</v>
      </c>
      <c r="T2742">
        <v>29227726.50329268</v>
      </c>
      <c r="U2742">
        <v>17447052.826851781</v>
      </c>
      <c r="V2742">
        <v>86582804.043724924</v>
      </c>
    </row>
    <row r="2743" spans="1:22" x14ac:dyDescent="0.25">
      <c r="A2743">
        <v>2740</v>
      </c>
      <c r="B2743" s="3">
        <f t="shared" si="42"/>
        <v>42554</v>
      </c>
      <c r="C2743">
        <v>3358671577.8126841</v>
      </c>
      <c r="D2743">
        <v>79671410.628686681</v>
      </c>
      <c r="E2743">
        <v>119755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0.44678760886079338</v>
      </c>
      <c r="O2743">
        <v>0.49494163159401428</v>
      </c>
      <c r="P2743">
        <v>0</v>
      </c>
      <c r="Q2743">
        <v>0</v>
      </c>
      <c r="R2743">
        <v>1</v>
      </c>
      <c r="S2743">
        <v>1</v>
      </c>
      <c r="T2743">
        <v>25526166.582673889</v>
      </c>
      <c r="U2743">
        <v>14415290.25297413</v>
      </c>
      <c r="V2743">
        <v>70726950.58494091</v>
      </c>
    </row>
    <row r="2744" spans="1:22" x14ac:dyDescent="0.25">
      <c r="A2744">
        <v>2741</v>
      </c>
      <c r="B2744" s="3">
        <f t="shared" si="42"/>
        <v>42555</v>
      </c>
      <c r="C2744">
        <v>3226321362.0502238</v>
      </c>
      <c r="D2744">
        <v>78669434.704027578</v>
      </c>
      <c r="E2744">
        <v>24650104.950026769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0.44688716157512359</v>
      </c>
      <c r="O2744">
        <v>0.49502322037515739</v>
      </c>
      <c r="P2744">
        <v>0</v>
      </c>
      <c r="Q2744">
        <v>0</v>
      </c>
      <c r="R2744">
        <v>1</v>
      </c>
      <c r="S2744">
        <v>1</v>
      </c>
      <c r="T2744">
        <v>34254076.105201907</v>
      </c>
      <c r="U2744">
        <v>18865299.32858656</v>
      </c>
      <c r="V2744">
        <v>71228859.426627368</v>
      </c>
    </row>
    <row r="2745" spans="1:22" x14ac:dyDescent="0.25">
      <c r="A2745">
        <v>2742</v>
      </c>
      <c r="B2745" s="3">
        <f t="shared" si="42"/>
        <v>42556</v>
      </c>
      <c r="C2745">
        <v>3147439103.4625602</v>
      </c>
      <c r="D2745">
        <v>78701151.733769968</v>
      </c>
      <c r="E2745">
        <v>3906606.425694454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0.44702800844591772</v>
      </c>
      <c r="O2745">
        <v>0.49503875004774178</v>
      </c>
      <c r="P2745">
        <v>0</v>
      </c>
      <c r="Q2745">
        <v>0</v>
      </c>
      <c r="R2745">
        <v>1</v>
      </c>
      <c r="S2745">
        <v>1</v>
      </c>
      <c r="T2745">
        <v>22299720.794985179</v>
      </c>
      <c r="U2745">
        <v>11728111.14218951</v>
      </c>
      <c r="V2745">
        <v>58635562.123828143</v>
      </c>
    </row>
    <row r="2746" spans="1:22" x14ac:dyDescent="0.25">
      <c r="A2746">
        <v>2743</v>
      </c>
      <c r="B2746" s="3">
        <f t="shared" si="42"/>
        <v>42557</v>
      </c>
      <c r="C2746">
        <v>3108694633.1482611</v>
      </c>
      <c r="D2746">
        <v>77905345.898260757</v>
      </c>
      <c r="E2746">
        <v>0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0.44706054186841121</v>
      </c>
      <c r="O2746">
        <v>0.49505264128090498</v>
      </c>
      <c r="P2746">
        <v>0</v>
      </c>
      <c r="Q2746">
        <v>0</v>
      </c>
      <c r="R2746">
        <v>1</v>
      </c>
      <c r="S2746">
        <v>1</v>
      </c>
      <c r="T2746">
        <v>19401405.185892869</v>
      </c>
      <c r="U2746">
        <v>9618720.3701834381</v>
      </c>
      <c r="V2746">
        <v>47593300.529656507</v>
      </c>
    </row>
    <row r="2747" spans="1:22" x14ac:dyDescent="0.25">
      <c r="A2747">
        <v>2744</v>
      </c>
      <c r="B2747" s="3">
        <f t="shared" si="42"/>
        <v>42558</v>
      </c>
      <c r="C2747">
        <v>3271878530.5963192</v>
      </c>
      <c r="D2747">
        <v>77207554.366577655</v>
      </c>
      <c r="E2747">
        <v>-600000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0.44706492230233769</v>
      </c>
      <c r="O2747">
        <v>0.49505117251077152</v>
      </c>
      <c r="P2747">
        <v>0</v>
      </c>
      <c r="Q2747">
        <v>0</v>
      </c>
      <c r="R2747">
        <v>1</v>
      </c>
      <c r="S2747">
        <v>1</v>
      </c>
      <c r="T2747">
        <v>17034881.78307756</v>
      </c>
      <c r="U2747">
        <v>7802301.379992405</v>
      </c>
      <c r="V2747">
        <v>38615659.839907028</v>
      </c>
    </row>
    <row r="2748" spans="1:22" x14ac:dyDescent="0.25">
      <c r="A2748">
        <v>2745</v>
      </c>
      <c r="B2748" s="3">
        <f t="shared" si="42"/>
        <v>42559</v>
      </c>
      <c r="C2748">
        <v>3839505558.0166039</v>
      </c>
      <c r="D2748">
        <v>76640232.030082062</v>
      </c>
      <c r="E2748">
        <v>-1194000.00013411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0.44704723943359159</v>
      </c>
      <c r="O2748">
        <v>0.49504556791013887</v>
      </c>
      <c r="P2748">
        <v>0</v>
      </c>
      <c r="Q2748">
        <v>0</v>
      </c>
      <c r="R2748">
        <v>1</v>
      </c>
      <c r="S2748">
        <v>1</v>
      </c>
      <c r="T2748">
        <v>15047430.02368048</v>
      </c>
      <c r="U2748">
        <v>6331999.0891197044</v>
      </c>
      <c r="V2748">
        <v>31341579.391742781</v>
      </c>
    </row>
    <row r="2749" spans="1:22" x14ac:dyDescent="0.25">
      <c r="A2749">
        <v>2746</v>
      </c>
      <c r="B2749" s="3">
        <f t="shared" si="42"/>
        <v>42560</v>
      </c>
      <c r="C2749">
        <v>3449845487.7223229</v>
      </c>
      <c r="D2749">
        <v>76180562.451144561</v>
      </c>
      <c r="E2749">
        <v>112658984.9996004</v>
      </c>
      <c r="F2749">
        <v>0</v>
      </c>
      <c r="G2749">
        <v>82464.794398886515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3.0099649955593581</v>
      </c>
      <c r="N2749">
        <v>0.4467301984221741</v>
      </c>
      <c r="O2749">
        <v>0.49490546102368438</v>
      </c>
      <c r="P2749">
        <v>0</v>
      </c>
      <c r="Q2749">
        <v>0</v>
      </c>
      <c r="R2749">
        <v>1</v>
      </c>
      <c r="S2749">
        <v>1</v>
      </c>
      <c r="T2749">
        <v>70980044.780615658</v>
      </c>
      <c r="U2749">
        <v>38188445.909997858</v>
      </c>
      <c r="V2749">
        <v>88105981.886875302</v>
      </c>
    </row>
    <row r="2750" spans="1:22" x14ac:dyDescent="0.25">
      <c r="A2750">
        <v>2747</v>
      </c>
      <c r="B2750" s="3">
        <f t="shared" si="42"/>
        <v>42561</v>
      </c>
      <c r="C2750">
        <v>3448059270.9556842</v>
      </c>
      <c r="D2750">
        <v>79767664.515730858</v>
      </c>
      <c r="E2750">
        <v>28249970.685977548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0.44859509738582182</v>
      </c>
      <c r="O2750">
        <v>0.49606882640365862</v>
      </c>
      <c r="P2750">
        <v>0</v>
      </c>
      <c r="Q2750">
        <v>0</v>
      </c>
      <c r="R2750">
        <v>1</v>
      </c>
      <c r="S2750">
        <v>1</v>
      </c>
      <c r="T2750">
        <v>28522930.20215939</v>
      </c>
      <c r="U2750">
        <v>13176612.305313431</v>
      </c>
      <c r="V2750">
        <v>72345763.785964668</v>
      </c>
    </row>
    <row r="2751" spans="1:22" x14ac:dyDescent="0.25">
      <c r="A2751">
        <v>2748</v>
      </c>
      <c r="B2751" s="3">
        <f t="shared" si="42"/>
        <v>42562</v>
      </c>
      <c r="C2751">
        <v>3639459290.7074151</v>
      </c>
      <c r="D2751">
        <v>78771732.058008701</v>
      </c>
      <c r="E2751">
        <v>10676606.88015176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0.44855782480050999</v>
      </c>
      <c r="O2751">
        <v>0.49625948824246863</v>
      </c>
      <c r="P2751">
        <v>0</v>
      </c>
      <c r="Q2751">
        <v>0</v>
      </c>
      <c r="R2751">
        <v>1</v>
      </c>
      <c r="S2751">
        <v>1</v>
      </c>
      <c r="T2751">
        <v>25387560.506073769</v>
      </c>
      <c r="U2751">
        <v>14040074.25010669</v>
      </c>
      <c r="V2751">
        <v>62712474.551870562</v>
      </c>
    </row>
    <row r="2752" spans="1:22" x14ac:dyDescent="0.25">
      <c r="A2752">
        <v>2749</v>
      </c>
      <c r="B2752" s="3">
        <f t="shared" si="42"/>
        <v>42563</v>
      </c>
      <c r="C2752">
        <v>3442576676.3436699</v>
      </c>
      <c r="D2752">
        <v>78162977.448051542</v>
      </c>
      <c r="E2752">
        <v>56860645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0.44841500703847248</v>
      </c>
      <c r="O2752">
        <v>0.49637869336805301</v>
      </c>
      <c r="P2752">
        <v>0</v>
      </c>
      <c r="Q2752">
        <v>0</v>
      </c>
      <c r="R2752">
        <v>1</v>
      </c>
      <c r="S2752">
        <v>1</v>
      </c>
      <c r="T2752">
        <v>47899213.580796197</v>
      </c>
      <c r="U2752">
        <v>26596782.57451399</v>
      </c>
      <c r="V2752">
        <v>82080148.769516438</v>
      </c>
    </row>
    <row r="2753" spans="1:22" x14ac:dyDescent="0.25">
      <c r="A2753">
        <v>2750</v>
      </c>
      <c r="B2753" s="3">
        <f t="shared" si="42"/>
        <v>42564</v>
      </c>
      <c r="C2753">
        <v>3673848746.3319211</v>
      </c>
      <c r="D2753">
        <v>79386875.192387164</v>
      </c>
      <c r="E2753">
        <v>32266090.575378701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0.44917496937107471</v>
      </c>
      <c r="O2753">
        <v>0.49717400663450328</v>
      </c>
      <c r="P2753">
        <v>0</v>
      </c>
      <c r="Q2753">
        <v>0</v>
      </c>
      <c r="R2753">
        <v>1</v>
      </c>
      <c r="S2753">
        <v>1</v>
      </c>
      <c r="T2753">
        <v>34895838.210135393</v>
      </c>
      <c r="U2753">
        <v>18660914.985912152</v>
      </c>
      <c r="V2753">
        <v>78107151.809067726</v>
      </c>
    </row>
    <row r="2754" spans="1:22" x14ac:dyDescent="0.25">
      <c r="A2754">
        <v>2751</v>
      </c>
      <c r="B2754" s="3">
        <f t="shared" si="42"/>
        <v>42565</v>
      </c>
      <c r="C2754">
        <v>3408756933.6703348</v>
      </c>
      <c r="D2754">
        <v>79135810.352928266</v>
      </c>
      <c r="E2754">
        <v>66504378.596241713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0.4447650443028992</v>
      </c>
      <c r="O2754">
        <v>0.49494487327228892</v>
      </c>
      <c r="P2754">
        <v>0</v>
      </c>
      <c r="Q2754">
        <v>0</v>
      </c>
      <c r="R2754">
        <v>1</v>
      </c>
      <c r="S2754">
        <v>1</v>
      </c>
      <c r="T2754">
        <v>54313326.702265009</v>
      </c>
      <c r="U2754">
        <v>30438155.89012821</v>
      </c>
      <c r="V2754">
        <v>97352312.864439532</v>
      </c>
    </row>
    <row r="2755" spans="1:22" x14ac:dyDescent="0.25">
      <c r="A2755">
        <v>2752</v>
      </c>
      <c r="B2755" s="3">
        <f t="shared" si="42"/>
        <v>42566</v>
      </c>
      <c r="C2755">
        <v>3626374726.7549381</v>
      </c>
      <c r="D2755">
        <v>80351966.146357775</v>
      </c>
      <c r="E2755">
        <v>14045792.707999749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0.44602681302722441</v>
      </c>
      <c r="O2755">
        <v>0.49634625346408812</v>
      </c>
      <c r="P2755">
        <v>0</v>
      </c>
      <c r="Q2755">
        <v>0</v>
      </c>
      <c r="R2755">
        <v>1</v>
      </c>
      <c r="S2755">
        <v>1</v>
      </c>
      <c r="T2755">
        <v>27791422.783702672</v>
      </c>
      <c r="U2755">
        <v>15072667.68461691</v>
      </c>
      <c r="V2755">
        <v>79076135.924271166</v>
      </c>
    </row>
    <row r="2756" spans="1:22" x14ac:dyDescent="0.25">
      <c r="A2756">
        <v>2753</v>
      </c>
      <c r="B2756" s="3">
        <f t="shared" ref="B2756:B2819" si="43">DATE(2009,1,1)+A2756</f>
        <v>42567</v>
      </c>
      <c r="C2756">
        <v>3642460375.1580968</v>
      </c>
      <c r="D2756">
        <v>79197043.181380853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0.44609005797505502</v>
      </c>
      <c r="O2756">
        <v>0.49654105788866881</v>
      </c>
      <c r="P2756">
        <v>0</v>
      </c>
      <c r="Q2756">
        <v>0</v>
      </c>
      <c r="R2756">
        <v>1</v>
      </c>
      <c r="S2756">
        <v>1</v>
      </c>
      <c r="T2756">
        <v>22871561.277732011</v>
      </c>
      <c r="U2756">
        <v>13031477.45547213</v>
      </c>
      <c r="V2756">
        <v>64219481.705148607</v>
      </c>
    </row>
    <row r="2757" spans="1:22" x14ac:dyDescent="0.25">
      <c r="A2757">
        <v>2754</v>
      </c>
      <c r="B2757" s="3">
        <f t="shared" si="43"/>
        <v>42568</v>
      </c>
      <c r="C2757">
        <v>3443108090.0951009</v>
      </c>
      <c r="D2757">
        <v>78258209.463773608</v>
      </c>
      <c r="E2757">
        <v>15954365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0.44614000334051152</v>
      </c>
      <c r="O2757">
        <v>0.49663359291364328</v>
      </c>
      <c r="P2757">
        <v>0</v>
      </c>
      <c r="Q2757">
        <v>0</v>
      </c>
      <c r="R2757">
        <v>1</v>
      </c>
      <c r="S2757">
        <v>1</v>
      </c>
      <c r="T2757">
        <v>27562672.315930899</v>
      </c>
      <c r="U2757">
        <v>15312730.8123853</v>
      </c>
      <c r="V2757">
        <v>61233483.118298247</v>
      </c>
    </row>
    <row r="2758" spans="1:22" x14ac:dyDescent="0.25">
      <c r="A2758">
        <v>2755</v>
      </c>
      <c r="B2758" s="3">
        <f t="shared" si="43"/>
        <v>42569</v>
      </c>
      <c r="C2758">
        <v>3445161688.0996351</v>
      </c>
      <c r="D2758">
        <v>78069515.824363559</v>
      </c>
      <c r="E2758">
        <v>778230.06699322909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0.44626194366287342</v>
      </c>
      <c r="O2758">
        <v>0.49677115430118213</v>
      </c>
      <c r="P2758">
        <v>0</v>
      </c>
      <c r="Q2758">
        <v>0</v>
      </c>
      <c r="R2758">
        <v>1</v>
      </c>
      <c r="S2758">
        <v>1</v>
      </c>
      <c r="T2758">
        <v>19037100.10546317</v>
      </c>
      <c r="U2758">
        <v>10006900.2153685</v>
      </c>
      <c r="V2758">
        <v>50115786.652321823</v>
      </c>
    </row>
    <row r="2759" spans="1:22" x14ac:dyDescent="0.25">
      <c r="A2759">
        <v>2756</v>
      </c>
      <c r="B2759" s="3">
        <f t="shared" si="43"/>
        <v>42570</v>
      </c>
      <c r="C2759">
        <v>3271957383.9626231</v>
      </c>
      <c r="D2759">
        <v>77366957.351208359</v>
      </c>
      <c r="E2759">
        <v>-218667.26699936969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0.44625522013662139</v>
      </c>
      <c r="O2759">
        <v>0.49680201549401448</v>
      </c>
      <c r="P2759">
        <v>0</v>
      </c>
      <c r="Q2759">
        <v>0</v>
      </c>
      <c r="R2759">
        <v>1</v>
      </c>
      <c r="S2759">
        <v>1</v>
      </c>
      <c r="T2759">
        <v>16761780.307729609</v>
      </c>
      <c r="U2759">
        <v>8223726.4047105284</v>
      </c>
      <c r="V2759">
        <v>40677695.13194076</v>
      </c>
    </row>
    <row r="2760" spans="1:22" x14ac:dyDescent="0.25">
      <c r="A2760">
        <v>2757</v>
      </c>
      <c r="B2760" s="3">
        <f t="shared" si="43"/>
        <v>42571</v>
      </c>
      <c r="C2760">
        <v>3435250401.8943539</v>
      </c>
      <c r="D2760">
        <v>76770537.83315888</v>
      </c>
      <c r="E2760">
        <v>-816480.59437825193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0.44622155413235731</v>
      </c>
      <c r="O2760">
        <v>0.49681466965665788</v>
      </c>
      <c r="P2760">
        <v>0</v>
      </c>
      <c r="Q2760">
        <v>0</v>
      </c>
      <c r="R2760">
        <v>1</v>
      </c>
      <c r="S2760">
        <v>1</v>
      </c>
      <c r="T2760">
        <v>14731709.494340779</v>
      </c>
      <c r="U2760">
        <v>6669198.2640081923</v>
      </c>
      <c r="V2760">
        <v>33010983.777686439</v>
      </c>
    </row>
    <row r="2761" spans="1:22" x14ac:dyDescent="0.25">
      <c r="A2761">
        <v>2758</v>
      </c>
      <c r="B2761" s="3">
        <f t="shared" si="43"/>
        <v>42572</v>
      </c>
      <c r="C2761">
        <v>3409829411.4776468</v>
      </c>
      <c r="D2761">
        <v>76286056.804228991</v>
      </c>
      <c r="E2761">
        <v>-688560.78861696704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0.44616180608065992</v>
      </c>
      <c r="O2761">
        <v>0.49681928689389299</v>
      </c>
      <c r="P2761">
        <v>0</v>
      </c>
      <c r="Q2761">
        <v>0</v>
      </c>
      <c r="R2761">
        <v>1</v>
      </c>
      <c r="S2761">
        <v>1</v>
      </c>
      <c r="T2761">
        <v>13235595.47657547</v>
      </c>
      <c r="U2761">
        <v>5620138.7231689757</v>
      </c>
      <c r="V2761">
        <v>27181143.385983761</v>
      </c>
    </row>
    <row r="2762" spans="1:22" x14ac:dyDescent="0.25">
      <c r="A2762">
        <v>2759</v>
      </c>
      <c r="B2762" s="3">
        <f t="shared" si="43"/>
        <v>42573</v>
      </c>
      <c r="C2762">
        <v>3519108750.4501128</v>
      </c>
      <c r="D2762">
        <v>75917652.811831132</v>
      </c>
      <c r="E2762">
        <v>-1281675.1808847031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0.44614372128273772</v>
      </c>
      <c r="O2762">
        <v>0.49682007386330979</v>
      </c>
      <c r="P2762">
        <v>0</v>
      </c>
      <c r="Q2762">
        <v>0</v>
      </c>
      <c r="R2762">
        <v>1</v>
      </c>
      <c r="S2762">
        <v>1</v>
      </c>
      <c r="T2762">
        <v>11639508.33864793</v>
      </c>
      <c r="U2762">
        <v>4444324.5004156027</v>
      </c>
      <c r="V2762">
        <v>22044528.993311789</v>
      </c>
    </row>
    <row r="2763" spans="1:22" x14ac:dyDescent="0.25">
      <c r="A2763">
        <v>2760</v>
      </c>
      <c r="B2763" s="3">
        <f t="shared" si="43"/>
        <v>42574</v>
      </c>
      <c r="C2763">
        <v>3291077507.542398</v>
      </c>
      <c r="D2763">
        <v>75593055.717824593</v>
      </c>
      <c r="E2763">
        <v>-1868858.429362332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0.44612126358351267</v>
      </c>
      <c r="O2763">
        <v>0.49682020558249762</v>
      </c>
      <c r="P2763">
        <v>0</v>
      </c>
      <c r="Q2763">
        <v>0</v>
      </c>
      <c r="R2763">
        <v>1</v>
      </c>
      <c r="S2763">
        <v>1</v>
      </c>
      <c r="T2763">
        <v>10412640.150813941</v>
      </c>
      <c r="U2763">
        <v>3612552.0611880738</v>
      </c>
      <c r="V2763">
        <v>17868609.921845529</v>
      </c>
    </row>
    <row r="2764" spans="1:22" x14ac:dyDescent="0.25">
      <c r="A2764">
        <v>2761</v>
      </c>
      <c r="B2764" s="3">
        <f t="shared" si="43"/>
        <v>42575</v>
      </c>
      <c r="C2764">
        <v>3143752165.6756721</v>
      </c>
      <c r="D2764">
        <v>75329167.660091817</v>
      </c>
      <c r="E2764">
        <v>-2450169.8454864309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0.44609663910935798</v>
      </c>
      <c r="O2764">
        <v>0.49682096966407002</v>
      </c>
      <c r="P2764">
        <v>0</v>
      </c>
      <c r="Q2764">
        <v>0</v>
      </c>
      <c r="R2764">
        <v>1</v>
      </c>
      <c r="S2764">
        <v>1</v>
      </c>
      <c r="T2764">
        <v>9353037.7626820859</v>
      </c>
      <c r="U2764">
        <v>2924376.5362463319</v>
      </c>
      <c r="V2764">
        <v>14457805.740667891</v>
      </c>
    </row>
    <row r="2765" spans="1:22" x14ac:dyDescent="0.25">
      <c r="A2765">
        <v>2762</v>
      </c>
      <c r="B2765" s="3">
        <f t="shared" si="43"/>
        <v>42576</v>
      </c>
      <c r="C2765">
        <v>3279735096.6479359</v>
      </c>
      <c r="D2765">
        <v>75113629.361749813</v>
      </c>
      <c r="E2765">
        <v>-3025668.1475792229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0.44606458118452008</v>
      </c>
      <c r="O2765">
        <v>0.49682137448817831</v>
      </c>
      <c r="P2765">
        <v>0</v>
      </c>
      <c r="Q2765">
        <v>0</v>
      </c>
      <c r="R2765">
        <v>1</v>
      </c>
      <c r="S2765">
        <v>1</v>
      </c>
      <c r="T2765">
        <v>8579485.3236682974</v>
      </c>
      <c r="U2765">
        <v>2500000</v>
      </c>
      <c r="V2765">
        <v>11700737.256442159</v>
      </c>
    </row>
    <row r="2766" spans="1:22" x14ac:dyDescent="0.25">
      <c r="A2766">
        <v>2763</v>
      </c>
      <c r="B2766" s="3">
        <f t="shared" si="43"/>
        <v>42577</v>
      </c>
      <c r="C2766">
        <v>3294185124.7690172</v>
      </c>
      <c r="D2766">
        <v>74939402.458668783</v>
      </c>
      <c r="E2766">
        <v>-3595411.46677972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0.44598167744064388</v>
      </c>
      <c r="O2766">
        <v>0.4968133247270593</v>
      </c>
      <c r="P2766">
        <v>0</v>
      </c>
      <c r="Q2766">
        <v>0</v>
      </c>
      <c r="R2766">
        <v>1</v>
      </c>
      <c r="S2766">
        <v>1</v>
      </c>
      <c r="T2766">
        <v>8251227.399547548</v>
      </c>
      <c r="U2766">
        <v>2500000</v>
      </c>
      <c r="V2766">
        <v>9477553.4115264863</v>
      </c>
    </row>
    <row r="2767" spans="1:22" x14ac:dyDescent="0.25">
      <c r="A2767">
        <v>2764</v>
      </c>
      <c r="B2767" s="3">
        <f t="shared" si="43"/>
        <v>42578</v>
      </c>
      <c r="C2767">
        <v>3173503096.0463519</v>
      </c>
      <c r="D2767">
        <v>74840815.375601515</v>
      </c>
      <c r="E2767">
        <v>-4159457.3529155599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0.44592692932737499</v>
      </c>
      <c r="O2767">
        <v>0.49679551984163373</v>
      </c>
      <c r="P2767">
        <v>0</v>
      </c>
      <c r="Q2767">
        <v>0</v>
      </c>
      <c r="R2767">
        <v>1</v>
      </c>
      <c r="S2767">
        <v>1</v>
      </c>
      <c r="T2767">
        <v>7942634.3268468082</v>
      </c>
      <c r="U2767">
        <v>2500000</v>
      </c>
      <c r="V2767">
        <v>7530359.2823821371</v>
      </c>
    </row>
    <row r="2768" spans="1:22" x14ac:dyDescent="0.25">
      <c r="A2768">
        <v>2765</v>
      </c>
      <c r="B2768" s="3">
        <f t="shared" si="43"/>
        <v>42579</v>
      </c>
      <c r="C2768">
        <v>3120249760.5028501</v>
      </c>
      <c r="D2768">
        <v>74840815.375601515</v>
      </c>
      <c r="E2768">
        <v>-4717862.7803161154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0.44589402949074641</v>
      </c>
      <c r="O2768">
        <v>0.49679503334013281</v>
      </c>
      <c r="P2768">
        <v>0</v>
      </c>
      <c r="Q2768">
        <v>0</v>
      </c>
      <c r="R2768">
        <v>1</v>
      </c>
      <c r="S2768">
        <v>1</v>
      </c>
      <c r="T2768">
        <v>7652528.0490655182</v>
      </c>
      <c r="U2768">
        <v>2500000</v>
      </c>
      <c r="V2768">
        <v>5575035.7334571909</v>
      </c>
    </row>
    <row r="2769" spans="1:22" x14ac:dyDescent="0.25">
      <c r="A2769">
        <v>2766</v>
      </c>
      <c r="B2769" s="3">
        <f t="shared" si="43"/>
        <v>42580</v>
      </c>
      <c r="C2769">
        <v>3134480854.4349389</v>
      </c>
      <c r="D2769">
        <v>74840815.375601515</v>
      </c>
      <c r="E2769">
        <v>-5270684.153567479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0.44588110727996239</v>
      </c>
      <c r="O2769">
        <v>0.49680111499679702</v>
      </c>
      <c r="P2769">
        <v>0</v>
      </c>
      <c r="Q2769">
        <v>0</v>
      </c>
      <c r="R2769">
        <v>1</v>
      </c>
      <c r="S2769">
        <v>1</v>
      </c>
      <c r="T2769">
        <v>7379801.0831892258</v>
      </c>
      <c r="U2769">
        <v>2500000</v>
      </c>
      <c r="V2769">
        <v>3622869.476368336</v>
      </c>
    </row>
    <row r="2770" spans="1:22" x14ac:dyDescent="0.25">
      <c r="A2770">
        <v>2767</v>
      </c>
      <c r="B2770" s="3">
        <f t="shared" si="43"/>
        <v>42581</v>
      </c>
      <c r="C2770">
        <v>3081095314.8458419</v>
      </c>
      <c r="D2770">
        <v>74840815.375601515</v>
      </c>
      <c r="E2770">
        <v>-5817977.3132098941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0.44586026976572618</v>
      </c>
      <c r="O2770">
        <v>0.49680726548242132</v>
      </c>
      <c r="P2770">
        <v>0</v>
      </c>
      <c r="Q2770">
        <v>0</v>
      </c>
      <c r="R2770">
        <v>1</v>
      </c>
      <c r="S2770">
        <v>1</v>
      </c>
      <c r="T2770">
        <v>7123412.2918644007</v>
      </c>
      <c r="U2770">
        <v>2500000</v>
      </c>
      <c r="V2770">
        <v>1686640.782414427</v>
      </c>
    </row>
    <row r="2771" spans="1:22" x14ac:dyDescent="0.25">
      <c r="A2771">
        <v>2768</v>
      </c>
      <c r="B2771" s="3">
        <f t="shared" si="43"/>
        <v>42582</v>
      </c>
      <c r="C2771">
        <v>3081717106.2336159</v>
      </c>
      <c r="D2771">
        <v>74840815.375601515</v>
      </c>
      <c r="E2771">
        <v>-6359797.541378215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0.44584291300151868</v>
      </c>
      <c r="O2771">
        <v>0.49681394167963733</v>
      </c>
      <c r="P2771">
        <v>0</v>
      </c>
      <c r="Q2771">
        <v>0</v>
      </c>
      <c r="R2771">
        <v>1</v>
      </c>
      <c r="S2771">
        <v>1</v>
      </c>
      <c r="T2771">
        <v>6882382.9088483434</v>
      </c>
      <c r="U2771">
        <v>2500000</v>
      </c>
      <c r="V2771">
        <v>-230225.62503272359</v>
      </c>
    </row>
    <row r="2772" spans="1:22" x14ac:dyDescent="0.25">
      <c r="A2772">
        <v>2769</v>
      </c>
      <c r="B2772" s="3">
        <f t="shared" si="43"/>
        <v>42583</v>
      </c>
      <c r="C2772">
        <v>3082302107.7178411</v>
      </c>
      <c r="D2772">
        <v>74840815.375601515</v>
      </c>
      <c r="E2772">
        <v>-6896199.5673859594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0.44582534911739991</v>
      </c>
      <c r="O2772">
        <v>0.49682389262737908</v>
      </c>
      <c r="P2772">
        <v>0</v>
      </c>
      <c r="Q2772">
        <v>0</v>
      </c>
      <c r="R2772">
        <v>1</v>
      </c>
      <c r="S2772">
        <v>1</v>
      </c>
      <c r="T2772">
        <v>6655792.8025612887</v>
      </c>
      <c r="U2772">
        <v>2500000</v>
      </c>
      <c r="V2772">
        <v>-2127923.3688338562</v>
      </c>
    </row>
    <row r="2773" spans="1:22" x14ac:dyDescent="0.25">
      <c r="A2773">
        <v>2770</v>
      </c>
      <c r="B2773" s="3">
        <f t="shared" si="43"/>
        <v>42584</v>
      </c>
      <c r="C2773">
        <v>3136937192.392005</v>
      </c>
      <c r="D2773">
        <v>74840815.375601515</v>
      </c>
      <c r="E2773">
        <v>-7427237.5732535198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0.4458129249798799</v>
      </c>
      <c r="O2773">
        <v>0.49683570818105832</v>
      </c>
      <c r="P2773">
        <v>0</v>
      </c>
      <c r="Q2773">
        <v>0</v>
      </c>
      <c r="R2773">
        <v>1</v>
      </c>
      <c r="S2773">
        <v>1</v>
      </c>
      <c r="T2773">
        <v>6442776.9634768115</v>
      </c>
      <c r="U2773">
        <v>2500000</v>
      </c>
      <c r="V2773">
        <v>-4006644.1356211449</v>
      </c>
    </row>
    <row r="2774" spans="1:22" x14ac:dyDescent="0.25">
      <c r="A2774">
        <v>2771</v>
      </c>
      <c r="B2774" s="3">
        <f t="shared" si="43"/>
        <v>42585</v>
      </c>
      <c r="C2774">
        <v>3191556730.852416</v>
      </c>
      <c r="D2774">
        <v>74840815.375601515</v>
      </c>
      <c r="E2774">
        <v>-7952965.1991811013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0.44580167310939373</v>
      </c>
      <c r="O2774">
        <v>0.49684893730621321</v>
      </c>
      <c r="P2774">
        <v>0</v>
      </c>
      <c r="Q2774">
        <v>0</v>
      </c>
      <c r="R2774">
        <v>1</v>
      </c>
      <c r="S2774">
        <v>1</v>
      </c>
      <c r="T2774">
        <v>6242522.201941113</v>
      </c>
      <c r="U2774">
        <v>2500000</v>
      </c>
      <c r="V2774">
        <v>-5866577.6951604886</v>
      </c>
    </row>
    <row r="2775" spans="1:22" x14ac:dyDescent="0.25">
      <c r="A2775">
        <v>2772</v>
      </c>
      <c r="B2775" s="3">
        <f t="shared" si="43"/>
        <v>42586</v>
      </c>
      <c r="C2775">
        <v>3300256939.0357838</v>
      </c>
      <c r="D2775">
        <v>74840815.375601515</v>
      </c>
      <c r="E2775">
        <v>-8473435.5489669163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0.44579458952595169</v>
      </c>
      <c r="O2775">
        <v>0.4968633570466845</v>
      </c>
      <c r="P2775">
        <v>0</v>
      </c>
      <c r="Q2775">
        <v>0</v>
      </c>
      <c r="R2775">
        <v>1</v>
      </c>
      <c r="S2775">
        <v>1</v>
      </c>
      <c r="T2775">
        <v>6054264.0438150559</v>
      </c>
      <c r="U2775">
        <v>2500000</v>
      </c>
      <c r="V2775">
        <v>-7707911.9195201658</v>
      </c>
    </row>
    <row r="2776" spans="1:22" x14ac:dyDescent="0.25">
      <c r="A2776">
        <v>2773</v>
      </c>
      <c r="B2776" s="3">
        <f t="shared" si="43"/>
        <v>42587</v>
      </c>
      <c r="C2776">
        <v>3381905536.739141</v>
      </c>
      <c r="D2776">
        <v>74840815.375601515</v>
      </c>
      <c r="E2776">
        <v>9005173.8046287913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0.44578331998915088</v>
      </c>
      <c r="O2776">
        <v>0.49687546639312152</v>
      </c>
      <c r="P2776">
        <v>0</v>
      </c>
      <c r="Q2776">
        <v>0</v>
      </c>
      <c r="R2776">
        <v>1</v>
      </c>
      <c r="S2776">
        <v>1</v>
      </c>
      <c r="T2776">
        <v>10661474.975817921</v>
      </c>
      <c r="U2776">
        <v>5872889.4006357696</v>
      </c>
      <c r="V2776">
        <v>318229.69795218483</v>
      </c>
    </row>
    <row r="2777" spans="1:22" x14ac:dyDescent="0.25">
      <c r="A2777">
        <v>2774</v>
      </c>
      <c r="B2777" s="3">
        <f t="shared" si="43"/>
        <v>42588</v>
      </c>
      <c r="C2777">
        <v>3422969600.0602942</v>
      </c>
      <c r="D2777">
        <v>74840815.375601515</v>
      </c>
      <c r="E2777">
        <v>26630935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0.44579070048880381</v>
      </c>
      <c r="O2777">
        <v>0.49687640010672812</v>
      </c>
      <c r="P2777">
        <v>0</v>
      </c>
      <c r="Q2777">
        <v>0</v>
      </c>
      <c r="R2777">
        <v>1</v>
      </c>
      <c r="S2777">
        <v>1</v>
      </c>
      <c r="T2777">
        <v>16575770.41056874</v>
      </c>
      <c r="U2777">
        <v>7867822.8649799256</v>
      </c>
      <c r="V2777">
        <v>12991659.901043789</v>
      </c>
    </row>
    <row r="2778" spans="1:22" x14ac:dyDescent="0.25">
      <c r="A2778">
        <v>2775</v>
      </c>
      <c r="B2778" s="3">
        <f t="shared" si="43"/>
        <v>42589</v>
      </c>
      <c r="C2778">
        <v>3261115615.7002621</v>
      </c>
      <c r="D2778">
        <v>75020979.487231165</v>
      </c>
      <c r="E2778">
        <v>3723006.1650494928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0.44578693477912579</v>
      </c>
      <c r="O2778">
        <v>0.4968386630852184</v>
      </c>
      <c r="P2778">
        <v>0</v>
      </c>
      <c r="Q2778">
        <v>0</v>
      </c>
      <c r="R2778">
        <v>1</v>
      </c>
      <c r="S2778">
        <v>1</v>
      </c>
      <c r="T2778">
        <v>6366868.3762972262</v>
      </c>
      <c r="U2778">
        <v>2500000</v>
      </c>
      <c r="V2778">
        <v>10903045.409160759</v>
      </c>
    </row>
    <row r="2779" spans="1:22" x14ac:dyDescent="0.25">
      <c r="A2779">
        <v>2776</v>
      </c>
      <c r="B2779" s="3">
        <f t="shared" si="43"/>
        <v>42590</v>
      </c>
      <c r="C2779">
        <v>3112751743.2435799</v>
      </c>
      <c r="D2779">
        <v>74888994.069845662</v>
      </c>
      <c r="E2779">
        <v>0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0.44576734356709341</v>
      </c>
      <c r="O2779">
        <v>0.49684021440375631</v>
      </c>
      <c r="P2779">
        <v>0</v>
      </c>
      <c r="Q2779">
        <v>0</v>
      </c>
      <c r="R2779">
        <v>1</v>
      </c>
      <c r="S2779">
        <v>1</v>
      </c>
      <c r="T2779">
        <v>6015114.4143356457</v>
      </c>
      <c r="U2779">
        <v>2500000</v>
      </c>
      <c r="V2779">
        <v>8802617.3425188847</v>
      </c>
    </row>
    <row r="2780" spans="1:22" x14ac:dyDescent="0.25">
      <c r="A2780">
        <v>2777</v>
      </c>
      <c r="B2780" s="3">
        <f t="shared" si="43"/>
        <v>42591</v>
      </c>
      <c r="C2780">
        <v>3059059603.5684118</v>
      </c>
      <c r="D2780">
        <v>74840815.375601515</v>
      </c>
      <c r="E2780">
        <v>-600000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0.44575776475981321</v>
      </c>
      <c r="O2780">
        <v>0.49684476218501089</v>
      </c>
      <c r="P2780">
        <v>0</v>
      </c>
      <c r="Q2780">
        <v>0</v>
      </c>
      <c r="R2780">
        <v>1</v>
      </c>
      <c r="S2780">
        <v>1</v>
      </c>
      <c r="T2780">
        <v>5840479.5080076773</v>
      </c>
      <c r="U2780">
        <v>2500000</v>
      </c>
      <c r="V2780">
        <v>6855921.5385051519</v>
      </c>
    </row>
    <row r="2781" spans="1:22" x14ac:dyDescent="0.25">
      <c r="A2781">
        <v>2778</v>
      </c>
      <c r="B2781" s="3">
        <f t="shared" si="43"/>
        <v>42592</v>
      </c>
      <c r="C2781">
        <v>2978293522.7871809</v>
      </c>
      <c r="D2781">
        <v>74840815.375601515</v>
      </c>
      <c r="E2781">
        <v>-1194000.00013411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0.44576248741395041</v>
      </c>
      <c r="O2781">
        <v>0.49685907007250762</v>
      </c>
      <c r="P2781">
        <v>0</v>
      </c>
      <c r="Q2781">
        <v>0</v>
      </c>
      <c r="R2781">
        <v>1</v>
      </c>
      <c r="S2781">
        <v>1</v>
      </c>
      <c r="T2781">
        <v>5676306.4039191678</v>
      </c>
      <c r="U2781">
        <v>2500000</v>
      </c>
      <c r="V2781">
        <v>4903596.4772229493</v>
      </c>
    </row>
    <row r="2782" spans="1:22" x14ac:dyDescent="0.25">
      <c r="A2782">
        <v>2779</v>
      </c>
      <c r="B2782" s="3">
        <f t="shared" si="43"/>
        <v>42593</v>
      </c>
      <c r="C2782">
        <v>2951634025.951221</v>
      </c>
      <c r="D2782">
        <v>74840815.375601515</v>
      </c>
      <c r="E2782">
        <v>-1782060.0003996489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0.44577309410946658</v>
      </c>
      <c r="O2782">
        <v>0.49687647739447077</v>
      </c>
      <c r="P2782">
        <v>0</v>
      </c>
      <c r="Q2782">
        <v>0</v>
      </c>
      <c r="R2782">
        <v>1</v>
      </c>
      <c r="S2782">
        <v>1</v>
      </c>
      <c r="T2782">
        <v>5521968.3699442288</v>
      </c>
      <c r="U2782">
        <v>2500000</v>
      </c>
      <c r="V2782">
        <v>2954560.5135467588</v>
      </c>
    </row>
    <row r="2783" spans="1:22" x14ac:dyDescent="0.25">
      <c r="A2783">
        <v>2780</v>
      </c>
      <c r="B2783" s="3">
        <f t="shared" si="43"/>
        <v>42594</v>
      </c>
      <c r="C2783">
        <v>2965560489.5632191</v>
      </c>
      <c r="D2783">
        <v>74840815.375601515</v>
      </c>
      <c r="E2783">
        <v>-2364239.4007939738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0.44578788732672642</v>
      </c>
      <c r="O2783">
        <v>0.49689558835158121</v>
      </c>
      <c r="P2783">
        <v>0</v>
      </c>
      <c r="Q2783">
        <v>0</v>
      </c>
      <c r="R2783">
        <v>1</v>
      </c>
      <c r="S2783">
        <v>1</v>
      </c>
      <c r="T2783">
        <v>5376876.2194150677</v>
      </c>
      <c r="U2783">
        <v>2500000</v>
      </c>
      <c r="V2783">
        <v>1025014.909071687</v>
      </c>
    </row>
    <row r="2784" spans="1:22" x14ac:dyDescent="0.25">
      <c r="A2784">
        <v>2781</v>
      </c>
      <c r="B2784" s="3">
        <f t="shared" si="43"/>
        <v>42595</v>
      </c>
      <c r="C2784">
        <v>2925359616.581573</v>
      </c>
      <c r="D2784">
        <v>74840815.375601515</v>
      </c>
      <c r="E2784">
        <v>-2940597.0073144832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0.44580179655137631</v>
      </c>
      <c r="O2784">
        <v>0.49691547354196608</v>
      </c>
      <c r="P2784">
        <v>0</v>
      </c>
      <c r="Q2784">
        <v>0</v>
      </c>
      <c r="R2784">
        <v>1</v>
      </c>
      <c r="S2784">
        <v>1</v>
      </c>
      <c r="T2784">
        <v>5240476.0618972201</v>
      </c>
      <c r="U2784">
        <v>2500000</v>
      </c>
      <c r="V2784">
        <v>-885235.23978992086</v>
      </c>
    </row>
    <row r="2785" spans="1:22" x14ac:dyDescent="0.25">
      <c r="A2785">
        <v>2782</v>
      </c>
      <c r="B2785" s="3">
        <f t="shared" si="43"/>
        <v>42596</v>
      </c>
      <c r="C2785">
        <v>2966346143.653964</v>
      </c>
      <c r="D2785">
        <v>74840815.375601515</v>
      </c>
      <c r="E2785">
        <v>-3511191.0378986131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0.44581241691543322</v>
      </c>
      <c r="O2785">
        <v>0.49693483196029309</v>
      </c>
      <c r="P2785">
        <v>0</v>
      </c>
      <c r="Q2785">
        <v>0</v>
      </c>
      <c r="R2785">
        <v>1</v>
      </c>
      <c r="S2785">
        <v>1</v>
      </c>
      <c r="T2785">
        <v>5112247.1887084227</v>
      </c>
      <c r="U2785">
        <v>2500000</v>
      </c>
      <c r="V2785">
        <v>-2776382.8875898868</v>
      </c>
    </row>
    <row r="2786" spans="1:22" x14ac:dyDescent="0.25">
      <c r="A2786">
        <v>2783</v>
      </c>
      <c r="B2786" s="3">
        <f t="shared" si="43"/>
        <v>42597</v>
      </c>
      <c r="C2786">
        <v>3169724056.9376369</v>
      </c>
      <c r="D2786">
        <v>74840815.375601515</v>
      </c>
      <c r="E2786">
        <v>-4076079.1283044401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0.44582295700263141</v>
      </c>
      <c r="O2786">
        <v>0.49695401204055362</v>
      </c>
      <c r="P2786">
        <v>0</v>
      </c>
      <c r="Q2786">
        <v>0</v>
      </c>
      <c r="R2786">
        <v>1</v>
      </c>
      <c r="S2786">
        <v>1</v>
      </c>
      <c r="T2786">
        <v>4991700.0851090951</v>
      </c>
      <c r="U2786">
        <v>2500000</v>
      </c>
      <c r="V2786">
        <v>-4648619.0593345584</v>
      </c>
    </row>
    <row r="2787" spans="1:22" x14ac:dyDescent="0.25">
      <c r="A2787">
        <v>2784</v>
      </c>
      <c r="B2787" s="3">
        <f t="shared" si="43"/>
        <v>42598</v>
      </c>
      <c r="C2787">
        <v>3373115067.2699471</v>
      </c>
      <c r="D2787">
        <v>74840815.375601515</v>
      </c>
      <c r="E2787">
        <v>-4635318.3379324703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0.44583333706165951</v>
      </c>
      <c r="O2787">
        <v>0.49697002361429837</v>
      </c>
      <c r="P2787">
        <v>0</v>
      </c>
      <c r="Q2787">
        <v>0</v>
      </c>
      <c r="R2787">
        <v>1</v>
      </c>
      <c r="S2787">
        <v>1</v>
      </c>
      <c r="T2787">
        <v>4878374.561575938</v>
      </c>
      <c r="U2787">
        <v>2500000</v>
      </c>
      <c r="V2787">
        <v>-6502132.8697802601</v>
      </c>
    </row>
    <row r="2788" spans="1:22" x14ac:dyDescent="0.25">
      <c r="A2788">
        <v>2785</v>
      </c>
      <c r="B2788" s="3">
        <f t="shared" si="43"/>
        <v>42599</v>
      </c>
      <c r="C2788">
        <v>3197590694.0238008</v>
      </c>
      <c r="D2788">
        <v>74840815.375601515</v>
      </c>
      <c r="E2788">
        <v>12804909.844410781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0.4458439395717736</v>
      </c>
      <c r="O2788">
        <v>0.49698124959769041</v>
      </c>
      <c r="P2788">
        <v>0</v>
      </c>
      <c r="Q2788">
        <v>0</v>
      </c>
      <c r="R2788">
        <v>1</v>
      </c>
      <c r="S2788">
        <v>1</v>
      </c>
      <c r="T2788">
        <v>10404698.59922494</v>
      </c>
      <c r="U2788">
        <v>5872889.4006353756</v>
      </c>
      <c r="V2788">
        <v>1511950.9574642039</v>
      </c>
    </row>
    <row r="2789" spans="1:22" x14ac:dyDescent="0.25">
      <c r="A2789">
        <v>2786</v>
      </c>
      <c r="B2789" s="3">
        <f t="shared" si="43"/>
        <v>42600</v>
      </c>
      <c r="C2789">
        <v>3022060237.98735</v>
      </c>
      <c r="D2789">
        <v>74840815.375601515</v>
      </c>
      <c r="E2789">
        <v>1.862645149230957E-9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0.44585598405397842</v>
      </c>
      <c r="O2789">
        <v>0.49697999419700112</v>
      </c>
      <c r="P2789">
        <v>0</v>
      </c>
      <c r="Q2789">
        <v>0</v>
      </c>
      <c r="R2789">
        <v>1</v>
      </c>
      <c r="S2789">
        <v>1</v>
      </c>
      <c r="T2789">
        <v>4883602.0437219953</v>
      </c>
      <c r="U2789">
        <v>2500000</v>
      </c>
      <c r="V2789">
        <v>-403168.55177249061</v>
      </c>
    </row>
    <row r="2790" spans="1:22" x14ac:dyDescent="0.25">
      <c r="A2790">
        <v>2787</v>
      </c>
      <c r="B2790" s="3">
        <f t="shared" si="43"/>
        <v>42601</v>
      </c>
      <c r="C2790">
        <v>3090133355.9381628</v>
      </c>
      <c r="D2790">
        <v>74840815.375601515</v>
      </c>
      <c r="E2790">
        <v>-599999.99999999907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0.44587177046327581</v>
      </c>
      <c r="O2790">
        <v>0.49699948797209931</v>
      </c>
      <c r="P2790">
        <v>0</v>
      </c>
      <c r="Q2790">
        <v>0</v>
      </c>
      <c r="R2790">
        <v>1</v>
      </c>
      <c r="S2790">
        <v>1</v>
      </c>
      <c r="T2790">
        <v>4776752.3179273568</v>
      </c>
      <c r="U2790">
        <v>2500000</v>
      </c>
      <c r="V2790">
        <v>-2299136.8663448808</v>
      </c>
    </row>
    <row r="2791" spans="1:22" x14ac:dyDescent="0.25">
      <c r="A2791">
        <v>2788</v>
      </c>
      <c r="B2791" s="3">
        <f t="shared" si="43"/>
        <v>42602</v>
      </c>
      <c r="C2791">
        <v>3144680062.4238439</v>
      </c>
      <c r="D2791">
        <v>74840815.375601515</v>
      </c>
      <c r="E2791">
        <v>7443059.9998658895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0.44587997856019129</v>
      </c>
      <c r="O2791">
        <v>0.4970189765491595</v>
      </c>
      <c r="P2791">
        <v>0</v>
      </c>
      <c r="Q2791">
        <v>0</v>
      </c>
      <c r="R2791">
        <v>1</v>
      </c>
      <c r="S2791">
        <v>1</v>
      </c>
      <c r="T2791">
        <v>7044501.4424597919</v>
      </c>
      <c r="U2791">
        <v>3805793.5300147831</v>
      </c>
      <c r="V2791">
        <v>551404.50180467125</v>
      </c>
    </row>
    <row r="2792" spans="1:22" x14ac:dyDescent="0.25">
      <c r="A2792">
        <v>2789</v>
      </c>
      <c r="B2792" s="3">
        <f t="shared" si="43"/>
        <v>42603</v>
      </c>
      <c r="C2792">
        <v>3118028951.832046</v>
      </c>
      <c r="D2792">
        <v>74840815.375601515</v>
      </c>
      <c r="E2792">
        <v>0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0.4458975439847539</v>
      </c>
      <c r="O2792">
        <v>0.49703469412590451</v>
      </c>
      <c r="P2792">
        <v>0</v>
      </c>
      <c r="Q2792">
        <v>0</v>
      </c>
      <c r="R2792">
        <v>1</v>
      </c>
      <c r="S2792">
        <v>1</v>
      </c>
      <c r="T2792">
        <v>4705053.4048405075</v>
      </c>
      <c r="U2792">
        <v>2500000</v>
      </c>
      <c r="V2792">
        <v>-1354109.5430901269</v>
      </c>
    </row>
    <row r="2793" spans="1:22" x14ac:dyDescent="0.25">
      <c r="A2793">
        <v>2790</v>
      </c>
      <c r="B2793" s="3">
        <f t="shared" si="43"/>
        <v>42604</v>
      </c>
      <c r="C2793">
        <v>3104917838.8192129</v>
      </c>
      <c r="D2793">
        <v>74840815.375601515</v>
      </c>
      <c r="E2793">
        <v>-600000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0.44591035352617009</v>
      </c>
      <c r="O2793">
        <v>0.49705466255928749</v>
      </c>
      <c r="P2793">
        <v>0</v>
      </c>
      <c r="Q2793">
        <v>0</v>
      </c>
      <c r="R2793">
        <v>1</v>
      </c>
      <c r="S2793">
        <v>1</v>
      </c>
      <c r="T2793">
        <v>4608899.9401163496</v>
      </c>
      <c r="U2793">
        <v>2500000</v>
      </c>
      <c r="V2793">
        <v>-3240568.4479618929</v>
      </c>
    </row>
    <row r="2794" spans="1:22" x14ac:dyDescent="0.25">
      <c r="A2794">
        <v>2791</v>
      </c>
      <c r="B2794" s="3">
        <f t="shared" si="43"/>
        <v>42605</v>
      </c>
      <c r="C2794">
        <v>3145952000.5317879</v>
      </c>
      <c r="D2794">
        <v>74840815.375601515</v>
      </c>
      <c r="E2794">
        <v>-1194000.00013411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0.44592201400718179</v>
      </c>
      <c r="O2794">
        <v>0.49707489118526549</v>
      </c>
      <c r="P2794">
        <v>0</v>
      </c>
      <c r="Q2794">
        <v>0</v>
      </c>
      <c r="R2794">
        <v>1</v>
      </c>
      <c r="S2794">
        <v>1</v>
      </c>
      <c r="T2794">
        <v>4518506.7128712526</v>
      </c>
      <c r="U2794">
        <v>2500000</v>
      </c>
      <c r="V2794">
        <v>-5108162.7642065976</v>
      </c>
    </row>
    <row r="2795" spans="1:22" x14ac:dyDescent="0.25">
      <c r="A2795">
        <v>2792</v>
      </c>
      <c r="B2795" s="3">
        <f t="shared" si="43"/>
        <v>42606</v>
      </c>
      <c r="C2795">
        <v>3159925456.3371902</v>
      </c>
      <c r="D2795">
        <v>74840815.375601515</v>
      </c>
      <c r="E2795">
        <v>-1782060.0003996489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0.44593518166695961</v>
      </c>
      <c r="O2795">
        <v>0.49709537554457661</v>
      </c>
      <c r="P2795">
        <v>0</v>
      </c>
      <c r="Q2795">
        <v>0</v>
      </c>
      <c r="R2795">
        <v>1</v>
      </c>
      <c r="S2795">
        <v>1</v>
      </c>
      <c r="T2795">
        <v>4433528.6462438684</v>
      </c>
      <c r="U2795">
        <v>2500000</v>
      </c>
      <c r="V2795">
        <v>-6957081.1377062947</v>
      </c>
    </row>
    <row r="2796" spans="1:22" x14ac:dyDescent="0.25">
      <c r="A2796">
        <v>2793</v>
      </c>
      <c r="B2796" s="3">
        <f t="shared" si="43"/>
        <v>42607</v>
      </c>
      <c r="C2796">
        <v>3025023403.816215</v>
      </c>
      <c r="D2796">
        <v>74840815.375601515</v>
      </c>
      <c r="E2796">
        <v>-2364239.4007939738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0.44595045587723497</v>
      </c>
      <c r="O2796">
        <v>0.49711668939479842</v>
      </c>
      <c r="P2796">
        <v>0</v>
      </c>
      <c r="Q2796">
        <v>0</v>
      </c>
      <c r="R2796">
        <v>1</v>
      </c>
      <c r="S2796">
        <v>1</v>
      </c>
      <c r="T2796">
        <v>4353641.3357914127</v>
      </c>
      <c r="U2796">
        <v>2500000</v>
      </c>
      <c r="V2796">
        <v>-8787510.3278842606</v>
      </c>
    </row>
    <row r="2797" spans="1:22" x14ac:dyDescent="0.25">
      <c r="A2797">
        <v>2794</v>
      </c>
      <c r="B2797" s="3">
        <f t="shared" si="43"/>
        <v>42608</v>
      </c>
      <c r="C2797">
        <v>3282644627.4133282</v>
      </c>
      <c r="D2797">
        <v>74840815.375601515</v>
      </c>
      <c r="E2797">
        <v>-2940597.0073144832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0.44596673954979837</v>
      </c>
      <c r="O2797">
        <v>0.49713734946359978</v>
      </c>
      <c r="P2797">
        <v>0</v>
      </c>
      <c r="Q2797">
        <v>0</v>
      </c>
      <c r="R2797">
        <v>1</v>
      </c>
      <c r="S2797">
        <v>1</v>
      </c>
      <c r="T2797">
        <v>4278539.8110731458</v>
      </c>
      <c r="U2797">
        <v>2500000</v>
      </c>
      <c r="V2797">
        <v>-10599635.22656958</v>
      </c>
    </row>
    <row r="2798" spans="1:22" x14ac:dyDescent="0.25">
      <c r="A2798">
        <v>2795</v>
      </c>
      <c r="B2798" s="3">
        <f t="shared" si="43"/>
        <v>42609</v>
      </c>
      <c r="C2798">
        <v>3431998624.640842</v>
      </c>
      <c r="D2798">
        <v>74840815.375601515</v>
      </c>
      <c r="E2798">
        <v>-3511191.0378986131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0.44598309826146548</v>
      </c>
      <c r="O2798">
        <v>0.49715799969145341</v>
      </c>
      <c r="P2798">
        <v>0</v>
      </c>
      <c r="Q2798">
        <v>0</v>
      </c>
      <c r="R2798">
        <v>1</v>
      </c>
      <c r="S2798">
        <v>1</v>
      </c>
      <c r="T2798">
        <v>4207937.3714232957</v>
      </c>
      <c r="U2798">
        <v>2500000</v>
      </c>
      <c r="V2798">
        <v>-12393638.876673089</v>
      </c>
    </row>
    <row r="2799" spans="1:22" x14ac:dyDescent="0.25">
      <c r="A2799">
        <v>2796</v>
      </c>
      <c r="B2799" s="3">
        <f t="shared" si="43"/>
        <v>42610</v>
      </c>
      <c r="C2799">
        <v>3838535447.9152908</v>
      </c>
      <c r="D2799">
        <v>74840815.375601515</v>
      </c>
      <c r="E2799">
        <v>-4076079.1283044401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0.44599536891031649</v>
      </c>
      <c r="O2799">
        <v>0.49717821868733691</v>
      </c>
      <c r="P2799">
        <v>0</v>
      </c>
      <c r="Q2799">
        <v>0</v>
      </c>
      <c r="R2799">
        <v>1</v>
      </c>
      <c r="S2799">
        <v>1</v>
      </c>
      <c r="T2799">
        <v>4141564.4914689912</v>
      </c>
      <c r="U2799">
        <v>2500000</v>
      </c>
      <c r="V2799">
        <v>-14169702.49067655</v>
      </c>
    </row>
    <row r="2800" spans="1:22" x14ac:dyDescent="0.25">
      <c r="A2800">
        <v>2797</v>
      </c>
      <c r="B2800" s="3">
        <f t="shared" si="43"/>
        <v>42611</v>
      </c>
      <c r="C2800">
        <v>3866097610.483325</v>
      </c>
      <c r="D2800">
        <v>74840815.375601515</v>
      </c>
      <c r="E2800">
        <v>63741406.662067533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0.44599732373639012</v>
      </c>
      <c r="O2800">
        <v>0.49713965755827227</v>
      </c>
      <c r="P2800">
        <v>0</v>
      </c>
      <c r="Q2800">
        <v>0</v>
      </c>
      <c r="R2800">
        <v>1</v>
      </c>
      <c r="S2800">
        <v>1</v>
      </c>
      <c r="T2800">
        <v>33623085.350590751</v>
      </c>
      <c r="U2800">
        <v>18407301.321650431</v>
      </c>
      <c r="V2800">
        <v>21498432.031063039</v>
      </c>
    </row>
    <row r="2801" spans="1:22" x14ac:dyDescent="0.25">
      <c r="A2801">
        <v>2798</v>
      </c>
      <c r="B2801" s="3">
        <f t="shared" si="43"/>
        <v>42612</v>
      </c>
      <c r="C2801">
        <v>3866599772.71206</v>
      </c>
      <c r="D2801">
        <v>75558546.316604093</v>
      </c>
      <c r="E2801">
        <v>19773002.927546479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0.44566581127539978</v>
      </c>
      <c r="O2801">
        <v>0.4967043657171103</v>
      </c>
      <c r="P2801">
        <v>0</v>
      </c>
      <c r="Q2801">
        <v>0</v>
      </c>
      <c r="R2801">
        <v>1</v>
      </c>
      <c r="S2801">
        <v>1</v>
      </c>
      <c r="T2801">
        <v>10776464.04900853</v>
      </c>
      <c r="U2801">
        <v>4384757.2917065946</v>
      </c>
      <c r="V2801">
        <v>20995374.725564711</v>
      </c>
    </row>
    <row r="2802" spans="1:22" x14ac:dyDescent="0.25">
      <c r="A2802">
        <v>2799</v>
      </c>
      <c r="B2802" s="3">
        <f t="shared" si="43"/>
        <v>42613</v>
      </c>
      <c r="C2802">
        <v>3799435309.2881269</v>
      </c>
      <c r="D2802">
        <v>75526756.71220699</v>
      </c>
      <c r="E2802">
        <v>1115720.4155155791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0.44568330012411439</v>
      </c>
      <c r="O2802">
        <v>0.49670231339771242</v>
      </c>
      <c r="P2802">
        <v>0</v>
      </c>
      <c r="Q2802">
        <v>0</v>
      </c>
      <c r="R2802">
        <v>1</v>
      </c>
      <c r="S2802">
        <v>1</v>
      </c>
      <c r="T2802">
        <v>6196881.5026946981</v>
      </c>
      <c r="U2802">
        <v>3412568.476946956</v>
      </c>
      <c r="V2802">
        <v>17023821.71971</v>
      </c>
    </row>
    <row r="2803" spans="1:22" x14ac:dyDescent="0.25">
      <c r="A2803">
        <v>2800</v>
      </c>
      <c r="B2803" s="3">
        <f t="shared" si="43"/>
        <v>42614</v>
      </c>
      <c r="C2803">
        <v>3772888554.026886</v>
      </c>
      <c r="D2803">
        <v>75275783.12029545</v>
      </c>
      <c r="E2803">
        <v>-53296.996147983242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0.44570270082975483</v>
      </c>
      <c r="O2803">
        <v>0.4967205580668157</v>
      </c>
      <c r="P2803">
        <v>0</v>
      </c>
      <c r="Q2803">
        <v>0</v>
      </c>
      <c r="R2803">
        <v>1</v>
      </c>
      <c r="S2803">
        <v>1</v>
      </c>
      <c r="T2803">
        <v>5462245.1928654891</v>
      </c>
      <c r="U2803">
        <v>2790322.248409892</v>
      </c>
      <c r="V2803">
        <v>13792619.828349311</v>
      </c>
    </row>
    <row r="2804" spans="1:22" x14ac:dyDescent="0.25">
      <c r="A2804">
        <v>2801</v>
      </c>
      <c r="B2804" s="3">
        <f t="shared" si="43"/>
        <v>42615</v>
      </c>
      <c r="C2804">
        <v>3827567586.2997751</v>
      </c>
      <c r="D2804">
        <v>75071594.395212173</v>
      </c>
      <c r="E2804">
        <v>-652764.02619841625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0.44572007445197109</v>
      </c>
      <c r="O2804">
        <v>0.49674009319580581</v>
      </c>
      <c r="P2804">
        <v>0</v>
      </c>
      <c r="Q2804">
        <v>0</v>
      </c>
      <c r="R2804">
        <v>1</v>
      </c>
      <c r="S2804">
        <v>1</v>
      </c>
      <c r="T2804">
        <v>5047800.862816398</v>
      </c>
      <c r="U2804">
        <v>2500000</v>
      </c>
      <c r="V2804">
        <v>11201545.02629051</v>
      </c>
    </row>
    <row r="2805" spans="1:22" x14ac:dyDescent="0.25">
      <c r="A2805">
        <v>2802</v>
      </c>
      <c r="B2805" s="3">
        <f t="shared" si="43"/>
        <v>42616</v>
      </c>
      <c r="C2805">
        <v>3611545153.8052311</v>
      </c>
      <c r="D2805">
        <v>74907857.099241182</v>
      </c>
      <c r="E2805">
        <v>-1246236.3860823361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0.44573593478460921</v>
      </c>
      <c r="O2805">
        <v>0.49675827442613962</v>
      </c>
      <c r="P2805">
        <v>0</v>
      </c>
      <c r="Q2805">
        <v>0</v>
      </c>
      <c r="R2805">
        <v>1</v>
      </c>
      <c r="S2805">
        <v>1</v>
      </c>
      <c r="T2805">
        <v>4931114.5264068544</v>
      </c>
      <c r="U2805">
        <v>2500000</v>
      </c>
      <c r="V2805">
        <v>9098704.1889177337</v>
      </c>
    </row>
    <row r="2806" spans="1:22" x14ac:dyDescent="0.25">
      <c r="A2806">
        <v>2803</v>
      </c>
      <c r="B2806" s="3">
        <f t="shared" si="43"/>
        <v>42617</v>
      </c>
      <c r="C2806">
        <v>3733928152.3511992</v>
      </c>
      <c r="D2806">
        <v>74840815.375601515</v>
      </c>
      <c r="E2806">
        <v>-1833774.0225000679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0.44575179397346781</v>
      </c>
      <c r="O2806">
        <v>0.49677615744700437</v>
      </c>
      <c r="P2806">
        <v>0</v>
      </c>
      <c r="Q2806">
        <v>0</v>
      </c>
      <c r="R2806">
        <v>1</v>
      </c>
      <c r="S2806">
        <v>1</v>
      </c>
      <c r="T2806">
        <v>4821418.4842130113</v>
      </c>
      <c r="U2806">
        <v>2500000</v>
      </c>
      <c r="V2806">
        <v>7187531.0195816746</v>
      </c>
    </row>
    <row r="2807" spans="1:22" x14ac:dyDescent="0.25">
      <c r="A2807">
        <v>2804</v>
      </c>
      <c r="B2807" s="3">
        <f t="shared" si="43"/>
        <v>42618</v>
      </c>
      <c r="C2807">
        <v>3612680712.3936009</v>
      </c>
      <c r="D2807">
        <v>74840815.375601515</v>
      </c>
      <c r="E2807">
        <v>5501868.7173150517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0.44576331238982508</v>
      </c>
      <c r="O2807">
        <v>0.49678985947988291</v>
      </c>
      <c r="P2807">
        <v>0</v>
      </c>
      <c r="Q2807">
        <v>0</v>
      </c>
      <c r="R2807">
        <v>1</v>
      </c>
      <c r="S2807">
        <v>1</v>
      </c>
      <c r="T2807">
        <v>6495205.3973917495</v>
      </c>
      <c r="U2807">
        <v>3648071.374101073</v>
      </c>
      <c r="V2807">
        <v>9616198.88415071</v>
      </c>
    </row>
    <row r="2808" spans="1:22" x14ac:dyDescent="0.25">
      <c r="A2808">
        <v>2805</v>
      </c>
      <c r="B2808" s="3">
        <f t="shared" si="43"/>
        <v>42619</v>
      </c>
      <c r="C2808">
        <v>3437302874.6370211</v>
      </c>
      <c r="D2808">
        <v>74840815.375601515</v>
      </c>
      <c r="E2808">
        <v>12235835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0.44577831521875733</v>
      </c>
      <c r="O2808">
        <v>0.49679389043188982</v>
      </c>
      <c r="P2808">
        <v>0</v>
      </c>
      <c r="Q2808">
        <v>0</v>
      </c>
      <c r="R2808">
        <v>1</v>
      </c>
      <c r="S2808">
        <v>1</v>
      </c>
      <c r="T2808">
        <v>9357610.1421788391</v>
      </c>
      <c r="U2808">
        <v>5012339.578694718</v>
      </c>
      <c r="V2808">
        <v>14391559.205503549</v>
      </c>
    </row>
    <row r="2809" spans="1:22" x14ac:dyDescent="0.25">
      <c r="A2809">
        <v>2806</v>
      </c>
      <c r="B2809" s="3">
        <f t="shared" si="43"/>
        <v>42620</v>
      </c>
      <c r="C2809">
        <v>3546191443.2285109</v>
      </c>
      <c r="D2809">
        <v>75109443.057083249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0.44579499814136769</v>
      </c>
      <c r="O2809">
        <v>0.49679913864196928</v>
      </c>
      <c r="P2809">
        <v>0</v>
      </c>
      <c r="Q2809">
        <v>0</v>
      </c>
      <c r="R2809">
        <v>1</v>
      </c>
      <c r="S2809">
        <v>1</v>
      </c>
      <c r="T2809">
        <v>4818308.5904698018</v>
      </c>
      <c r="U2809">
        <v>2500000</v>
      </c>
      <c r="V2809">
        <v>11652664.29926658</v>
      </c>
    </row>
    <row r="2810" spans="1:22" x14ac:dyDescent="0.25">
      <c r="A2810">
        <v>2807</v>
      </c>
      <c r="B2810" s="3">
        <f t="shared" si="43"/>
        <v>42621</v>
      </c>
      <c r="C2810">
        <v>3831061409.6064701</v>
      </c>
      <c r="D2810">
        <v>74936364.593451232</v>
      </c>
      <c r="E2810">
        <v>46903830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0.44579306365903387</v>
      </c>
      <c r="O2810">
        <v>0.49680953652203191</v>
      </c>
      <c r="P2810">
        <v>0</v>
      </c>
      <c r="Q2810">
        <v>0</v>
      </c>
      <c r="R2810">
        <v>1</v>
      </c>
      <c r="S2810">
        <v>1</v>
      </c>
      <c r="T2810">
        <v>27729725.92580637</v>
      </c>
      <c r="U2810">
        <v>15638404.9394274</v>
      </c>
      <c r="V2810">
        <v>35450951.367425278</v>
      </c>
    </row>
    <row r="2811" spans="1:22" x14ac:dyDescent="0.25">
      <c r="A2811">
        <v>2808</v>
      </c>
      <c r="B2811" s="3">
        <f t="shared" si="43"/>
        <v>42622</v>
      </c>
      <c r="C2811">
        <v>3818156721.1271262</v>
      </c>
      <c r="D2811">
        <v>76440245.210940853</v>
      </c>
      <c r="E2811">
        <v>9341221.8735228479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0.44568846236879178</v>
      </c>
      <c r="O2811">
        <v>0.49676228278602402</v>
      </c>
      <c r="P2811">
        <v>0</v>
      </c>
      <c r="Q2811">
        <v>0</v>
      </c>
      <c r="R2811">
        <v>1</v>
      </c>
      <c r="S2811">
        <v>1</v>
      </c>
      <c r="T2811">
        <v>9698627.5037335847</v>
      </c>
      <c r="U2811">
        <v>5317422.9282695064</v>
      </c>
      <c r="V2811">
        <v>29164883.428895269</v>
      </c>
    </row>
    <row r="2812" spans="1:22" x14ac:dyDescent="0.25">
      <c r="A2812">
        <v>2809</v>
      </c>
      <c r="B2812" s="3">
        <f t="shared" si="43"/>
        <v>42623</v>
      </c>
      <c r="C2812">
        <v>3683443339.7602668</v>
      </c>
      <c r="D2812">
        <v>76043010.918157369</v>
      </c>
      <c r="E2812">
        <v>0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0.44570064139643528</v>
      </c>
      <c r="O2812">
        <v>0.49676676507429351</v>
      </c>
      <c r="P2812">
        <v>0</v>
      </c>
      <c r="Q2812">
        <v>0</v>
      </c>
      <c r="R2812">
        <v>1</v>
      </c>
      <c r="S2812">
        <v>1</v>
      </c>
      <c r="T2812">
        <v>7728893.9610290248</v>
      </c>
      <c r="U2812">
        <v>4816928.9423834197</v>
      </c>
      <c r="V2812">
        <v>23656403.461470012</v>
      </c>
    </row>
    <row r="2813" spans="1:22" x14ac:dyDescent="0.25">
      <c r="A2813">
        <v>2810</v>
      </c>
      <c r="B2813" s="3">
        <f t="shared" si="43"/>
        <v>42624</v>
      </c>
      <c r="C2813">
        <v>3575816601.6039691</v>
      </c>
      <c r="D2813">
        <v>75694914.593782648</v>
      </c>
      <c r="E2813">
        <v>-600000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0.44571849815384978</v>
      </c>
      <c r="O2813">
        <v>0.49677980394913862</v>
      </c>
      <c r="P2813">
        <v>0</v>
      </c>
      <c r="Q2813">
        <v>0</v>
      </c>
      <c r="R2813">
        <v>1</v>
      </c>
      <c r="S2813">
        <v>1</v>
      </c>
      <c r="T2813">
        <v>6649191.1319453847</v>
      </c>
      <c r="U2813">
        <v>3875728.3252470009</v>
      </c>
      <c r="V2813">
        <v>19193154.381870519</v>
      </c>
    </row>
    <row r="2814" spans="1:22" x14ac:dyDescent="0.25">
      <c r="A2814">
        <v>2811</v>
      </c>
      <c r="B2814" s="3">
        <f t="shared" si="43"/>
        <v>42625</v>
      </c>
      <c r="C2814">
        <v>3874284103.8076582</v>
      </c>
      <c r="D2814">
        <v>75412869.345626161</v>
      </c>
      <c r="E2814">
        <v>-1194000.00013411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0.44573765505281848</v>
      </c>
      <c r="O2814">
        <v>0.49679680000596921</v>
      </c>
      <c r="P2814">
        <v>0</v>
      </c>
      <c r="Q2814">
        <v>0</v>
      </c>
      <c r="R2814">
        <v>1</v>
      </c>
      <c r="S2814">
        <v>1</v>
      </c>
      <c r="T2814">
        <v>5788809.0237832544</v>
      </c>
      <c r="U2814">
        <v>3145551.217543351</v>
      </c>
      <c r="V2814">
        <v>15563220.878233051</v>
      </c>
    </row>
    <row r="2815" spans="1:22" x14ac:dyDescent="0.25">
      <c r="A2815">
        <v>2812</v>
      </c>
      <c r="B2815" s="3">
        <f t="shared" si="43"/>
        <v>42626</v>
      </c>
      <c r="C2815">
        <v>3861440157.667531</v>
      </c>
      <c r="D2815">
        <v>75183483.649787545</v>
      </c>
      <c r="E2815">
        <v>100423149.9996004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0.44571288877422249</v>
      </c>
      <c r="O2815">
        <v>0.49658291843006352</v>
      </c>
      <c r="P2815">
        <v>0</v>
      </c>
      <c r="Q2815">
        <v>0</v>
      </c>
      <c r="R2815">
        <v>1</v>
      </c>
      <c r="S2815">
        <v>1</v>
      </c>
      <c r="T2815">
        <v>56416458.244805761</v>
      </c>
      <c r="U2815">
        <v>32066137.17907434</v>
      </c>
      <c r="V2815">
        <v>68587470.303036302</v>
      </c>
    </row>
    <row r="2816" spans="1:22" x14ac:dyDescent="0.25">
      <c r="A2816">
        <v>2813</v>
      </c>
      <c r="B2816" s="3">
        <f t="shared" si="43"/>
        <v>42627</v>
      </c>
      <c r="C2816">
        <v>3875683976.6251221</v>
      </c>
      <c r="D2816">
        <v>78534234.934470952</v>
      </c>
      <c r="E2816">
        <v>26318672.749020729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0.44461824405113137</v>
      </c>
      <c r="O2816">
        <v>0.49534957782119721</v>
      </c>
      <c r="P2816">
        <v>0</v>
      </c>
      <c r="Q2816">
        <v>0</v>
      </c>
      <c r="R2816">
        <v>1</v>
      </c>
      <c r="S2816">
        <v>1</v>
      </c>
      <c r="T2816">
        <v>19918195.511611789</v>
      </c>
      <c r="U2816">
        <v>10572169.717147071</v>
      </c>
      <c r="V2816">
        <v>57287851.847257704</v>
      </c>
    </row>
    <row r="2817" spans="1:22" x14ac:dyDescent="0.25">
      <c r="A2817">
        <v>2814</v>
      </c>
      <c r="B2817" s="3">
        <f t="shared" si="43"/>
        <v>42628</v>
      </c>
      <c r="C2817">
        <v>3700439825.5439978</v>
      </c>
      <c r="D2817">
        <v>77820180.299698099</v>
      </c>
      <c r="E2817">
        <v>2954431.5253512231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0.44463226871446071</v>
      </c>
      <c r="O2817">
        <v>0.49531574612822049</v>
      </c>
      <c r="P2817">
        <v>0</v>
      </c>
      <c r="Q2817">
        <v>0</v>
      </c>
      <c r="R2817">
        <v>1</v>
      </c>
      <c r="S2817">
        <v>1</v>
      </c>
      <c r="T2817">
        <v>13814101.77368694</v>
      </c>
      <c r="U2817">
        <v>9458643.4760765433</v>
      </c>
      <c r="V2817">
        <v>46546847.276064821</v>
      </c>
    </row>
    <row r="2818" spans="1:22" x14ac:dyDescent="0.25">
      <c r="A2818">
        <v>2815</v>
      </c>
      <c r="B2818" s="3">
        <f t="shared" si="43"/>
        <v>42629</v>
      </c>
      <c r="C2818">
        <v>3578726387.0213652</v>
      </c>
      <c r="D2818">
        <v>77141426.045632601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0.44463101105474079</v>
      </c>
      <c r="O2818">
        <v>0.49531777069354382</v>
      </c>
      <c r="P2818">
        <v>0</v>
      </c>
      <c r="Q2818">
        <v>0</v>
      </c>
      <c r="R2818">
        <v>1</v>
      </c>
      <c r="S2818">
        <v>1</v>
      </c>
      <c r="T2818">
        <v>11753928.717598541</v>
      </c>
      <c r="U2818">
        <v>7630836.7451994158</v>
      </c>
      <c r="V2818">
        <v>37797030.707262672</v>
      </c>
    </row>
    <row r="2819" spans="1:22" x14ac:dyDescent="0.25">
      <c r="A2819">
        <v>2816</v>
      </c>
      <c r="B2819" s="3">
        <f t="shared" si="43"/>
        <v>42630</v>
      </c>
      <c r="C2819">
        <v>3578727256.6162829</v>
      </c>
      <c r="D2819">
        <v>76588500.555376753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0.44462542133449612</v>
      </c>
      <c r="O2819">
        <v>0.49531730467261131</v>
      </c>
      <c r="P2819">
        <v>0</v>
      </c>
      <c r="Q2819">
        <v>0</v>
      </c>
      <c r="R2819">
        <v>1</v>
      </c>
      <c r="S2819">
        <v>1</v>
      </c>
      <c r="T2819">
        <v>10111288.601097619</v>
      </c>
      <c r="U2819">
        <v>6199253.4687179169</v>
      </c>
      <c r="V2819">
        <v>30687157.515928999</v>
      </c>
    </row>
    <row r="2820" spans="1:22" x14ac:dyDescent="0.25">
      <c r="A2820">
        <v>2817</v>
      </c>
      <c r="B2820" s="3">
        <f t="shared" ref="B2820:B2883" si="44">DATE(2009,1,1)+A2820</f>
        <v>42631</v>
      </c>
      <c r="C2820">
        <v>3876520142.8735862</v>
      </c>
      <c r="D2820">
        <v>76139207.694313586</v>
      </c>
      <c r="E2820">
        <v>6003549.9998658895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0.44462623242006311</v>
      </c>
      <c r="O2820">
        <v>0.49532025423447468</v>
      </c>
      <c r="P2820">
        <v>0</v>
      </c>
      <c r="Q2820">
        <v>0</v>
      </c>
      <c r="R2820">
        <v>1</v>
      </c>
      <c r="S2820">
        <v>1</v>
      </c>
      <c r="T2820">
        <v>11563973.520408049</v>
      </c>
      <c r="U2820">
        <v>7109461.1527019022</v>
      </c>
      <c r="V2820">
        <v>28839926.825922709</v>
      </c>
    </row>
    <row r="2821" spans="1:22" x14ac:dyDescent="0.25">
      <c r="A2821">
        <v>2818</v>
      </c>
      <c r="B2821" s="3">
        <f t="shared" si="44"/>
        <v>42632</v>
      </c>
      <c r="C2821">
        <v>3876520456.4554791</v>
      </c>
      <c r="D2821">
        <v>76022475.9974996</v>
      </c>
      <c r="E2821">
        <v>87090355</v>
      </c>
      <c r="F2821">
        <v>0</v>
      </c>
      <c r="G2821">
        <v>0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0</v>
      </c>
      <c r="N2821">
        <v>0.44417198926638318</v>
      </c>
      <c r="O2821">
        <v>0.49459303063180338</v>
      </c>
      <c r="P2821">
        <v>0</v>
      </c>
      <c r="Q2821">
        <v>0</v>
      </c>
      <c r="R2821">
        <v>1</v>
      </c>
      <c r="S2821">
        <v>1</v>
      </c>
      <c r="T2821">
        <v>52251401.990966067</v>
      </c>
      <c r="U2821">
        <v>29773355.449816082</v>
      </c>
      <c r="V2821">
        <v>71099058.599937081</v>
      </c>
    </row>
    <row r="2822" spans="1:22" x14ac:dyDescent="0.25">
      <c r="A2822">
        <v>2819</v>
      </c>
      <c r="B2822" s="3">
        <f t="shared" si="44"/>
        <v>42633</v>
      </c>
      <c r="C2822">
        <v>3876520487.9660392</v>
      </c>
      <c r="D2822">
        <v>78692949.254875809</v>
      </c>
      <c r="E2822">
        <v>46401846.357238241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0.44419440552358253</v>
      </c>
      <c r="O2822">
        <v>0.4946041454508866</v>
      </c>
      <c r="P2822">
        <v>0</v>
      </c>
      <c r="Q2822">
        <v>0</v>
      </c>
      <c r="R2822">
        <v>1</v>
      </c>
      <c r="S2822">
        <v>1</v>
      </c>
      <c r="T2822">
        <v>32726488.091949131</v>
      </c>
      <c r="U2822">
        <v>18076181.925374672</v>
      </c>
      <c r="V2822">
        <v>72351274.6270172</v>
      </c>
    </row>
    <row r="2823" spans="1:22" x14ac:dyDescent="0.25">
      <c r="A2823">
        <v>2820</v>
      </c>
      <c r="B2823" s="3">
        <f t="shared" si="44"/>
        <v>42634</v>
      </c>
      <c r="C2823">
        <v>3876520265.6125722</v>
      </c>
      <c r="D2823">
        <v>78772080.303536683</v>
      </c>
      <c r="E2823">
        <v>14986980.17851861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0.44422712697790551</v>
      </c>
      <c r="O2823">
        <v>0.49494344866145479</v>
      </c>
      <c r="P2823">
        <v>0</v>
      </c>
      <c r="Q2823">
        <v>0</v>
      </c>
      <c r="R2823">
        <v>1</v>
      </c>
      <c r="S2823">
        <v>1</v>
      </c>
      <c r="T2823">
        <v>21579184.93973849</v>
      </c>
      <c r="U2823">
        <v>13434224.32082187</v>
      </c>
      <c r="V2823">
        <v>62332190.563486591</v>
      </c>
    </row>
    <row r="2824" spans="1:22" x14ac:dyDescent="0.25">
      <c r="A2824">
        <v>2821</v>
      </c>
      <c r="B2824" s="3">
        <f t="shared" si="44"/>
        <v>42635</v>
      </c>
      <c r="C2824">
        <v>3876519814.7816348</v>
      </c>
      <c r="D2824">
        <v>78138946.234475777</v>
      </c>
      <c r="E2824">
        <v>0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0.44429851752109972</v>
      </c>
      <c r="O2824">
        <v>0.49500505333653588</v>
      </c>
      <c r="P2824">
        <v>0</v>
      </c>
      <c r="Q2824">
        <v>0</v>
      </c>
      <c r="R2824">
        <v>1</v>
      </c>
      <c r="S2824">
        <v>1</v>
      </c>
      <c r="T2824">
        <v>15508094.632925561</v>
      </c>
      <c r="U2824">
        <v>10149848.48941873</v>
      </c>
      <c r="V2824">
        <v>50623751.678549796</v>
      </c>
    </row>
    <row r="2825" spans="1:22" x14ac:dyDescent="0.25">
      <c r="A2825">
        <v>2822</v>
      </c>
      <c r="B2825" s="3">
        <f t="shared" si="44"/>
        <v>42636</v>
      </c>
      <c r="C2825">
        <v>3876519158.3211131</v>
      </c>
      <c r="D2825">
        <v>77399057.088265866</v>
      </c>
      <c r="E2825">
        <v>119755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0.44430881968481228</v>
      </c>
      <c r="O2825">
        <v>0.49501009180192201</v>
      </c>
      <c r="P2825">
        <v>0</v>
      </c>
      <c r="Q2825">
        <v>0</v>
      </c>
      <c r="R2825">
        <v>1</v>
      </c>
      <c r="S2825">
        <v>1</v>
      </c>
      <c r="T2825">
        <v>13592392.840713819</v>
      </c>
      <c r="U2825">
        <v>8519197.5567788687</v>
      </c>
      <c r="V2825">
        <v>41524545.411757007</v>
      </c>
    </row>
    <row r="2826" spans="1:22" x14ac:dyDescent="0.25">
      <c r="A2826">
        <v>2823</v>
      </c>
      <c r="B2826" s="3">
        <f t="shared" si="44"/>
        <v>42637</v>
      </c>
      <c r="C2826">
        <v>3795302237.0334048</v>
      </c>
      <c r="D2826">
        <v>76824052.681436986</v>
      </c>
      <c r="E2826">
        <v>-541320.04997323267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0.44430857603135848</v>
      </c>
      <c r="O2826">
        <v>0.49501055358790369</v>
      </c>
      <c r="P2826">
        <v>0</v>
      </c>
      <c r="Q2826">
        <v>0</v>
      </c>
      <c r="R2826">
        <v>1</v>
      </c>
      <c r="S2826">
        <v>1</v>
      </c>
      <c r="T2826">
        <v>11606394.029423229</v>
      </c>
      <c r="U2826">
        <v>6799191.2285001595</v>
      </c>
      <c r="V2826">
        <v>33712220.951189473</v>
      </c>
    </row>
    <row r="2827" spans="1:22" x14ac:dyDescent="0.25">
      <c r="A2827">
        <v>2824</v>
      </c>
      <c r="B2827" s="3">
        <f t="shared" si="44"/>
        <v>42638</v>
      </c>
      <c r="C2827">
        <v>3781765237.5745039</v>
      </c>
      <c r="D2827">
        <v>76330369.951241374</v>
      </c>
      <c r="E2827">
        <v>-1135906.849594495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0.4443091528844928</v>
      </c>
      <c r="O2827">
        <v>0.4950105899738968</v>
      </c>
      <c r="P2827">
        <v>0</v>
      </c>
      <c r="Q2827">
        <v>0</v>
      </c>
      <c r="R2827">
        <v>1</v>
      </c>
      <c r="S2827">
        <v>1</v>
      </c>
      <c r="T2827">
        <v>10083982.87476005</v>
      </c>
      <c r="U2827">
        <v>5528819.7411065791</v>
      </c>
      <c r="V2827">
        <v>27362937.916841559</v>
      </c>
    </row>
    <row r="2828" spans="1:22" x14ac:dyDescent="0.25">
      <c r="A2828">
        <v>2825</v>
      </c>
      <c r="B2828" s="3">
        <f t="shared" si="44"/>
        <v>42639</v>
      </c>
      <c r="C2828">
        <v>3456899951.3682251</v>
      </c>
      <c r="D2828">
        <v>75929140.918960005</v>
      </c>
      <c r="E2828">
        <v>-1724547.781352445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0.44430879334645013</v>
      </c>
      <c r="O2828">
        <v>0.49501324596212931</v>
      </c>
      <c r="P2828">
        <v>0</v>
      </c>
      <c r="Q2828">
        <v>0</v>
      </c>
      <c r="R2828">
        <v>1</v>
      </c>
      <c r="S2828">
        <v>1</v>
      </c>
      <c r="T2828">
        <v>8806368.2141008619</v>
      </c>
      <c r="U2828">
        <v>4488145.881110549</v>
      </c>
      <c r="V2828">
        <v>22219592.096896559</v>
      </c>
    </row>
    <row r="2829" spans="1:22" x14ac:dyDescent="0.25">
      <c r="A2829">
        <v>2826</v>
      </c>
      <c r="B2829" s="3">
        <f t="shared" si="44"/>
        <v>42640</v>
      </c>
      <c r="C2829">
        <v>3538114803.8202801</v>
      </c>
      <c r="D2829">
        <v>75604118.447153166</v>
      </c>
      <c r="E2829">
        <v>-2307302.3039243869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0.44429800606921532</v>
      </c>
      <c r="O2829">
        <v>0.49501772408843009</v>
      </c>
      <c r="P2829">
        <v>0</v>
      </c>
      <c r="Q2829">
        <v>0</v>
      </c>
      <c r="R2829">
        <v>1</v>
      </c>
      <c r="S2829">
        <v>1</v>
      </c>
      <c r="T2829">
        <v>7736694.6020762213</v>
      </c>
      <c r="U2829">
        <v>3641218.726526862</v>
      </c>
      <c r="V2829">
        <v>18016094.87576009</v>
      </c>
    </row>
    <row r="2830" spans="1:22" x14ac:dyDescent="0.25">
      <c r="A2830">
        <v>2827</v>
      </c>
      <c r="B2830" s="3">
        <f t="shared" si="44"/>
        <v>42641</v>
      </c>
      <c r="C2830">
        <v>3876513443.4878469</v>
      </c>
      <c r="D2830">
        <v>75338487.648666143</v>
      </c>
      <c r="E2830">
        <v>91403675.718599141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0.44424197952005873</v>
      </c>
      <c r="O2830">
        <v>0.49494098816133569</v>
      </c>
      <c r="P2830">
        <v>0</v>
      </c>
      <c r="Q2830">
        <v>0</v>
      </c>
      <c r="R2830">
        <v>1</v>
      </c>
      <c r="S2830">
        <v>1</v>
      </c>
      <c r="T2830">
        <v>53880024.70238132</v>
      </c>
      <c r="U2830">
        <v>30178978.938782372</v>
      </c>
      <c r="V2830">
        <v>66218970.886027887</v>
      </c>
    </row>
    <row r="2831" spans="1:22" x14ac:dyDescent="0.25">
      <c r="A2831">
        <v>2828</v>
      </c>
      <c r="B2831" s="3">
        <f t="shared" si="44"/>
        <v>42642</v>
      </c>
      <c r="C2831">
        <v>3844670016.9823842</v>
      </c>
      <c r="D2831">
        <v>78384562.802372828</v>
      </c>
      <c r="E2831">
        <v>196586224.22712591</v>
      </c>
      <c r="F2831">
        <v>0</v>
      </c>
      <c r="G2831">
        <v>31841902.90048337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1162.2294558676431</v>
      </c>
      <c r="N2831">
        <v>0.44372528380464049</v>
      </c>
      <c r="O2831">
        <v>0.49545648056660441</v>
      </c>
      <c r="P2831">
        <v>0</v>
      </c>
      <c r="Q2831">
        <v>0</v>
      </c>
      <c r="R2831">
        <v>1</v>
      </c>
      <c r="S2831">
        <v>1</v>
      </c>
      <c r="T2831">
        <v>108693219.6462021</v>
      </c>
      <c r="U2831">
        <v>60183843.847547144</v>
      </c>
      <c r="V2831">
        <v>149937764.16293859</v>
      </c>
    </row>
    <row r="2832" spans="1:22" x14ac:dyDescent="0.25">
      <c r="A2832">
        <v>2829</v>
      </c>
      <c r="B2832" s="3">
        <f t="shared" si="44"/>
        <v>42643</v>
      </c>
      <c r="C2832">
        <v>3831898732.4957829</v>
      </c>
      <c r="D2832">
        <v>83674988.544703692</v>
      </c>
      <c r="E2832">
        <v>115557484.4605104</v>
      </c>
      <c r="F2832">
        <v>0</v>
      </c>
      <c r="G2832">
        <v>1219037.612411377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44.494872853015252</v>
      </c>
      <c r="N2832">
        <v>0.44868602137788188</v>
      </c>
      <c r="O2832">
        <v>0.50175257605432688</v>
      </c>
      <c r="P2832">
        <v>0</v>
      </c>
      <c r="Q2832">
        <v>0</v>
      </c>
      <c r="R2832">
        <v>1</v>
      </c>
      <c r="S2832">
        <v>1</v>
      </c>
      <c r="T2832">
        <v>74402797.075771153</v>
      </c>
      <c r="U2832">
        <v>41013384.806687891</v>
      </c>
      <c r="V2832">
        <v>157688830.97502169</v>
      </c>
    </row>
    <row r="2833" spans="1:22" x14ac:dyDescent="0.25">
      <c r="A2833">
        <v>2830</v>
      </c>
      <c r="B2833" s="3">
        <f t="shared" si="44"/>
        <v>42644</v>
      </c>
      <c r="C2833">
        <v>3710674935.5357642</v>
      </c>
      <c r="D2833">
        <v>84164800.231997579</v>
      </c>
      <c r="E2833">
        <v>47795008.167071693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0.44916412094200692</v>
      </c>
      <c r="O2833">
        <v>0.50230583530938111</v>
      </c>
      <c r="P2833">
        <v>0</v>
      </c>
      <c r="Q2833">
        <v>0</v>
      </c>
      <c r="R2833">
        <v>1</v>
      </c>
      <c r="S2833">
        <v>1</v>
      </c>
      <c r="T2833">
        <v>50607279.625746809</v>
      </c>
      <c r="U2833">
        <v>30894212.300434768</v>
      </c>
      <c r="V2833">
        <v>139166585.0178673</v>
      </c>
    </row>
    <row r="2834" spans="1:22" x14ac:dyDescent="0.25">
      <c r="A2834">
        <v>2831</v>
      </c>
      <c r="B2834" s="3">
        <f t="shared" si="44"/>
        <v>42645</v>
      </c>
      <c r="C2834">
        <v>3531631177.6209159</v>
      </c>
      <c r="D2834">
        <v>82994327.474543974</v>
      </c>
      <c r="E2834">
        <v>26163809.11341561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0.44899888800498938</v>
      </c>
      <c r="O2834">
        <v>0.50226711590936279</v>
      </c>
      <c r="P2834">
        <v>0</v>
      </c>
      <c r="Q2834">
        <v>0</v>
      </c>
      <c r="R2834">
        <v>1</v>
      </c>
      <c r="S2834">
        <v>1</v>
      </c>
      <c r="T2834">
        <v>42710387.131623089</v>
      </c>
      <c r="U2834">
        <v>27579083.579049181</v>
      </c>
      <c r="V2834">
        <v>122532711.11210249</v>
      </c>
    </row>
    <row r="2835" spans="1:22" x14ac:dyDescent="0.25">
      <c r="A2835">
        <v>2832</v>
      </c>
      <c r="B2835" s="3">
        <f t="shared" si="44"/>
        <v>42646</v>
      </c>
      <c r="C2835">
        <v>3537941956.583487</v>
      </c>
      <c r="D2835">
        <v>81943186.252110541</v>
      </c>
      <c r="E2835">
        <v>2883921.398253445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0.4486055142167229</v>
      </c>
      <c r="O2835">
        <v>0.50199538302214797</v>
      </c>
      <c r="P2835">
        <v>0</v>
      </c>
      <c r="Q2835">
        <v>0</v>
      </c>
      <c r="R2835">
        <v>1</v>
      </c>
      <c r="S2835">
        <v>1</v>
      </c>
      <c r="T2835">
        <v>29672187.585598651</v>
      </c>
      <c r="U2835">
        <v>19863823.206291039</v>
      </c>
      <c r="V2835">
        <v>99536819.598487392</v>
      </c>
    </row>
    <row r="2836" spans="1:22" x14ac:dyDescent="0.25">
      <c r="A2836">
        <v>2833</v>
      </c>
      <c r="B2836" s="3">
        <f t="shared" si="44"/>
        <v>42647</v>
      </c>
      <c r="C2836">
        <v>3543743803.5867801</v>
      </c>
      <c r="D2836">
        <v>80490011.263920277</v>
      </c>
      <c r="E2836">
        <v>0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0.44843582189635212</v>
      </c>
      <c r="O2836">
        <v>0.50192128938520386</v>
      </c>
      <c r="P2836">
        <v>0</v>
      </c>
      <c r="Q2836">
        <v>0</v>
      </c>
      <c r="R2836">
        <v>1</v>
      </c>
      <c r="S2836">
        <v>1</v>
      </c>
      <c r="T2836">
        <v>25609707.071916159</v>
      </c>
      <c r="U2836">
        <v>16346736.62182525</v>
      </c>
      <c r="V2836">
        <v>80861256.60690923</v>
      </c>
    </row>
    <row r="2837" spans="1:22" x14ac:dyDescent="0.25">
      <c r="A2837">
        <v>2834</v>
      </c>
      <c r="B2837" s="3">
        <f t="shared" si="44"/>
        <v>42648</v>
      </c>
      <c r="C2837">
        <v>3736242962.3791142</v>
      </c>
      <c r="D2837">
        <v>79309849.972340658</v>
      </c>
      <c r="E2837">
        <v>-600000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0.44832951800679272</v>
      </c>
      <c r="O2837">
        <v>0.50183016006344339</v>
      </c>
      <c r="P2837">
        <v>0</v>
      </c>
      <c r="Q2837">
        <v>0</v>
      </c>
      <c r="R2837">
        <v>1</v>
      </c>
      <c r="S2837">
        <v>1</v>
      </c>
      <c r="T2837">
        <v>22010529.465928089</v>
      </c>
      <c r="U2837">
        <v>13266529.05201615</v>
      </c>
      <c r="V2837">
        <v>65697116.86785908</v>
      </c>
    </row>
    <row r="2838" spans="1:22" x14ac:dyDescent="0.25">
      <c r="A2838">
        <v>2835</v>
      </c>
      <c r="B2838" s="3">
        <f t="shared" si="44"/>
        <v>42649</v>
      </c>
      <c r="C2838">
        <v>3835109079.5887122</v>
      </c>
      <c r="D2838">
        <v>78351585.380895585</v>
      </c>
      <c r="E2838">
        <v>21118404.99986589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0.44832397287084308</v>
      </c>
      <c r="O2838">
        <v>0.5018500692390605</v>
      </c>
      <c r="P2838">
        <v>0</v>
      </c>
      <c r="Q2838">
        <v>0</v>
      </c>
      <c r="R2838">
        <v>1</v>
      </c>
      <c r="S2838">
        <v>1</v>
      </c>
      <c r="T2838">
        <v>29596005.584529381</v>
      </c>
      <c r="U2838">
        <v>17223098.589962959</v>
      </c>
      <c r="V2838">
        <v>65594897.628505632</v>
      </c>
    </row>
    <row r="2839" spans="1:22" x14ac:dyDescent="0.25">
      <c r="A2839">
        <v>2836</v>
      </c>
      <c r="B2839" s="3">
        <f t="shared" si="44"/>
        <v>42650</v>
      </c>
      <c r="C2839">
        <v>3839997326.6086111</v>
      </c>
      <c r="D2839">
        <v>78345125.859991491</v>
      </c>
      <c r="E2839">
        <v>1493997.433477405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0.4482173260661928</v>
      </c>
      <c r="O2839">
        <v>0.50170111097987546</v>
      </c>
      <c r="P2839">
        <v>0</v>
      </c>
      <c r="Q2839">
        <v>0</v>
      </c>
      <c r="R2839">
        <v>1</v>
      </c>
      <c r="S2839">
        <v>1</v>
      </c>
      <c r="T2839">
        <v>18577262.186908789</v>
      </c>
      <c r="U2839">
        <v>10430290.15621347</v>
      </c>
      <c r="V2839">
        <v>53273603.420215979</v>
      </c>
    </row>
    <row r="2840" spans="1:22" x14ac:dyDescent="0.25">
      <c r="A2840">
        <v>2837</v>
      </c>
      <c r="B2840" s="3">
        <f t="shared" si="44"/>
        <v>42651</v>
      </c>
      <c r="C2840">
        <v>3844526444.2809091</v>
      </c>
      <c r="D2840">
        <v>77566508.664175496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0.44821297431821988</v>
      </c>
      <c r="O2840">
        <v>0.50168892888723127</v>
      </c>
      <c r="P2840">
        <v>0</v>
      </c>
      <c r="Q2840">
        <v>0</v>
      </c>
      <c r="R2840">
        <v>1</v>
      </c>
      <c r="S2840">
        <v>1</v>
      </c>
      <c r="T2840">
        <v>16480805.109949941</v>
      </c>
      <c r="U2840">
        <v>8761222.0056394022</v>
      </c>
      <c r="V2840">
        <v>43267494.393471129</v>
      </c>
    </row>
    <row r="2841" spans="1:22" x14ac:dyDescent="0.25">
      <c r="A2841">
        <v>2838</v>
      </c>
      <c r="B2841" s="3">
        <f t="shared" si="44"/>
        <v>42652</v>
      </c>
      <c r="C2841">
        <v>3848734242.344975</v>
      </c>
      <c r="D2841">
        <v>76934194.524140462</v>
      </c>
      <c r="E2841">
        <v>66337215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0.44821391708827218</v>
      </c>
      <c r="O2841">
        <v>0.50169880948891721</v>
      </c>
      <c r="P2841">
        <v>0</v>
      </c>
      <c r="Q2841">
        <v>0</v>
      </c>
      <c r="R2841">
        <v>1</v>
      </c>
      <c r="S2841">
        <v>1</v>
      </c>
      <c r="T2841">
        <v>47936217.284207813</v>
      </c>
      <c r="U2841">
        <v>26426756.030064449</v>
      </c>
      <c r="V2841">
        <v>71794631.596960425</v>
      </c>
    </row>
    <row r="2842" spans="1:22" x14ac:dyDescent="0.25">
      <c r="A2842">
        <v>2839</v>
      </c>
      <c r="B2842" s="3">
        <f t="shared" si="44"/>
        <v>42653</v>
      </c>
      <c r="C2842">
        <v>3851712126.369637</v>
      </c>
      <c r="D2842">
        <v>78736904.466663823</v>
      </c>
      <c r="E2842">
        <v>15451786.352842551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0.44818456769303938</v>
      </c>
      <c r="O2842">
        <v>0.50156174646814455</v>
      </c>
      <c r="P2842">
        <v>0</v>
      </c>
      <c r="Q2842">
        <v>0</v>
      </c>
      <c r="R2842">
        <v>1</v>
      </c>
      <c r="S2842">
        <v>1</v>
      </c>
      <c r="T2842">
        <v>22045860.782535769</v>
      </c>
      <c r="U2842">
        <v>11204732.55781378</v>
      </c>
      <c r="V2842">
        <v>59108928.381080039</v>
      </c>
    </row>
    <row r="2843" spans="1:22" x14ac:dyDescent="0.25">
      <c r="A2843">
        <v>2840</v>
      </c>
      <c r="B2843" s="3">
        <f t="shared" si="44"/>
        <v>42654</v>
      </c>
      <c r="C2843">
        <v>3854187741.0099239</v>
      </c>
      <c r="D2843">
        <v>77935259.241906703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0.44819260289366197</v>
      </c>
      <c r="O2843">
        <v>0.50155587131772128</v>
      </c>
      <c r="P2843">
        <v>0</v>
      </c>
      <c r="Q2843">
        <v>0</v>
      </c>
      <c r="R2843">
        <v>1</v>
      </c>
      <c r="S2843">
        <v>1</v>
      </c>
      <c r="T2843">
        <v>17543777.99733058</v>
      </c>
      <c r="U2843">
        <v>9740785.4270054679</v>
      </c>
      <c r="V2843">
        <v>48002162.327419139</v>
      </c>
    </row>
    <row r="2844" spans="1:22" x14ac:dyDescent="0.25">
      <c r="A2844">
        <v>2841</v>
      </c>
      <c r="B2844" s="3">
        <f t="shared" si="44"/>
        <v>42655</v>
      </c>
      <c r="C2844">
        <v>3856415541.9671001</v>
      </c>
      <c r="D2844">
        <v>77233391.492213041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0.44819303188472759</v>
      </c>
      <c r="O2844">
        <v>0.50154702240205506</v>
      </c>
      <c r="P2844">
        <v>0</v>
      </c>
      <c r="Q2844">
        <v>0</v>
      </c>
      <c r="R2844">
        <v>1</v>
      </c>
      <c r="S2844">
        <v>1</v>
      </c>
      <c r="T2844">
        <v>15242622.1185135</v>
      </c>
      <c r="U2844">
        <v>7871137.1166782714</v>
      </c>
      <c r="V2844">
        <v>38984261.566028513</v>
      </c>
    </row>
    <row r="2845" spans="1:22" x14ac:dyDescent="0.25">
      <c r="A2845">
        <v>2842</v>
      </c>
      <c r="B2845" s="3">
        <f t="shared" si="44"/>
        <v>42656</v>
      </c>
      <c r="C2845">
        <v>3858420310.760241</v>
      </c>
      <c r="D2845">
        <v>76663525.008685932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0.44819239974050201</v>
      </c>
      <c r="O2845">
        <v>0.50154302210423685</v>
      </c>
      <c r="P2845">
        <v>0</v>
      </c>
      <c r="Q2845">
        <v>0</v>
      </c>
      <c r="R2845">
        <v>1</v>
      </c>
      <c r="S2845">
        <v>1</v>
      </c>
      <c r="T2845">
        <v>13361454.072220029</v>
      </c>
      <c r="U2845">
        <v>6395626.4412177894</v>
      </c>
      <c r="V2845">
        <v>31664910.905985739</v>
      </c>
    </row>
    <row r="2846" spans="1:22" x14ac:dyDescent="0.25">
      <c r="A2846">
        <v>2843</v>
      </c>
      <c r="B2846" s="3">
        <f t="shared" si="44"/>
        <v>42657</v>
      </c>
      <c r="C2846">
        <v>3860224350.7414408</v>
      </c>
      <c r="D2846">
        <v>76200994.677880079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0.44818600864753211</v>
      </c>
      <c r="O2846">
        <v>0.50154193695273452</v>
      </c>
      <c r="P2846">
        <v>0</v>
      </c>
      <c r="Q2846">
        <v>0</v>
      </c>
      <c r="R2846">
        <v>1</v>
      </c>
      <c r="S2846">
        <v>1</v>
      </c>
      <c r="T2846">
        <v>11779725.38204092</v>
      </c>
      <c r="U2846">
        <v>5195253.5244426662</v>
      </c>
      <c r="V2846">
        <v>25724550.35308985</v>
      </c>
    </row>
    <row r="2847" spans="1:22" x14ac:dyDescent="0.25">
      <c r="A2847">
        <v>2844</v>
      </c>
      <c r="B2847" s="3">
        <f t="shared" si="44"/>
        <v>42658</v>
      </c>
      <c r="C2847">
        <v>3861847734.914011</v>
      </c>
      <c r="D2847">
        <v>75825606.60600692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0.448171226561356</v>
      </c>
      <c r="O2847">
        <v>0.5015419999945836</v>
      </c>
      <c r="P2847">
        <v>0</v>
      </c>
      <c r="Q2847">
        <v>0</v>
      </c>
      <c r="R2847">
        <v>1</v>
      </c>
      <c r="S2847">
        <v>1</v>
      </c>
      <c r="T2847">
        <v>10445242.789474851</v>
      </c>
      <c r="U2847">
        <v>4219280.9365386926</v>
      </c>
      <c r="V2847">
        <v>20887724.98494472</v>
      </c>
    </row>
    <row r="2848" spans="1:22" x14ac:dyDescent="0.25">
      <c r="A2848">
        <v>2845</v>
      </c>
      <c r="B2848" s="3">
        <f t="shared" si="44"/>
        <v>42659</v>
      </c>
      <c r="C2848">
        <v>3863308528.9687271</v>
      </c>
      <c r="D2848">
        <v>75519954.0226717</v>
      </c>
      <c r="E2848">
        <v>-2940597.0073144832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0.44814619742822798</v>
      </c>
      <c r="O2848">
        <v>0.50154233778753032</v>
      </c>
      <c r="P2848">
        <v>0</v>
      </c>
      <c r="Q2848">
        <v>0</v>
      </c>
      <c r="R2848">
        <v>1</v>
      </c>
      <c r="S2848">
        <v>1</v>
      </c>
      <c r="T2848">
        <v>9313703.1167832986</v>
      </c>
      <c r="U2848">
        <v>3424774.1145512718</v>
      </c>
      <c r="V2848">
        <v>16950825.056958102</v>
      </c>
    </row>
    <row r="2849" spans="1:22" x14ac:dyDescent="0.25">
      <c r="A2849">
        <v>2846</v>
      </c>
      <c r="B2849" s="3">
        <f t="shared" si="44"/>
        <v>42660</v>
      </c>
      <c r="C2849">
        <v>3864622992.0162878</v>
      </c>
      <c r="D2849">
        <v>75271170.256103188</v>
      </c>
      <c r="E2849">
        <v>10164153.962101391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0.44810283350111718</v>
      </c>
      <c r="O2849">
        <v>0.50153713248832044</v>
      </c>
      <c r="P2849">
        <v>0</v>
      </c>
      <c r="Q2849">
        <v>0</v>
      </c>
      <c r="R2849">
        <v>1</v>
      </c>
      <c r="S2849">
        <v>1</v>
      </c>
      <c r="T2849">
        <v>13971327.11151834</v>
      </c>
      <c r="U2849">
        <v>6729080.9402054586</v>
      </c>
      <c r="V2849">
        <v>21248847.147126649</v>
      </c>
    </row>
    <row r="2850" spans="1:22" x14ac:dyDescent="0.25">
      <c r="A2850">
        <v>2847</v>
      </c>
      <c r="B2850" s="3">
        <f t="shared" si="44"/>
        <v>42661</v>
      </c>
      <c r="C2850">
        <v>3865805757.2464352</v>
      </c>
      <c r="D2850">
        <v>75542774.346617535</v>
      </c>
      <c r="E2850">
        <v>11516080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0.4481016330326455</v>
      </c>
      <c r="O2850">
        <v>0.50153471800993521</v>
      </c>
      <c r="P2850">
        <v>0</v>
      </c>
      <c r="Q2850">
        <v>0</v>
      </c>
      <c r="R2850">
        <v>1</v>
      </c>
      <c r="S2850">
        <v>1</v>
      </c>
      <c r="T2850">
        <v>14021416.59075729</v>
      </c>
      <c r="U2850">
        <v>6606865.207347271</v>
      </c>
      <c r="V2850">
        <v>23545182.420121659</v>
      </c>
    </row>
    <row r="2851" spans="1:22" x14ac:dyDescent="0.25">
      <c r="A2851">
        <v>2848</v>
      </c>
      <c r="B2851" s="3">
        <f t="shared" si="44"/>
        <v>42662</v>
      </c>
      <c r="C2851">
        <v>3866869994.5210352</v>
      </c>
      <c r="D2851">
        <v>75687886.22372131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0.44810215920293661</v>
      </c>
      <c r="O2851">
        <v>0.50152504764981343</v>
      </c>
      <c r="P2851">
        <v>0</v>
      </c>
      <c r="Q2851">
        <v>0</v>
      </c>
      <c r="R2851">
        <v>1</v>
      </c>
      <c r="S2851">
        <v>1</v>
      </c>
      <c r="T2851">
        <v>9047002.9731159583</v>
      </c>
      <c r="U2851">
        <v>3704069.298997385</v>
      </c>
      <c r="V2851">
        <v>19109970.880017269</v>
      </c>
    </row>
    <row r="2852" spans="1:22" x14ac:dyDescent="0.25">
      <c r="A2852">
        <v>2849</v>
      </c>
      <c r="B2852" s="3">
        <f t="shared" si="44"/>
        <v>42663</v>
      </c>
      <c r="C2852">
        <v>3867827556.7077508</v>
      </c>
      <c r="D2852">
        <v>75407612.746452704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0.44807493300959261</v>
      </c>
      <c r="O2852">
        <v>0.50152627684655005</v>
      </c>
      <c r="P2852">
        <v>0</v>
      </c>
      <c r="Q2852">
        <v>0</v>
      </c>
      <c r="R2852">
        <v>1</v>
      </c>
      <c r="S2852">
        <v>1</v>
      </c>
      <c r="T2852">
        <v>8204361.1632467993</v>
      </c>
      <c r="U2852">
        <v>3145561.0290765129</v>
      </c>
      <c r="V2852">
        <v>15522411.224754609</v>
      </c>
    </row>
    <row r="2853" spans="1:22" x14ac:dyDescent="0.25">
      <c r="A2853">
        <v>2850</v>
      </c>
      <c r="B2853" s="3">
        <f t="shared" si="44"/>
        <v>42664</v>
      </c>
      <c r="C2853">
        <v>3868689111.3802719</v>
      </c>
      <c r="D2853">
        <v>75180904.773135751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0.44804016613900077</v>
      </c>
      <c r="O2853">
        <v>0.5015266766262968</v>
      </c>
      <c r="P2853">
        <v>0</v>
      </c>
      <c r="Q2853">
        <v>0</v>
      </c>
      <c r="R2853">
        <v>1</v>
      </c>
      <c r="S2853">
        <v>1</v>
      </c>
      <c r="T2853">
        <v>7336242.1021455936</v>
      </c>
      <c r="U2853">
        <v>2544554.003076483</v>
      </c>
      <c r="V2853">
        <v>12598255.172269391</v>
      </c>
    </row>
    <row r="2854" spans="1:22" x14ac:dyDescent="0.25">
      <c r="A2854">
        <v>2851</v>
      </c>
      <c r="B2854" s="3">
        <f t="shared" si="44"/>
        <v>42665</v>
      </c>
      <c r="C2854">
        <v>3869464259.3484278</v>
      </c>
      <c r="D2854">
        <v>74996119.137209415</v>
      </c>
      <c r="E2854">
        <v>1096959.9996003511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0.44798745977249532</v>
      </c>
      <c r="O2854">
        <v>0.50152443786175982</v>
      </c>
      <c r="P2854">
        <v>0</v>
      </c>
      <c r="Q2854">
        <v>0</v>
      </c>
      <c r="R2854">
        <v>1</v>
      </c>
      <c r="S2854">
        <v>1</v>
      </c>
      <c r="T2854">
        <v>7439036.9643700551</v>
      </c>
      <c r="U2854">
        <v>2898459.0978658018</v>
      </c>
      <c r="V2854">
        <v>11811269.60045509</v>
      </c>
    </row>
    <row r="2855" spans="1:22" x14ac:dyDescent="0.25">
      <c r="A2855">
        <v>2852</v>
      </c>
      <c r="B2855" s="3">
        <f t="shared" si="44"/>
        <v>42666</v>
      </c>
      <c r="C2855">
        <v>3870161641.3352218</v>
      </c>
      <c r="D2855">
        <v>74946387.308010697</v>
      </c>
      <c r="E2855">
        <v>32336173.483908448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0.44791451201203869</v>
      </c>
      <c r="O2855">
        <v>0.50150225646379465</v>
      </c>
      <c r="P2855">
        <v>0</v>
      </c>
      <c r="Q2855">
        <v>0</v>
      </c>
      <c r="R2855">
        <v>1</v>
      </c>
      <c r="S2855">
        <v>1</v>
      </c>
      <c r="T2855">
        <v>22192973.305264171</v>
      </c>
      <c r="U2855">
        <v>11248037.36438993</v>
      </c>
      <c r="V2855">
        <v>27325161.326697629</v>
      </c>
    </row>
    <row r="2856" spans="1:22" x14ac:dyDescent="0.25">
      <c r="A2856">
        <v>2853</v>
      </c>
      <c r="B2856" s="3">
        <f t="shared" si="44"/>
        <v>42667</v>
      </c>
      <c r="C2856">
        <v>3870789033.9861031</v>
      </c>
      <c r="D2856">
        <v>75926753.710101247</v>
      </c>
      <c r="E2856">
        <v>5338625.7105188817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0.44789782207663709</v>
      </c>
      <c r="O2856">
        <v>0.50142348983978657</v>
      </c>
      <c r="P2856">
        <v>0</v>
      </c>
      <c r="Q2856">
        <v>0</v>
      </c>
      <c r="R2856">
        <v>1</v>
      </c>
      <c r="S2856">
        <v>1</v>
      </c>
      <c r="T2856">
        <v>9442046.6054511797</v>
      </c>
      <c r="U2856">
        <v>4214857.8233885616</v>
      </c>
      <c r="V2856">
        <v>22591743.306280211</v>
      </c>
    </row>
    <row r="2857" spans="1:22" x14ac:dyDescent="0.25">
      <c r="A2857">
        <v>2854</v>
      </c>
      <c r="B2857" s="3">
        <f t="shared" si="44"/>
        <v>42668</v>
      </c>
      <c r="C2857">
        <v>3871353436.2772441</v>
      </c>
      <c r="D2857">
        <v>75627635.727576107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0.44788308781777342</v>
      </c>
      <c r="O2857">
        <v>0.50142531736500162</v>
      </c>
      <c r="P2857">
        <v>0</v>
      </c>
      <c r="Q2857">
        <v>0</v>
      </c>
      <c r="R2857">
        <v>1</v>
      </c>
      <c r="S2857">
        <v>1</v>
      </c>
      <c r="T2857">
        <v>8206845.5687704859</v>
      </c>
      <c r="U2857">
        <v>3725395.6583207152</v>
      </c>
      <c r="V2857">
        <v>18333574.784736291</v>
      </c>
    </row>
    <row r="2858" spans="1:22" x14ac:dyDescent="0.25">
      <c r="A2858">
        <v>2855</v>
      </c>
      <c r="B2858" s="3">
        <f t="shared" si="44"/>
        <v>42669</v>
      </c>
      <c r="C2858">
        <v>3871861147.2829409</v>
      </c>
      <c r="D2858">
        <v>75358550.096025661</v>
      </c>
      <c r="E2858">
        <v>2998775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0.44787342268184588</v>
      </c>
      <c r="O2858">
        <v>0.50142946269995248</v>
      </c>
      <c r="P2858">
        <v>0</v>
      </c>
      <c r="Q2858">
        <v>0</v>
      </c>
      <c r="R2858">
        <v>1</v>
      </c>
      <c r="S2858">
        <v>1</v>
      </c>
      <c r="T2858">
        <v>8364238.9260149747</v>
      </c>
      <c r="U2858">
        <v>4045538.7709591691</v>
      </c>
      <c r="V2858">
        <v>16862344.443676099</v>
      </c>
    </row>
    <row r="2859" spans="1:22" x14ac:dyDescent="0.25">
      <c r="A2859">
        <v>2856</v>
      </c>
      <c r="B2859" s="3">
        <f t="shared" si="44"/>
        <v>42670</v>
      </c>
      <c r="C2859">
        <v>3872317836.1662269</v>
      </c>
      <c r="D2859">
        <v>75265578.917577133</v>
      </c>
      <c r="E2859">
        <v>2159265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0.44786888372649042</v>
      </c>
      <c r="O2859">
        <v>0.50143488034671635</v>
      </c>
      <c r="P2859">
        <v>0</v>
      </c>
      <c r="Q2859">
        <v>0</v>
      </c>
      <c r="R2859">
        <v>1</v>
      </c>
      <c r="S2859">
        <v>1</v>
      </c>
      <c r="T2859">
        <v>7416830.8664499111</v>
      </c>
      <c r="U2859">
        <v>3336871.877376107</v>
      </c>
      <c r="V2859">
        <v>14879869.34922212</v>
      </c>
    </row>
    <row r="2860" spans="1:22" x14ac:dyDescent="0.25">
      <c r="A2860">
        <v>2857</v>
      </c>
      <c r="B2860" s="3">
        <f t="shared" si="44"/>
        <v>42671</v>
      </c>
      <c r="C2860">
        <v>3872728605.1703868</v>
      </c>
      <c r="D2860">
        <v>75140300.746897593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0.44785276356547171</v>
      </c>
      <c r="O2860">
        <v>0.50143900030800082</v>
      </c>
      <c r="P2860">
        <v>0</v>
      </c>
      <c r="Q2860">
        <v>0</v>
      </c>
      <c r="R2860">
        <v>1</v>
      </c>
      <c r="S2860">
        <v>1</v>
      </c>
      <c r="T2860">
        <v>6407221.4505464602</v>
      </c>
      <c r="U2860">
        <v>2500000</v>
      </c>
      <c r="V2860">
        <v>12075718.249064419</v>
      </c>
    </row>
    <row r="2861" spans="1:22" x14ac:dyDescent="0.25">
      <c r="A2861">
        <v>2858</v>
      </c>
      <c r="B2861" s="3">
        <f t="shared" si="44"/>
        <v>42672</v>
      </c>
      <c r="C2861">
        <v>3873098046.3112702</v>
      </c>
      <c r="D2861">
        <v>74963098.56104441</v>
      </c>
      <c r="E2861">
        <v>44744565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0.44768898322355499</v>
      </c>
      <c r="O2861">
        <v>0.50136486435319871</v>
      </c>
      <c r="P2861">
        <v>0</v>
      </c>
      <c r="Q2861">
        <v>0</v>
      </c>
      <c r="R2861">
        <v>1</v>
      </c>
      <c r="S2861">
        <v>1</v>
      </c>
      <c r="T2861">
        <v>28179642.671512458</v>
      </c>
      <c r="U2861">
        <v>15076866.287992891</v>
      </c>
      <c r="V2861">
        <v>34630848.13514334</v>
      </c>
    </row>
    <row r="2862" spans="1:22" x14ac:dyDescent="0.25">
      <c r="A2862">
        <v>2859</v>
      </c>
      <c r="B2862" s="3">
        <f t="shared" si="44"/>
        <v>42673</v>
      </c>
      <c r="C2862">
        <v>3873430292.4003448</v>
      </c>
      <c r="D2862">
        <v>76388420.583738193</v>
      </c>
      <c r="E2862">
        <v>8040551.6492167786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0.44773582536761242</v>
      </c>
      <c r="O2862">
        <v>0.50129702155560607</v>
      </c>
      <c r="P2862">
        <v>0</v>
      </c>
      <c r="Q2862">
        <v>0</v>
      </c>
      <c r="R2862">
        <v>1</v>
      </c>
      <c r="S2862">
        <v>1</v>
      </c>
      <c r="T2862">
        <v>10469030.087541969</v>
      </c>
      <c r="U2862">
        <v>5009822.9069222212</v>
      </c>
      <c r="V2862">
        <v>28122480.324066229</v>
      </c>
    </row>
    <row r="2863" spans="1:22" x14ac:dyDescent="0.25">
      <c r="A2863">
        <v>2860</v>
      </c>
      <c r="B2863" s="3">
        <f t="shared" si="44"/>
        <v>42674</v>
      </c>
      <c r="C2863">
        <v>3873729062.965425</v>
      </c>
      <c r="D2863">
        <v>75977138.537490919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0.44767286128092149</v>
      </c>
      <c r="O2863">
        <v>0.50129003252820703</v>
      </c>
      <c r="P2863">
        <v>0</v>
      </c>
      <c r="Q2863">
        <v>0</v>
      </c>
      <c r="R2863">
        <v>1</v>
      </c>
      <c r="S2863">
        <v>1</v>
      </c>
      <c r="T2863">
        <v>8834557.9153723568</v>
      </c>
      <c r="U2863">
        <v>4657594.6776925698</v>
      </c>
      <c r="V2863">
        <v>22835583.664534919</v>
      </c>
    </row>
    <row r="2864" spans="1:22" x14ac:dyDescent="0.25">
      <c r="A2864">
        <v>2861</v>
      </c>
      <c r="B2864" s="3">
        <f t="shared" si="44"/>
        <v>42675</v>
      </c>
      <c r="C2864">
        <v>3873997705.5792742</v>
      </c>
      <c r="D2864">
        <v>75643044.684846461</v>
      </c>
      <c r="E2864">
        <v>8037060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0.44763453862642938</v>
      </c>
      <c r="O2864">
        <v>0.50128663896169656</v>
      </c>
      <c r="P2864">
        <v>0</v>
      </c>
      <c r="Q2864">
        <v>0</v>
      </c>
      <c r="R2864">
        <v>1</v>
      </c>
      <c r="S2864">
        <v>1</v>
      </c>
      <c r="T2864">
        <v>11395863.66039893</v>
      </c>
      <c r="U2864">
        <v>6238110.5588484881</v>
      </c>
      <c r="V2864">
        <v>23282895.43365445</v>
      </c>
    </row>
    <row r="2865" spans="1:22" x14ac:dyDescent="0.25">
      <c r="A2865">
        <v>2862</v>
      </c>
      <c r="B2865" s="3">
        <f t="shared" si="44"/>
        <v>42676</v>
      </c>
      <c r="C2865">
        <v>3874239233.0553451</v>
      </c>
      <c r="D2865">
        <v>75671311.572191224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0.44761480732507669</v>
      </c>
      <c r="O2865">
        <v>0.50128665669768901</v>
      </c>
      <c r="P2865">
        <v>0</v>
      </c>
      <c r="Q2865">
        <v>0</v>
      </c>
      <c r="R2865">
        <v>1</v>
      </c>
      <c r="S2865">
        <v>1</v>
      </c>
      <c r="T2865">
        <v>7585187.6676782342</v>
      </c>
      <c r="U2865">
        <v>3690944.0341252829</v>
      </c>
      <c r="V2865">
        <v>18902349.33040686</v>
      </c>
    </row>
    <row r="2866" spans="1:22" x14ac:dyDescent="0.25">
      <c r="A2866">
        <v>2863</v>
      </c>
      <c r="B2866" s="3">
        <f t="shared" si="44"/>
        <v>42677</v>
      </c>
      <c r="C2866">
        <v>3874456356.923913</v>
      </c>
      <c r="D2866">
        <v>75394492.5574518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0.44757804778410148</v>
      </c>
      <c r="O2866">
        <v>0.50128165778353018</v>
      </c>
      <c r="P2866">
        <v>0</v>
      </c>
      <c r="Q2866">
        <v>0</v>
      </c>
      <c r="R2866">
        <v>1</v>
      </c>
      <c r="S2866">
        <v>1</v>
      </c>
      <c r="T2866">
        <v>6804703.3999398816</v>
      </c>
      <c r="U2866">
        <v>3107807.0559265539</v>
      </c>
      <c r="V2866">
        <v>15339792.240029739</v>
      </c>
    </row>
    <row r="2867" spans="1:22" x14ac:dyDescent="0.25">
      <c r="A2867">
        <v>2864</v>
      </c>
      <c r="B2867" s="3">
        <f t="shared" si="44"/>
        <v>42678</v>
      </c>
      <c r="C2867">
        <v>3874651517.5605741</v>
      </c>
      <c r="D2867">
        <v>75169364.566450849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0.44753679590150802</v>
      </c>
      <c r="O2867">
        <v>0.50127710894151811</v>
      </c>
      <c r="P2867">
        <v>0</v>
      </c>
      <c r="Q2867">
        <v>0</v>
      </c>
      <c r="R2867">
        <v>1</v>
      </c>
      <c r="S2867">
        <v>1</v>
      </c>
      <c r="T2867">
        <v>6025316.1660891222</v>
      </c>
      <c r="U2867">
        <v>2513944.6852799901</v>
      </c>
      <c r="V2867">
        <v>12443629.38335011</v>
      </c>
    </row>
    <row r="2868" spans="1:22" x14ac:dyDescent="0.25">
      <c r="A2868">
        <v>2865</v>
      </c>
      <c r="B2868" s="3">
        <f t="shared" si="44"/>
        <v>42679</v>
      </c>
      <c r="C2868">
        <v>3874826911.3018808</v>
      </c>
      <c r="D2868">
        <v>74986347.899210066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0.44748938741782252</v>
      </c>
      <c r="O2868">
        <v>0.50127259946719627</v>
      </c>
      <c r="P2868">
        <v>0</v>
      </c>
      <c r="Q2868">
        <v>0</v>
      </c>
      <c r="R2868">
        <v>1</v>
      </c>
      <c r="S2868">
        <v>1</v>
      </c>
      <c r="T2868">
        <v>5836960.8013048451</v>
      </c>
      <c r="U2868">
        <v>2500000</v>
      </c>
      <c r="V2868">
        <v>10089228.79599716</v>
      </c>
    </row>
    <row r="2869" spans="1:22" x14ac:dyDescent="0.25">
      <c r="A2869">
        <v>2866</v>
      </c>
      <c r="B2869" s="3">
        <f t="shared" si="44"/>
        <v>42680</v>
      </c>
      <c r="C2869">
        <v>3874984514.8493972</v>
      </c>
      <c r="D2869">
        <v>74840815.375601515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0.44744426484236383</v>
      </c>
      <c r="O2869">
        <v>0.50126830195124938</v>
      </c>
      <c r="P2869">
        <v>0</v>
      </c>
      <c r="Q2869">
        <v>0</v>
      </c>
      <c r="R2869">
        <v>1</v>
      </c>
      <c r="S2869">
        <v>1</v>
      </c>
      <c r="T2869">
        <v>5672998.4913492948</v>
      </c>
      <c r="U2869">
        <v>2500000</v>
      </c>
      <c r="V2869">
        <v>8165608.2456742916</v>
      </c>
    </row>
    <row r="2870" spans="1:22" x14ac:dyDescent="0.25">
      <c r="A2870">
        <v>2867</v>
      </c>
      <c r="B2870" s="3">
        <f t="shared" si="44"/>
        <v>42681</v>
      </c>
      <c r="C2870">
        <v>3875126107.2333231</v>
      </c>
      <c r="D2870">
        <v>74840815.375601515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0.44741648120199662</v>
      </c>
      <c r="O2870">
        <v>0.50126870720921324</v>
      </c>
      <c r="P2870">
        <v>0</v>
      </c>
      <c r="Q2870">
        <v>0</v>
      </c>
      <c r="R2870">
        <v>1</v>
      </c>
      <c r="S2870">
        <v>1</v>
      </c>
      <c r="T2870">
        <v>5518858.6235248642</v>
      </c>
      <c r="U2870">
        <v>2500000</v>
      </c>
      <c r="V2870">
        <v>6243303.1147443792</v>
      </c>
    </row>
    <row r="2871" spans="1:22" x14ac:dyDescent="0.25">
      <c r="A2871">
        <v>2868</v>
      </c>
      <c r="B2871" s="3">
        <f t="shared" si="44"/>
        <v>42682</v>
      </c>
      <c r="C2871">
        <v>3875253289.5797601</v>
      </c>
      <c r="D2871">
        <v>74840815.375601515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0.44739725975529332</v>
      </c>
      <c r="O2871">
        <v>0.50127352043632267</v>
      </c>
      <c r="P2871">
        <v>0</v>
      </c>
      <c r="Q2871">
        <v>0</v>
      </c>
      <c r="R2871">
        <v>1</v>
      </c>
      <c r="S2871">
        <v>1</v>
      </c>
      <c r="T2871">
        <v>5373952.7676646123</v>
      </c>
      <c r="U2871">
        <v>2500000</v>
      </c>
      <c r="V2871">
        <v>4320971.3256359138</v>
      </c>
    </row>
    <row r="2872" spans="1:22" x14ac:dyDescent="0.25">
      <c r="A2872">
        <v>2869</v>
      </c>
      <c r="B2872" s="3">
        <f t="shared" si="44"/>
        <v>42683</v>
      </c>
      <c r="C2872">
        <v>3875367502.9012241</v>
      </c>
      <c r="D2872">
        <v>74840815.375601515</v>
      </c>
      <c r="E2872">
        <v>4560980.8716955604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0.44737710093655603</v>
      </c>
      <c r="O2872">
        <v>0.5012782956341284</v>
      </c>
      <c r="P2872">
        <v>0</v>
      </c>
      <c r="Q2872">
        <v>0</v>
      </c>
      <c r="R2872">
        <v>1</v>
      </c>
      <c r="S2872">
        <v>1</v>
      </c>
      <c r="T2872">
        <v>6963407.8075183826</v>
      </c>
      <c r="U2872">
        <v>3806986.913075699</v>
      </c>
      <c r="V2872">
        <v>7145951.4294935456</v>
      </c>
    </row>
    <row r="2873" spans="1:22" x14ac:dyDescent="0.25">
      <c r="A2873">
        <v>2870</v>
      </c>
      <c r="B2873" s="3">
        <f t="shared" si="44"/>
        <v>42684</v>
      </c>
      <c r="C2873">
        <v>3875470044.1081009</v>
      </c>
      <c r="D2873">
        <v>74840815.375601515</v>
      </c>
      <c r="E2873">
        <v>0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0.44737272941418538</v>
      </c>
      <c r="O2873">
        <v>0.50128679960877687</v>
      </c>
      <c r="P2873">
        <v>0</v>
      </c>
      <c r="Q2873">
        <v>0</v>
      </c>
      <c r="R2873">
        <v>1</v>
      </c>
      <c r="S2873">
        <v>1</v>
      </c>
      <c r="T2873">
        <v>5185146.7139206287</v>
      </c>
      <c r="U2873">
        <v>2500000</v>
      </c>
      <c r="V2873">
        <v>5232993.7635206021</v>
      </c>
    </row>
    <row r="2874" spans="1:22" x14ac:dyDescent="0.25">
      <c r="A2874">
        <v>2871</v>
      </c>
      <c r="B2874" s="3">
        <f t="shared" si="44"/>
        <v>42685</v>
      </c>
      <c r="C2874">
        <v>3875562080.4189529</v>
      </c>
      <c r="D2874">
        <v>74840815.375601515</v>
      </c>
      <c r="E2874">
        <v>30349465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0.44735189324130359</v>
      </c>
      <c r="O2874">
        <v>0.50128690687486266</v>
      </c>
      <c r="P2874">
        <v>0</v>
      </c>
      <c r="Q2874">
        <v>0</v>
      </c>
      <c r="R2874">
        <v>1</v>
      </c>
      <c r="S2874">
        <v>1</v>
      </c>
      <c r="T2874">
        <v>18738675.097114809</v>
      </c>
      <c r="U2874">
        <v>9999902.4772216436</v>
      </c>
      <c r="V2874">
        <v>20271569.716683291</v>
      </c>
    </row>
    <row r="2875" spans="1:22" x14ac:dyDescent="0.25">
      <c r="A2875">
        <v>2872</v>
      </c>
      <c r="B2875" s="3">
        <f t="shared" si="44"/>
        <v>42686</v>
      </c>
      <c r="C2875">
        <v>3875644662.329772</v>
      </c>
      <c r="D2875">
        <v>75481017.440276146</v>
      </c>
      <c r="E2875">
        <v>4059721.84280799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0.44733378030122151</v>
      </c>
      <c r="O2875">
        <v>0.50122503903024485</v>
      </c>
      <c r="P2875">
        <v>0</v>
      </c>
      <c r="Q2875">
        <v>0</v>
      </c>
      <c r="R2875">
        <v>1</v>
      </c>
      <c r="S2875">
        <v>1</v>
      </c>
      <c r="T2875">
        <v>6117914.7379052397</v>
      </c>
      <c r="U2875">
        <v>2866099.4428468281</v>
      </c>
      <c r="V2875">
        <v>16455357.72491323</v>
      </c>
    </row>
    <row r="2876" spans="1:22" x14ac:dyDescent="0.25">
      <c r="A2876">
        <v>2873</v>
      </c>
      <c r="B2876" s="3">
        <f t="shared" si="44"/>
        <v>42687</v>
      </c>
      <c r="C2876">
        <v>3875718735.286314</v>
      </c>
      <c r="D2876">
        <v>75239860.283451483</v>
      </c>
      <c r="E2876">
        <v>4.6566128730773926E-10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0.44731933319834999</v>
      </c>
      <c r="O2876">
        <v>0.5012300341170125</v>
      </c>
      <c r="P2876">
        <v>0</v>
      </c>
      <c r="Q2876">
        <v>0</v>
      </c>
      <c r="R2876">
        <v>1</v>
      </c>
      <c r="S2876">
        <v>1</v>
      </c>
      <c r="T2876">
        <v>5600338.9179914072</v>
      </c>
      <c r="U2876">
        <v>2728559.2138837529</v>
      </c>
      <c r="V2876">
        <v>13352524.75889102</v>
      </c>
    </row>
    <row r="2877" spans="1:22" x14ac:dyDescent="0.25">
      <c r="A2877">
        <v>2874</v>
      </c>
      <c r="B2877" s="3">
        <f t="shared" si="44"/>
        <v>42688</v>
      </c>
      <c r="C2877">
        <v>3875785150.1891851</v>
      </c>
      <c r="D2877">
        <v>75043783.551393226</v>
      </c>
      <c r="E2877">
        <v>119755.0000000002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0.44730426371903481</v>
      </c>
      <c r="O2877">
        <v>0.5012371731797205</v>
      </c>
      <c r="P2877">
        <v>0</v>
      </c>
      <c r="Q2877">
        <v>0</v>
      </c>
      <c r="R2877">
        <v>1</v>
      </c>
      <c r="S2877">
        <v>1</v>
      </c>
      <c r="T2877">
        <v>5235684.8620412108</v>
      </c>
      <c r="U2877">
        <v>2500000</v>
      </c>
      <c r="V2877">
        <v>11228039.28735166</v>
      </c>
    </row>
    <row r="2878" spans="1:22" x14ac:dyDescent="0.25">
      <c r="A2878">
        <v>2875</v>
      </c>
      <c r="B2878" s="3">
        <f t="shared" si="44"/>
        <v>42689</v>
      </c>
      <c r="C2878">
        <v>3875844672.8484082</v>
      </c>
      <c r="D2878">
        <v>74909531.346029207</v>
      </c>
      <c r="E2878">
        <v>32567409.950026769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0.4472704279070242</v>
      </c>
      <c r="O2878">
        <v>0.50122676634055274</v>
      </c>
      <c r="P2878">
        <v>0</v>
      </c>
      <c r="Q2878">
        <v>0</v>
      </c>
      <c r="R2878">
        <v>1</v>
      </c>
      <c r="S2878">
        <v>1</v>
      </c>
      <c r="T2878">
        <v>20675872.58130879</v>
      </c>
      <c r="U2878">
        <v>11392230.40209242</v>
      </c>
      <c r="V2878">
        <v>27245144.287379149</v>
      </c>
    </row>
    <row r="2879" spans="1:22" x14ac:dyDescent="0.25">
      <c r="A2879">
        <v>2876</v>
      </c>
      <c r="B2879" s="3">
        <f t="shared" si="44"/>
        <v>42690</v>
      </c>
      <c r="C2879">
        <v>3875897992.4925432</v>
      </c>
      <c r="D2879">
        <v>75921697.208591059</v>
      </c>
      <c r="E2879">
        <v>4678674.667009756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0.44723675133950253</v>
      </c>
      <c r="O2879">
        <v>0.50113628779350572</v>
      </c>
      <c r="P2879">
        <v>0</v>
      </c>
      <c r="Q2879">
        <v>0</v>
      </c>
      <c r="R2879">
        <v>1</v>
      </c>
      <c r="S2879">
        <v>1</v>
      </c>
      <c r="T2879">
        <v>7453827.421323128</v>
      </c>
      <c r="U2879">
        <v>3980535.2282994632</v>
      </c>
      <c r="V2879">
        <v>22128193.710176151</v>
      </c>
    </row>
    <row r="2880" spans="1:22" x14ac:dyDescent="0.25">
      <c r="A2880">
        <v>2877</v>
      </c>
      <c r="B2880" s="3">
        <f t="shared" si="44"/>
        <v>42691</v>
      </c>
      <c r="C2880">
        <v>3875945729.4268732</v>
      </c>
      <c r="D2880">
        <v>75598342.726326495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0.44722746773914168</v>
      </c>
      <c r="O2880">
        <v>0.50114142368470382</v>
      </c>
      <c r="P2880">
        <v>0</v>
      </c>
      <c r="Q2880">
        <v>0</v>
      </c>
      <c r="R2880">
        <v>1</v>
      </c>
      <c r="S2880">
        <v>1</v>
      </c>
      <c r="T2880">
        <v>6621758.1909720805</v>
      </c>
      <c r="U2880">
        <v>3661487.189242566</v>
      </c>
      <c r="V2880">
        <v>17962195.870154999</v>
      </c>
    </row>
    <row r="2881" spans="1:22" x14ac:dyDescent="0.25">
      <c r="A2881">
        <v>2878</v>
      </c>
      <c r="B2881" s="3">
        <f t="shared" si="44"/>
        <v>42692</v>
      </c>
      <c r="C2881">
        <v>3875988441.9257741</v>
      </c>
      <c r="D2881">
        <v>75335081.619080931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0.4472241506293485</v>
      </c>
      <c r="O2881">
        <v>0.50115025577665184</v>
      </c>
      <c r="P2881">
        <v>0</v>
      </c>
      <c r="Q2881">
        <v>0</v>
      </c>
      <c r="R2881">
        <v>1</v>
      </c>
      <c r="S2881">
        <v>1</v>
      </c>
      <c r="T2881">
        <v>5762531.7605518131</v>
      </c>
      <c r="U2881">
        <v>2943656.823164972</v>
      </c>
      <c r="V2881">
        <v>14582723.079405829</v>
      </c>
    </row>
    <row r="2882" spans="1:22" x14ac:dyDescent="0.25">
      <c r="A2882">
        <v>2879</v>
      </c>
      <c r="B2882" s="3">
        <f t="shared" si="44"/>
        <v>42693</v>
      </c>
      <c r="C2882">
        <v>3876026632.4358449</v>
      </c>
      <c r="D2882">
        <v>75121523.239320844</v>
      </c>
      <c r="E2882">
        <v>31914729.99986589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0.44721122115275003</v>
      </c>
      <c r="O2882">
        <v>0.50115542530784918</v>
      </c>
      <c r="P2882">
        <v>0</v>
      </c>
      <c r="Q2882">
        <v>0</v>
      </c>
      <c r="R2882">
        <v>1</v>
      </c>
      <c r="S2882">
        <v>1</v>
      </c>
      <c r="T2882">
        <v>21167102.281114161</v>
      </c>
      <c r="U2882">
        <v>11953011.379174691</v>
      </c>
      <c r="V2882">
        <v>29968275.64633498</v>
      </c>
    </row>
    <row r="2883" spans="1:22" x14ac:dyDescent="0.25">
      <c r="A2883">
        <v>2880</v>
      </c>
      <c r="B2883" s="3">
        <f t="shared" si="44"/>
        <v>42694</v>
      </c>
      <c r="C2883">
        <v>3876060753.1587229</v>
      </c>
      <c r="D2883">
        <v>76093779.52938512</v>
      </c>
      <c r="E2883">
        <v>58482325.229705542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0.4472284182959404</v>
      </c>
      <c r="O2883">
        <v>0.50121832044516856</v>
      </c>
      <c r="P2883">
        <v>0</v>
      </c>
      <c r="Q2883">
        <v>0</v>
      </c>
      <c r="R2883">
        <v>1</v>
      </c>
      <c r="S2883">
        <v>1</v>
      </c>
      <c r="T2883">
        <v>35565815.042754494</v>
      </c>
      <c r="U2883">
        <v>20014643.788660072</v>
      </c>
      <c r="V2883">
        <v>53891128.240074337</v>
      </c>
    </row>
    <row r="2884" spans="1:22" x14ac:dyDescent="0.25">
      <c r="A2884">
        <v>2881</v>
      </c>
      <c r="B2884" s="3">
        <f t="shared" ref="B2884:B2947" si="45">DATE(2009,1,1)+A2884</f>
        <v>42695</v>
      </c>
      <c r="C2884">
        <v>3876091211.0756021</v>
      </c>
      <c r="D2884">
        <v>77605531.792383999</v>
      </c>
      <c r="E2884">
        <v>11852250.081395181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0.44718858091621422</v>
      </c>
      <c r="O2884">
        <v>0.5009971282988197</v>
      </c>
      <c r="P2884">
        <v>0</v>
      </c>
      <c r="Q2884">
        <v>0</v>
      </c>
      <c r="R2884">
        <v>1</v>
      </c>
      <c r="S2884">
        <v>1</v>
      </c>
      <c r="T2884">
        <v>14032254.74918581</v>
      </c>
      <c r="U2884">
        <v>8077139.7365960795</v>
      </c>
      <c r="V2884">
        <v>43786255.579534709</v>
      </c>
    </row>
    <row r="2885" spans="1:22" x14ac:dyDescent="0.25">
      <c r="A2885">
        <v>2882</v>
      </c>
      <c r="B2885" s="3">
        <f t="shared" si="45"/>
        <v>42696</v>
      </c>
      <c r="C2885">
        <v>3876118372.4693089</v>
      </c>
      <c r="D2885">
        <v>76966976.500868142</v>
      </c>
      <c r="E2885">
        <v>0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0.44718634788531703</v>
      </c>
      <c r="O2885">
        <v>0.50099679552615894</v>
      </c>
      <c r="P2885">
        <v>0</v>
      </c>
      <c r="Q2885">
        <v>0</v>
      </c>
      <c r="R2885">
        <v>1</v>
      </c>
      <c r="S2885">
        <v>1</v>
      </c>
      <c r="T2885">
        <v>11141819.446122549</v>
      </c>
      <c r="U2885">
        <v>7235914.0200640699</v>
      </c>
      <c r="V2885">
        <v>35577029.51624354</v>
      </c>
    </row>
    <row r="2886" spans="1:22" x14ac:dyDescent="0.25">
      <c r="A2886">
        <v>2883</v>
      </c>
      <c r="B2886" s="3">
        <f t="shared" si="45"/>
        <v>42697</v>
      </c>
      <c r="C2886">
        <v>3876142566.9941678</v>
      </c>
      <c r="D2886">
        <v>76448212.443361983</v>
      </c>
      <c r="E2886">
        <v>-600000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0.4471852970075666</v>
      </c>
      <c r="O2886">
        <v>0.50099740417328831</v>
      </c>
      <c r="P2886">
        <v>0</v>
      </c>
      <c r="Q2886">
        <v>0</v>
      </c>
      <c r="R2886">
        <v>1</v>
      </c>
      <c r="S2886">
        <v>1</v>
      </c>
      <c r="T2886">
        <v>9541042.2249447666</v>
      </c>
      <c r="U2886">
        <v>5833182.7080175867</v>
      </c>
      <c r="V2886">
        <v>28898619.84563617</v>
      </c>
    </row>
    <row r="2887" spans="1:22" x14ac:dyDescent="0.25">
      <c r="A2887">
        <v>2884</v>
      </c>
      <c r="B2887" s="3">
        <f t="shared" si="45"/>
        <v>42698</v>
      </c>
      <c r="C2887">
        <v>3876164091.33887</v>
      </c>
      <c r="D2887">
        <v>76026184.974304363</v>
      </c>
      <c r="E2887">
        <v>965264.99986588955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0.447181206336277</v>
      </c>
      <c r="O2887">
        <v>0.50099988789335703</v>
      </c>
      <c r="P2887">
        <v>0</v>
      </c>
      <c r="Q2887">
        <v>0</v>
      </c>
      <c r="R2887">
        <v>1</v>
      </c>
      <c r="S2887">
        <v>1</v>
      </c>
      <c r="T2887">
        <v>8887148.3960383944</v>
      </c>
      <c r="U2887">
        <v>5365470.5099075995</v>
      </c>
      <c r="V2887">
        <v>24661804.083562821</v>
      </c>
    </row>
    <row r="2888" spans="1:22" x14ac:dyDescent="0.25">
      <c r="A2888">
        <v>2885</v>
      </c>
      <c r="B2888" s="3">
        <f t="shared" si="45"/>
        <v>42699</v>
      </c>
      <c r="C2888">
        <v>3876183212.5230522</v>
      </c>
      <c r="D2888">
        <v>75758448.683612183</v>
      </c>
      <c r="E2888">
        <v>4191509.850150039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0.44717705122794132</v>
      </c>
      <c r="O2888">
        <v>0.50100286871561117</v>
      </c>
      <c r="P2888">
        <v>0</v>
      </c>
      <c r="Q2888">
        <v>0</v>
      </c>
      <c r="R2888">
        <v>1</v>
      </c>
      <c r="S2888">
        <v>1</v>
      </c>
      <c r="T2888">
        <v>8958869.1029886045</v>
      </c>
      <c r="U2888">
        <v>5260072.4487155899</v>
      </c>
      <c r="V2888">
        <v>22388873.356173649</v>
      </c>
    </row>
    <row r="2889" spans="1:22" x14ac:dyDescent="0.25">
      <c r="A2889">
        <v>2886</v>
      </c>
      <c r="B2889" s="3">
        <f t="shared" si="45"/>
        <v>42700</v>
      </c>
      <c r="C2889">
        <v>3876200170.8642321</v>
      </c>
      <c r="D2889">
        <v>75614815.805496737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0.44717572948610568</v>
      </c>
      <c r="O2889">
        <v>0.50100830788721284</v>
      </c>
      <c r="P2889">
        <v>0</v>
      </c>
      <c r="Q2889">
        <v>0</v>
      </c>
      <c r="R2889">
        <v>1</v>
      </c>
      <c r="S2889">
        <v>1</v>
      </c>
      <c r="T2889">
        <v>6877118.1974744657</v>
      </c>
      <c r="U2889">
        <v>3610624.7080446249</v>
      </c>
      <c r="V2889">
        <v>18180621.48226954</v>
      </c>
    </row>
    <row r="2890" spans="1:22" x14ac:dyDescent="0.25">
      <c r="A2890">
        <v>2887</v>
      </c>
      <c r="B2890" s="3">
        <f t="shared" si="45"/>
        <v>42701</v>
      </c>
      <c r="C2890">
        <v>3876215182.6480231</v>
      </c>
      <c r="D2890">
        <v>75348884.547143847</v>
      </c>
      <c r="E2890">
        <v>3718530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0.4471608547334428</v>
      </c>
      <c r="O2890">
        <v>0.50101280503095325</v>
      </c>
      <c r="P2890">
        <v>0</v>
      </c>
      <c r="Q2890">
        <v>0</v>
      </c>
      <c r="R2890">
        <v>1</v>
      </c>
      <c r="S2890">
        <v>1</v>
      </c>
      <c r="T2890">
        <v>7570742.1227802746</v>
      </c>
      <c r="U2890">
        <v>4233457.374862168</v>
      </c>
      <c r="V2890">
        <v>17129012.235688008</v>
      </c>
    </row>
    <row r="2891" spans="1:22" x14ac:dyDescent="0.25">
      <c r="A2891">
        <v>2888</v>
      </c>
      <c r="B2891" s="3">
        <f t="shared" si="45"/>
        <v>42702</v>
      </c>
      <c r="C2891">
        <v>3876228442.5313492</v>
      </c>
      <c r="D2891">
        <v>75282430.404516801</v>
      </c>
      <c r="E2891">
        <v>41026035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0.44698733201125168</v>
      </c>
      <c r="O2891">
        <v>0.50089304227511722</v>
      </c>
      <c r="P2891">
        <v>0</v>
      </c>
      <c r="Q2891">
        <v>0</v>
      </c>
      <c r="R2891">
        <v>1</v>
      </c>
      <c r="S2891">
        <v>1</v>
      </c>
      <c r="T2891">
        <v>26174427.097914219</v>
      </c>
      <c r="U2891">
        <v>14593157.345136181</v>
      </c>
      <c r="V2891">
        <v>36374287.409691468</v>
      </c>
    </row>
    <row r="2892" spans="1:22" x14ac:dyDescent="0.25">
      <c r="A2892">
        <v>2889</v>
      </c>
      <c r="B2892" s="3">
        <f t="shared" si="45"/>
        <v>42703</v>
      </c>
      <c r="C2892">
        <v>3876240125.7053242</v>
      </c>
      <c r="D2892">
        <v>76498593.409423232</v>
      </c>
      <c r="E2892">
        <v>7022488.3990412205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0.44700591979104992</v>
      </c>
      <c r="O2892">
        <v>0.50083872135712548</v>
      </c>
      <c r="P2892">
        <v>0</v>
      </c>
      <c r="Q2892">
        <v>0</v>
      </c>
      <c r="R2892">
        <v>1</v>
      </c>
      <c r="S2892">
        <v>1</v>
      </c>
      <c r="T2892">
        <v>9886351.9432569966</v>
      </c>
      <c r="U2892">
        <v>5365650.1062890664</v>
      </c>
      <c r="V2892">
        <v>29550940.392302752</v>
      </c>
    </row>
    <row r="2893" spans="1:22" x14ac:dyDescent="0.25">
      <c r="A2893">
        <v>2890</v>
      </c>
      <c r="B2893" s="3">
        <f t="shared" si="45"/>
        <v>42704</v>
      </c>
      <c r="C2893">
        <v>3876250389.8418379</v>
      </c>
      <c r="D2893">
        <v>76067406.942243174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0.44697392703928002</v>
      </c>
      <c r="O2893">
        <v>0.50083113227860121</v>
      </c>
      <c r="P2893">
        <v>0</v>
      </c>
      <c r="Q2893">
        <v>0</v>
      </c>
      <c r="R2893">
        <v>1</v>
      </c>
      <c r="S2893">
        <v>1</v>
      </c>
      <c r="T2893">
        <v>8379256.7689033123</v>
      </c>
      <c r="U2893">
        <v>4887662.6558750179</v>
      </c>
      <c r="V2893">
        <v>23998262.870203339</v>
      </c>
    </row>
    <row r="2894" spans="1:22" x14ac:dyDescent="0.25">
      <c r="A2894">
        <v>2891</v>
      </c>
      <c r="B2894" s="3">
        <f t="shared" si="45"/>
        <v>42705</v>
      </c>
      <c r="C2894">
        <v>3876259376.8455071</v>
      </c>
      <c r="D2894">
        <v>75716517.650222301</v>
      </c>
      <c r="E2894">
        <v>119755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0.44695490865125698</v>
      </c>
      <c r="O2894">
        <v>0.50082736802791872</v>
      </c>
      <c r="P2894">
        <v>0</v>
      </c>
      <c r="Q2894">
        <v>0</v>
      </c>
      <c r="R2894">
        <v>1</v>
      </c>
      <c r="S2894">
        <v>1</v>
      </c>
      <c r="T2894">
        <v>7460912.1634265343</v>
      </c>
      <c r="U2894">
        <v>4142543.9329172578</v>
      </c>
      <c r="V2894">
        <v>19890230.089670781</v>
      </c>
    </row>
    <row r="2895" spans="1:22" x14ac:dyDescent="0.25">
      <c r="A2895">
        <v>2892</v>
      </c>
      <c r="B2895" s="3">
        <f t="shared" si="45"/>
        <v>42706</v>
      </c>
      <c r="C2895">
        <v>3876267214.430388</v>
      </c>
      <c r="D2895">
        <v>75456919.517929792</v>
      </c>
      <c r="E2895">
        <v>178434.9500267673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0.4469292886968188</v>
      </c>
      <c r="O2895">
        <v>0.50082506251293935</v>
      </c>
      <c r="P2895">
        <v>0</v>
      </c>
      <c r="Q2895">
        <v>0</v>
      </c>
      <c r="R2895">
        <v>1</v>
      </c>
      <c r="S2895">
        <v>1</v>
      </c>
      <c r="T2895">
        <v>6617761.7499609813</v>
      </c>
      <c r="U2895">
        <v>3460260.0915937629</v>
      </c>
      <c r="V2895">
        <v>16548695.795156131</v>
      </c>
    </row>
    <row r="2896" spans="1:22" x14ac:dyDescent="0.25">
      <c r="A2896">
        <v>2893</v>
      </c>
      <c r="B2896" s="3">
        <f t="shared" si="45"/>
        <v>42707</v>
      </c>
      <c r="C2896">
        <v>3876274017.5390601</v>
      </c>
      <c r="D2896">
        <v>75245758.578329176</v>
      </c>
      <c r="E2896">
        <v>-512566.87444700068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0.44690204077661339</v>
      </c>
      <c r="O2896">
        <v>0.5008232343439305</v>
      </c>
      <c r="P2896">
        <v>0</v>
      </c>
      <c r="Q2896">
        <v>0</v>
      </c>
      <c r="R2896">
        <v>1</v>
      </c>
      <c r="S2896">
        <v>1</v>
      </c>
      <c r="T2896">
        <v>5711364.2024560943</v>
      </c>
      <c r="U2896">
        <v>2704120.9896826819</v>
      </c>
      <c r="V2896">
        <v>13435418.40113093</v>
      </c>
    </row>
    <row r="2897" spans="1:22" x14ac:dyDescent="0.25">
      <c r="A2897">
        <v>2894</v>
      </c>
      <c r="B2897" s="3">
        <f t="shared" si="45"/>
        <v>42708</v>
      </c>
      <c r="C2897">
        <v>3876279889.6197729</v>
      </c>
      <c r="D2897">
        <v>75049021.833523393</v>
      </c>
      <c r="E2897">
        <v>-1107441.205817098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0.44686922787844852</v>
      </c>
      <c r="O2897">
        <v>0.50082049497378223</v>
      </c>
      <c r="P2897">
        <v>0</v>
      </c>
      <c r="Q2897">
        <v>0</v>
      </c>
      <c r="R2897">
        <v>1</v>
      </c>
      <c r="S2897">
        <v>1</v>
      </c>
      <c r="T2897">
        <v>5363033.1979266601</v>
      </c>
      <c r="U2897">
        <v>2500000</v>
      </c>
      <c r="V2897">
        <v>10900520.741707509</v>
      </c>
    </row>
    <row r="2898" spans="1:22" x14ac:dyDescent="0.25">
      <c r="A2898">
        <v>2895</v>
      </c>
      <c r="B2898" s="3">
        <f t="shared" si="45"/>
        <v>42709</v>
      </c>
      <c r="C2898">
        <v>3876284923.7758899</v>
      </c>
      <c r="D2898">
        <v>74888834.529016629</v>
      </c>
      <c r="E2898">
        <v>7660448.2059935406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0.44682855523278298</v>
      </c>
      <c r="O2898">
        <v>0.50081617024827529</v>
      </c>
      <c r="P2898">
        <v>0</v>
      </c>
      <c r="Q2898">
        <v>0</v>
      </c>
      <c r="R2898">
        <v>1</v>
      </c>
      <c r="S2898">
        <v>1</v>
      </c>
      <c r="T2898">
        <v>8328863.6391534545</v>
      </c>
      <c r="U2898">
        <v>4490443.4398994492</v>
      </c>
      <c r="V2898">
        <v>13978587.0861807</v>
      </c>
    </row>
    <row r="2899" spans="1:22" x14ac:dyDescent="0.25">
      <c r="A2899">
        <v>2896</v>
      </c>
      <c r="B2899" s="3">
        <f t="shared" si="45"/>
        <v>42710</v>
      </c>
      <c r="C2899">
        <v>3876289203.8003802</v>
      </c>
      <c r="D2899">
        <v>75083346.188681155</v>
      </c>
      <c r="E2899">
        <v>719755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0.4468137491888895</v>
      </c>
      <c r="O2899">
        <v>0.50081919606518999</v>
      </c>
      <c r="P2899">
        <v>0</v>
      </c>
      <c r="Q2899">
        <v>0</v>
      </c>
      <c r="R2899">
        <v>1</v>
      </c>
      <c r="S2899">
        <v>1</v>
      </c>
      <c r="T2899">
        <v>5226791.7488921126</v>
      </c>
      <c r="U2899">
        <v>2500000</v>
      </c>
      <c r="V2899">
        <v>11743775.629235679</v>
      </c>
    </row>
    <row r="2900" spans="1:22" x14ac:dyDescent="0.25">
      <c r="A2900">
        <v>2897</v>
      </c>
      <c r="B2900" s="3">
        <f t="shared" si="45"/>
        <v>42711</v>
      </c>
      <c r="C2900">
        <v>3876292805.1068649</v>
      </c>
      <c r="D2900">
        <v>74942122.174355343</v>
      </c>
      <c r="E2900">
        <v>-247320.04983912219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0.44678121542018162</v>
      </c>
      <c r="O2900">
        <v>0.50081880290740755</v>
      </c>
      <c r="P2900">
        <v>0</v>
      </c>
      <c r="Q2900">
        <v>0</v>
      </c>
      <c r="R2900">
        <v>1</v>
      </c>
      <c r="S2900">
        <v>1</v>
      </c>
      <c r="T2900">
        <v>5111294.4399987049</v>
      </c>
      <c r="U2900">
        <v>2500000</v>
      </c>
      <c r="V2900">
        <v>9530253.5112987943</v>
      </c>
    </row>
    <row r="2901" spans="1:22" x14ac:dyDescent="0.25">
      <c r="A2901">
        <v>2898</v>
      </c>
      <c r="B2901" s="3">
        <f t="shared" si="45"/>
        <v>42712</v>
      </c>
      <c r="C2901">
        <v>3876295795.5675569</v>
      </c>
      <c r="D2901">
        <v>74840815.375601515</v>
      </c>
      <c r="E2901">
        <v>-844846.84939601133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0.446754834620398</v>
      </c>
      <c r="O2901">
        <v>0.50082104392914073</v>
      </c>
      <c r="P2901">
        <v>0</v>
      </c>
      <c r="Q2901">
        <v>0</v>
      </c>
      <c r="R2901">
        <v>1</v>
      </c>
      <c r="S2901">
        <v>1</v>
      </c>
      <c r="T2901">
        <v>4990804.4124375787</v>
      </c>
      <c r="U2901">
        <v>2500000</v>
      </c>
      <c r="V2901">
        <v>7617542.4933826691</v>
      </c>
    </row>
    <row r="2902" spans="1:22" x14ac:dyDescent="0.25">
      <c r="A2902">
        <v>2899</v>
      </c>
      <c r="B2902" s="3">
        <f t="shared" si="45"/>
        <v>42713</v>
      </c>
      <c r="C2902">
        <v>3876298236.2674088</v>
      </c>
      <c r="D2902">
        <v>74840815.375601515</v>
      </c>
      <c r="E2902">
        <v>-1436398.381090889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0.4467302677078776</v>
      </c>
      <c r="O2902">
        <v>0.50082346940963651</v>
      </c>
      <c r="P2902">
        <v>0</v>
      </c>
      <c r="Q2902">
        <v>0</v>
      </c>
      <c r="R2902">
        <v>1</v>
      </c>
      <c r="S2902">
        <v>1</v>
      </c>
      <c r="T2902">
        <v>4877532.5457051024</v>
      </c>
      <c r="U2902">
        <v>2500000</v>
      </c>
      <c r="V2902">
        <v>5702972.1183208693</v>
      </c>
    </row>
    <row r="2903" spans="1:22" x14ac:dyDescent="0.25">
      <c r="A2903">
        <v>2900</v>
      </c>
      <c r="B2903" s="3">
        <f t="shared" si="45"/>
        <v>42714</v>
      </c>
      <c r="C2903">
        <v>3876300182.182838</v>
      </c>
      <c r="D2903">
        <v>74840815.375601515</v>
      </c>
      <c r="E2903">
        <v>-2022034.397601041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0.44670784133869712</v>
      </c>
      <c r="O2903">
        <v>0.500828507092967</v>
      </c>
      <c r="P2903">
        <v>0</v>
      </c>
      <c r="Q2903">
        <v>0</v>
      </c>
      <c r="R2903">
        <v>1</v>
      </c>
      <c r="S2903">
        <v>1</v>
      </c>
      <c r="T2903">
        <v>4771046.4235523734</v>
      </c>
      <c r="U2903">
        <v>2500000</v>
      </c>
      <c r="V2903">
        <v>3788791.823109068</v>
      </c>
    </row>
    <row r="2904" spans="1:22" x14ac:dyDescent="0.25">
      <c r="A2904">
        <v>2901</v>
      </c>
      <c r="B2904" s="3">
        <f t="shared" si="45"/>
        <v>42715</v>
      </c>
      <c r="C2904">
        <v>3876301682.7925882</v>
      </c>
      <c r="D2904">
        <v>74840815.375601515</v>
      </c>
      <c r="E2904">
        <v>-2601814.0540769901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0.44669026005390289</v>
      </c>
      <c r="O2904">
        <v>0.50083431546372892</v>
      </c>
      <c r="P2904">
        <v>0</v>
      </c>
      <c r="Q2904">
        <v>0</v>
      </c>
      <c r="R2904">
        <v>1</v>
      </c>
      <c r="S2904">
        <v>1</v>
      </c>
      <c r="T2904">
        <v>4670939.5343641955</v>
      </c>
      <c r="U2904">
        <v>2500000</v>
      </c>
      <c r="V2904">
        <v>1875359.6054382699</v>
      </c>
    </row>
    <row r="2905" spans="1:22" x14ac:dyDescent="0.25">
      <c r="A2905">
        <v>2902</v>
      </c>
      <c r="B2905" s="3">
        <f t="shared" si="45"/>
        <v>42716</v>
      </c>
      <c r="C2905">
        <v>3876302782.6274991</v>
      </c>
      <c r="D2905">
        <v>74840815.375601515</v>
      </c>
      <c r="E2905">
        <v>-3175795.9141177712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0.44667520330676291</v>
      </c>
      <c r="O2905">
        <v>0.50084218696468641</v>
      </c>
      <c r="P2905">
        <v>0</v>
      </c>
      <c r="Q2905">
        <v>0</v>
      </c>
      <c r="R2905">
        <v>1</v>
      </c>
      <c r="S2905">
        <v>1</v>
      </c>
      <c r="T2905">
        <v>4576829.7192977723</v>
      </c>
      <c r="U2905">
        <v>2500000</v>
      </c>
      <c r="V2905">
        <v>-41329.637951477198</v>
      </c>
    </row>
    <row r="2906" spans="1:22" x14ac:dyDescent="0.25">
      <c r="A2906">
        <v>2903</v>
      </c>
      <c r="B2906" s="3">
        <f t="shared" si="45"/>
        <v>42717</v>
      </c>
      <c r="C2906">
        <v>3876303521.765296</v>
      </c>
      <c r="D2906">
        <v>74840815.375601515</v>
      </c>
      <c r="E2906">
        <v>3453512.0443135612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0.44665921116340618</v>
      </c>
      <c r="O2906">
        <v>0.50085044217644847</v>
      </c>
      <c r="P2906">
        <v>0</v>
      </c>
      <c r="Q2906">
        <v>0</v>
      </c>
      <c r="R2906">
        <v>1</v>
      </c>
      <c r="S2906">
        <v>1</v>
      </c>
      <c r="T2906">
        <v>5648853.9289378757</v>
      </c>
      <c r="U2906">
        <v>3489155.7601300548</v>
      </c>
      <c r="V2906">
        <v>1998708.6584188</v>
      </c>
    </row>
    <row r="2907" spans="1:22" x14ac:dyDescent="0.25">
      <c r="A2907">
        <v>2904</v>
      </c>
      <c r="B2907" s="3">
        <f t="shared" si="45"/>
        <v>42718</v>
      </c>
      <c r="C2907">
        <v>3876303936.2759109</v>
      </c>
      <c r="D2907">
        <v>74840815.375601515</v>
      </c>
      <c r="E2907">
        <v>13675345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0.44664591803512771</v>
      </c>
      <c r="O2907">
        <v>0.50085488161710456</v>
      </c>
      <c r="P2907">
        <v>0</v>
      </c>
      <c r="Q2907">
        <v>0</v>
      </c>
      <c r="R2907">
        <v>1</v>
      </c>
      <c r="S2907">
        <v>1</v>
      </c>
      <c r="T2907">
        <v>9229690.6930878609</v>
      </c>
      <c r="U2907">
        <v>4812967.5515743159</v>
      </c>
      <c r="V2907">
        <v>7582793.6047100471</v>
      </c>
    </row>
    <row r="2908" spans="1:22" x14ac:dyDescent="0.25">
      <c r="A2908">
        <v>2905</v>
      </c>
      <c r="B2908" s="3">
        <f t="shared" si="45"/>
        <v>42719</v>
      </c>
      <c r="C2908">
        <v>3876304058.622261</v>
      </c>
      <c r="D2908">
        <v>74840815.375601515</v>
      </c>
      <c r="E2908">
        <v>5038285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0.44663941364307641</v>
      </c>
      <c r="O2908">
        <v>0.50085835644014742</v>
      </c>
      <c r="P2908">
        <v>0</v>
      </c>
      <c r="Q2908">
        <v>0</v>
      </c>
      <c r="R2908">
        <v>1</v>
      </c>
      <c r="S2908">
        <v>1</v>
      </c>
      <c r="T2908">
        <v>5449672.7328011291</v>
      </c>
      <c r="U2908">
        <v>2817322.7713546171</v>
      </c>
      <c r="V2908">
        <v>8435395.6034132019</v>
      </c>
    </row>
    <row r="2909" spans="1:22" x14ac:dyDescent="0.25">
      <c r="A2909">
        <v>2906</v>
      </c>
      <c r="B2909" s="3">
        <f t="shared" si="45"/>
        <v>42720</v>
      </c>
      <c r="C2909">
        <v>3876303918.0209479</v>
      </c>
      <c r="D2909">
        <v>74840815.375601515</v>
      </c>
      <c r="E2909">
        <v>1439510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0.44661269227725442</v>
      </c>
      <c r="O2909">
        <v>0.50085646048840304</v>
      </c>
      <c r="P2909">
        <v>0</v>
      </c>
      <c r="Q2909">
        <v>0</v>
      </c>
      <c r="R2909">
        <v>1</v>
      </c>
      <c r="S2909">
        <v>1</v>
      </c>
      <c r="T2909">
        <v>4600151.1398314293</v>
      </c>
      <c r="U2909">
        <v>2500000</v>
      </c>
      <c r="V2909">
        <v>7316691.3380464641</v>
      </c>
    </row>
    <row r="2910" spans="1:22" x14ac:dyDescent="0.25">
      <c r="A2910">
        <v>2907</v>
      </c>
      <c r="B2910" s="3">
        <f t="shared" si="45"/>
        <v>42721</v>
      </c>
      <c r="C2910">
        <v>3876303540.7669001</v>
      </c>
      <c r="D2910">
        <v>74840815.375601515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0.44659078061173912</v>
      </c>
      <c r="O2910">
        <v>0.50085698198974982</v>
      </c>
      <c r="P2910">
        <v>0</v>
      </c>
      <c r="Q2910">
        <v>0</v>
      </c>
      <c r="R2910">
        <v>1</v>
      </c>
      <c r="S2910">
        <v>1</v>
      </c>
      <c r="T2910">
        <v>4534105.5887250956</v>
      </c>
      <c r="U2910">
        <v>2500000</v>
      </c>
      <c r="V2910">
        <v>5404757.0801980756</v>
      </c>
    </row>
    <row r="2911" spans="1:22" x14ac:dyDescent="0.25">
      <c r="A2911">
        <v>2908</v>
      </c>
      <c r="B2911" s="3">
        <f t="shared" si="45"/>
        <v>42722</v>
      </c>
      <c r="C2911">
        <v>3876302950.5255342</v>
      </c>
      <c r="D2911">
        <v>74840815.375601515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0.44657460587447911</v>
      </c>
      <c r="O2911">
        <v>0.50086258802736516</v>
      </c>
      <c r="P2911">
        <v>0</v>
      </c>
      <c r="Q2911">
        <v>0</v>
      </c>
      <c r="R2911">
        <v>1</v>
      </c>
      <c r="S2911">
        <v>1</v>
      </c>
      <c r="T2911">
        <v>4448193.0448057856</v>
      </c>
      <c r="U2911">
        <v>2500000</v>
      </c>
      <c r="V2911">
        <v>3492058.827873501</v>
      </c>
    </row>
    <row r="2912" spans="1:22" x14ac:dyDescent="0.25">
      <c r="A2912">
        <v>2909</v>
      </c>
      <c r="B2912" s="3">
        <f t="shared" si="45"/>
        <v>42723</v>
      </c>
      <c r="C2912">
        <v>3876302168.5957122</v>
      </c>
      <c r="D2912">
        <v>74840815.375601515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0.44655936813660119</v>
      </c>
      <c r="O2912">
        <v>0.50086988651352882</v>
      </c>
      <c r="P2912">
        <v>0</v>
      </c>
      <c r="Q2912">
        <v>0</v>
      </c>
      <c r="R2912">
        <v>1</v>
      </c>
      <c r="S2912">
        <v>1</v>
      </c>
      <c r="T2912">
        <v>4367427.2385191265</v>
      </c>
      <c r="U2912">
        <v>2500000</v>
      </c>
      <c r="V2912">
        <v>1579985.8125097649</v>
      </c>
    </row>
    <row r="2913" spans="1:22" x14ac:dyDescent="0.25">
      <c r="A2913">
        <v>2910</v>
      </c>
      <c r="B2913" s="3">
        <f t="shared" si="45"/>
        <v>42724</v>
      </c>
      <c r="C2913">
        <v>3876301214.1463938</v>
      </c>
      <c r="D2913">
        <v>74840815.375601515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0.44654606262421459</v>
      </c>
      <c r="O2913">
        <v>0.50087782231821576</v>
      </c>
      <c r="P2913">
        <v>0</v>
      </c>
      <c r="Q2913">
        <v>0</v>
      </c>
      <c r="R2913">
        <v>1</v>
      </c>
      <c r="S2913">
        <v>1</v>
      </c>
      <c r="T2913">
        <v>4291499.8457595725</v>
      </c>
      <c r="U2913">
        <v>2500000</v>
      </c>
      <c r="V2913">
        <v>-335814.04526217841</v>
      </c>
    </row>
    <row r="2914" spans="1:22" x14ac:dyDescent="0.25">
      <c r="A2914">
        <v>2911</v>
      </c>
      <c r="B2914" s="3">
        <f t="shared" si="45"/>
        <v>42725</v>
      </c>
      <c r="C2914">
        <v>3876300104.429637</v>
      </c>
      <c r="D2914">
        <v>74840815.375601515</v>
      </c>
      <c r="E2914">
        <v>3393800.5992060262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0.44653007293626029</v>
      </c>
      <c r="O2914">
        <v>0.50088604398223457</v>
      </c>
      <c r="P2914">
        <v>0</v>
      </c>
      <c r="Q2914">
        <v>0</v>
      </c>
      <c r="R2914">
        <v>1</v>
      </c>
      <c r="S2914">
        <v>1</v>
      </c>
      <c r="T2914">
        <v>5049449.2052638987</v>
      </c>
      <c r="U2914">
        <v>3171324.2627676558</v>
      </c>
      <c r="V2914">
        <v>919244.09511538316</v>
      </c>
    </row>
    <row r="2915" spans="1:22" x14ac:dyDescent="0.25">
      <c r="A2915">
        <v>2912</v>
      </c>
      <c r="B2915" s="3">
        <f t="shared" si="45"/>
        <v>42726</v>
      </c>
      <c r="C2915">
        <v>3876298854.9722791</v>
      </c>
      <c r="D2915">
        <v>74840815.375601515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0.44652427703698161</v>
      </c>
      <c r="O2915">
        <v>0.50089772880003081</v>
      </c>
      <c r="P2915">
        <v>0</v>
      </c>
      <c r="Q2915">
        <v>0</v>
      </c>
      <c r="R2915">
        <v>1</v>
      </c>
      <c r="S2915">
        <v>1</v>
      </c>
      <c r="T2915">
        <v>4209184.8822034393</v>
      </c>
      <c r="U2915">
        <v>2500000</v>
      </c>
      <c r="V2915">
        <v>-988115.19908032636</v>
      </c>
    </row>
    <row r="2916" spans="1:22" x14ac:dyDescent="0.25">
      <c r="A2916">
        <v>2913</v>
      </c>
      <c r="B2916" s="3">
        <f t="shared" si="45"/>
        <v>42727</v>
      </c>
      <c r="C2916">
        <v>3876297479.7484641</v>
      </c>
      <c r="D2916">
        <v>74840815.375601515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0.44650320000549831</v>
      </c>
      <c r="O2916">
        <v>0.50089456649667385</v>
      </c>
      <c r="P2916">
        <v>0</v>
      </c>
      <c r="Q2916">
        <v>0</v>
      </c>
      <c r="R2916">
        <v>1</v>
      </c>
      <c r="S2916">
        <v>1</v>
      </c>
      <c r="T2916">
        <v>14098558.64012517</v>
      </c>
      <c r="U2916">
        <v>7563336.9923185334</v>
      </c>
      <c r="V2916">
        <v>10910453.45268962</v>
      </c>
    </row>
    <row r="2917" spans="1:22" x14ac:dyDescent="0.25">
      <c r="A2917">
        <v>2914</v>
      </c>
      <c r="B2917" s="3">
        <f t="shared" si="45"/>
        <v>42728</v>
      </c>
      <c r="C2917">
        <v>3876295991.3349152</v>
      </c>
      <c r="D2917">
        <v>74889462.204928026</v>
      </c>
      <c r="E2917">
        <v>2476493.2711212039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0.44650399383342082</v>
      </c>
      <c r="O2917">
        <v>0.50087779196612781</v>
      </c>
      <c r="P2917">
        <v>0</v>
      </c>
      <c r="Q2917">
        <v>0</v>
      </c>
      <c r="R2917">
        <v>1</v>
      </c>
      <c r="S2917">
        <v>1</v>
      </c>
      <c r="T2917">
        <v>4487252.8231030032</v>
      </c>
      <c r="U2917">
        <v>2500000</v>
      </c>
      <c r="V2917">
        <v>8858844.2135976683</v>
      </c>
    </row>
    <row r="2918" spans="1:22" x14ac:dyDescent="0.25">
      <c r="A2918">
        <v>2915</v>
      </c>
      <c r="B2918" s="3">
        <f t="shared" si="45"/>
        <v>42729</v>
      </c>
      <c r="C2918">
        <v>3876294401.050674</v>
      </c>
      <c r="D2918">
        <v>74840815.375601515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0.44647954724265199</v>
      </c>
      <c r="O2918">
        <v>0.50087877054552665</v>
      </c>
      <c r="P2918">
        <v>0</v>
      </c>
      <c r="Q2918">
        <v>0</v>
      </c>
      <c r="R2918">
        <v>1</v>
      </c>
      <c r="S2918">
        <v>1</v>
      </c>
      <c r="T2918">
        <v>4445132.4765914427</v>
      </c>
      <c r="U2918">
        <v>2500000</v>
      </c>
      <c r="V2918">
        <v>6952842.7375760246</v>
      </c>
    </row>
    <row r="2919" spans="1:22" x14ac:dyDescent="0.25">
      <c r="A2919">
        <v>2916</v>
      </c>
      <c r="B2919" s="3">
        <f t="shared" si="45"/>
        <v>42730</v>
      </c>
      <c r="C2919">
        <v>3876292719.0828729</v>
      </c>
      <c r="D2919">
        <v>74840815.375601515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0.44646366925678549</v>
      </c>
      <c r="O2919">
        <v>0.50088614834328693</v>
      </c>
      <c r="P2919">
        <v>0</v>
      </c>
      <c r="Q2919">
        <v>0</v>
      </c>
      <c r="R2919">
        <v>1</v>
      </c>
      <c r="S2919">
        <v>1</v>
      </c>
      <c r="T2919">
        <v>4364550.0188693535</v>
      </c>
      <c r="U2919">
        <v>2500000</v>
      </c>
      <c r="V2919">
        <v>5038276.4624559171</v>
      </c>
    </row>
    <row r="2920" spans="1:22" x14ac:dyDescent="0.25">
      <c r="A2920">
        <v>2917</v>
      </c>
      <c r="B2920" s="3">
        <f t="shared" si="45"/>
        <v>42731</v>
      </c>
      <c r="C2920">
        <v>3876290954.5999231</v>
      </c>
      <c r="D2920">
        <v>74840815.375601515</v>
      </c>
      <c r="E2920">
        <v>39112279.99986589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0.44644464077425972</v>
      </c>
      <c r="O2920">
        <v>0.50088853681326651</v>
      </c>
      <c r="P2920">
        <v>0</v>
      </c>
      <c r="Q2920">
        <v>0</v>
      </c>
      <c r="R2920">
        <v>1</v>
      </c>
      <c r="S2920">
        <v>1</v>
      </c>
      <c r="T2920">
        <v>22593657.680262569</v>
      </c>
      <c r="U2920">
        <v>12669151.48281011</v>
      </c>
      <c r="V2920">
        <v>25198502.229384251</v>
      </c>
    </row>
    <row r="2921" spans="1:22" x14ac:dyDescent="0.25">
      <c r="A2921">
        <v>2918</v>
      </c>
      <c r="B2921" s="3">
        <f t="shared" si="45"/>
        <v>42732</v>
      </c>
      <c r="C2921">
        <v>3876289115.8533888</v>
      </c>
      <c r="D2921">
        <v>75792364.147218093</v>
      </c>
      <c r="E2921">
        <v>18733050.46010343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0.44649572723260278</v>
      </c>
      <c r="O2921">
        <v>0.50095125328575052</v>
      </c>
      <c r="P2921">
        <v>0</v>
      </c>
      <c r="Q2921">
        <v>0</v>
      </c>
      <c r="R2921">
        <v>1</v>
      </c>
      <c r="S2921">
        <v>1</v>
      </c>
      <c r="T2921">
        <v>13020703.87060323</v>
      </c>
      <c r="U2921">
        <v>7071807.3994780146</v>
      </c>
      <c r="V2921">
        <v>27171031.062014941</v>
      </c>
    </row>
    <row r="2922" spans="1:22" x14ac:dyDescent="0.25">
      <c r="A2922">
        <v>2919</v>
      </c>
      <c r="B2922" s="3">
        <f t="shared" si="45"/>
        <v>42733</v>
      </c>
      <c r="C2922">
        <v>3876287210.2696738</v>
      </c>
      <c r="D2922">
        <v>75917013.785670519</v>
      </c>
      <c r="E2922">
        <v>4455152.0259114495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0.44643086914802937</v>
      </c>
      <c r="O2922">
        <v>0.50094626408192777</v>
      </c>
      <c r="P2922">
        <v>0</v>
      </c>
      <c r="Q2922">
        <v>0</v>
      </c>
      <c r="R2922">
        <v>1</v>
      </c>
      <c r="S2922">
        <v>1</v>
      </c>
      <c r="T2922">
        <v>8320312.4096089052</v>
      </c>
      <c r="U2922">
        <v>5356078.7827698933</v>
      </c>
      <c r="V2922">
        <v>24043234.990008309</v>
      </c>
    </row>
    <row r="2923" spans="1:22" x14ac:dyDescent="0.25">
      <c r="A2923">
        <v>2920</v>
      </c>
      <c r="B2923" s="3">
        <f t="shared" si="45"/>
        <v>42734</v>
      </c>
      <c r="C2923">
        <v>3876285244.5325379</v>
      </c>
      <c r="D2923">
        <v>75719359.564815074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0.44638196566754912</v>
      </c>
      <c r="O2923">
        <v>0.50092762073426145</v>
      </c>
      <c r="P2923">
        <v>0</v>
      </c>
      <c r="Q2923">
        <v>0</v>
      </c>
      <c r="R2923">
        <v>1</v>
      </c>
      <c r="S2923">
        <v>1</v>
      </c>
      <c r="T2923">
        <v>6426108.4292664872</v>
      </c>
      <c r="U2923">
        <v>3901166.2965185968</v>
      </c>
      <c r="V2923">
        <v>19533988.482489061</v>
      </c>
    </row>
    <row r="2924" spans="1:22" x14ac:dyDescent="0.25">
      <c r="A2924">
        <v>2921</v>
      </c>
      <c r="B2924" s="3">
        <f t="shared" si="45"/>
        <v>42735</v>
      </c>
      <c r="C2924">
        <v>3876283224.6573601</v>
      </c>
      <c r="D2924">
        <v>75434407.609965593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0.44634303632777639</v>
      </c>
      <c r="O2924">
        <v>0.50091380791747353</v>
      </c>
      <c r="P2924">
        <v>0</v>
      </c>
      <c r="Q2924">
        <v>0</v>
      </c>
      <c r="R2924">
        <v>1</v>
      </c>
      <c r="S2924">
        <v>1</v>
      </c>
      <c r="T2924">
        <v>5616357.5960067967</v>
      </c>
      <c r="U2924">
        <v>3206732.408414145</v>
      </c>
      <c r="V2924">
        <v>15860188.053114589</v>
      </c>
    </row>
    <row r="2925" spans="1:22" x14ac:dyDescent="0.25">
      <c r="A2925">
        <v>2922</v>
      </c>
      <c r="B2925" s="3">
        <f t="shared" si="45"/>
        <v>42736</v>
      </c>
      <c r="C2925">
        <v>3876281156.0579758</v>
      </c>
      <c r="D2925">
        <v>75202249.839852229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0.44630696252886021</v>
      </c>
      <c r="O2925">
        <v>0.50090521042694558</v>
      </c>
      <c r="P2925">
        <v>0</v>
      </c>
      <c r="Q2925">
        <v>0</v>
      </c>
      <c r="R2925">
        <v>1</v>
      </c>
      <c r="S2925">
        <v>1</v>
      </c>
      <c r="T2925">
        <v>4901876.9859411512</v>
      </c>
      <c r="U2925">
        <v>2600660.4850092581</v>
      </c>
      <c r="V2925">
        <v>12874119.885986909</v>
      </c>
    </row>
    <row r="2926" spans="1:22" x14ac:dyDescent="0.25">
      <c r="A2926">
        <v>2923</v>
      </c>
      <c r="B2926" s="3">
        <f t="shared" si="45"/>
        <v>42737</v>
      </c>
      <c r="C2926">
        <v>3876279043.6068358</v>
      </c>
      <c r="D2926">
        <v>75013551.803469002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0.44626270648861099</v>
      </c>
      <c r="O2926">
        <v>0.50089882037417877</v>
      </c>
      <c r="P2926">
        <v>0</v>
      </c>
      <c r="Q2926">
        <v>0</v>
      </c>
      <c r="R2926">
        <v>1</v>
      </c>
      <c r="S2926">
        <v>1</v>
      </c>
      <c r="T2926">
        <v>4699302.2217451734</v>
      </c>
      <c r="U2926">
        <v>2500000</v>
      </c>
      <c r="V2926">
        <v>10446377.62449054</v>
      </c>
    </row>
    <row r="2927" spans="1:22" x14ac:dyDescent="0.25">
      <c r="A2927">
        <v>2924</v>
      </c>
      <c r="B2927" s="3">
        <f t="shared" si="45"/>
        <v>42738</v>
      </c>
      <c r="C2927">
        <v>3876276891.6891432</v>
      </c>
      <c r="D2927">
        <v>74860135.949593961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0.44622265312145698</v>
      </c>
      <c r="O2927">
        <v>0.50089269897451039</v>
      </c>
      <c r="P2927">
        <v>0</v>
      </c>
      <c r="Q2927">
        <v>0</v>
      </c>
      <c r="R2927">
        <v>1</v>
      </c>
      <c r="S2927">
        <v>1</v>
      </c>
      <c r="T2927">
        <v>4603493.2914640494</v>
      </c>
      <c r="U2927">
        <v>2500000</v>
      </c>
      <c r="V2927">
        <v>8485824.7633671854</v>
      </c>
    </row>
    <row r="2928" spans="1:22" x14ac:dyDescent="0.25">
      <c r="A2928">
        <v>2925</v>
      </c>
      <c r="B2928" s="3">
        <f t="shared" si="45"/>
        <v>42739</v>
      </c>
      <c r="C2928">
        <v>3876274704.2515769</v>
      </c>
      <c r="D2928">
        <v>74840815.375601515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0.4461880351786135</v>
      </c>
      <c r="O2928">
        <v>0.50089087372120433</v>
      </c>
      <c r="P2928">
        <v>0</v>
      </c>
      <c r="Q2928">
        <v>0</v>
      </c>
      <c r="R2928">
        <v>1</v>
      </c>
      <c r="S2928">
        <v>1</v>
      </c>
      <c r="T2928">
        <v>4513423.9587379145</v>
      </c>
      <c r="U2928">
        <v>2500000</v>
      </c>
      <c r="V2928">
        <v>6573599.2433996499</v>
      </c>
    </row>
    <row r="2929" spans="1:22" x14ac:dyDescent="0.25">
      <c r="A2929">
        <v>2926</v>
      </c>
      <c r="B2929" s="3">
        <f t="shared" si="45"/>
        <v>42740</v>
      </c>
      <c r="C2929">
        <v>3876272484.8461461</v>
      </c>
      <c r="D2929">
        <v>74840815.375601515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0.44615852893923907</v>
      </c>
      <c r="O2929">
        <v>0.50089181044375419</v>
      </c>
      <c r="P2929">
        <v>0</v>
      </c>
      <c r="Q2929">
        <v>0</v>
      </c>
      <c r="R2929">
        <v>1</v>
      </c>
      <c r="S2929">
        <v>1</v>
      </c>
      <c r="T2929">
        <v>4428750.3831753032</v>
      </c>
      <c r="U2929">
        <v>2500000</v>
      </c>
      <c r="V2929">
        <v>4658100.5865059076</v>
      </c>
    </row>
    <row r="2930" spans="1:22" x14ac:dyDescent="0.25">
      <c r="A2930">
        <v>2927</v>
      </c>
      <c r="B2930" s="3">
        <f t="shared" si="45"/>
        <v>42741</v>
      </c>
      <c r="C2930">
        <v>3876270236.6696548</v>
      </c>
      <c r="D2930">
        <v>74840815.375601515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0.44613547061925252</v>
      </c>
      <c r="O2930">
        <v>0.50089469232739026</v>
      </c>
      <c r="P2930">
        <v>0</v>
      </c>
      <c r="Q2930">
        <v>0</v>
      </c>
      <c r="R2930">
        <v>1</v>
      </c>
      <c r="S2930">
        <v>1</v>
      </c>
      <c r="T2930">
        <v>4349149.3227304919</v>
      </c>
      <c r="U2930">
        <v>2500000</v>
      </c>
      <c r="V2930">
        <v>2754187.8594869552</v>
      </c>
    </row>
    <row r="2931" spans="1:22" x14ac:dyDescent="0.25">
      <c r="A2931">
        <v>2928</v>
      </c>
      <c r="B2931" s="3">
        <f t="shared" si="45"/>
        <v>42742</v>
      </c>
      <c r="C2931">
        <v>3876267962.5992298</v>
      </c>
      <c r="D2931">
        <v>74840815.375601515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0.44611227914858981</v>
      </c>
      <c r="O2931">
        <v>0.50089928483883894</v>
      </c>
      <c r="P2931">
        <v>0</v>
      </c>
      <c r="Q2931">
        <v>0</v>
      </c>
      <c r="R2931">
        <v>1</v>
      </c>
      <c r="S2931">
        <v>1</v>
      </c>
      <c r="T2931">
        <v>4274316.8997244127</v>
      </c>
      <c r="U2931">
        <v>2500000</v>
      </c>
      <c r="V2931">
        <v>840966.61847235402</v>
      </c>
    </row>
    <row r="2932" spans="1:22" x14ac:dyDescent="0.25">
      <c r="A2932">
        <v>2929</v>
      </c>
      <c r="B2932" s="3">
        <f t="shared" si="45"/>
        <v>42743</v>
      </c>
      <c r="C2932">
        <v>3876265665.224277</v>
      </c>
      <c r="D2932">
        <v>74840815.375601515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0.44608570273906512</v>
      </c>
      <c r="O2932">
        <v>0.50090394822680762</v>
      </c>
      <c r="P2932">
        <v>0</v>
      </c>
      <c r="Q2932">
        <v>0</v>
      </c>
      <c r="R2932">
        <v>1</v>
      </c>
      <c r="S2932">
        <v>1</v>
      </c>
      <c r="T2932">
        <v>5034207.62501927</v>
      </c>
      <c r="U2932">
        <v>3330240.1842300599</v>
      </c>
      <c r="V2932">
        <v>2482353.0319395931</v>
      </c>
    </row>
    <row r="2933" spans="1:22" x14ac:dyDescent="0.25">
      <c r="A2933">
        <v>2930</v>
      </c>
      <c r="B2933" s="3">
        <f t="shared" si="45"/>
        <v>42744</v>
      </c>
      <c r="C2933">
        <v>3876263346.8752661</v>
      </c>
      <c r="D2933">
        <v>74840815.375601515</v>
      </c>
      <c r="E2933">
        <v>29509955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0.4459596602860032</v>
      </c>
      <c r="O2933">
        <v>0.5008574270535735</v>
      </c>
      <c r="P2933">
        <v>0</v>
      </c>
      <c r="Q2933">
        <v>0</v>
      </c>
      <c r="R2933">
        <v>1</v>
      </c>
      <c r="S2933">
        <v>1</v>
      </c>
      <c r="T2933">
        <v>16788051.315351121</v>
      </c>
      <c r="U2933">
        <v>9137853.1107242331</v>
      </c>
      <c r="V2933">
        <v>16729072.563161669</v>
      </c>
    </row>
    <row r="2934" spans="1:22" x14ac:dyDescent="0.25">
      <c r="A2934">
        <v>2931</v>
      </c>
      <c r="B2934" s="3">
        <f t="shared" si="45"/>
        <v>42745</v>
      </c>
      <c r="C2934">
        <v>3876261009.6496139</v>
      </c>
      <c r="D2934">
        <v>75257157.093040437</v>
      </c>
      <c r="E2934">
        <v>5279537.4185182154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0.44596192826468251</v>
      </c>
      <c r="O2934">
        <v>0.50085180926518524</v>
      </c>
      <c r="P2934">
        <v>0</v>
      </c>
      <c r="Q2934">
        <v>0</v>
      </c>
      <c r="R2934">
        <v>1</v>
      </c>
      <c r="S2934">
        <v>1</v>
      </c>
      <c r="T2934">
        <v>5393704.1950207669</v>
      </c>
      <c r="U2934">
        <v>2730427.3690376719</v>
      </c>
      <c r="V2934">
        <v>14378270.977578269</v>
      </c>
    </row>
    <row r="2935" spans="1:22" x14ac:dyDescent="0.25">
      <c r="A2935">
        <v>2932</v>
      </c>
      <c r="B2935" s="3">
        <f t="shared" si="45"/>
        <v>42746</v>
      </c>
      <c r="C2935">
        <v>3876258655.4349971</v>
      </c>
      <c r="D2935">
        <v>75108603.336629406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0.44588866782877429</v>
      </c>
      <c r="O2935">
        <v>0.50083317250972081</v>
      </c>
      <c r="P2935">
        <v>0</v>
      </c>
      <c r="Q2935">
        <v>0</v>
      </c>
      <c r="R2935">
        <v>1</v>
      </c>
      <c r="S2935">
        <v>1</v>
      </c>
      <c r="T2935">
        <v>4582562.315496536</v>
      </c>
      <c r="U2935">
        <v>2500000</v>
      </c>
      <c r="V2935">
        <v>11677463.370067241</v>
      </c>
    </row>
    <row r="2936" spans="1:22" x14ac:dyDescent="0.25">
      <c r="A2936">
        <v>2933</v>
      </c>
      <c r="B2936" s="3">
        <f t="shared" si="45"/>
        <v>42747</v>
      </c>
      <c r="C2936">
        <v>3876256285.9303212</v>
      </c>
      <c r="D2936">
        <v>74937931.716404319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0.44583494159389497</v>
      </c>
      <c r="O2936">
        <v>0.50081966691986213</v>
      </c>
      <c r="P2936">
        <v>0</v>
      </c>
      <c r="Q2936">
        <v>0</v>
      </c>
      <c r="R2936">
        <v>1</v>
      </c>
      <c r="S2936">
        <v>1</v>
      </c>
      <c r="T2936">
        <v>4493746.8886237908</v>
      </c>
      <c r="U2936">
        <v>2500000</v>
      </c>
      <c r="V2936">
        <v>9477601.5178653952</v>
      </c>
    </row>
    <row r="2937" spans="1:22" x14ac:dyDescent="0.25">
      <c r="A2937">
        <v>2934</v>
      </c>
      <c r="B2937" s="3">
        <f t="shared" si="45"/>
        <v>42748</v>
      </c>
      <c r="C2937">
        <v>3876253902.6646018</v>
      </c>
      <c r="D2937">
        <v>74840815.375601515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0.44579267832004782</v>
      </c>
      <c r="O2937">
        <v>0.50081532759273284</v>
      </c>
      <c r="P2937">
        <v>0</v>
      </c>
      <c r="Q2937">
        <v>0</v>
      </c>
      <c r="R2937">
        <v>1</v>
      </c>
      <c r="S2937">
        <v>1</v>
      </c>
      <c r="T2937">
        <v>4410252.1015434749</v>
      </c>
      <c r="U2937">
        <v>2500000</v>
      </c>
      <c r="V2937">
        <v>7572191.5928503824</v>
      </c>
    </row>
    <row r="2938" spans="1:22" x14ac:dyDescent="0.25">
      <c r="A2938">
        <v>2935</v>
      </c>
      <c r="B2938" s="3">
        <f t="shared" si="45"/>
        <v>42749</v>
      </c>
      <c r="C2938">
        <v>3876251507.0139532</v>
      </c>
      <c r="D2938">
        <v>74840815.375601515</v>
      </c>
      <c r="E2938">
        <v>-1782060.0003996489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0.44575620601501359</v>
      </c>
      <c r="O2938">
        <v>0.5008138714855479</v>
      </c>
      <c r="P2938">
        <v>0</v>
      </c>
      <c r="Q2938">
        <v>0</v>
      </c>
      <c r="R2938">
        <v>1</v>
      </c>
      <c r="S2938">
        <v>1</v>
      </c>
      <c r="T2938">
        <v>4331759.212244234</v>
      </c>
      <c r="U2938">
        <v>2500000</v>
      </c>
      <c r="V2938">
        <v>5665478.268199414</v>
      </c>
    </row>
    <row r="2939" spans="1:22" x14ac:dyDescent="0.25">
      <c r="A2939">
        <v>2936</v>
      </c>
      <c r="B2939" s="3">
        <f t="shared" si="45"/>
        <v>42750</v>
      </c>
      <c r="C2939">
        <v>3876249100.2168741</v>
      </c>
      <c r="D2939">
        <v>74840815.375601515</v>
      </c>
      <c r="E2939">
        <v>-2364239.4007939738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0.44572369514571242</v>
      </c>
      <c r="O2939">
        <v>0.50081443502888123</v>
      </c>
      <c r="P2939">
        <v>0</v>
      </c>
      <c r="Q2939">
        <v>0</v>
      </c>
      <c r="R2939">
        <v>1</v>
      </c>
      <c r="S2939">
        <v>1</v>
      </c>
      <c r="T2939">
        <v>4257968.573499131</v>
      </c>
      <c r="U2939">
        <v>2500000</v>
      </c>
      <c r="V2939">
        <v>3755513.8199074478</v>
      </c>
    </row>
    <row r="2940" spans="1:22" x14ac:dyDescent="0.25">
      <c r="A2940">
        <v>2937</v>
      </c>
      <c r="B2940" s="3">
        <f t="shared" si="45"/>
        <v>42751</v>
      </c>
      <c r="C2940">
        <v>3876246683.3880148</v>
      </c>
      <c r="D2940">
        <v>74840815.375601515</v>
      </c>
      <c r="E2940">
        <v>-2220842.0073144832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0.44569642336357768</v>
      </c>
      <c r="O2940">
        <v>0.50081765448405169</v>
      </c>
      <c r="P2940">
        <v>0</v>
      </c>
      <c r="Q2940">
        <v>0</v>
      </c>
      <c r="R2940">
        <v>1</v>
      </c>
      <c r="S2940">
        <v>1</v>
      </c>
      <c r="T2940">
        <v>4188598.488959983</v>
      </c>
      <c r="U2940">
        <v>2500000</v>
      </c>
      <c r="V2940">
        <v>2238746.5436579091</v>
      </c>
    </row>
    <row r="2941" spans="1:22" x14ac:dyDescent="0.25">
      <c r="A2941">
        <v>2938</v>
      </c>
      <c r="B2941" s="3">
        <f t="shared" si="45"/>
        <v>42752</v>
      </c>
      <c r="C2941">
        <v>3876244257.53056</v>
      </c>
      <c r="D2941">
        <v>74840815.375601515</v>
      </c>
      <c r="E2941">
        <v>-2078878.5877377349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0.44566403263856352</v>
      </c>
      <c r="O2941">
        <v>0.50082049849102661</v>
      </c>
      <c r="P2941">
        <v>0</v>
      </c>
      <c r="Q2941">
        <v>0</v>
      </c>
      <c r="R2941">
        <v>1</v>
      </c>
      <c r="S2941">
        <v>1</v>
      </c>
      <c r="T2941">
        <v>4123384.1377793211</v>
      </c>
      <c r="U2941">
        <v>2500000</v>
      </c>
      <c r="V2941">
        <v>720204.66045398335</v>
      </c>
    </row>
    <row r="2942" spans="1:22" x14ac:dyDescent="0.25">
      <c r="A2942">
        <v>2939</v>
      </c>
      <c r="B2942" s="3">
        <f t="shared" si="45"/>
        <v>42753</v>
      </c>
      <c r="C2942">
        <v>3876241823.5473738</v>
      </c>
      <c r="D2942">
        <v>74840815.375601515</v>
      </c>
      <c r="E2942">
        <v>-1938334.8023250231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0.44563547339273091</v>
      </c>
      <c r="O2942">
        <v>0.50082364134118207</v>
      </c>
      <c r="P2942">
        <v>0</v>
      </c>
      <c r="Q2942">
        <v>0</v>
      </c>
      <c r="R2942">
        <v>1</v>
      </c>
      <c r="S2942">
        <v>1</v>
      </c>
      <c r="T2942">
        <v>4062076.563654704</v>
      </c>
      <c r="U2942">
        <v>2500000</v>
      </c>
      <c r="V2942">
        <v>-793034.88598957821</v>
      </c>
    </row>
    <row r="2943" spans="1:22" x14ac:dyDescent="0.25">
      <c r="A2943">
        <v>2940</v>
      </c>
      <c r="B2943" s="3">
        <f t="shared" si="45"/>
        <v>42754</v>
      </c>
      <c r="C2943">
        <v>3876239382.2510352</v>
      </c>
      <c r="D2943">
        <v>74840815.375601515</v>
      </c>
      <c r="E2943">
        <v>-2518951.4547350248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0.44561037065299969</v>
      </c>
      <c r="O2943">
        <v>0.50082812548496525</v>
      </c>
      <c r="P2943">
        <v>0</v>
      </c>
      <c r="Q2943">
        <v>0</v>
      </c>
      <c r="R2943">
        <v>1</v>
      </c>
      <c r="S2943">
        <v>1</v>
      </c>
      <c r="T2943">
        <v>4004441.7244360652</v>
      </c>
      <c r="U2943">
        <v>2500000</v>
      </c>
      <c r="V2943">
        <v>-2685104.5373069388</v>
      </c>
    </row>
    <row r="2944" spans="1:22" x14ac:dyDescent="0.25">
      <c r="A2944">
        <v>2941</v>
      </c>
      <c r="B2944" s="3">
        <f t="shared" si="45"/>
        <v>42755</v>
      </c>
      <c r="C2944">
        <v>3876236934.3728628</v>
      </c>
      <c r="D2944">
        <v>74840815.375601515</v>
      </c>
      <c r="E2944">
        <v>-3093761.9407507041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0.44558503702488361</v>
      </c>
      <c r="O2944">
        <v>0.50083499450439106</v>
      </c>
      <c r="P2944">
        <v>0</v>
      </c>
      <c r="Q2944">
        <v>0</v>
      </c>
      <c r="R2944">
        <v>1</v>
      </c>
      <c r="S2944">
        <v>1</v>
      </c>
      <c r="T2944">
        <v>3950259.5986679429</v>
      </c>
      <c r="U2944">
        <v>2500000</v>
      </c>
      <c r="V2944">
        <v>-4558253.4925340377</v>
      </c>
    </row>
    <row r="2945" spans="1:22" x14ac:dyDescent="0.25">
      <c r="A2945">
        <v>2942</v>
      </c>
      <c r="B2945" s="3">
        <f t="shared" si="45"/>
        <v>42756</v>
      </c>
      <c r="C2945">
        <v>3876234480.571044</v>
      </c>
      <c r="D2945">
        <v>74840815.375601515</v>
      </c>
      <c r="E2945">
        <v>-2223314.3220347068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0.44555937572229409</v>
      </c>
      <c r="O2945">
        <v>0.50084067080064054</v>
      </c>
      <c r="P2945">
        <v>0</v>
      </c>
      <c r="Q2945">
        <v>0</v>
      </c>
      <c r="R2945">
        <v>1</v>
      </c>
      <c r="S2945">
        <v>1</v>
      </c>
      <c r="T2945">
        <v>3899323.345655838</v>
      </c>
      <c r="U2945">
        <v>2500000</v>
      </c>
      <c r="V2945">
        <v>-5624745.9586275462</v>
      </c>
    </row>
    <row r="2946" spans="1:22" x14ac:dyDescent="0.25">
      <c r="A2946">
        <v>2943</v>
      </c>
      <c r="B2946" s="3">
        <f t="shared" si="45"/>
        <v>42757</v>
      </c>
      <c r="C2946">
        <v>3876232021.4379492</v>
      </c>
      <c r="D2946">
        <v>74840815.375601515</v>
      </c>
      <c r="E2946">
        <v>-2081326.179311309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0.44553427399343309</v>
      </c>
      <c r="O2946">
        <v>0.50084534633723099</v>
      </c>
      <c r="P2946">
        <v>0</v>
      </c>
      <c r="Q2946">
        <v>0</v>
      </c>
      <c r="R2946">
        <v>1</v>
      </c>
      <c r="S2946">
        <v>1</v>
      </c>
      <c r="T2946">
        <v>3851438.5158502208</v>
      </c>
      <c r="U2946">
        <v>2500000</v>
      </c>
      <c r="V2946">
        <v>-7074536.0002985001</v>
      </c>
    </row>
    <row r="2947" spans="1:22" x14ac:dyDescent="0.25">
      <c r="A2947">
        <v>2944</v>
      </c>
      <c r="B2947" s="3">
        <f t="shared" si="45"/>
        <v>42758</v>
      </c>
      <c r="C2947">
        <v>3876229557.5067072</v>
      </c>
      <c r="D2947">
        <v>74840815.375601515</v>
      </c>
      <c r="E2947">
        <v>-2660512.917983409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0.44551268594882998</v>
      </c>
      <c r="O2947">
        <v>0.50085284258943386</v>
      </c>
      <c r="P2947">
        <v>0</v>
      </c>
      <c r="Q2947">
        <v>0</v>
      </c>
      <c r="R2947">
        <v>1</v>
      </c>
      <c r="S2947">
        <v>1</v>
      </c>
      <c r="T2947">
        <v>3806422.308533831</v>
      </c>
      <c r="U2947">
        <v>2500000</v>
      </c>
      <c r="V2947">
        <v>-8903790.6418767981</v>
      </c>
    </row>
    <row r="2948" spans="1:22" x14ac:dyDescent="0.25">
      <c r="A2948">
        <v>2945</v>
      </c>
      <c r="B2948" s="3">
        <f t="shared" ref="B2948:B3011" si="46">DATE(2009,1,1)+A2948</f>
        <v>42759</v>
      </c>
      <c r="C2948">
        <v>3876227089.2571359</v>
      </c>
      <c r="D2948">
        <v>74840815.375601515</v>
      </c>
      <c r="E2948">
        <v>-2514152.789398246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0.44549075722242892</v>
      </c>
      <c r="O2948">
        <v>0.5008599853760447</v>
      </c>
      <c r="P2948">
        <v>0</v>
      </c>
      <c r="Q2948">
        <v>0</v>
      </c>
      <c r="R2948">
        <v>1</v>
      </c>
      <c r="S2948">
        <v>1</v>
      </c>
      <c r="T2948">
        <v>3764102.8739784951</v>
      </c>
      <c r="U2948">
        <v>2500000</v>
      </c>
      <c r="V2948">
        <v>-10320790.23744818</v>
      </c>
    </row>
    <row r="2949" spans="1:22" x14ac:dyDescent="0.25">
      <c r="A2949">
        <v>2946</v>
      </c>
      <c r="B2949" s="3">
        <f t="shared" si="46"/>
        <v>42760</v>
      </c>
      <c r="C2949">
        <v>3876224617.1210709</v>
      </c>
      <c r="D2949">
        <v>74840815.375601515</v>
      </c>
      <c r="E2949">
        <v>-3089011.2620662199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0.44548086674568999</v>
      </c>
      <c r="O2949">
        <v>0.50086951837143356</v>
      </c>
      <c r="P2949">
        <v>0</v>
      </c>
      <c r="Q2949">
        <v>0</v>
      </c>
      <c r="R2949">
        <v>1</v>
      </c>
      <c r="S2949">
        <v>1</v>
      </c>
      <c r="T2949">
        <v>3724318.6574074272</v>
      </c>
      <c r="U2949">
        <v>2500000</v>
      </c>
      <c r="V2949">
        <v>-12117582.337380581</v>
      </c>
    </row>
    <row r="2950" spans="1:22" x14ac:dyDescent="0.25">
      <c r="A2950">
        <v>2947</v>
      </c>
      <c r="B2950" s="3">
        <f t="shared" si="46"/>
        <v>42761</v>
      </c>
      <c r="C2950">
        <v>3876222141.487164</v>
      </c>
      <c r="D2950">
        <v>74840815.375601515</v>
      </c>
      <c r="E2950">
        <v>-3658121.1501360061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0.44547427292980651</v>
      </c>
      <c r="O2950">
        <v>0.50088369935224408</v>
      </c>
      <c r="P2950">
        <v>0</v>
      </c>
      <c r="Q2950">
        <v>0</v>
      </c>
      <c r="R2950">
        <v>1</v>
      </c>
      <c r="S2950">
        <v>1</v>
      </c>
      <c r="T2950">
        <v>3686917.7822585879</v>
      </c>
      <c r="U2950">
        <v>2500000</v>
      </c>
      <c r="V2950">
        <v>-13896406.51671526</v>
      </c>
    </row>
    <row r="2951" spans="1:22" x14ac:dyDescent="0.25">
      <c r="A2951">
        <v>2948</v>
      </c>
      <c r="B2951" s="3">
        <f t="shared" si="46"/>
        <v>42762</v>
      </c>
      <c r="C2951">
        <v>3876219662.7052031</v>
      </c>
      <c r="D2951">
        <v>74840815.375601515</v>
      </c>
      <c r="E2951">
        <v>-4221539.9394522998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0.445467853845812</v>
      </c>
      <c r="O2951">
        <v>0.5008984251343167</v>
      </c>
      <c r="P2951">
        <v>0</v>
      </c>
      <c r="Q2951">
        <v>0</v>
      </c>
      <c r="R2951">
        <v>1</v>
      </c>
      <c r="S2951">
        <v>1</v>
      </c>
      <c r="T2951">
        <v>3651757.4703947031</v>
      </c>
      <c r="U2951">
        <v>2500000</v>
      </c>
      <c r="V2951">
        <v>-15657442.4546542</v>
      </c>
    </row>
    <row r="2952" spans="1:22" x14ac:dyDescent="0.25">
      <c r="A2952">
        <v>2949</v>
      </c>
      <c r="B2952" s="3">
        <f t="shared" si="46"/>
        <v>42763</v>
      </c>
      <c r="C2952">
        <v>3876217181.089993</v>
      </c>
      <c r="D2952">
        <v>74840815.375601515</v>
      </c>
      <c r="E2952">
        <v>-4059569.5410013651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0.44546209650837798</v>
      </c>
      <c r="O2952">
        <v>0.50091350098465703</v>
      </c>
      <c r="P2952">
        <v>0</v>
      </c>
      <c r="Q2952">
        <v>0</v>
      </c>
      <c r="R2952">
        <v>1</v>
      </c>
      <c r="S2952">
        <v>1</v>
      </c>
      <c r="T2952">
        <v>3618703.497046595</v>
      </c>
      <c r="U2952">
        <v>2500000</v>
      </c>
      <c r="V2952">
        <v>-17006905.533607371</v>
      </c>
    </row>
    <row r="2953" spans="1:22" x14ac:dyDescent="0.25">
      <c r="A2953">
        <v>2950</v>
      </c>
      <c r="B2953" s="3">
        <f t="shared" si="46"/>
        <v>42764</v>
      </c>
      <c r="C2953">
        <v>3876214696.924861</v>
      </c>
      <c r="D2953">
        <v>74840815.375601515</v>
      </c>
      <c r="E2953">
        <v>-4618973.8464987352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0.4454531830202032</v>
      </c>
      <c r="O2953">
        <v>0.50092825193677903</v>
      </c>
      <c r="P2953">
        <v>0</v>
      </c>
      <c r="Q2953">
        <v>0</v>
      </c>
      <c r="R2953">
        <v>1</v>
      </c>
      <c r="S2953">
        <v>1</v>
      </c>
      <c r="T2953">
        <v>3587629.6784090628</v>
      </c>
      <c r="U2953">
        <v>2500000</v>
      </c>
      <c r="V2953">
        <v>-18736836.482072629</v>
      </c>
    </row>
    <row r="2954" spans="1:22" x14ac:dyDescent="0.25">
      <c r="A2954">
        <v>2951</v>
      </c>
      <c r="B2954" s="3">
        <f t="shared" si="46"/>
        <v>42765</v>
      </c>
      <c r="C2954">
        <v>3876212210.4648018</v>
      </c>
      <c r="D2954">
        <v>74840815.375601515</v>
      </c>
      <c r="E2954">
        <v>7782805.8909338303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0.44544247345326771</v>
      </c>
      <c r="O2954">
        <v>0.50093880882744779</v>
      </c>
      <c r="P2954">
        <v>0</v>
      </c>
      <c r="Q2954">
        <v>0</v>
      </c>
      <c r="R2954">
        <v>1</v>
      </c>
      <c r="S2954">
        <v>1</v>
      </c>
      <c r="T2954">
        <v>6957896.9475795832</v>
      </c>
      <c r="U2954">
        <v>4761193.1514242301</v>
      </c>
      <c r="V2954">
        <v>-13358143.121439921</v>
      </c>
    </row>
    <row r="2955" spans="1:22" x14ac:dyDescent="0.25">
      <c r="A2955">
        <v>2952</v>
      </c>
      <c r="B2955" s="3">
        <f t="shared" si="46"/>
        <v>42766</v>
      </c>
      <c r="C2955">
        <v>3876209721.9393091</v>
      </c>
      <c r="D2955">
        <v>74840815.375601515</v>
      </c>
      <c r="E2955">
        <v>719755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0.44544345718771761</v>
      </c>
      <c r="O2955">
        <v>0.5009492007080516</v>
      </c>
      <c r="P2955">
        <v>0</v>
      </c>
      <c r="Q2955">
        <v>0</v>
      </c>
      <c r="R2955">
        <v>1</v>
      </c>
      <c r="S2955">
        <v>1</v>
      </c>
      <c r="T2955">
        <v>3659758.7874563131</v>
      </c>
      <c r="U2955">
        <v>2500000</v>
      </c>
      <c r="V2955">
        <v>-14730599.193211289</v>
      </c>
    </row>
    <row r="2956" spans="1:22" x14ac:dyDescent="0.25">
      <c r="A2956">
        <v>2953</v>
      </c>
      <c r="B2956" s="3">
        <f t="shared" si="46"/>
        <v>42767</v>
      </c>
      <c r="C2956">
        <v>3876207231.5549269</v>
      </c>
      <c r="D2956">
        <v>74840815.375601515</v>
      </c>
      <c r="E2956">
        <v>-247320.04983912219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0.44543142033524458</v>
      </c>
      <c r="O2956">
        <v>0.50095745518470247</v>
      </c>
      <c r="P2956">
        <v>0</v>
      </c>
      <c r="Q2956">
        <v>0</v>
      </c>
      <c r="R2956">
        <v>1</v>
      </c>
      <c r="S2956">
        <v>1</v>
      </c>
      <c r="T2956">
        <v>3638137.2637078748</v>
      </c>
      <c r="U2956">
        <v>2500000</v>
      </c>
      <c r="V2956">
        <v>-16483293.20457173</v>
      </c>
    </row>
    <row r="2957" spans="1:22" x14ac:dyDescent="0.25">
      <c r="A2957">
        <v>2954</v>
      </c>
      <c r="B2957" s="3">
        <f t="shared" si="46"/>
        <v>42768</v>
      </c>
      <c r="C2957">
        <v>3876204739.4975448</v>
      </c>
      <c r="D2957">
        <v>74840815.375601515</v>
      </c>
      <c r="E2957">
        <v>-844846.84939601133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0.44542122906693382</v>
      </c>
      <c r="O2957">
        <v>0.50097171279054997</v>
      </c>
      <c r="P2957">
        <v>0</v>
      </c>
      <c r="Q2957">
        <v>0</v>
      </c>
      <c r="R2957">
        <v>1</v>
      </c>
      <c r="S2957">
        <v>1</v>
      </c>
      <c r="T2957">
        <v>3605899.2320968141</v>
      </c>
      <c r="U2957">
        <v>2500000</v>
      </c>
      <c r="V2957">
        <v>-18218460.276210312</v>
      </c>
    </row>
    <row r="2958" spans="1:22" x14ac:dyDescent="0.25">
      <c r="A2958">
        <v>2955</v>
      </c>
      <c r="B2958" s="3">
        <f t="shared" si="46"/>
        <v>42769</v>
      </c>
      <c r="C2958">
        <v>3876202245.9344668</v>
      </c>
      <c r="D2958">
        <v>74840815.375601515</v>
      </c>
      <c r="E2958">
        <v>-1436398.381090889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0.44541384946335039</v>
      </c>
      <c r="O2958">
        <v>0.50098509568629956</v>
      </c>
      <c r="P2958">
        <v>0</v>
      </c>
      <c r="Q2958">
        <v>0</v>
      </c>
      <c r="R2958">
        <v>1</v>
      </c>
      <c r="S2958">
        <v>1</v>
      </c>
      <c r="T2958">
        <v>3575592.474813411</v>
      </c>
      <c r="U2958">
        <v>2500000</v>
      </c>
      <c r="V2958">
        <v>-19936275.67752035</v>
      </c>
    </row>
    <row r="2959" spans="1:22" x14ac:dyDescent="0.25">
      <c r="A2959">
        <v>2956</v>
      </c>
      <c r="B2959" s="3">
        <f t="shared" si="46"/>
        <v>42770</v>
      </c>
      <c r="C2959">
        <v>3876199751.0162601</v>
      </c>
      <c r="D2959">
        <v>74840815.375601515</v>
      </c>
      <c r="E2959">
        <v>-2022034.397601041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0.44540942609066558</v>
      </c>
      <c r="O2959">
        <v>0.50100106073336836</v>
      </c>
      <c r="P2959">
        <v>0</v>
      </c>
      <c r="Q2959">
        <v>0</v>
      </c>
      <c r="R2959">
        <v>1</v>
      </c>
      <c r="S2959">
        <v>1</v>
      </c>
      <c r="T2959">
        <v>3547101.2955715652</v>
      </c>
      <c r="U2959">
        <v>2500000</v>
      </c>
      <c r="V2959">
        <v>-21636912.92520126</v>
      </c>
    </row>
    <row r="2960" spans="1:22" x14ac:dyDescent="0.25">
      <c r="A2960">
        <v>2957</v>
      </c>
      <c r="B2960" s="3">
        <f t="shared" si="46"/>
        <v>42771</v>
      </c>
      <c r="C2960">
        <v>3876197254.8784399</v>
      </c>
      <c r="D2960">
        <v>74840815.375601515</v>
      </c>
      <c r="E2960">
        <v>-2601814.0540769901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0.44540470959606571</v>
      </c>
      <c r="O2960">
        <v>0.50101575743656368</v>
      </c>
      <c r="P2960">
        <v>0</v>
      </c>
      <c r="Q2960">
        <v>0</v>
      </c>
      <c r="R2960">
        <v>1</v>
      </c>
      <c r="S2960">
        <v>1</v>
      </c>
      <c r="T2960">
        <v>3520316.929068733</v>
      </c>
      <c r="U2960">
        <v>2500000</v>
      </c>
      <c r="V2960">
        <v>-23320543.800785471</v>
      </c>
    </row>
    <row r="2961" spans="1:22" x14ac:dyDescent="0.25">
      <c r="A2961">
        <v>2958</v>
      </c>
      <c r="B2961" s="3">
        <f t="shared" si="46"/>
        <v>42772</v>
      </c>
      <c r="C2961">
        <v>3876194757.6429682</v>
      </c>
      <c r="D2961">
        <v>74840815.375601515</v>
      </c>
      <c r="E2961">
        <v>31372444.08588222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0.44534597080117372</v>
      </c>
      <c r="O2961">
        <v>0.50099510966615091</v>
      </c>
      <c r="P2961">
        <v>0</v>
      </c>
      <c r="Q2961">
        <v>0</v>
      </c>
      <c r="R2961">
        <v>1</v>
      </c>
      <c r="S2961">
        <v>1</v>
      </c>
      <c r="T2961">
        <v>16930106.89859812</v>
      </c>
      <c r="U2961">
        <v>9527947.6462698989</v>
      </c>
      <c r="V2961">
        <v>-6077138.3679901622</v>
      </c>
    </row>
    <row r="2962" spans="1:22" x14ac:dyDescent="0.25">
      <c r="A2962">
        <v>2959</v>
      </c>
      <c r="B2962" s="3">
        <f t="shared" si="46"/>
        <v>42773</v>
      </c>
      <c r="C2962">
        <v>3876192259.41961</v>
      </c>
      <c r="D2962">
        <v>74840815.375601515</v>
      </c>
      <c r="E2962">
        <v>5064765.9877708927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0.44534011219572017</v>
      </c>
      <c r="O2962">
        <v>0.50095333798207853</v>
      </c>
      <c r="P2962">
        <v>0</v>
      </c>
      <c r="Q2962">
        <v>0</v>
      </c>
      <c r="R2962">
        <v>1</v>
      </c>
      <c r="S2962">
        <v>1</v>
      </c>
      <c r="T2962">
        <v>4521885.9451610651</v>
      </c>
      <c r="U2962">
        <v>2500000</v>
      </c>
      <c r="V2962">
        <v>-7522404.4856686071</v>
      </c>
    </row>
    <row r="2963" spans="1:22" x14ac:dyDescent="0.25">
      <c r="A2963">
        <v>2960</v>
      </c>
      <c r="B2963" s="3">
        <f t="shared" si="46"/>
        <v>42774</v>
      </c>
      <c r="C2963">
        <v>3876189760.3071561</v>
      </c>
      <c r="D2963">
        <v>74840815.375601515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0.44531073752593492</v>
      </c>
      <c r="O2963">
        <v>0.50095655849462151</v>
      </c>
      <c r="P2963">
        <v>0</v>
      </c>
      <c r="Q2963">
        <v>0</v>
      </c>
      <c r="R2963">
        <v>1</v>
      </c>
      <c r="S2963">
        <v>1</v>
      </c>
      <c r="T2963">
        <v>4021136.068948858</v>
      </c>
      <c r="U2963">
        <v>2500000</v>
      </c>
      <c r="V2963">
        <v>-9347180.4424933102</v>
      </c>
    </row>
    <row r="2964" spans="1:22" x14ac:dyDescent="0.25">
      <c r="A2964">
        <v>2961</v>
      </c>
      <c r="B2964" s="3">
        <f t="shared" si="46"/>
        <v>42775</v>
      </c>
      <c r="C2964">
        <v>3876187260.394516</v>
      </c>
      <c r="D2964">
        <v>74840815.375601515</v>
      </c>
      <c r="E2964">
        <v>5877795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0.44529318398991791</v>
      </c>
      <c r="O2964">
        <v>0.50096378619215876</v>
      </c>
      <c r="P2964">
        <v>0</v>
      </c>
      <c r="Q2964">
        <v>0</v>
      </c>
      <c r="R2964">
        <v>1</v>
      </c>
      <c r="S2964">
        <v>1</v>
      </c>
      <c r="T2964">
        <v>5507418.5276856562</v>
      </c>
      <c r="U2964">
        <v>3328661.6588042062</v>
      </c>
      <c r="V2964">
        <v>-7608046.1401576344</v>
      </c>
    </row>
    <row r="2965" spans="1:22" x14ac:dyDescent="0.25">
      <c r="A2965">
        <v>2962</v>
      </c>
      <c r="B2965" s="3">
        <f t="shared" si="46"/>
        <v>42776</v>
      </c>
      <c r="C2965">
        <v>3876184759.7617068</v>
      </c>
      <c r="D2965">
        <v>74840815.375601515</v>
      </c>
      <c r="E2965">
        <v>5038285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0.445279300642202</v>
      </c>
      <c r="O2965">
        <v>0.50096976934263693</v>
      </c>
      <c r="P2965">
        <v>0</v>
      </c>
      <c r="Q2965">
        <v>0</v>
      </c>
      <c r="R2965">
        <v>1</v>
      </c>
      <c r="S2965">
        <v>1</v>
      </c>
      <c r="T2965">
        <v>4953381.5922867972</v>
      </c>
      <c r="U2965">
        <v>2916729.1950142812</v>
      </c>
      <c r="V2965">
        <v>-6674228.180456589</v>
      </c>
    </row>
    <row r="2966" spans="1:22" x14ac:dyDescent="0.25">
      <c r="A2966">
        <v>2963</v>
      </c>
      <c r="B2966" s="3">
        <f t="shared" si="46"/>
        <v>42777</v>
      </c>
      <c r="C2966">
        <v>3876182258.4807491</v>
      </c>
      <c r="D2966">
        <v>74840815.375601515</v>
      </c>
      <c r="E2966">
        <v>5038285.0000000009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0.44526569091227552</v>
      </c>
      <c r="O2966">
        <v>0.50097789103001833</v>
      </c>
      <c r="P2966">
        <v>0</v>
      </c>
      <c r="Q2966">
        <v>0</v>
      </c>
      <c r="R2966">
        <v>1</v>
      </c>
      <c r="S2966">
        <v>1</v>
      </c>
      <c r="T2966">
        <v>5009755.6748694722</v>
      </c>
      <c r="U2966">
        <v>2944316.9942773082</v>
      </c>
      <c r="V2966">
        <v>-5749748.4001438292</v>
      </c>
    </row>
    <row r="2967" spans="1:22" x14ac:dyDescent="0.25">
      <c r="A2967">
        <v>2964</v>
      </c>
      <c r="B2967" s="3">
        <f t="shared" si="46"/>
        <v>42778</v>
      </c>
      <c r="C2967">
        <v>3876179756.616456</v>
      </c>
      <c r="D2967">
        <v>74840815.375601515</v>
      </c>
      <c r="E2967">
        <v>1439510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0.44525772199532632</v>
      </c>
      <c r="O2967">
        <v>0.50098940636894551</v>
      </c>
      <c r="P2967">
        <v>0</v>
      </c>
      <c r="Q2967">
        <v>0</v>
      </c>
      <c r="R2967">
        <v>1</v>
      </c>
      <c r="S2967">
        <v>1</v>
      </c>
      <c r="T2967">
        <v>4067201.6472147568</v>
      </c>
      <c r="U2967">
        <v>2500000</v>
      </c>
      <c r="V2967">
        <v>-6804325.9174275603</v>
      </c>
    </row>
    <row r="2968" spans="1:22" x14ac:dyDescent="0.25">
      <c r="A2968">
        <v>2965</v>
      </c>
      <c r="B2968" s="3">
        <f t="shared" si="46"/>
        <v>42779</v>
      </c>
      <c r="C2968">
        <v>3876177254.2271619</v>
      </c>
      <c r="D2968">
        <v>74840815.375601515</v>
      </c>
      <c r="E2968">
        <v>5038285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0.44524685567180988</v>
      </c>
      <c r="O2968">
        <v>0.50100091040884198</v>
      </c>
      <c r="P2968">
        <v>0</v>
      </c>
      <c r="Q2968">
        <v>0</v>
      </c>
      <c r="R2968">
        <v>1</v>
      </c>
      <c r="S2968">
        <v>1</v>
      </c>
      <c r="T2968">
        <v>5054189.4976845719</v>
      </c>
      <c r="U2968">
        <v>2995807.327005642</v>
      </c>
      <c r="V2968">
        <v>-5878545.1597741703</v>
      </c>
    </row>
    <row r="2969" spans="1:22" x14ac:dyDescent="0.25">
      <c r="A2969">
        <v>2966</v>
      </c>
      <c r="B2969" s="3">
        <f t="shared" si="46"/>
        <v>42780</v>
      </c>
      <c r="C2969">
        <v>3876174751.3653679</v>
      </c>
      <c r="D2969">
        <v>74840815.375601515</v>
      </c>
      <c r="E2969">
        <v>0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0.44524239598502158</v>
      </c>
      <c r="O2969">
        <v>0.50101537396769169</v>
      </c>
      <c r="P2969">
        <v>0</v>
      </c>
      <c r="Q2969">
        <v>0</v>
      </c>
      <c r="R2969">
        <v>1</v>
      </c>
      <c r="S2969">
        <v>1</v>
      </c>
      <c r="T2969">
        <v>4060567.8695763322</v>
      </c>
      <c r="U2969">
        <v>2500000</v>
      </c>
      <c r="V2969">
        <v>-7719759.7094903858</v>
      </c>
    </row>
    <row r="2970" spans="1:22" x14ac:dyDescent="0.25">
      <c r="A2970">
        <v>2967</v>
      </c>
      <c r="B2970" s="3">
        <f t="shared" si="46"/>
        <v>42781</v>
      </c>
      <c r="C2970">
        <v>3876172248.0783238</v>
      </c>
      <c r="D2970">
        <v>74840815.375601515</v>
      </c>
      <c r="E2970">
        <v>-600000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0.44523674778804689</v>
      </c>
      <c r="O2970">
        <v>0.50102906937668479</v>
      </c>
      <c r="P2970">
        <v>0</v>
      </c>
      <c r="Q2970">
        <v>0</v>
      </c>
      <c r="R2970">
        <v>1</v>
      </c>
      <c r="S2970">
        <v>1</v>
      </c>
      <c r="T2970">
        <v>4003023.4112524381</v>
      </c>
      <c r="U2970">
        <v>2500000</v>
      </c>
      <c r="V2970">
        <v>-9542562.1141209826</v>
      </c>
    </row>
    <row r="2971" spans="1:22" x14ac:dyDescent="0.25">
      <c r="A2971">
        <v>2968</v>
      </c>
      <c r="B2971" s="3">
        <f t="shared" si="46"/>
        <v>42782</v>
      </c>
      <c r="C2971">
        <v>3876169744.4085541</v>
      </c>
      <c r="D2971">
        <v>74840815.375601515</v>
      </c>
      <c r="E2971">
        <v>-1194000.00013411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0.44523241423834448</v>
      </c>
      <c r="O2971">
        <v>0.5010448111407565</v>
      </c>
      <c r="P2971">
        <v>0</v>
      </c>
      <c r="Q2971">
        <v>0</v>
      </c>
      <c r="R2971">
        <v>1</v>
      </c>
      <c r="S2971">
        <v>1</v>
      </c>
      <c r="T2971">
        <v>3948926.2519572438</v>
      </c>
      <c r="U2971">
        <v>2500000</v>
      </c>
      <c r="V2971">
        <v>-11347136.4951127</v>
      </c>
    </row>
    <row r="2972" spans="1:22" x14ac:dyDescent="0.25">
      <c r="A2972">
        <v>2969</v>
      </c>
      <c r="B2972" s="3">
        <f t="shared" si="46"/>
        <v>42783</v>
      </c>
      <c r="C2972">
        <v>3876167240.3943329</v>
      </c>
      <c r="D2972">
        <v>74840815.375601515</v>
      </c>
      <c r="E2972">
        <v>-1782060.0003996489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0.44522799468170871</v>
      </c>
      <c r="O2972">
        <v>0.50106046398667603</v>
      </c>
      <c r="P2972">
        <v>0</v>
      </c>
      <c r="Q2972">
        <v>0</v>
      </c>
      <c r="R2972">
        <v>1</v>
      </c>
      <c r="S2972">
        <v>1</v>
      </c>
      <c r="T2972">
        <v>3898069.875356433</v>
      </c>
      <c r="U2972">
        <v>2500000</v>
      </c>
      <c r="V2972">
        <v>-13133665.13269786</v>
      </c>
    </row>
    <row r="2973" spans="1:22" x14ac:dyDescent="0.25">
      <c r="A2973">
        <v>2970</v>
      </c>
      <c r="B2973" s="3">
        <f t="shared" si="46"/>
        <v>42784</v>
      </c>
      <c r="C2973">
        <v>3876164736.0701051</v>
      </c>
      <c r="D2973">
        <v>74840815.375601515</v>
      </c>
      <c r="E2973">
        <v>12030860.59920603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0.44520495332805332</v>
      </c>
      <c r="O2973">
        <v>0.50106850666813152</v>
      </c>
      <c r="P2973">
        <v>0</v>
      </c>
      <c r="Q2973">
        <v>0</v>
      </c>
      <c r="R2973">
        <v>1</v>
      </c>
      <c r="S2973">
        <v>1</v>
      </c>
      <c r="T2973">
        <v>8515657.8107993565</v>
      </c>
      <c r="U2973">
        <v>5078310.0441584066</v>
      </c>
      <c r="V2973">
        <v>-7023078.4843064826</v>
      </c>
    </row>
    <row r="2974" spans="1:22" x14ac:dyDescent="0.25">
      <c r="A2974">
        <v>2971</v>
      </c>
      <c r="B2974" s="3">
        <f t="shared" si="46"/>
        <v>42785</v>
      </c>
      <c r="C2974">
        <v>3876162231.4668698</v>
      </c>
      <c r="D2974">
        <v>74840815.375601515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0.44520444884801519</v>
      </c>
      <c r="O2974">
        <v>0.50107636277962475</v>
      </c>
      <c r="P2974">
        <v>0</v>
      </c>
      <c r="Q2974">
        <v>0</v>
      </c>
      <c r="R2974">
        <v>1</v>
      </c>
      <c r="S2974">
        <v>1</v>
      </c>
      <c r="T2974">
        <v>4004422.5391505249</v>
      </c>
      <c r="U2974">
        <v>2500000</v>
      </c>
      <c r="V2974">
        <v>-8852847.7010331973</v>
      </c>
    </row>
    <row r="2975" spans="1:22" x14ac:dyDescent="0.25">
      <c r="A2975">
        <v>2972</v>
      </c>
      <c r="B2975" s="3">
        <f t="shared" si="46"/>
        <v>42786</v>
      </c>
      <c r="C2975">
        <v>3876159726.6125312</v>
      </c>
      <c r="D2975">
        <v>74840815.375601515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0.44518889100378711</v>
      </c>
      <c r="O2975">
        <v>0.50108636614242974</v>
      </c>
      <c r="P2975">
        <v>0</v>
      </c>
      <c r="Q2975">
        <v>0</v>
      </c>
      <c r="R2975">
        <v>1</v>
      </c>
      <c r="S2975">
        <v>1</v>
      </c>
      <c r="T2975">
        <v>3950241.562709691</v>
      </c>
      <c r="U2975">
        <v>2500000</v>
      </c>
      <c r="V2975">
        <v>-10664319.22600163</v>
      </c>
    </row>
    <row r="2976" spans="1:22" x14ac:dyDescent="0.25">
      <c r="A2976">
        <v>2973</v>
      </c>
      <c r="B2976" s="3">
        <f t="shared" si="46"/>
        <v>42787</v>
      </c>
      <c r="C2976">
        <v>3876157221.532197</v>
      </c>
      <c r="D2976">
        <v>74840815.375601515</v>
      </c>
      <c r="E2976">
        <v>30475219.99986589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0.44514564602817991</v>
      </c>
      <c r="O2976">
        <v>0.50105836322068975</v>
      </c>
      <c r="P2976">
        <v>0</v>
      </c>
      <c r="Q2976">
        <v>0</v>
      </c>
      <c r="R2976">
        <v>1</v>
      </c>
      <c r="S2976">
        <v>1</v>
      </c>
      <c r="T2976">
        <v>16497264.536070541</v>
      </c>
      <c r="U2976">
        <v>8891330.6397301201</v>
      </c>
      <c r="V2976">
        <v>4876673.9638747238</v>
      </c>
    </row>
    <row r="2977" spans="1:22" x14ac:dyDescent="0.25">
      <c r="A2977">
        <v>2974</v>
      </c>
      <c r="B2977" s="3">
        <f t="shared" si="46"/>
        <v>42788</v>
      </c>
      <c r="C2977">
        <v>3876154716.2484689</v>
      </c>
      <c r="D2977">
        <v>74840815.375601515</v>
      </c>
      <c r="E2977">
        <v>4096470.8490910749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0.44514232583940921</v>
      </c>
      <c r="O2977">
        <v>0.50102091234306956</v>
      </c>
      <c r="P2977">
        <v>0</v>
      </c>
      <c r="Q2977">
        <v>0</v>
      </c>
      <c r="R2977">
        <v>1</v>
      </c>
      <c r="S2977">
        <v>1</v>
      </c>
      <c r="T2977">
        <v>4670725.5944073265</v>
      </c>
      <c r="U2977">
        <v>2500000</v>
      </c>
      <c r="V2977">
        <v>2960787.8809302598</v>
      </c>
    </row>
    <row r="2978" spans="1:22" x14ac:dyDescent="0.25">
      <c r="A2978">
        <v>2975</v>
      </c>
      <c r="B2978" s="3">
        <f t="shared" si="46"/>
        <v>42789</v>
      </c>
      <c r="C2978">
        <v>3876152210.7816849</v>
      </c>
      <c r="D2978">
        <v>74840815.375601515</v>
      </c>
      <c r="E2978">
        <v>35267995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0.4451167151774299</v>
      </c>
      <c r="O2978">
        <v>0.50102075321157358</v>
      </c>
      <c r="P2978">
        <v>0</v>
      </c>
      <c r="Q2978">
        <v>0</v>
      </c>
      <c r="R2978">
        <v>1</v>
      </c>
      <c r="S2978">
        <v>1</v>
      </c>
      <c r="T2978">
        <v>20113018.510443319</v>
      </c>
      <c r="U2978">
        <v>10987580.18640608</v>
      </c>
      <c r="V2978">
        <v>20363216.209651101</v>
      </c>
    </row>
    <row r="2979" spans="1:22" x14ac:dyDescent="0.25">
      <c r="A2979">
        <v>2976</v>
      </c>
      <c r="B2979" s="3">
        <f t="shared" si="46"/>
        <v>42790</v>
      </c>
      <c r="C2979">
        <v>3876149705.1501522</v>
      </c>
      <c r="D2979">
        <v>75486808.839633614</v>
      </c>
      <c r="E2979">
        <v>7589966.1899525709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0.44512487146644608</v>
      </c>
      <c r="O2979">
        <v>0.50099445190569458</v>
      </c>
      <c r="P2979">
        <v>0</v>
      </c>
      <c r="Q2979">
        <v>0</v>
      </c>
      <c r="R2979">
        <v>1</v>
      </c>
      <c r="S2979">
        <v>1</v>
      </c>
      <c r="T2979">
        <v>6893109.2870677402</v>
      </c>
      <c r="U2979">
        <v>3440654.0047669248</v>
      </c>
      <c r="V2979">
        <v>17722958.637615308</v>
      </c>
    </row>
    <row r="2980" spans="1:22" x14ac:dyDescent="0.25">
      <c r="A2980">
        <v>2977</v>
      </c>
      <c r="B2980" s="3">
        <f t="shared" si="46"/>
        <v>42791</v>
      </c>
      <c r="C2980">
        <v>3876147199.3703442</v>
      </c>
      <c r="D2980">
        <v>75319963.546256274</v>
      </c>
      <c r="E2980">
        <v>-9.3132257461547852E-10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0.44505241722954642</v>
      </c>
      <c r="O2980">
        <v>0.5009754347519233</v>
      </c>
      <c r="P2980">
        <v>0</v>
      </c>
      <c r="Q2980">
        <v>0</v>
      </c>
      <c r="R2980">
        <v>1</v>
      </c>
      <c r="S2980">
        <v>1</v>
      </c>
      <c r="T2980">
        <v>5286824.1396187712</v>
      </c>
      <c r="U2980">
        <v>2909242.812312115</v>
      </c>
      <c r="V2980">
        <v>14384398.44923641</v>
      </c>
    </row>
    <row r="2981" spans="1:22" x14ac:dyDescent="0.25">
      <c r="A2981">
        <v>2978</v>
      </c>
      <c r="B2981" s="3">
        <f t="shared" si="46"/>
        <v>42792</v>
      </c>
      <c r="C2981">
        <v>3876144693.4570889</v>
      </c>
      <c r="D2981">
        <v>75108990.548777685</v>
      </c>
      <c r="E2981">
        <v>-600000.00000000093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0.44500836116173409</v>
      </c>
      <c r="O2981">
        <v>0.5009688082156083</v>
      </c>
      <c r="P2981">
        <v>0</v>
      </c>
      <c r="Q2981">
        <v>0</v>
      </c>
      <c r="R2981">
        <v>1</v>
      </c>
      <c r="S2981">
        <v>1</v>
      </c>
      <c r="T2981">
        <v>4771092.2828087946</v>
      </c>
      <c r="U2981">
        <v>2500000</v>
      </c>
      <c r="V2981">
        <v>11673063.402128151</v>
      </c>
    </row>
    <row r="2982" spans="1:22" x14ac:dyDescent="0.25">
      <c r="A2982">
        <v>2979</v>
      </c>
      <c r="B2982" s="3">
        <f t="shared" si="46"/>
        <v>42793</v>
      </c>
      <c r="C2982">
        <v>3876142187.4237309</v>
      </c>
      <c r="D2982">
        <v>74937653.670069218</v>
      </c>
      <c r="E2982">
        <v>-1194000.0001341109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0.44497036029508757</v>
      </c>
      <c r="O2982">
        <v>0.50096818736751503</v>
      </c>
      <c r="P2982">
        <v>0</v>
      </c>
      <c r="Q2982">
        <v>0</v>
      </c>
      <c r="R2982">
        <v>1</v>
      </c>
      <c r="S2982">
        <v>1</v>
      </c>
      <c r="T2982">
        <v>4670982.6463435609</v>
      </c>
      <c r="U2982">
        <v>2500000</v>
      </c>
      <c r="V2982">
        <v>9475437.1374486163</v>
      </c>
    </row>
    <row r="2983" spans="1:22" x14ac:dyDescent="0.25">
      <c r="A2983">
        <v>2980</v>
      </c>
      <c r="B2983" s="3">
        <f t="shared" si="46"/>
        <v>42794</v>
      </c>
      <c r="C2983">
        <v>3876139681.2822828</v>
      </c>
      <c r="D2983">
        <v>74840815.375601515</v>
      </c>
      <c r="E2983">
        <v>-1782060.0003996501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0.44493043285174971</v>
      </c>
      <c r="O2983">
        <v>0.50096917658099949</v>
      </c>
      <c r="P2983">
        <v>0</v>
      </c>
      <c r="Q2983">
        <v>0</v>
      </c>
      <c r="R2983">
        <v>1</v>
      </c>
      <c r="S2983">
        <v>1</v>
      </c>
      <c r="T2983">
        <v>4576870.2485804018</v>
      </c>
      <c r="U2983">
        <v>2500000</v>
      </c>
      <c r="V2983">
        <v>7555453.8516455945</v>
      </c>
    </row>
    <row r="2984" spans="1:22" x14ac:dyDescent="0.25">
      <c r="A2984">
        <v>2981</v>
      </c>
      <c r="B2984" s="3">
        <f t="shared" si="46"/>
        <v>42795</v>
      </c>
      <c r="C2984">
        <v>3876137175.043551</v>
      </c>
      <c r="D2984">
        <v>74840815.375601515</v>
      </c>
      <c r="E2984">
        <v>-2364239.4007939752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0.44490102632584971</v>
      </c>
      <c r="O2984">
        <v>0.50097134626954065</v>
      </c>
      <c r="P2984">
        <v>0</v>
      </c>
      <c r="Q2984">
        <v>0</v>
      </c>
      <c r="R2984">
        <v>1</v>
      </c>
      <c r="S2984">
        <v>1</v>
      </c>
      <c r="T2984">
        <v>4488395.8146950407</v>
      </c>
      <c r="U2984">
        <v>2500000</v>
      </c>
      <c r="V2984">
        <v>5627965.5544996588</v>
      </c>
    </row>
    <row r="2985" spans="1:22" x14ac:dyDescent="0.25">
      <c r="A2985">
        <v>2982</v>
      </c>
      <c r="B2985" s="3">
        <f t="shared" si="46"/>
        <v>42796</v>
      </c>
      <c r="C2985">
        <v>3876134668.7172651</v>
      </c>
      <c r="D2985">
        <v>74840815.375601515</v>
      </c>
      <c r="E2985">
        <v>-2940597.0073144841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0.44487224801870578</v>
      </c>
      <c r="O2985">
        <v>0.50097681608412681</v>
      </c>
      <c r="P2985">
        <v>0</v>
      </c>
      <c r="Q2985">
        <v>0</v>
      </c>
      <c r="R2985">
        <v>1</v>
      </c>
      <c r="S2985">
        <v>1</v>
      </c>
      <c r="T2985">
        <v>4405221.5928349812</v>
      </c>
      <c r="U2985">
        <v>2500000</v>
      </c>
      <c r="V2985">
        <v>3712287.810449793</v>
      </c>
    </row>
    <row r="2986" spans="1:22" x14ac:dyDescent="0.25">
      <c r="A2986">
        <v>2983</v>
      </c>
      <c r="B2986" s="3">
        <f t="shared" si="46"/>
        <v>42797</v>
      </c>
      <c r="C2986">
        <v>3876132162.31218</v>
      </c>
      <c r="D2986">
        <v>74840815.375601515</v>
      </c>
      <c r="E2986">
        <v>-3511191.0378986141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0.44484297961892633</v>
      </c>
      <c r="O2986">
        <v>0.50098139028084443</v>
      </c>
      <c r="P2986">
        <v>0</v>
      </c>
      <c r="Q2986">
        <v>0</v>
      </c>
      <c r="R2986">
        <v>1</v>
      </c>
      <c r="S2986">
        <v>1</v>
      </c>
      <c r="T2986">
        <v>4327030.0647491347</v>
      </c>
      <c r="U2986">
        <v>2500000</v>
      </c>
      <c r="V2986">
        <v>1796634.339308508</v>
      </c>
    </row>
    <row r="2987" spans="1:22" x14ac:dyDescent="0.25">
      <c r="A2987">
        <v>2984</v>
      </c>
      <c r="B2987" s="3">
        <f t="shared" si="46"/>
        <v>42798</v>
      </c>
      <c r="C2987">
        <v>3876129655.8361759</v>
      </c>
      <c r="D2987">
        <v>74840815.375601515</v>
      </c>
      <c r="E2987">
        <v>-4076079.128304441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0.44481994285934012</v>
      </c>
      <c r="O2987">
        <v>0.5009876991938691</v>
      </c>
      <c r="P2987">
        <v>0</v>
      </c>
      <c r="Q2987">
        <v>0</v>
      </c>
      <c r="R2987">
        <v>1</v>
      </c>
      <c r="S2987">
        <v>1</v>
      </c>
      <c r="T2987">
        <v>4253522.7336593866</v>
      </c>
      <c r="U2987">
        <v>2500000</v>
      </c>
      <c r="V2987">
        <v>-121332.0036829982</v>
      </c>
    </row>
    <row r="2988" spans="1:22" x14ac:dyDescent="0.25">
      <c r="A2988">
        <v>2985</v>
      </c>
      <c r="B2988" s="3">
        <f t="shared" si="46"/>
        <v>42799</v>
      </c>
      <c r="C2988">
        <v>3876127149.2963452</v>
      </c>
      <c r="D2988">
        <v>74840815.375601515</v>
      </c>
      <c r="E2988">
        <v>-4635318.3379324712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0.44480034689418652</v>
      </c>
      <c r="O2988">
        <v>0.50099654599876886</v>
      </c>
      <c r="P2988">
        <v>0</v>
      </c>
      <c r="Q2988">
        <v>0</v>
      </c>
      <c r="R2988">
        <v>1</v>
      </c>
      <c r="S2988">
        <v>1</v>
      </c>
      <c r="T2988">
        <v>4184418.9847467742</v>
      </c>
      <c r="U2988">
        <v>2500000</v>
      </c>
      <c r="V2988">
        <v>-2020118.683673288</v>
      </c>
    </row>
    <row r="2989" spans="1:22" x14ac:dyDescent="0.25">
      <c r="A2989">
        <v>2986</v>
      </c>
      <c r="B2989" s="3">
        <f t="shared" si="46"/>
        <v>42800</v>
      </c>
      <c r="C2989">
        <v>3876124642.69907</v>
      </c>
      <c r="D2989">
        <v>74840815.375601515</v>
      </c>
      <c r="E2989">
        <v>-5188965.155589221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0.44478257941604488</v>
      </c>
      <c r="O2989">
        <v>0.50100683644286448</v>
      </c>
      <c r="P2989">
        <v>0</v>
      </c>
      <c r="Q2989">
        <v>0</v>
      </c>
      <c r="R2989">
        <v>1</v>
      </c>
      <c r="S2989">
        <v>1</v>
      </c>
      <c r="T2989">
        <v>4119455.0139021911</v>
      </c>
      <c r="U2989">
        <v>2500000</v>
      </c>
      <c r="V2989">
        <v>-3899917.4972880869</v>
      </c>
    </row>
    <row r="2990" spans="1:22" x14ac:dyDescent="0.25">
      <c r="A2990">
        <v>2987</v>
      </c>
      <c r="B2990" s="3">
        <f t="shared" si="46"/>
        <v>42801</v>
      </c>
      <c r="C2990">
        <v>3876122136.050096</v>
      </c>
      <c r="D2990">
        <v>74840815.375601515</v>
      </c>
      <c r="E2990">
        <v>-5737075.5051931534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0.44476577537753381</v>
      </c>
      <c r="O2990">
        <v>0.50101804755638013</v>
      </c>
      <c r="P2990">
        <v>0</v>
      </c>
      <c r="Q2990">
        <v>0</v>
      </c>
      <c r="R2990">
        <v>1</v>
      </c>
      <c r="S2990">
        <v>1</v>
      </c>
      <c r="T2990">
        <v>4058382.8206521161</v>
      </c>
      <c r="U2990">
        <v>2500000</v>
      </c>
      <c r="V2990">
        <v>-5760918.3231869061</v>
      </c>
    </row>
    <row r="2991" spans="1:22" x14ac:dyDescent="0.25">
      <c r="A2991">
        <v>2988</v>
      </c>
      <c r="B2991" s="3">
        <f t="shared" si="46"/>
        <v>42802</v>
      </c>
      <c r="C2991">
        <v>3876119629.3545909</v>
      </c>
      <c r="D2991">
        <v>74840815.375601515</v>
      </c>
      <c r="E2991">
        <v>-6279704.7514235582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0.444751248862989</v>
      </c>
      <c r="O2991">
        <v>0.50103055889186576</v>
      </c>
      <c r="P2991">
        <v>0</v>
      </c>
      <c r="Q2991">
        <v>0</v>
      </c>
      <c r="R2991">
        <v>1</v>
      </c>
      <c r="S2991">
        <v>1</v>
      </c>
      <c r="T2991">
        <v>4000969.261414832</v>
      </c>
      <c r="U2991">
        <v>2500000</v>
      </c>
      <c r="V2991">
        <v>-7603309.1412427016</v>
      </c>
    </row>
    <row r="2992" spans="1:22" x14ac:dyDescent="0.25">
      <c r="A2992">
        <v>2989</v>
      </c>
      <c r="B2992" s="3">
        <f t="shared" si="46"/>
        <v>42803</v>
      </c>
      <c r="C2992">
        <v>3876117122.617209</v>
      </c>
      <c r="D2992">
        <v>74840815.375601515</v>
      </c>
      <c r="E2992">
        <v>-6816907.7053129459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0.444726970905296</v>
      </c>
      <c r="O2992">
        <v>0.50103801189450148</v>
      </c>
      <c r="P2992">
        <v>0</v>
      </c>
      <c r="Q2992">
        <v>0</v>
      </c>
      <c r="R2992">
        <v>1</v>
      </c>
      <c r="S2992">
        <v>1</v>
      </c>
      <c r="T2992">
        <v>3946995.1594729661</v>
      </c>
      <c r="U2992">
        <v>2500000</v>
      </c>
      <c r="V2992">
        <v>-9427276.0515297465</v>
      </c>
    </row>
    <row r="2993" spans="1:22" x14ac:dyDescent="0.25">
      <c r="A2993">
        <v>2990</v>
      </c>
      <c r="B2993" s="3">
        <f t="shared" si="46"/>
        <v>42804</v>
      </c>
      <c r="C2993">
        <v>3876114615.8421388</v>
      </c>
      <c r="D2993">
        <v>74840815.375601515</v>
      </c>
      <c r="E2993">
        <v>-7348738.629783514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0.44471271871604512</v>
      </c>
      <c r="O2993">
        <v>0.50104648501401639</v>
      </c>
      <c r="P2993">
        <v>0</v>
      </c>
      <c r="Q2993">
        <v>0</v>
      </c>
      <c r="R2993">
        <v>1</v>
      </c>
      <c r="S2993">
        <v>1</v>
      </c>
      <c r="T2993">
        <v>3896254.4682646189</v>
      </c>
      <c r="U2993">
        <v>2500000</v>
      </c>
      <c r="V2993">
        <v>-11233003.29312161</v>
      </c>
    </row>
    <row r="2994" spans="1:22" x14ac:dyDescent="0.25">
      <c r="A2994">
        <v>2991</v>
      </c>
      <c r="B2994" s="3">
        <f t="shared" si="46"/>
        <v>42805</v>
      </c>
      <c r="C2994">
        <v>3876112109.0331478</v>
      </c>
      <c r="D2994">
        <v>74840815.375601515</v>
      </c>
      <c r="E2994">
        <v>-7875251.2451282497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0.44470754872618162</v>
      </c>
      <c r="O2994">
        <v>0.50106188693755249</v>
      </c>
      <c r="P2994">
        <v>0</v>
      </c>
      <c r="Q2994">
        <v>0</v>
      </c>
      <c r="R2994">
        <v>1</v>
      </c>
      <c r="S2994">
        <v>1</v>
      </c>
      <c r="T2994">
        <v>3848553.4847989981</v>
      </c>
      <c r="U2994">
        <v>2500000</v>
      </c>
      <c r="V2994">
        <v>-13020673.262701159</v>
      </c>
    </row>
    <row r="2995" spans="1:22" x14ac:dyDescent="0.25">
      <c r="A2995">
        <v>2992</v>
      </c>
      <c r="B2995" s="3">
        <f t="shared" si="46"/>
        <v>42806</v>
      </c>
      <c r="C2995">
        <v>3876109602.1936288</v>
      </c>
      <c r="D2995">
        <v>74840815.375601515</v>
      </c>
      <c r="E2995">
        <v>-8396498.7344372235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0.44470954523791928</v>
      </c>
      <c r="O2995">
        <v>0.50107913281372685</v>
      </c>
      <c r="P2995">
        <v>0</v>
      </c>
      <c r="Q2995">
        <v>0</v>
      </c>
      <c r="R2995">
        <v>1</v>
      </c>
      <c r="S2995">
        <v>1</v>
      </c>
      <c r="T2995">
        <v>3803710.1101937029</v>
      </c>
      <c r="U2995">
        <v>2500000</v>
      </c>
      <c r="V2995">
        <v>-14790466.532984501</v>
      </c>
    </row>
    <row r="2996" spans="1:22" x14ac:dyDescent="0.25">
      <c r="A2996">
        <v>2993</v>
      </c>
      <c r="B2996" s="3">
        <f t="shared" si="46"/>
        <v>42807</v>
      </c>
      <c r="C2996">
        <v>3876107095.3266349</v>
      </c>
      <c r="D2996">
        <v>74840815.375601515</v>
      </c>
      <c r="E2996">
        <v>-8912533.7489696145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0.44471350029707768</v>
      </c>
      <c r="O2996">
        <v>0.50109782709249429</v>
      </c>
      <c r="P2996">
        <v>0</v>
      </c>
      <c r="Q2996">
        <v>0</v>
      </c>
      <c r="R2996">
        <v>1</v>
      </c>
      <c r="S2996">
        <v>1</v>
      </c>
      <c r="T2996">
        <v>3761553.1545108058</v>
      </c>
      <c r="U2996">
        <v>2500000</v>
      </c>
      <c r="V2996">
        <v>-16542561.87096058</v>
      </c>
    </row>
    <row r="2997" spans="1:22" x14ac:dyDescent="0.25">
      <c r="A2997">
        <v>2994</v>
      </c>
      <c r="B2997" s="3">
        <f t="shared" si="46"/>
        <v>42808</v>
      </c>
      <c r="C2997">
        <v>3876104588.4349141</v>
      </c>
      <c r="D2997">
        <v>74840815.375601515</v>
      </c>
      <c r="E2997">
        <v>-6544388.4134720247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0.4447160752521695</v>
      </c>
      <c r="O2997">
        <v>0.50111641690255837</v>
      </c>
      <c r="P2997">
        <v>0</v>
      </c>
      <c r="Q2997">
        <v>0</v>
      </c>
      <c r="R2997">
        <v>1</v>
      </c>
      <c r="S2997">
        <v>1</v>
      </c>
      <c r="T2997">
        <v>3757583.9873396219</v>
      </c>
      <c r="U2997">
        <v>2535662.3041017191</v>
      </c>
      <c r="V2997">
        <v>-16701286.255948531</v>
      </c>
    </row>
    <row r="2998" spans="1:22" x14ac:dyDescent="0.25">
      <c r="A2998">
        <v>2995</v>
      </c>
      <c r="B2998" s="3">
        <f t="shared" si="46"/>
        <v>42809</v>
      </c>
      <c r="C2998">
        <v>3876102081.520937</v>
      </c>
      <c r="D2998">
        <v>74840815.375601515</v>
      </c>
      <c r="E2998">
        <v>-7078944.5308000892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0.44471702553873571</v>
      </c>
      <c r="O2998">
        <v>0.50113436102250808</v>
      </c>
      <c r="P2998">
        <v>0</v>
      </c>
      <c r="Q2998">
        <v>0</v>
      </c>
      <c r="R2998">
        <v>1</v>
      </c>
      <c r="S2998">
        <v>1</v>
      </c>
      <c r="T2998">
        <v>3684664.4029193418</v>
      </c>
      <c r="U2998">
        <v>2500000</v>
      </c>
      <c r="V2998">
        <v>-18434273.39712207</v>
      </c>
    </row>
    <row r="2999" spans="1:22" x14ac:dyDescent="0.25">
      <c r="A2999">
        <v>2996</v>
      </c>
      <c r="B2999" s="3">
        <f t="shared" si="46"/>
        <v>42810</v>
      </c>
      <c r="C2999">
        <v>3876099574.5869298</v>
      </c>
      <c r="D2999">
        <v>74840815.375601515</v>
      </c>
      <c r="E2999">
        <v>-4009380.0870743562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0.44471912100819783</v>
      </c>
      <c r="O2999">
        <v>0.5011519194874019</v>
      </c>
      <c r="P2999">
        <v>0</v>
      </c>
      <c r="Q2999">
        <v>0</v>
      </c>
      <c r="R2999">
        <v>1</v>
      </c>
      <c r="S2999">
        <v>1</v>
      </c>
      <c r="T2999">
        <v>3847068.0380073269</v>
      </c>
      <c r="U2999">
        <v>2697428.9544150778</v>
      </c>
      <c r="V2999">
        <v>-18180118.16727123</v>
      </c>
    </row>
    <row r="3000" spans="1:22" x14ac:dyDescent="0.25">
      <c r="A3000">
        <v>2997</v>
      </c>
      <c r="B3000" s="3">
        <f t="shared" si="46"/>
        <v>42811</v>
      </c>
      <c r="C3000">
        <v>3876097067.6348972</v>
      </c>
      <c r="D3000">
        <v>74840815.375601515</v>
      </c>
      <c r="E3000">
        <v>-4569286.2870997787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0.444723346290125</v>
      </c>
      <c r="O3000">
        <v>0.50117070254443064</v>
      </c>
      <c r="P3000">
        <v>0</v>
      </c>
      <c r="Q3000">
        <v>0</v>
      </c>
      <c r="R3000">
        <v>1</v>
      </c>
      <c r="S3000">
        <v>1</v>
      </c>
      <c r="T3000">
        <v>3616712.015822527</v>
      </c>
      <c r="U3000">
        <v>2500000</v>
      </c>
      <c r="V3000">
        <v>-19898316.989662088</v>
      </c>
    </row>
    <row r="3001" spans="1:22" x14ac:dyDescent="0.25">
      <c r="A3001">
        <v>2998</v>
      </c>
      <c r="B3001" s="3">
        <f t="shared" si="46"/>
        <v>42812</v>
      </c>
      <c r="C3001">
        <v>3876094560.6666412</v>
      </c>
      <c r="D3001">
        <v>74840815.375601515</v>
      </c>
      <c r="E3001">
        <v>-5123593.4252500962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0.44472795319560038</v>
      </c>
      <c r="O3001">
        <v>0.50118913108337571</v>
      </c>
      <c r="P3001">
        <v>0</v>
      </c>
      <c r="Q3001">
        <v>0</v>
      </c>
      <c r="R3001">
        <v>1</v>
      </c>
      <c r="S3001">
        <v>1</v>
      </c>
      <c r="T3001">
        <v>3585757.5002680258</v>
      </c>
      <c r="U3001">
        <v>2500000</v>
      </c>
      <c r="V3001">
        <v>-21599333.824213091</v>
      </c>
    </row>
    <row r="3002" spans="1:22" x14ac:dyDescent="0.25">
      <c r="A3002">
        <v>2999</v>
      </c>
      <c r="B3002" s="3">
        <f t="shared" si="46"/>
        <v>42813</v>
      </c>
      <c r="C3002">
        <v>3876092053.683784</v>
      </c>
      <c r="D3002">
        <v>74840815.375601515</v>
      </c>
      <c r="E3002">
        <v>-5672357.4921428077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0.44473517382797562</v>
      </c>
      <c r="O3002">
        <v>0.50120875166137291</v>
      </c>
      <c r="P3002">
        <v>0</v>
      </c>
      <c r="Q3002">
        <v>0</v>
      </c>
      <c r="R3002">
        <v>1</v>
      </c>
      <c r="S3002">
        <v>1</v>
      </c>
      <c r="T3002">
        <v>3556657.367820309</v>
      </c>
      <c r="U3002">
        <v>2500000</v>
      </c>
      <c r="V3002">
        <v>-23283340.49079879</v>
      </c>
    </row>
    <row r="3003" spans="1:22" x14ac:dyDescent="0.25">
      <c r="A3003">
        <v>3000</v>
      </c>
      <c r="B3003" s="3">
        <f t="shared" si="46"/>
        <v>42814</v>
      </c>
      <c r="C3003">
        <v>3876089546.6877828</v>
      </c>
      <c r="D3003">
        <v>74840815.375601515</v>
      </c>
      <c r="E3003">
        <v>-6215633.9184892504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0.44474497695368431</v>
      </c>
      <c r="O3003">
        <v>0.50122886034596292</v>
      </c>
      <c r="P3003">
        <v>0</v>
      </c>
      <c r="Q3003">
        <v>0</v>
      </c>
      <c r="R3003">
        <v>1</v>
      </c>
      <c r="S3003">
        <v>1</v>
      </c>
      <c r="T3003">
        <v>3529300.5284931459</v>
      </c>
      <c r="U3003">
        <v>2500000</v>
      </c>
      <c r="V3003">
        <v>-24950507.09109503</v>
      </c>
    </row>
    <row r="3004" spans="1:22" x14ac:dyDescent="0.25">
      <c r="A3004">
        <v>3001</v>
      </c>
      <c r="B3004" s="3">
        <f t="shared" si="46"/>
        <v>42815</v>
      </c>
      <c r="C3004">
        <v>3876087039.6799579</v>
      </c>
      <c r="D3004">
        <v>74840815.375601515</v>
      </c>
      <c r="E3004">
        <v>22036722.419306342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0.44474861943099631</v>
      </c>
      <c r="O3004">
        <v>0.50124635356409519</v>
      </c>
      <c r="P3004">
        <v>0</v>
      </c>
      <c r="Q3004">
        <v>0</v>
      </c>
      <c r="R3004">
        <v>1</v>
      </c>
      <c r="S3004">
        <v>1</v>
      </c>
      <c r="T3004">
        <v>13582097.152205059</v>
      </c>
      <c r="U3004">
        <v>8256621.9666637667</v>
      </c>
      <c r="V3004">
        <v>-10842502.025760951</v>
      </c>
    </row>
    <row r="3005" spans="1:22" x14ac:dyDescent="0.25">
      <c r="A3005">
        <v>3002</v>
      </c>
      <c r="B3005" s="3">
        <f t="shared" si="46"/>
        <v>42816</v>
      </c>
      <c r="C3005">
        <v>3876084532.6614871</v>
      </c>
      <c r="D3005">
        <v>74840815.375601515</v>
      </c>
      <c r="E3005">
        <v>12561306.70031229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0.44474830758007561</v>
      </c>
      <c r="O3005">
        <v>0.5012342835030521</v>
      </c>
      <c r="P3005">
        <v>0</v>
      </c>
      <c r="Q3005">
        <v>0</v>
      </c>
      <c r="R3005">
        <v>1</v>
      </c>
      <c r="S3005">
        <v>1</v>
      </c>
      <c r="T3005">
        <v>7407690.6914209304</v>
      </c>
      <c r="U3005">
        <v>3858020.1406639349</v>
      </c>
      <c r="V3005">
        <v>-6724639.507926831</v>
      </c>
    </row>
    <row r="3006" spans="1:22" x14ac:dyDescent="0.25">
      <c r="A3006">
        <v>3003</v>
      </c>
      <c r="B3006" s="3">
        <f t="shared" si="46"/>
        <v>42817</v>
      </c>
      <c r="C3006">
        <v>3876082025.6334362</v>
      </c>
      <c r="D3006">
        <v>74840815.375601515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0.44473185601383719</v>
      </c>
      <c r="O3006">
        <v>0.50124123377068663</v>
      </c>
      <c r="P3006">
        <v>0</v>
      </c>
      <c r="Q3006">
        <v>0</v>
      </c>
      <c r="R3006">
        <v>1</v>
      </c>
      <c r="S3006">
        <v>1</v>
      </c>
      <c r="T3006">
        <v>4007417.7273182971</v>
      </c>
      <c r="U3006">
        <v>2500000</v>
      </c>
      <c r="V3006">
        <v>-8557393.1143506374</v>
      </c>
    </row>
    <row r="3007" spans="1:22" x14ac:dyDescent="0.25">
      <c r="A3007">
        <v>3004</v>
      </c>
      <c r="B3007" s="3">
        <f t="shared" si="46"/>
        <v>42818</v>
      </c>
      <c r="C3007">
        <v>3876079518.5967631</v>
      </c>
      <c r="D3007">
        <v>74840815.375601515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0.44472555791394919</v>
      </c>
      <c r="O3007">
        <v>0.5012531325825571</v>
      </c>
      <c r="P3007">
        <v>0</v>
      </c>
      <c r="Q3007">
        <v>0</v>
      </c>
      <c r="R3007">
        <v>1</v>
      </c>
      <c r="S3007">
        <v>1</v>
      </c>
      <c r="T3007">
        <v>3953057.3190162149</v>
      </c>
      <c r="U3007">
        <v>2500000</v>
      </c>
      <c r="V3007">
        <v>-10371819.18511986</v>
      </c>
    </row>
    <row r="3008" spans="1:22" x14ac:dyDescent="0.25">
      <c r="A3008">
        <v>3005</v>
      </c>
      <c r="B3008" s="3">
        <f t="shared" si="46"/>
        <v>42819</v>
      </c>
      <c r="C3008">
        <v>3876077011.55233</v>
      </c>
      <c r="D3008">
        <v>74840815.375601515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0.44471981683202128</v>
      </c>
      <c r="O3008">
        <v>0.50127042581697046</v>
      </c>
      <c r="P3008">
        <v>0</v>
      </c>
      <c r="Q3008">
        <v>0</v>
      </c>
      <c r="R3008">
        <v>1</v>
      </c>
      <c r="S3008">
        <v>1</v>
      </c>
      <c r="T3008">
        <v>3901953.4637897522</v>
      </c>
      <c r="U3008">
        <v>2500000</v>
      </c>
      <c r="V3008">
        <v>-12168100.995586939</v>
      </c>
    </row>
    <row r="3009" spans="1:22" x14ac:dyDescent="0.25">
      <c r="A3009">
        <v>3006</v>
      </c>
      <c r="B3009" s="3">
        <f t="shared" si="46"/>
        <v>42820</v>
      </c>
      <c r="C3009">
        <v>3876074504.5009141</v>
      </c>
      <c r="D3009">
        <v>74840815.375601515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0.44471849864480961</v>
      </c>
      <c r="O3009">
        <v>0.50128837723010644</v>
      </c>
      <c r="P3009">
        <v>0</v>
      </c>
      <c r="Q3009">
        <v>0</v>
      </c>
      <c r="R3009">
        <v>1</v>
      </c>
      <c r="S3009">
        <v>1</v>
      </c>
      <c r="T3009">
        <v>3853911.072266595</v>
      </c>
      <c r="U3009">
        <v>2500000</v>
      </c>
      <c r="V3009">
        <v>-13946419.98835085</v>
      </c>
    </row>
    <row r="3010" spans="1:22" x14ac:dyDescent="0.25">
      <c r="A3010">
        <v>3007</v>
      </c>
      <c r="B3010" s="3">
        <f t="shared" si="46"/>
        <v>42821</v>
      </c>
      <c r="C3010">
        <v>3876071997.443213</v>
      </c>
      <c r="D3010">
        <v>74840815.375601515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0.44471851104689819</v>
      </c>
      <c r="O3010">
        <v>0.50130690996716909</v>
      </c>
      <c r="P3010">
        <v>0</v>
      </c>
      <c r="Q3010">
        <v>0</v>
      </c>
      <c r="R3010">
        <v>1</v>
      </c>
      <c r="S3010">
        <v>1</v>
      </c>
      <c r="T3010">
        <v>3808746.7422363781</v>
      </c>
      <c r="U3010">
        <v>2500000</v>
      </c>
      <c r="V3010">
        <v>-15312993.291584609</v>
      </c>
    </row>
    <row r="3011" spans="1:22" x14ac:dyDescent="0.25">
      <c r="A3011">
        <v>3008</v>
      </c>
      <c r="B3011" s="3">
        <f t="shared" si="46"/>
        <v>42822</v>
      </c>
      <c r="C3011">
        <v>3876069490.3798528</v>
      </c>
      <c r="D3011">
        <v>74840815.375601515</v>
      </c>
      <c r="E3011">
        <v>-788529.55715360527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0.44471608989244749</v>
      </c>
      <c r="O3011">
        <v>0.50132417506201654</v>
      </c>
      <c r="P3011">
        <v>0</v>
      </c>
      <c r="Q3011">
        <v>0</v>
      </c>
      <c r="R3011">
        <v>1</v>
      </c>
      <c r="S3011">
        <v>1</v>
      </c>
      <c r="T3011">
        <v>3766288.0585112972</v>
      </c>
      <c r="U3011">
        <v>2500000</v>
      </c>
      <c r="V3011">
        <v>-16271938.362091489</v>
      </c>
    </row>
    <row r="3012" spans="1:22" x14ac:dyDescent="0.25">
      <c r="A3012">
        <v>3009</v>
      </c>
      <c r="B3012" s="3">
        <f t="shared" ref="B3012:B3075" si="47">DATE(2009,1,1)+A3012</f>
        <v>42823</v>
      </c>
      <c r="C3012">
        <v>3876066983.3114042</v>
      </c>
      <c r="D3012">
        <v>74840815.375601515</v>
      </c>
      <c r="E3012">
        <v>-660889.26175831934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0.44471015822120441</v>
      </c>
      <c r="O3012">
        <v>0.5013400648058588</v>
      </c>
      <c r="P3012">
        <v>0</v>
      </c>
      <c r="Q3012">
        <v>0</v>
      </c>
      <c r="R3012">
        <v>1</v>
      </c>
      <c r="S3012">
        <v>1</v>
      </c>
      <c r="T3012">
        <v>3726372.9347297549</v>
      </c>
      <c r="U3012">
        <v>2500000</v>
      </c>
      <c r="V3012">
        <v>-17615256.482107639</v>
      </c>
    </row>
    <row r="3013" spans="1:22" x14ac:dyDescent="0.25">
      <c r="A3013">
        <v>3010</v>
      </c>
      <c r="B3013" s="3">
        <f t="shared" si="47"/>
        <v>42824</v>
      </c>
      <c r="C3013">
        <v>3876064476.2383728</v>
      </c>
      <c r="D3013">
        <v>74840815.375601515</v>
      </c>
      <c r="E3013">
        <v>-1254280.3692884559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0.44470971732690662</v>
      </c>
      <c r="O3013">
        <v>0.50135747738741099</v>
      </c>
      <c r="P3013">
        <v>0</v>
      </c>
      <c r="Q3013">
        <v>0</v>
      </c>
      <c r="R3013">
        <v>1</v>
      </c>
      <c r="S3013">
        <v>1</v>
      </c>
      <c r="T3013">
        <v>3688848.9945903979</v>
      </c>
      <c r="U3013">
        <v>2500000</v>
      </c>
      <c r="V3013">
        <v>-19339103.921223879</v>
      </c>
    </row>
    <row r="3014" spans="1:22" x14ac:dyDescent="0.25">
      <c r="A3014">
        <v>3011</v>
      </c>
      <c r="B3014" s="3">
        <f t="shared" si="47"/>
        <v>42825</v>
      </c>
      <c r="C3014">
        <v>3876061969.1612158</v>
      </c>
      <c r="D3014">
        <v>74840815.375601515</v>
      </c>
      <c r="E3014">
        <v>-1841737.5658759249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0.44471181236794532</v>
      </c>
      <c r="O3014">
        <v>0.50137561564104449</v>
      </c>
      <c r="P3014">
        <v>0</v>
      </c>
      <c r="Q3014">
        <v>0</v>
      </c>
      <c r="R3014">
        <v>1</v>
      </c>
      <c r="S3014">
        <v>1</v>
      </c>
      <c r="T3014">
        <v>3653572.9901543772</v>
      </c>
      <c r="U3014">
        <v>2500000</v>
      </c>
      <c r="V3014">
        <v>-21045712.886334259</v>
      </c>
    </row>
    <row r="3015" spans="1:22" x14ac:dyDescent="0.25">
      <c r="A3015">
        <v>3012</v>
      </c>
      <c r="B3015" s="3">
        <f t="shared" si="47"/>
        <v>42826</v>
      </c>
      <c r="C3015">
        <v>3876059462.080349</v>
      </c>
      <c r="D3015">
        <v>74840815.375601515</v>
      </c>
      <c r="E3015">
        <v>16290309.80937117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0.44468746845613072</v>
      </c>
      <c r="O3015">
        <v>0.50138287264793568</v>
      </c>
      <c r="P3015">
        <v>0</v>
      </c>
      <c r="Q3015">
        <v>0</v>
      </c>
      <c r="R3015">
        <v>1</v>
      </c>
      <c r="S3015">
        <v>1</v>
      </c>
      <c r="T3015">
        <v>10190607.48667182</v>
      </c>
      <c r="U3015">
        <v>6031763.4210937396</v>
      </c>
      <c r="V3015">
        <v>-12492230.762174999</v>
      </c>
    </row>
    <row r="3016" spans="1:22" x14ac:dyDescent="0.25">
      <c r="A3016">
        <v>3013</v>
      </c>
      <c r="B3016" s="3">
        <f t="shared" si="47"/>
        <v>42827</v>
      </c>
      <c r="C3016">
        <v>3876056954.9961419</v>
      </c>
      <c r="D3016">
        <v>74840815.375601515</v>
      </c>
      <c r="E3016">
        <v>168021.78500339581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0.44468300441243391</v>
      </c>
      <c r="O3016">
        <v>0.50138556170014192</v>
      </c>
      <c r="P3016">
        <v>0</v>
      </c>
      <c r="Q3016">
        <v>0</v>
      </c>
      <c r="R3016">
        <v>1</v>
      </c>
      <c r="S3016">
        <v>1</v>
      </c>
      <c r="T3016">
        <v>3858835.1262137219</v>
      </c>
      <c r="U3016">
        <v>2500000</v>
      </c>
      <c r="V3016">
        <v>-14267308.457345489</v>
      </c>
    </row>
    <row r="3017" spans="1:22" x14ac:dyDescent="0.25">
      <c r="A3017">
        <v>3014</v>
      </c>
      <c r="B3017" s="3">
        <f t="shared" si="47"/>
        <v>42828</v>
      </c>
      <c r="C3017">
        <v>3876054447.9089279</v>
      </c>
      <c r="D3017">
        <v>74840815.375601515</v>
      </c>
      <c r="E3017">
        <v>2361350.6746892198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0.4446606460015029</v>
      </c>
      <c r="O3017">
        <v>0.50139080267377845</v>
      </c>
      <c r="P3017">
        <v>0</v>
      </c>
      <c r="Q3017">
        <v>0</v>
      </c>
      <c r="R3017">
        <v>1</v>
      </c>
      <c r="S3017">
        <v>1</v>
      </c>
      <c r="T3017">
        <v>3870350.6353820208</v>
      </c>
      <c r="U3017">
        <v>2554194.1005881089</v>
      </c>
      <c r="V3017">
        <v>-14448785.375961021</v>
      </c>
    </row>
    <row r="3018" spans="1:22" x14ac:dyDescent="0.25">
      <c r="A3018">
        <v>3015</v>
      </c>
      <c r="B3018" s="3">
        <f t="shared" si="47"/>
        <v>42829</v>
      </c>
      <c r="C3018">
        <v>3876051940.8190088</v>
      </c>
      <c r="D3018">
        <v>74840815.375601515</v>
      </c>
      <c r="E3018">
        <v>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0.44464754175186288</v>
      </c>
      <c r="O3018">
        <v>0.50140235061133431</v>
      </c>
      <c r="P3018">
        <v>0</v>
      </c>
      <c r="Q3018">
        <v>0</v>
      </c>
      <c r="R3018">
        <v>1</v>
      </c>
      <c r="S3018">
        <v>1</v>
      </c>
      <c r="T3018">
        <v>3812333.7733989619</v>
      </c>
      <c r="U3018">
        <v>2500000</v>
      </c>
      <c r="V3018">
        <v>-16204297.52543097</v>
      </c>
    </row>
    <row r="3019" spans="1:22" x14ac:dyDescent="0.25">
      <c r="A3019">
        <v>3016</v>
      </c>
      <c r="B3019" s="3">
        <f t="shared" si="47"/>
        <v>42830</v>
      </c>
      <c r="C3019">
        <v>3876049433.726655</v>
      </c>
      <c r="D3019">
        <v>74840815.375601515</v>
      </c>
      <c r="E3019">
        <v>-600000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0.44464510517369749</v>
      </c>
      <c r="O3019">
        <v>0.50141837044878523</v>
      </c>
      <c r="P3019">
        <v>0</v>
      </c>
      <c r="Q3019">
        <v>0</v>
      </c>
      <c r="R3019">
        <v>1</v>
      </c>
      <c r="S3019">
        <v>1</v>
      </c>
      <c r="T3019">
        <v>3769660.2024475019</v>
      </c>
      <c r="U3019">
        <v>2500000</v>
      </c>
      <c r="V3019">
        <v>-17942254.553798601</v>
      </c>
    </row>
    <row r="3020" spans="1:22" x14ac:dyDescent="0.25">
      <c r="A3020">
        <v>3017</v>
      </c>
      <c r="B3020" s="3">
        <f t="shared" si="47"/>
        <v>42831</v>
      </c>
      <c r="C3020">
        <v>3876046926.6321092</v>
      </c>
      <c r="D3020">
        <v>74840815.375601515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0.44464268571545179</v>
      </c>
      <c r="O3020">
        <v>0.5014366058917985</v>
      </c>
      <c r="P3020">
        <v>0</v>
      </c>
      <c r="Q3020">
        <v>0</v>
      </c>
      <c r="R3020">
        <v>1</v>
      </c>
      <c r="S3020">
        <v>1</v>
      </c>
      <c r="T3020">
        <v>3729543.064625781</v>
      </c>
      <c r="U3020">
        <v>2500000</v>
      </c>
      <c r="V3020">
        <v>-19662832.012271021</v>
      </c>
    </row>
    <row r="3021" spans="1:22" x14ac:dyDescent="0.25">
      <c r="A3021">
        <v>3018</v>
      </c>
      <c r="B3021" s="3">
        <f t="shared" si="47"/>
        <v>42832</v>
      </c>
      <c r="C3021">
        <v>3876044419.5355911</v>
      </c>
      <c r="D3021">
        <v>74840815.375601515</v>
      </c>
      <c r="E3021">
        <v>18371079.999600351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0.44463774428156061</v>
      </c>
      <c r="O3021">
        <v>0.50145314921466011</v>
      </c>
      <c r="P3021">
        <v>0</v>
      </c>
      <c r="Q3021">
        <v>0</v>
      </c>
      <c r="R3021">
        <v>1</v>
      </c>
      <c r="S3021">
        <v>1</v>
      </c>
      <c r="T3021">
        <v>11044651.454707669</v>
      </c>
      <c r="U3021">
        <v>6349649.2891631331</v>
      </c>
      <c r="V3021">
        <v>-10335253.696543289</v>
      </c>
    </row>
    <row r="3022" spans="1:22" x14ac:dyDescent="0.25">
      <c r="A3022">
        <v>3019</v>
      </c>
      <c r="B3022" s="3">
        <f t="shared" si="47"/>
        <v>42833</v>
      </c>
      <c r="C3022">
        <v>3876041912.4372978</v>
      </c>
      <c r="D3022">
        <v>74840815.375601515</v>
      </c>
      <c r="E3022">
        <v>47535122.289892197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0.44458502388101412</v>
      </c>
      <c r="O3022">
        <v>0.50144160916555003</v>
      </c>
      <c r="P3022">
        <v>0</v>
      </c>
      <c r="Q3022">
        <v>0</v>
      </c>
      <c r="R3022">
        <v>1</v>
      </c>
      <c r="S3022">
        <v>1</v>
      </c>
      <c r="T3022">
        <v>23822990.442918658</v>
      </c>
      <c r="U3022">
        <v>12345629.086656511</v>
      </c>
      <c r="V3022">
        <v>13475661.33811203</v>
      </c>
    </row>
    <row r="3023" spans="1:22" x14ac:dyDescent="0.25">
      <c r="A3023">
        <v>3020</v>
      </c>
      <c r="B3023" s="3">
        <f t="shared" si="47"/>
        <v>42834</v>
      </c>
      <c r="C3023">
        <v>3876039405.3374071</v>
      </c>
      <c r="D3023">
        <v>75051564.897767618</v>
      </c>
      <c r="E3023">
        <v>23222720.298135899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0.4445836791944362</v>
      </c>
      <c r="O3023">
        <v>0.50135482997712133</v>
      </c>
      <c r="P3023">
        <v>0</v>
      </c>
      <c r="Q3023">
        <v>0</v>
      </c>
      <c r="R3023">
        <v>1</v>
      </c>
      <c r="S3023">
        <v>1</v>
      </c>
      <c r="T3023">
        <v>12478157.405071991</v>
      </c>
      <c r="U3023">
        <v>5695809.6978261024</v>
      </c>
      <c r="V3023">
        <v>18826770.093177948</v>
      </c>
    </row>
    <row r="3024" spans="1:22" x14ac:dyDescent="0.25">
      <c r="A3024">
        <v>3021</v>
      </c>
      <c r="B3024" s="3">
        <f t="shared" si="47"/>
        <v>42835</v>
      </c>
      <c r="C3024">
        <v>3876036898.2360778</v>
      </c>
      <c r="D3024">
        <v>75389716.49312298</v>
      </c>
      <c r="E3024">
        <v>2810670.153668344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0.44453348423356098</v>
      </c>
      <c r="O3024">
        <v>0.50135446570345044</v>
      </c>
      <c r="P3024">
        <v>0</v>
      </c>
      <c r="Q3024">
        <v>0</v>
      </c>
      <c r="R3024">
        <v>1</v>
      </c>
      <c r="S3024">
        <v>1</v>
      </c>
      <c r="T3024">
        <v>5639647.6432473185</v>
      </c>
      <c r="U3024">
        <v>3127576.871910526</v>
      </c>
      <c r="V3024">
        <v>15678301.814721171</v>
      </c>
    </row>
    <row r="3025" spans="1:22" x14ac:dyDescent="0.25">
      <c r="A3025">
        <v>3022</v>
      </c>
      <c r="B3025" s="3">
        <f t="shared" si="47"/>
        <v>42836</v>
      </c>
      <c r="C3025">
        <v>3876034391.1334538</v>
      </c>
      <c r="D3025">
        <v>75190755.937466547</v>
      </c>
      <c r="E3025">
        <v>25191425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0.44441337464490371</v>
      </c>
      <c r="O3025">
        <v>0.50130164180176218</v>
      </c>
      <c r="P3025">
        <v>0</v>
      </c>
      <c r="Q3025">
        <v>0</v>
      </c>
      <c r="R3025">
        <v>1</v>
      </c>
      <c r="S3025">
        <v>1</v>
      </c>
      <c r="T3025">
        <v>17291775.49325728</v>
      </c>
      <c r="U3025">
        <v>9847339.367188476</v>
      </c>
      <c r="V3025">
        <v>26527199.464814249</v>
      </c>
    </row>
    <row r="3026" spans="1:22" x14ac:dyDescent="0.25">
      <c r="A3026">
        <v>3023</v>
      </c>
      <c r="B3026" s="3">
        <f t="shared" si="47"/>
        <v>42837</v>
      </c>
      <c r="C3026">
        <v>3876031884.0296659</v>
      </c>
      <c r="D3026">
        <v>75876328.258296862</v>
      </c>
      <c r="E3026">
        <v>29271864.303632751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0.44441887518885792</v>
      </c>
      <c r="O3026">
        <v>0.50131439721282123</v>
      </c>
      <c r="P3026">
        <v>0</v>
      </c>
      <c r="Q3026">
        <v>0</v>
      </c>
      <c r="R3026">
        <v>1</v>
      </c>
      <c r="S3026">
        <v>1</v>
      </c>
      <c r="T3026">
        <v>20333123.703949369</v>
      </c>
      <c r="U3026">
        <v>11669317.727975201</v>
      </c>
      <c r="V3026">
        <v>36124470.538608752</v>
      </c>
    </row>
    <row r="3027" spans="1:22" x14ac:dyDescent="0.25">
      <c r="A3027">
        <v>3024</v>
      </c>
      <c r="B3027" s="3">
        <f t="shared" si="47"/>
        <v>42838</v>
      </c>
      <c r="C3027">
        <v>3876029376.92483</v>
      </c>
      <c r="D3027">
        <v>76482806.779517174</v>
      </c>
      <c r="E3027">
        <v>3749091.6238766308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0.444437053676349</v>
      </c>
      <c r="O3027">
        <v>0.50129792695643749</v>
      </c>
      <c r="P3027">
        <v>0</v>
      </c>
      <c r="Q3027">
        <v>0</v>
      </c>
      <c r="R3027">
        <v>1</v>
      </c>
      <c r="S3027">
        <v>1</v>
      </c>
      <c r="T3027">
        <v>8875620.0009982958</v>
      </c>
      <c r="U3027">
        <v>5555230.3062334359</v>
      </c>
      <c r="V3027">
        <v>29324284.11967599</v>
      </c>
    </row>
    <row r="3028" spans="1:22" x14ac:dyDescent="0.25">
      <c r="A3028">
        <v>3025</v>
      </c>
      <c r="B3028" s="3">
        <f t="shared" si="47"/>
        <v>42839</v>
      </c>
      <c r="C3028">
        <v>3876026869.8190508</v>
      </c>
      <c r="D3028">
        <v>76053083.895619705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0.4444024307324419</v>
      </c>
      <c r="O3028">
        <v>0.50128785079521476</v>
      </c>
      <c r="P3028">
        <v>0</v>
      </c>
      <c r="Q3028">
        <v>0</v>
      </c>
      <c r="R3028">
        <v>1</v>
      </c>
      <c r="S3028">
        <v>1</v>
      </c>
      <c r="T3028">
        <v>7827174.9137717215</v>
      </c>
      <c r="U3028">
        <v>4830846.8832178134</v>
      </c>
      <c r="V3028">
        <v>23781997.823965762</v>
      </c>
    </row>
    <row r="3029" spans="1:22" x14ac:dyDescent="0.25">
      <c r="A3029">
        <v>3026</v>
      </c>
      <c r="B3029" s="3">
        <f t="shared" si="47"/>
        <v>42840</v>
      </c>
      <c r="C3029">
        <v>3876024362.7124219</v>
      </c>
      <c r="D3029">
        <v>75702851.254386932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0.44437751640737172</v>
      </c>
      <c r="O3029">
        <v>0.50128401131275813</v>
      </c>
      <c r="P3029">
        <v>0</v>
      </c>
      <c r="Q3029">
        <v>0</v>
      </c>
      <c r="R3029">
        <v>1</v>
      </c>
      <c r="S3029">
        <v>1</v>
      </c>
      <c r="T3029">
        <v>6747380.7240001187</v>
      </c>
      <c r="U3029">
        <v>3894608.8156652548</v>
      </c>
      <c r="V3029">
        <v>19274951.226888672</v>
      </c>
    </row>
    <row r="3030" spans="1:22" x14ac:dyDescent="0.25">
      <c r="A3030">
        <v>3027</v>
      </c>
      <c r="B3030" s="3">
        <f t="shared" si="47"/>
        <v>42841</v>
      </c>
      <c r="C3030">
        <v>3876021855.6050301</v>
      </c>
      <c r="D3030">
        <v>75418038.318058595</v>
      </c>
      <c r="E3030">
        <v>-1194000.00013411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0.44434948982406558</v>
      </c>
      <c r="O3030">
        <v>0.50128335196823448</v>
      </c>
      <c r="P3030">
        <v>0</v>
      </c>
      <c r="Q3030">
        <v>0</v>
      </c>
      <c r="R3030">
        <v>1</v>
      </c>
      <c r="S3030">
        <v>1</v>
      </c>
      <c r="T3030">
        <v>5877299.6785155367</v>
      </c>
      <c r="U3030">
        <v>3159483.917786974</v>
      </c>
      <c r="V3030">
        <v>15634222.560535951</v>
      </c>
    </row>
    <row r="3031" spans="1:22" x14ac:dyDescent="0.25">
      <c r="A3031">
        <v>3028</v>
      </c>
      <c r="B3031" s="3">
        <f t="shared" si="47"/>
        <v>42842</v>
      </c>
      <c r="C3031">
        <v>3876019348.4969492</v>
      </c>
      <c r="D3031">
        <v>75187970.445560649</v>
      </c>
      <c r="E3031">
        <v>-1782060.0003996489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0.44429949700950588</v>
      </c>
      <c r="O3031">
        <v>0.50127772590674891</v>
      </c>
      <c r="P3031">
        <v>0</v>
      </c>
      <c r="Q3031">
        <v>0</v>
      </c>
      <c r="R3031">
        <v>1</v>
      </c>
      <c r="S3031">
        <v>1</v>
      </c>
      <c r="T3031">
        <v>5151168.8981966563</v>
      </c>
      <c r="U3031">
        <v>2560224.5066246339</v>
      </c>
      <c r="V3031">
        <v>12661950.84439916</v>
      </c>
    </row>
    <row r="3032" spans="1:22" x14ac:dyDescent="0.25">
      <c r="A3032">
        <v>3029</v>
      </c>
      <c r="B3032" s="3">
        <f t="shared" si="47"/>
        <v>42843</v>
      </c>
      <c r="C3032">
        <v>3866501433.2108378</v>
      </c>
      <c r="D3032">
        <v>75000144.245674551</v>
      </c>
      <c r="E3032">
        <v>137987985.599206</v>
      </c>
      <c r="F3032">
        <v>0</v>
      </c>
      <c r="G3032">
        <v>9515408.1774117406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347.31239847552848</v>
      </c>
      <c r="N3032">
        <v>0.44392515869445798</v>
      </c>
      <c r="O3032">
        <v>0.50073295146562158</v>
      </c>
      <c r="P3032">
        <v>0</v>
      </c>
      <c r="Q3032">
        <v>0</v>
      </c>
      <c r="R3032">
        <v>1</v>
      </c>
      <c r="S3032">
        <v>1</v>
      </c>
      <c r="T3032">
        <v>75296742.527927145</v>
      </c>
      <c r="U3032">
        <v>42605510.798597693</v>
      </c>
      <c r="V3032">
        <v>87111562.131888747</v>
      </c>
    </row>
    <row r="3033" spans="1:22" x14ac:dyDescent="0.25">
      <c r="A3033">
        <v>3030</v>
      </c>
      <c r="B3033" s="3">
        <f t="shared" si="47"/>
        <v>42844</v>
      </c>
      <c r="C3033">
        <v>3839324253.0449042</v>
      </c>
      <c r="D3033">
        <v>79704824.337742835</v>
      </c>
      <c r="E3033">
        <v>33825034.717121512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0.44389091998472269</v>
      </c>
      <c r="O3033">
        <v>0.50024972580612392</v>
      </c>
      <c r="P3033">
        <v>0</v>
      </c>
      <c r="Q3033">
        <v>0</v>
      </c>
      <c r="R3033">
        <v>1</v>
      </c>
      <c r="S3033">
        <v>1</v>
      </c>
      <c r="T3033">
        <v>23813633.225720841</v>
      </c>
      <c r="U3033">
        <v>12215608.44994916</v>
      </c>
      <c r="V3033">
        <v>70757724.702588007</v>
      </c>
    </row>
    <row r="3034" spans="1:22" x14ac:dyDescent="0.25">
      <c r="A3034">
        <v>3031</v>
      </c>
      <c r="B3034" s="3">
        <f t="shared" si="47"/>
        <v>42845</v>
      </c>
      <c r="C3034">
        <v>3845559934.8542571</v>
      </c>
      <c r="D3034">
        <v>78671379.406976879</v>
      </c>
      <c r="E3034">
        <v>4993880.2032394186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0.4439304031011404</v>
      </c>
      <c r="O3034">
        <v>0.50026850742193907</v>
      </c>
      <c r="P3034">
        <v>0</v>
      </c>
      <c r="Q3034">
        <v>0</v>
      </c>
      <c r="R3034">
        <v>1</v>
      </c>
      <c r="S3034">
        <v>1</v>
      </c>
      <c r="T3034">
        <v>17220514.33953033</v>
      </c>
      <c r="U3034">
        <v>11744334.93032586</v>
      </c>
      <c r="V3034">
        <v>57452226.28393919</v>
      </c>
    </row>
    <row r="3035" spans="1:22" x14ac:dyDescent="0.25">
      <c r="A3035">
        <v>3032</v>
      </c>
      <c r="B3035" s="3">
        <f t="shared" si="47"/>
        <v>42846</v>
      </c>
      <c r="C3035">
        <v>3848602635.5045648</v>
      </c>
      <c r="D3035">
        <v>77830567.582136869</v>
      </c>
      <c r="E3035">
        <v>0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0.44395291025090378</v>
      </c>
      <c r="O3035">
        <v>0.50027017343402991</v>
      </c>
      <c r="P3035">
        <v>0</v>
      </c>
      <c r="Q3035">
        <v>0</v>
      </c>
      <c r="R3035">
        <v>1</v>
      </c>
      <c r="S3035">
        <v>1</v>
      </c>
      <c r="T3035">
        <v>14199977.45658737</v>
      </c>
      <c r="U3035">
        <v>9417772.5667248294</v>
      </c>
      <c r="V3035">
        <v>46681272.934828714</v>
      </c>
    </row>
    <row r="3036" spans="1:22" x14ac:dyDescent="0.25">
      <c r="A3036">
        <v>3033</v>
      </c>
      <c r="B3036" s="3">
        <f t="shared" si="47"/>
        <v>42847</v>
      </c>
      <c r="C3036">
        <v>3851340813.5255151</v>
      </c>
      <c r="D3036">
        <v>77149920.78065826</v>
      </c>
      <c r="E3036">
        <v>-600000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0.4439568386853574</v>
      </c>
      <c r="O3036">
        <v>0.50027120044481821</v>
      </c>
      <c r="P3036">
        <v>0</v>
      </c>
      <c r="Q3036">
        <v>0</v>
      </c>
      <c r="R3036">
        <v>1</v>
      </c>
      <c r="S3036">
        <v>1</v>
      </c>
      <c r="T3036">
        <v>12190370.094510149</v>
      </c>
      <c r="U3036">
        <v>7658707.3293730877</v>
      </c>
      <c r="V3036">
        <v>37916422.368286453</v>
      </c>
    </row>
    <row r="3037" spans="1:22" x14ac:dyDescent="0.25">
      <c r="A3037">
        <v>3034</v>
      </c>
      <c r="B3037" s="3">
        <f t="shared" si="47"/>
        <v>42848</v>
      </c>
      <c r="C3037">
        <v>3853804921.3653302</v>
      </c>
      <c r="D3037">
        <v>76596045.249849483</v>
      </c>
      <c r="E3037">
        <v>-1194000.00013411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0.44394625574284768</v>
      </c>
      <c r="O3037">
        <v>0.50027105746964895</v>
      </c>
      <c r="P3037">
        <v>0</v>
      </c>
      <c r="Q3037">
        <v>0</v>
      </c>
      <c r="R3037">
        <v>1</v>
      </c>
      <c r="S3037">
        <v>1</v>
      </c>
      <c r="T3037">
        <v>10512910.84140804</v>
      </c>
      <c r="U3037">
        <v>6216781.0472330675</v>
      </c>
      <c r="V3037">
        <v>30770007.456448779</v>
      </c>
    </row>
    <row r="3038" spans="1:22" x14ac:dyDescent="0.25">
      <c r="A3038">
        <v>3035</v>
      </c>
      <c r="B3038" s="3">
        <f t="shared" si="47"/>
        <v>42849</v>
      </c>
      <c r="C3038">
        <v>3856022366.2088871</v>
      </c>
      <c r="D3038">
        <v>76144443.214809284</v>
      </c>
      <c r="E3038">
        <v>-1782060.0003996489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0.44392143633101899</v>
      </c>
      <c r="O3038">
        <v>0.50026981455468089</v>
      </c>
      <c r="P3038">
        <v>0</v>
      </c>
      <c r="Q3038">
        <v>0</v>
      </c>
      <c r="R3038">
        <v>1</v>
      </c>
      <c r="S3038">
        <v>1</v>
      </c>
      <c r="T3038">
        <v>9117248.8747297302</v>
      </c>
      <c r="U3038">
        <v>5042542.0467366371</v>
      </c>
      <c r="V3038">
        <v>24950010.028728958</v>
      </c>
    </row>
    <row r="3039" spans="1:22" x14ac:dyDescent="0.25">
      <c r="A3039">
        <v>3036</v>
      </c>
      <c r="B3039" s="3">
        <f t="shared" si="47"/>
        <v>42850</v>
      </c>
      <c r="C3039">
        <v>3858017814.5058951</v>
      </c>
      <c r="D3039">
        <v>75776661.226957813</v>
      </c>
      <c r="E3039">
        <v>-2364239.4007939738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0.44389170475506912</v>
      </c>
      <c r="O3039">
        <v>0.50026763810914954</v>
      </c>
      <c r="P3039">
        <v>0</v>
      </c>
      <c r="Q3039">
        <v>0</v>
      </c>
      <c r="R3039">
        <v>1</v>
      </c>
      <c r="S3039">
        <v>1</v>
      </c>
      <c r="T3039">
        <v>7953948.0290721105</v>
      </c>
      <c r="U3039">
        <v>4087399.4464088231</v>
      </c>
      <c r="V3039">
        <v>20219821.368272278</v>
      </c>
    </row>
    <row r="3040" spans="1:22" x14ac:dyDescent="0.25">
      <c r="A3040">
        <v>3037</v>
      </c>
      <c r="B3040" s="3">
        <f t="shared" si="47"/>
        <v>42851</v>
      </c>
      <c r="C3040">
        <v>3859813466.0460849</v>
      </c>
      <c r="D3040">
        <v>75477747.316760972</v>
      </c>
      <c r="E3040">
        <v>-2940597.0073144832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0.44386561070674851</v>
      </c>
      <c r="O3040">
        <v>0.50027147836882535</v>
      </c>
      <c r="P3040">
        <v>0</v>
      </c>
      <c r="Q3040">
        <v>0</v>
      </c>
      <c r="R3040">
        <v>1</v>
      </c>
      <c r="S3040">
        <v>1</v>
      </c>
      <c r="T3040">
        <v>6984680.2791608963</v>
      </c>
      <c r="U3040">
        <v>3313819.8667264832</v>
      </c>
      <c r="V3040">
        <v>16397177.376016419</v>
      </c>
    </row>
    <row r="3041" spans="1:22" x14ac:dyDescent="0.25">
      <c r="A3041">
        <v>3038</v>
      </c>
      <c r="B3041" s="3">
        <f t="shared" si="47"/>
        <v>42852</v>
      </c>
      <c r="C3041">
        <v>3861429300.6267099</v>
      </c>
      <c r="D3041">
        <v>75236183.703755885</v>
      </c>
      <c r="E3041">
        <v>11603663.962101391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0.4438357174417551</v>
      </c>
      <c r="O3041">
        <v>0.50027321445018513</v>
      </c>
      <c r="P3041">
        <v>0</v>
      </c>
      <c r="Q3041">
        <v>0</v>
      </c>
      <c r="R3041">
        <v>1</v>
      </c>
      <c r="S3041">
        <v>1</v>
      </c>
      <c r="T3041">
        <v>12533371.46931814</v>
      </c>
      <c r="U3041">
        <v>7054802.7516770074</v>
      </c>
      <c r="V3041">
        <v>21594151.803109191</v>
      </c>
    </row>
    <row r="3042" spans="1:22" x14ac:dyDescent="0.25">
      <c r="A3042">
        <v>3039</v>
      </c>
      <c r="B3042" s="3">
        <f t="shared" si="47"/>
        <v>42853</v>
      </c>
      <c r="C3042">
        <v>3862883300.0531378</v>
      </c>
      <c r="D3042">
        <v>75564595.117909774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0.4438377348292637</v>
      </c>
      <c r="O3042">
        <v>0.50026521694833093</v>
      </c>
      <c r="P3042">
        <v>0</v>
      </c>
      <c r="Q3042">
        <v>0</v>
      </c>
      <c r="R3042">
        <v>1</v>
      </c>
      <c r="S3042">
        <v>1</v>
      </c>
      <c r="T3042">
        <v>6822550.836103661</v>
      </c>
      <c r="U3042">
        <v>3316561.9413264268</v>
      </c>
      <c r="V3042">
        <v>17519763.454265822</v>
      </c>
    </row>
    <row r="3043" spans="1:22" x14ac:dyDescent="0.25">
      <c r="A3043">
        <v>3040</v>
      </c>
      <c r="B3043" s="3">
        <f t="shared" si="47"/>
        <v>42854</v>
      </c>
      <c r="C3043">
        <v>3864191647.9392581</v>
      </c>
      <c r="D3043">
        <v>75307123.071774587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0.44381648285284081</v>
      </c>
      <c r="O3043">
        <v>0.50027344018757525</v>
      </c>
      <c r="P3043">
        <v>0</v>
      </c>
      <c r="Q3043">
        <v>0</v>
      </c>
      <c r="R3043">
        <v>1</v>
      </c>
      <c r="S3043">
        <v>1</v>
      </c>
      <c r="T3043">
        <v>6215312.7252908312</v>
      </c>
      <c r="U3043">
        <v>2883412.0570112858</v>
      </c>
      <c r="V3043">
        <v>14184509.53217187</v>
      </c>
    </row>
    <row r="3044" spans="1:22" x14ac:dyDescent="0.25">
      <c r="A3044">
        <v>3041</v>
      </c>
      <c r="B3044" s="3">
        <f t="shared" si="47"/>
        <v>42855</v>
      </c>
      <c r="C3044">
        <v>3865368909.5277262</v>
      </c>
      <c r="D3044">
        <v>75096359.006550997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0.44377272588211031</v>
      </c>
      <c r="O3044">
        <v>0.50027621092361307</v>
      </c>
      <c r="P3044">
        <v>0</v>
      </c>
      <c r="Q3044">
        <v>0</v>
      </c>
      <c r="R3044">
        <v>1</v>
      </c>
      <c r="S3044">
        <v>1</v>
      </c>
      <c r="T3044">
        <v>5668241.4942326685</v>
      </c>
      <c r="U3044">
        <v>2500000</v>
      </c>
      <c r="V3044">
        <v>11473394.78960507</v>
      </c>
    </row>
    <row r="3045" spans="1:22" x14ac:dyDescent="0.25">
      <c r="A3045">
        <v>3042</v>
      </c>
      <c r="B3045" s="3">
        <f t="shared" si="47"/>
        <v>42856</v>
      </c>
      <c r="C3045">
        <v>3866428193.5280671</v>
      </c>
      <c r="D3045">
        <v>74925036.049505413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0.44370143084345842</v>
      </c>
      <c r="O3045">
        <v>0.50027312608775076</v>
      </c>
      <c r="P3045">
        <v>0</v>
      </c>
      <c r="Q3045">
        <v>0</v>
      </c>
      <c r="R3045">
        <v>1</v>
      </c>
      <c r="S3045">
        <v>1</v>
      </c>
      <c r="T3045">
        <v>5514386.6024427228</v>
      </c>
      <c r="U3045">
        <v>2500000</v>
      </c>
      <c r="V3045">
        <v>9285536.1306284443</v>
      </c>
    </row>
    <row r="3046" spans="1:22" x14ac:dyDescent="0.25">
      <c r="A3046">
        <v>3043</v>
      </c>
      <c r="B3046" s="3">
        <f t="shared" si="47"/>
        <v>42857</v>
      </c>
      <c r="C3046">
        <v>3867381297.7708812</v>
      </c>
      <c r="D3046">
        <v>74840815.375601515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0.44363761724653888</v>
      </c>
      <c r="O3046">
        <v>0.50026807932359141</v>
      </c>
      <c r="P3046">
        <v>0</v>
      </c>
      <c r="Q3046">
        <v>0</v>
      </c>
      <c r="R3046">
        <v>1</v>
      </c>
      <c r="S3046">
        <v>1</v>
      </c>
      <c r="T3046">
        <v>5369748.6506410334</v>
      </c>
      <c r="U3046">
        <v>2500000</v>
      </c>
      <c r="V3046">
        <v>7346399.4406721154</v>
      </c>
    </row>
    <row r="3047" spans="1:22" x14ac:dyDescent="0.25">
      <c r="A3047">
        <v>3044</v>
      </c>
      <c r="B3047" s="3">
        <f t="shared" si="47"/>
        <v>42858</v>
      </c>
      <c r="C3047">
        <v>3868238840.296526</v>
      </c>
      <c r="D3047">
        <v>74840815.375601515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0.44358078721394928</v>
      </c>
      <c r="O3047">
        <v>0.50026490842437066</v>
      </c>
      <c r="P3047">
        <v>0</v>
      </c>
      <c r="Q3047">
        <v>0</v>
      </c>
      <c r="R3047">
        <v>1</v>
      </c>
      <c r="S3047">
        <v>1</v>
      </c>
      <c r="T3047">
        <v>5233775.4823003784</v>
      </c>
      <c r="U3047">
        <v>2500000</v>
      </c>
      <c r="V3047">
        <v>5406806.4625952337</v>
      </c>
    </row>
    <row r="3048" spans="1:22" x14ac:dyDescent="0.25">
      <c r="A3048">
        <v>3045</v>
      </c>
      <c r="B3048" s="3">
        <f t="shared" si="47"/>
        <v>42859</v>
      </c>
      <c r="C3048">
        <v>3869010377.334866</v>
      </c>
      <c r="D3048">
        <v>74840815.375601515</v>
      </c>
      <c r="E3048">
        <v>12323418.962101391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0.44352583944141938</v>
      </c>
      <c r="O3048">
        <v>0.50026177033244101</v>
      </c>
      <c r="P3048">
        <v>0</v>
      </c>
      <c r="Q3048">
        <v>0</v>
      </c>
      <c r="R3048">
        <v>1</v>
      </c>
      <c r="S3048">
        <v>1</v>
      </c>
      <c r="T3048">
        <v>10403014.856944351</v>
      </c>
      <c r="U3048">
        <v>5644636.4216610789</v>
      </c>
      <c r="V3048">
        <v>12141841.507377209</v>
      </c>
    </row>
    <row r="3049" spans="1:22" x14ac:dyDescent="0.25">
      <c r="A3049">
        <v>3046</v>
      </c>
      <c r="B3049" s="3">
        <f t="shared" si="47"/>
        <v>42860</v>
      </c>
      <c r="C3049">
        <v>3869704509.4869599</v>
      </c>
      <c r="D3049">
        <v>74967277.075500399</v>
      </c>
      <c r="E3049">
        <v>0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0.4435172988629652</v>
      </c>
      <c r="O3049">
        <v>0.50026387959878849</v>
      </c>
      <c r="P3049">
        <v>0</v>
      </c>
      <c r="Q3049">
        <v>0</v>
      </c>
      <c r="R3049">
        <v>1</v>
      </c>
      <c r="S3049">
        <v>1</v>
      </c>
      <c r="T3049">
        <v>5189728.0691492194</v>
      </c>
      <c r="U3049">
        <v>2500000</v>
      </c>
      <c r="V3049">
        <v>9825754.3280553408</v>
      </c>
    </row>
    <row r="3050" spans="1:22" x14ac:dyDescent="0.25">
      <c r="A3050">
        <v>3047</v>
      </c>
      <c r="B3050" s="3">
        <f t="shared" si="47"/>
        <v>42861</v>
      </c>
      <c r="C3050">
        <v>3870328977.2885361</v>
      </c>
      <c r="D3050">
        <v>74840815.375601515</v>
      </c>
      <c r="E3050">
        <v>1559265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0.44346465310285682</v>
      </c>
      <c r="O3050">
        <v>0.50026358503189949</v>
      </c>
      <c r="P3050">
        <v>0</v>
      </c>
      <c r="Q3050">
        <v>0</v>
      </c>
      <c r="R3050">
        <v>1</v>
      </c>
      <c r="S3050">
        <v>1</v>
      </c>
      <c r="T3050">
        <v>5064539.3411143469</v>
      </c>
      <c r="U3050">
        <v>2500000</v>
      </c>
      <c r="V3050">
        <v>9064278.2611809932</v>
      </c>
    </row>
    <row r="3051" spans="1:22" x14ac:dyDescent="0.25">
      <c r="A3051">
        <v>3048</v>
      </c>
      <c r="B3051" s="3">
        <f t="shared" si="47"/>
        <v>42862</v>
      </c>
      <c r="C3051">
        <v>3870890747.2170291</v>
      </c>
      <c r="D3051">
        <v>74840815.375601515</v>
      </c>
      <c r="E3051">
        <v>1439510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0.44342236930569678</v>
      </c>
      <c r="O3051">
        <v>0.50026495306754581</v>
      </c>
      <c r="P3051">
        <v>0</v>
      </c>
      <c r="Q3051">
        <v>0</v>
      </c>
      <c r="R3051">
        <v>1</v>
      </c>
      <c r="S3051">
        <v>1</v>
      </c>
      <c r="T3051">
        <v>4972655.7400170369</v>
      </c>
      <c r="U3051">
        <v>2500000</v>
      </c>
      <c r="V3051">
        <v>7932136.269915048</v>
      </c>
    </row>
    <row r="3052" spans="1:22" x14ac:dyDescent="0.25">
      <c r="A3052">
        <v>3049</v>
      </c>
      <c r="B3052" s="3">
        <f t="shared" si="47"/>
        <v>42863</v>
      </c>
      <c r="C3052">
        <v>3871396089.0978999</v>
      </c>
      <c r="D3052">
        <v>74840815.375601515</v>
      </c>
      <c r="E3052">
        <v>0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0.44338562559902572</v>
      </c>
      <c r="O3052">
        <v>0.50026951155585886</v>
      </c>
      <c r="P3052">
        <v>0</v>
      </c>
      <c r="Q3052">
        <v>0</v>
      </c>
      <c r="R3052">
        <v>1</v>
      </c>
      <c r="S3052">
        <v>1</v>
      </c>
      <c r="T3052">
        <v>4884294.6648131777</v>
      </c>
      <c r="U3052">
        <v>2500000</v>
      </c>
      <c r="V3052">
        <v>5992376.9134067353</v>
      </c>
    </row>
    <row r="3053" spans="1:22" x14ac:dyDescent="0.25">
      <c r="A3053">
        <v>3050</v>
      </c>
      <c r="B3053" s="3">
        <f t="shared" si="47"/>
        <v>42864</v>
      </c>
      <c r="C3053">
        <v>3871850645.7702451</v>
      </c>
      <c r="D3053">
        <v>74840815.375601515</v>
      </c>
      <c r="E3053">
        <v>-600000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0.44336538618886412</v>
      </c>
      <c r="O3053">
        <v>0.50027891636910748</v>
      </c>
      <c r="P3053">
        <v>0</v>
      </c>
      <c r="Q3053">
        <v>0</v>
      </c>
      <c r="R3053">
        <v>1</v>
      </c>
      <c r="S3053">
        <v>1</v>
      </c>
      <c r="T3053">
        <v>4777403.4463694729</v>
      </c>
      <c r="U3053">
        <v>2500000</v>
      </c>
      <c r="V3053">
        <v>4053317.3861812931</v>
      </c>
    </row>
    <row r="3054" spans="1:22" x14ac:dyDescent="0.25">
      <c r="A3054">
        <v>3051</v>
      </c>
      <c r="B3054" s="3">
        <f t="shared" si="47"/>
        <v>42865</v>
      </c>
      <c r="C3054">
        <v>3872259495.7858191</v>
      </c>
      <c r="D3054">
        <v>74840815.375601515</v>
      </c>
      <c r="E3054">
        <v>39112279.99986589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0.44332270844783622</v>
      </c>
      <c r="O3054">
        <v>0.50027152494661498</v>
      </c>
      <c r="P3054">
        <v>0</v>
      </c>
      <c r="Q3054">
        <v>0</v>
      </c>
      <c r="R3054">
        <v>1</v>
      </c>
      <c r="S3054">
        <v>1</v>
      </c>
      <c r="T3054">
        <v>22859093.736035731</v>
      </c>
      <c r="U3054">
        <v>12546466.80057353</v>
      </c>
      <c r="V3054">
        <v>24212072.30011709</v>
      </c>
    </row>
    <row r="3055" spans="1:22" x14ac:dyDescent="0.25">
      <c r="A3055">
        <v>3052</v>
      </c>
      <c r="B3055" s="3">
        <f t="shared" si="47"/>
        <v>42866</v>
      </c>
      <c r="C3055">
        <v>3872627209.8381081</v>
      </c>
      <c r="D3055">
        <v>75730028.868763492</v>
      </c>
      <c r="E3055">
        <v>8654299.6145038679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0.44328173314639668</v>
      </c>
      <c r="O3055">
        <v>0.50014101156925572</v>
      </c>
      <c r="P3055">
        <v>0</v>
      </c>
      <c r="Q3055">
        <v>0</v>
      </c>
      <c r="R3055">
        <v>1</v>
      </c>
      <c r="S3055">
        <v>1</v>
      </c>
      <c r="T3055">
        <v>8062646.640465159</v>
      </c>
      <c r="U3055">
        <v>3999965.2082591238</v>
      </c>
      <c r="V3055">
        <v>20851561.12287176</v>
      </c>
    </row>
    <row r="3056" spans="1:22" x14ac:dyDescent="0.25">
      <c r="A3056">
        <v>3053</v>
      </c>
      <c r="B3056" s="3">
        <f t="shared" si="47"/>
        <v>42867</v>
      </c>
      <c r="C3056">
        <v>3872957901.548471</v>
      </c>
      <c r="D3056">
        <v>75517668.726630464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0.44326993898941502</v>
      </c>
      <c r="O3056">
        <v>0.50014893971717234</v>
      </c>
      <c r="P3056">
        <v>0</v>
      </c>
      <c r="Q3056">
        <v>0</v>
      </c>
      <c r="R3056">
        <v>1</v>
      </c>
      <c r="S3056">
        <v>1</v>
      </c>
      <c r="T3056">
        <v>6169647.5348671833</v>
      </c>
      <c r="U3056">
        <v>3424259.712722532</v>
      </c>
      <c r="V3056">
        <v>16900771.115744859</v>
      </c>
    </row>
    <row r="3057" spans="1:22" x14ac:dyDescent="0.25">
      <c r="A3057">
        <v>3054</v>
      </c>
      <c r="B3057" s="3">
        <f t="shared" si="47"/>
        <v>42868</v>
      </c>
      <c r="C3057">
        <v>3873255273.1736279</v>
      </c>
      <c r="D3057">
        <v>75268007.206939027</v>
      </c>
      <c r="E3057">
        <v>82891580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0.44319530926207901</v>
      </c>
      <c r="O3057">
        <v>0.50010947254122895</v>
      </c>
      <c r="P3057">
        <v>0</v>
      </c>
      <c r="Q3057">
        <v>0</v>
      </c>
      <c r="R3057">
        <v>1</v>
      </c>
      <c r="S3057">
        <v>1</v>
      </c>
      <c r="T3057">
        <v>47412020.300735362</v>
      </c>
      <c r="U3057">
        <v>26881356.241514839</v>
      </c>
      <c r="V3057">
        <v>59431022.969557993</v>
      </c>
    </row>
    <row r="3058" spans="1:22" x14ac:dyDescent="0.25">
      <c r="A3058">
        <v>3055</v>
      </c>
      <c r="B3058" s="3">
        <f t="shared" si="47"/>
        <v>42869</v>
      </c>
      <c r="C3058">
        <v>3873522656.7423749</v>
      </c>
      <c r="D3058">
        <v>77955613.30382818</v>
      </c>
      <c r="E3058">
        <v>26488562.325673699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0.44305248077410131</v>
      </c>
      <c r="O3058">
        <v>0.4996449331359909</v>
      </c>
      <c r="P3058">
        <v>0</v>
      </c>
      <c r="Q3058">
        <v>0</v>
      </c>
      <c r="R3058">
        <v>1</v>
      </c>
      <c r="S3058">
        <v>1</v>
      </c>
      <c r="T3058">
        <v>19982796.239214279</v>
      </c>
      <c r="U3058">
        <v>10798709.195075169</v>
      </c>
      <c r="V3058">
        <v>52584728.822681203</v>
      </c>
    </row>
    <row r="3059" spans="1:22" x14ac:dyDescent="0.25">
      <c r="A3059">
        <v>3056</v>
      </c>
      <c r="B3059" s="3">
        <f t="shared" si="47"/>
        <v>42870</v>
      </c>
      <c r="C3059">
        <v>3873763051.078599</v>
      </c>
      <c r="D3059">
        <v>77522976.743069306</v>
      </c>
      <c r="E3059">
        <v>2963231.0373366289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0.44305904143278441</v>
      </c>
      <c r="O3059">
        <v>0.4996038832737274</v>
      </c>
      <c r="P3059">
        <v>0</v>
      </c>
      <c r="Q3059">
        <v>0</v>
      </c>
      <c r="R3059">
        <v>1</v>
      </c>
      <c r="S3059">
        <v>1</v>
      </c>
      <c r="T3059">
        <v>12760962.8580619</v>
      </c>
      <c r="U3059">
        <v>8588636.7113555055</v>
      </c>
      <c r="V3059">
        <v>42683106.051478207</v>
      </c>
    </row>
    <row r="3060" spans="1:22" x14ac:dyDescent="0.25">
      <c r="A3060">
        <v>3057</v>
      </c>
      <c r="B3060" s="3">
        <f t="shared" si="47"/>
        <v>42871</v>
      </c>
      <c r="C3060">
        <v>3873979155.121973</v>
      </c>
      <c r="D3060">
        <v>76897265.383060142</v>
      </c>
      <c r="E3060">
        <v>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0.44305918187162641</v>
      </c>
      <c r="O3060">
        <v>0.49959989240713287</v>
      </c>
      <c r="P3060">
        <v>0</v>
      </c>
      <c r="Q3060">
        <v>0</v>
      </c>
      <c r="R3060">
        <v>1</v>
      </c>
      <c r="S3060">
        <v>1</v>
      </c>
      <c r="T3060">
        <v>10950623.54743946</v>
      </c>
      <c r="U3060">
        <v>7001394.8804305876</v>
      </c>
      <c r="V3060">
        <v>34644053.959865391</v>
      </c>
    </row>
    <row r="3061" spans="1:22" x14ac:dyDescent="0.25">
      <c r="A3061">
        <v>3058</v>
      </c>
      <c r="B3061" s="3">
        <f t="shared" si="47"/>
        <v>42872</v>
      </c>
      <c r="C3061">
        <v>3874173397.916564</v>
      </c>
      <c r="D3061">
        <v>76389255.096902117</v>
      </c>
      <c r="E3061">
        <v>-600000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0.44305982910098191</v>
      </c>
      <c r="O3061">
        <v>0.49959934884293961</v>
      </c>
      <c r="P3061">
        <v>0</v>
      </c>
      <c r="Q3061">
        <v>0</v>
      </c>
      <c r="R3061">
        <v>1</v>
      </c>
      <c r="S3061">
        <v>1</v>
      </c>
      <c r="T3061">
        <v>9430917.3431683481</v>
      </c>
      <c r="U3061">
        <v>5682329.9380110567</v>
      </c>
      <c r="V3061">
        <v>28132149.561319072</v>
      </c>
    </row>
    <row r="3062" spans="1:22" x14ac:dyDescent="0.25">
      <c r="A3062">
        <v>3059</v>
      </c>
      <c r="B3062" s="3">
        <f t="shared" si="47"/>
        <v>42873</v>
      </c>
      <c r="C3062">
        <v>3874347965.6005511</v>
      </c>
      <c r="D3062">
        <v>75977749.563757166</v>
      </c>
      <c r="E3062">
        <v>-1194000.00013411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0.44305872430272952</v>
      </c>
      <c r="O3062">
        <v>0.49960452030537539</v>
      </c>
      <c r="P3062">
        <v>0</v>
      </c>
      <c r="Q3062">
        <v>0</v>
      </c>
      <c r="R3062">
        <v>1</v>
      </c>
      <c r="S3062">
        <v>1</v>
      </c>
      <c r="T3062">
        <v>8170923.7972909352</v>
      </c>
      <c r="U3062">
        <v>4610957.8966142414</v>
      </c>
      <c r="V3062">
        <v>22816697.011614662</v>
      </c>
    </row>
    <row r="3063" spans="1:22" x14ac:dyDescent="0.25">
      <c r="A3063">
        <v>3060</v>
      </c>
      <c r="B3063" s="3">
        <f t="shared" si="47"/>
        <v>42874</v>
      </c>
      <c r="C3063">
        <v>3874504825.6969662</v>
      </c>
      <c r="D3063">
        <v>75641851.18418926</v>
      </c>
      <c r="E3063">
        <v>-1782060.0003996489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0.44305389195637168</v>
      </c>
      <c r="O3063">
        <v>0.49961334042238092</v>
      </c>
      <c r="P3063">
        <v>0</v>
      </c>
      <c r="Q3063">
        <v>0</v>
      </c>
      <c r="R3063">
        <v>1</v>
      </c>
      <c r="S3063">
        <v>1</v>
      </c>
      <c r="T3063">
        <v>7118975.8795865271</v>
      </c>
      <c r="U3063">
        <v>3736331.7901075799</v>
      </c>
      <c r="V3063">
        <v>18478230.089708641</v>
      </c>
    </row>
    <row r="3064" spans="1:22" x14ac:dyDescent="0.25">
      <c r="A3064">
        <v>3061</v>
      </c>
      <c r="B3064" s="3">
        <f t="shared" si="47"/>
        <v>42875</v>
      </c>
      <c r="C3064">
        <v>3874645748.9753418</v>
      </c>
      <c r="D3064">
        <v>75367691.27113384</v>
      </c>
      <c r="E3064">
        <v>-2364239.4007939738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0.44304649383779049</v>
      </c>
      <c r="O3064">
        <v>0.49962484264586582</v>
      </c>
      <c r="P3064">
        <v>0</v>
      </c>
      <c r="Q3064">
        <v>0</v>
      </c>
      <c r="R3064">
        <v>1</v>
      </c>
      <c r="S3064">
        <v>1</v>
      </c>
      <c r="T3064">
        <v>6240097.9473152207</v>
      </c>
      <c r="U3064">
        <v>3024152.9031706508</v>
      </c>
      <c r="V3064">
        <v>14950709.934431359</v>
      </c>
    </row>
    <row r="3065" spans="1:22" x14ac:dyDescent="0.25">
      <c r="A3065">
        <v>3062</v>
      </c>
      <c r="B3065" s="3">
        <f t="shared" si="47"/>
        <v>42876</v>
      </c>
      <c r="C3065">
        <v>3874772329.1271801</v>
      </c>
      <c r="D3065">
        <v>75144777.36249277</v>
      </c>
      <c r="E3065">
        <v>-2940597.0073144832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0.44303693595417842</v>
      </c>
      <c r="O3065">
        <v>0.49963845706734789</v>
      </c>
      <c r="P3065">
        <v>0</v>
      </c>
      <c r="Q3065">
        <v>0</v>
      </c>
      <c r="R3065">
        <v>1</v>
      </c>
      <c r="S3065">
        <v>1</v>
      </c>
      <c r="T3065">
        <v>5559232.3897469509</v>
      </c>
      <c r="U3065">
        <v>2500000</v>
      </c>
      <c r="V3065">
        <v>12089446.992987551</v>
      </c>
    </row>
    <row r="3066" spans="1:22" x14ac:dyDescent="0.25">
      <c r="A3066">
        <v>3063</v>
      </c>
      <c r="B3066" s="3">
        <f t="shared" si="47"/>
        <v>42877</v>
      </c>
      <c r="C3066">
        <v>3874886000.4738588</v>
      </c>
      <c r="D3066">
        <v>74963966.118941724</v>
      </c>
      <c r="E3066">
        <v>-3511191.0378986131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0.4430242016107746</v>
      </c>
      <c r="O3066">
        <v>0.49965332382744482</v>
      </c>
      <c r="P3066">
        <v>0</v>
      </c>
      <c r="Q3066">
        <v>0</v>
      </c>
      <c r="R3066">
        <v>1</v>
      </c>
      <c r="S3066">
        <v>1</v>
      </c>
      <c r="T3066">
        <v>5411907.8744860142</v>
      </c>
      <c r="U3066">
        <v>2500000</v>
      </c>
      <c r="V3066">
        <v>9770650.4566035457</v>
      </c>
    </row>
    <row r="3067" spans="1:22" x14ac:dyDescent="0.25">
      <c r="A3067">
        <v>3064</v>
      </c>
      <c r="B3067" s="3">
        <f t="shared" si="47"/>
        <v>42878</v>
      </c>
      <c r="C3067">
        <v>3874988053.9037519</v>
      </c>
      <c r="D3067">
        <v>74840815.375601515</v>
      </c>
      <c r="E3067">
        <v>-4076079.1283044401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0.44301269176055019</v>
      </c>
      <c r="O3067">
        <v>0.49966916792706251</v>
      </c>
      <c r="P3067">
        <v>0</v>
      </c>
      <c r="Q3067">
        <v>0</v>
      </c>
      <c r="R3067">
        <v>1</v>
      </c>
      <c r="S3067">
        <v>1</v>
      </c>
      <c r="T3067">
        <v>5273409.0858572423</v>
      </c>
      <c r="U3067">
        <v>2500000</v>
      </c>
      <c r="V3067">
        <v>7807924.517252407</v>
      </c>
    </row>
    <row r="3068" spans="1:22" x14ac:dyDescent="0.25">
      <c r="A3068">
        <v>3065</v>
      </c>
      <c r="B3068" s="3">
        <f t="shared" si="47"/>
        <v>42879</v>
      </c>
      <c r="C3068">
        <v>3875079651.2156072</v>
      </c>
      <c r="D3068">
        <v>74840815.375601515</v>
      </c>
      <c r="E3068">
        <v>-4635318.3379324703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0.4430042244969018</v>
      </c>
      <c r="O3068">
        <v>0.49968616736266419</v>
      </c>
      <c r="P3068">
        <v>0</v>
      </c>
      <c r="Q3068">
        <v>0</v>
      </c>
      <c r="R3068">
        <v>1</v>
      </c>
      <c r="S3068">
        <v>1</v>
      </c>
      <c r="T3068">
        <v>5143207.3036374748</v>
      </c>
      <c r="U3068">
        <v>2500000</v>
      </c>
      <c r="V3068">
        <v>5869624.4785461221</v>
      </c>
    </row>
    <row r="3069" spans="1:22" x14ac:dyDescent="0.25">
      <c r="A3069">
        <v>3066</v>
      </c>
      <c r="B3069" s="3">
        <f t="shared" si="47"/>
        <v>42880</v>
      </c>
      <c r="C3069">
        <v>3875161838.0275869</v>
      </c>
      <c r="D3069">
        <v>74840815.375601515</v>
      </c>
      <c r="E3069">
        <v>-150680.15558922011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0.44299107516937108</v>
      </c>
      <c r="O3069">
        <v>0.49970296836299782</v>
      </c>
      <c r="P3069">
        <v>0</v>
      </c>
      <c r="Q3069">
        <v>0</v>
      </c>
      <c r="R3069">
        <v>1</v>
      </c>
      <c r="S3069">
        <v>1</v>
      </c>
      <c r="T3069">
        <v>5533214.5136692189</v>
      </c>
      <c r="U3069">
        <v>3012409.0321779489</v>
      </c>
      <c r="V3069">
        <v>6723580.9682179717</v>
      </c>
    </row>
    <row r="3070" spans="1:22" x14ac:dyDescent="0.25">
      <c r="A3070">
        <v>3067</v>
      </c>
      <c r="B3070" s="3">
        <f t="shared" si="47"/>
        <v>42881</v>
      </c>
      <c r="C3070">
        <v>3875235555.3954082</v>
      </c>
      <c r="D3070">
        <v>74840815.375601515</v>
      </c>
      <c r="E3070">
        <v>-749173.35406700755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0.44297231236021961</v>
      </c>
      <c r="O3070">
        <v>0.49971614067813031</v>
      </c>
      <c r="P3070">
        <v>0</v>
      </c>
      <c r="Q3070">
        <v>0</v>
      </c>
      <c r="R3070">
        <v>1</v>
      </c>
      <c r="S3070">
        <v>1</v>
      </c>
      <c r="T3070">
        <v>4905736.3494925778</v>
      </c>
      <c r="U3070">
        <v>2500000</v>
      </c>
      <c r="V3070">
        <v>4782945.2923780261</v>
      </c>
    </row>
    <row r="3071" spans="1:22" x14ac:dyDescent="0.25">
      <c r="A3071">
        <v>3068</v>
      </c>
      <c r="B3071" s="3">
        <f t="shared" si="47"/>
        <v>42882</v>
      </c>
      <c r="C3071">
        <v>3875301650.26864</v>
      </c>
      <c r="D3071">
        <v>74840815.375601515</v>
      </c>
      <c r="E3071">
        <v>-1341681.620693791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0.44296089341219602</v>
      </c>
      <c r="O3071">
        <v>0.49973106063468858</v>
      </c>
      <c r="P3071">
        <v>0</v>
      </c>
      <c r="Q3071">
        <v>0</v>
      </c>
      <c r="R3071">
        <v>1</v>
      </c>
      <c r="S3071">
        <v>1</v>
      </c>
      <c r="T3071">
        <v>4797560.6303181006</v>
      </c>
      <c r="U3071">
        <v>2500000</v>
      </c>
      <c r="V3071">
        <v>2835115.840523317</v>
      </c>
    </row>
    <row r="3072" spans="1:22" x14ac:dyDescent="0.25">
      <c r="A3072">
        <v>3069</v>
      </c>
      <c r="B3072" s="3">
        <f t="shared" si="47"/>
        <v>42883</v>
      </c>
      <c r="C3072">
        <v>3875360884.9013782</v>
      </c>
      <c r="D3072">
        <v>74840815.375601515</v>
      </c>
      <c r="E3072">
        <v>-1928264.804786742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0.44295444418259022</v>
      </c>
      <c r="O3072">
        <v>0.49974919832212822</v>
      </c>
      <c r="P3072">
        <v>0</v>
      </c>
      <c r="Q3072">
        <v>0</v>
      </c>
      <c r="R3072">
        <v>1</v>
      </c>
      <c r="S3072">
        <v>1</v>
      </c>
      <c r="T3072">
        <v>4695865.3623026218</v>
      </c>
      <c r="U3072">
        <v>2500000</v>
      </c>
      <c r="V3072">
        <v>906764.68275178201</v>
      </c>
    </row>
    <row r="3073" spans="1:22" x14ac:dyDescent="0.25">
      <c r="A3073">
        <v>3070</v>
      </c>
      <c r="B3073" s="3">
        <f t="shared" si="47"/>
        <v>42884</v>
      </c>
      <c r="C3073">
        <v>3875413945.321846</v>
      </c>
      <c r="D3073">
        <v>74840815.375601515</v>
      </c>
      <c r="E3073">
        <v>-2508982.1571698762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0.44295492847957718</v>
      </c>
      <c r="O3073">
        <v>0.49976805755881532</v>
      </c>
      <c r="P3073">
        <v>0</v>
      </c>
      <c r="Q3073">
        <v>0</v>
      </c>
      <c r="R3073">
        <v>1</v>
      </c>
      <c r="S3073">
        <v>1</v>
      </c>
      <c r="T3073">
        <v>4600262.3229545821</v>
      </c>
      <c r="U3073">
        <v>2500000</v>
      </c>
      <c r="V3073">
        <v>-1002302.963873058</v>
      </c>
    </row>
    <row r="3074" spans="1:22" x14ac:dyDescent="0.25">
      <c r="A3074">
        <v>3071</v>
      </c>
      <c r="B3074" s="3">
        <f t="shared" si="47"/>
        <v>42885</v>
      </c>
      <c r="C3074">
        <v>3861929439.751441</v>
      </c>
      <c r="D3074">
        <v>74840815.375601515</v>
      </c>
      <c r="E3074">
        <v>-3083892.3361589778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0.44295781824894193</v>
      </c>
      <c r="O3074">
        <v>0.49978787401083619</v>
      </c>
      <c r="P3074">
        <v>0</v>
      </c>
      <c r="Q3074">
        <v>0</v>
      </c>
      <c r="R3074">
        <v>1</v>
      </c>
      <c r="S3074">
        <v>1</v>
      </c>
      <c r="T3074">
        <v>4510386.5469136387</v>
      </c>
      <c r="U3074">
        <v>2500000</v>
      </c>
      <c r="V3074">
        <v>-2892279.9344583601</v>
      </c>
    </row>
    <row r="3075" spans="1:22" x14ac:dyDescent="0.25">
      <c r="A3075">
        <v>3072</v>
      </c>
      <c r="B3075" s="3">
        <f t="shared" si="47"/>
        <v>42886</v>
      </c>
      <c r="C3075">
        <v>3875503951.483037</v>
      </c>
      <c r="D3075">
        <v>74840815.375601515</v>
      </c>
      <c r="E3075">
        <v>-3653053.4134866921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0.44295870316132291</v>
      </c>
      <c r="O3075">
        <v>0.49980783270508528</v>
      </c>
      <c r="P3075">
        <v>0</v>
      </c>
      <c r="Q3075">
        <v>0</v>
      </c>
      <c r="R3075">
        <v>1</v>
      </c>
      <c r="S3075">
        <v>1</v>
      </c>
      <c r="T3075">
        <v>4425894.9326925129</v>
      </c>
      <c r="U3075">
        <v>2500000</v>
      </c>
      <c r="V3075">
        <v>-4763357.1357602514</v>
      </c>
    </row>
    <row r="3076" spans="1:22" x14ac:dyDescent="0.25">
      <c r="A3076">
        <v>3073</v>
      </c>
      <c r="B3076" s="3">
        <f t="shared" ref="B3076:B3139" si="48">DATE(2009,1,1)+A3076</f>
        <v>42887</v>
      </c>
      <c r="C3076">
        <v>3875541953.0194292</v>
      </c>
      <c r="D3076">
        <v>74840815.375601515</v>
      </c>
      <c r="E3076">
        <v>-4216522.8801683467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0.44296259352320061</v>
      </c>
      <c r="O3076">
        <v>0.49982791992403891</v>
      </c>
      <c r="P3076">
        <v>0</v>
      </c>
      <c r="Q3076">
        <v>0</v>
      </c>
      <c r="R3076">
        <v>1</v>
      </c>
      <c r="S3076">
        <v>1</v>
      </c>
      <c r="T3076">
        <v>4346464.9328843392</v>
      </c>
      <c r="U3076">
        <v>2500000</v>
      </c>
      <c r="V3076">
        <v>-6615723.5654673427</v>
      </c>
    </row>
    <row r="3077" spans="1:22" x14ac:dyDescent="0.25">
      <c r="A3077">
        <v>3074</v>
      </c>
      <c r="B3077" s="3">
        <f t="shared" si="48"/>
        <v>42888</v>
      </c>
      <c r="C3077">
        <v>3875575903.6661062</v>
      </c>
      <c r="D3077">
        <v>74840815.375601515</v>
      </c>
      <c r="E3077">
        <v>-4774357.652309129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0.44296480656525677</v>
      </c>
      <c r="O3077">
        <v>0.49984858484536082</v>
      </c>
      <c r="P3077">
        <v>0</v>
      </c>
      <c r="Q3077">
        <v>0</v>
      </c>
      <c r="R3077">
        <v>1</v>
      </c>
      <c r="S3077">
        <v>1</v>
      </c>
      <c r="T3077">
        <v>4271793.3228353858</v>
      </c>
      <c r="U3077">
        <v>2500000</v>
      </c>
      <c r="V3077">
        <v>-8449566.331291398</v>
      </c>
    </row>
    <row r="3078" spans="1:22" x14ac:dyDescent="0.25">
      <c r="A3078">
        <v>3075</v>
      </c>
      <c r="B3078" s="3">
        <f t="shared" si="48"/>
        <v>42889</v>
      </c>
      <c r="C3078">
        <v>3875606208.514504</v>
      </c>
      <c r="D3078">
        <v>74840815.375601515</v>
      </c>
      <c r="E3078">
        <v>-5326614.0768531896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0.44296624053814398</v>
      </c>
      <c r="O3078">
        <v>0.49986913143182338</v>
      </c>
      <c r="P3078">
        <v>0</v>
      </c>
      <c r="Q3078">
        <v>0</v>
      </c>
      <c r="R3078">
        <v>1</v>
      </c>
      <c r="S3078">
        <v>1</v>
      </c>
      <c r="T3078">
        <v>4201595.0430825362</v>
      </c>
      <c r="U3078">
        <v>2500000</v>
      </c>
      <c r="V3078">
        <v>-10265070.66986711</v>
      </c>
    </row>
    <row r="3079" spans="1:22" x14ac:dyDescent="0.25">
      <c r="A3079">
        <v>3076</v>
      </c>
      <c r="B3079" s="3">
        <f t="shared" si="48"/>
        <v>42890</v>
      </c>
      <c r="C3079">
        <v>3875633232.1466708</v>
      </c>
      <c r="D3079">
        <v>74840815.375601515</v>
      </c>
      <c r="E3079">
        <v>-5873347.9372752486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0.4429686846732801</v>
      </c>
      <c r="O3079">
        <v>0.49988973921071511</v>
      </c>
      <c r="P3079">
        <v>0</v>
      </c>
      <c r="Q3079">
        <v>0</v>
      </c>
      <c r="R3079">
        <v>1</v>
      </c>
      <c r="S3079">
        <v>1</v>
      </c>
      <c r="T3079">
        <v>4135602.111136531</v>
      </c>
      <c r="U3079">
        <v>2500000</v>
      </c>
      <c r="V3079">
        <v>-12062419.96546286</v>
      </c>
    </row>
    <row r="3080" spans="1:22" x14ac:dyDescent="0.25">
      <c r="A3080">
        <v>3077</v>
      </c>
      <c r="B3080" s="3">
        <f t="shared" si="48"/>
        <v>42891</v>
      </c>
      <c r="C3080">
        <v>3875657302.686224</v>
      </c>
      <c r="D3080">
        <v>74840815.375601515</v>
      </c>
      <c r="E3080">
        <v>-6414614.4592152918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0.44297249266568578</v>
      </c>
      <c r="O3080">
        <v>0.49991122366226359</v>
      </c>
      <c r="P3080">
        <v>0</v>
      </c>
      <c r="Q3080">
        <v>0</v>
      </c>
      <c r="R3080">
        <v>1</v>
      </c>
      <c r="S3080">
        <v>1</v>
      </c>
      <c r="T3080">
        <v>4073562.598456685</v>
      </c>
      <c r="U3080">
        <v>2500000</v>
      </c>
      <c r="V3080">
        <v>-13841795.76850439</v>
      </c>
    </row>
    <row r="3081" spans="1:22" x14ac:dyDescent="0.25">
      <c r="A3081">
        <v>3078</v>
      </c>
      <c r="B3081" s="3">
        <f t="shared" si="48"/>
        <v>42892</v>
      </c>
      <c r="C3081">
        <v>3875678715.4442239</v>
      </c>
      <c r="D3081">
        <v>74840815.375601515</v>
      </c>
      <c r="E3081">
        <v>-6950468.3160569156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0.44298038284981373</v>
      </c>
      <c r="O3081">
        <v>0.49993271434051972</v>
      </c>
      <c r="P3081">
        <v>0</v>
      </c>
      <c r="Q3081">
        <v>0</v>
      </c>
      <c r="R3081">
        <v>1</v>
      </c>
      <c r="S3081">
        <v>1</v>
      </c>
      <c r="T3081">
        <v>4015239.6687116991</v>
      </c>
      <c r="U3081">
        <v>2500000</v>
      </c>
      <c r="V3081">
        <v>-15603377.81391323</v>
      </c>
    </row>
    <row r="3082" spans="1:22" x14ac:dyDescent="0.25">
      <c r="A3082">
        <v>3079</v>
      </c>
      <c r="B3082" s="3">
        <f t="shared" si="48"/>
        <v>42893</v>
      </c>
      <c r="C3082">
        <v>3875697736.2004409</v>
      </c>
      <c r="D3082">
        <v>74840815.375601515</v>
      </c>
      <c r="E3082">
        <v>-6041453.6344498983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0.44299081145919922</v>
      </c>
      <c r="O3082">
        <v>0.49995500910155699</v>
      </c>
      <c r="P3082">
        <v>0</v>
      </c>
      <c r="Q3082">
        <v>0</v>
      </c>
      <c r="R3082">
        <v>1</v>
      </c>
      <c r="S3082">
        <v>1</v>
      </c>
      <c r="T3082">
        <v>3960410.6736550722</v>
      </c>
      <c r="U3082">
        <v>2500000</v>
      </c>
      <c r="V3082">
        <v>-16559419.039261719</v>
      </c>
    </row>
    <row r="3083" spans="1:22" x14ac:dyDescent="0.25">
      <c r="A3083">
        <v>3080</v>
      </c>
      <c r="B3083" s="3">
        <f t="shared" si="48"/>
        <v>42894</v>
      </c>
      <c r="C3083">
        <v>3875714604.1565099</v>
      </c>
      <c r="D3083">
        <v>74840815.375601515</v>
      </c>
      <c r="E3083">
        <v>16451120.90054423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0.44297198933611498</v>
      </c>
      <c r="O3083">
        <v>0.49996708192332179</v>
      </c>
      <c r="P3083">
        <v>0</v>
      </c>
      <c r="Q3083">
        <v>0</v>
      </c>
      <c r="R3083">
        <v>1</v>
      </c>
      <c r="S3083">
        <v>1</v>
      </c>
      <c r="T3083">
        <v>11447229.95722121</v>
      </c>
      <c r="U3083">
        <v>6964012.7542303484</v>
      </c>
      <c r="V3083">
        <v>-5687024.8525704257</v>
      </c>
    </row>
    <row r="3084" spans="1:22" x14ac:dyDescent="0.25">
      <c r="A3084">
        <v>3081</v>
      </c>
      <c r="B3084" s="3">
        <f t="shared" si="48"/>
        <v>42895</v>
      </c>
      <c r="C3084">
        <v>3875729534.5937562</v>
      </c>
      <c r="D3084">
        <v>74840815.375601515</v>
      </c>
      <c r="E3084">
        <v>196294.22065383199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0.44297539170222838</v>
      </c>
      <c r="O3084">
        <v>0.49995809519865808</v>
      </c>
      <c r="P3084">
        <v>0</v>
      </c>
      <c r="Q3084">
        <v>0</v>
      </c>
      <c r="R3084">
        <v>1</v>
      </c>
      <c r="S3084">
        <v>1</v>
      </c>
      <c r="T3084">
        <v>4132672.1094203368</v>
      </c>
      <c r="U3084">
        <v>2500000</v>
      </c>
      <c r="V3084">
        <v>-7530154.6053158706</v>
      </c>
    </row>
    <row r="3085" spans="1:22" x14ac:dyDescent="0.25">
      <c r="A3085">
        <v>3082</v>
      </c>
      <c r="B3085" s="3">
        <f t="shared" si="48"/>
        <v>42896</v>
      </c>
      <c r="C3085">
        <v>3875742721.2652402</v>
      </c>
      <c r="D3085">
        <v>74840815.375601515</v>
      </c>
      <c r="E3085">
        <v>-503815.83183574711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0.44298407449893912</v>
      </c>
      <c r="O3085">
        <v>0.49997832873434878</v>
      </c>
      <c r="P3085">
        <v>0</v>
      </c>
      <c r="Q3085">
        <v>0</v>
      </c>
      <c r="R3085">
        <v>1</v>
      </c>
      <c r="S3085">
        <v>1</v>
      </c>
      <c r="T3085">
        <v>4074056.748369345</v>
      </c>
      <c r="U3085">
        <v>2500000</v>
      </c>
      <c r="V3085">
        <v>-9354853.0609458331</v>
      </c>
    </row>
    <row r="3086" spans="1:22" x14ac:dyDescent="0.25">
      <c r="A3086">
        <v>3083</v>
      </c>
      <c r="B3086" s="3">
        <f t="shared" si="48"/>
        <v>42897</v>
      </c>
      <c r="C3086">
        <v>3875754338.5485988</v>
      </c>
      <c r="D3086">
        <v>74840815.375601515</v>
      </c>
      <c r="E3086">
        <v>-1098777.673630001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0.44300083452970079</v>
      </c>
      <c r="O3086">
        <v>0.50000132833877631</v>
      </c>
      <c r="P3086">
        <v>0</v>
      </c>
      <c r="Q3086">
        <v>0</v>
      </c>
      <c r="R3086">
        <v>1</v>
      </c>
      <c r="S3086">
        <v>1</v>
      </c>
      <c r="T3086">
        <v>4015704.2157301172</v>
      </c>
      <c r="U3086">
        <v>2500000</v>
      </c>
      <c r="V3086">
        <v>-11161304.53242735</v>
      </c>
    </row>
    <row r="3087" spans="1:22" x14ac:dyDescent="0.25">
      <c r="A3087">
        <v>3084</v>
      </c>
      <c r="B3087" s="3">
        <f t="shared" si="48"/>
        <v>42898</v>
      </c>
      <c r="C3087">
        <v>3875764543.3836012</v>
      </c>
      <c r="D3087">
        <v>74840815.375601515</v>
      </c>
      <c r="E3087">
        <v>5509760.1028607031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0.44301996787970432</v>
      </c>
      <c r="O3087">
        <v>0.50002471658590242</v>
      </c>
      <c r="P3087">
        <v>0</v>
      </c>
      <c r="Q3087">
        <v>0</v>
      </c>
      <c r="R3087">
        <v>1</v>
      </c>
      <c r="S3087">
        <v>1</v>
      </c>
      <c r="T3087">
        <v>5580707.6146019101</v>
      </c>
      <c r="U3087">
        <v>3489257.633218328</v>
      </c>
      <c r="V3087">
        <v>-9010066.4895978197</v>
      </c>
    </row>
    <row r="3088" spans="1:22" x14ac:dyDescent="0.25">
      <c r="A3088">
        <v>3085</v>
      </c>
      <c r="B3088" s="3">
        <f t="shared" si="48"/>
        <v>42899</v>
      </c>
      <c r="C3088">
        <v>3875773477.0159402</v>
      </c>
      <c r="D3088">
        <v>74840815.375601515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0.44304469269440372</v>
      </c>
      <c r="O3088">
        <v>0.50004796378435779</v>
      </c>
      <c r="P3088">
        <v>0</v>
      </c>
      <c r="Q3088">
        <v>0</v>
      </c>
      <c r="R3088">
        <v>1</v>
      </c>
      <c r="S3088">
        <v>1</v>
      </c>
      <c r="T3088">
        <v>4000462.1396295992</v>
      </c>
      <c r="U3088">
        <v>2500000</v>
      </c>
      <c r="V3088">
        <v>-10819965.826715751</v>
      </c>
    </row>
    <row r="3089" spans="1:22" x14ac:dyDescent="0.25">
      <c r="A3089">
        <v>3086</v>
      </c>
      <c r="B3089" s="3">
        <f t="shared" si="48"/>
        <v>42900</v>
      </c>
      <c r="C3089">
        <v>3875781266.5666571</v>
      </c>
      <c r="D3089">
        <v>74840815.375601515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0.44307409265868658</v>
      </c>
      <c r="O3089">
        <v>0.50007522833361284</v>
      </c>
      <c r="P3089">
        <v>0</v>
      </c>
      <c r="Q3089">
        <v>0</v>
      </c>
      <c r="R3089">
        <v>1</v>
      </c>
      <c r="S3089">
        <v>1</v>
      </c>
      <c r="T3089">
        <v>3946518.417684149</v>
      </c>
      <c r="U3089">
        <v>2500000</v>
      </c>
      <c r="V3089">
        <v>-12611766.170867041</v>
      </c>
    </row>
    <row r="3090" spans="1:22" x14ac:dyDescent="0.25">
      <c r="A3090">
        <v>3087</v>
      </c>
      <c r="B3090" s="3">
        <f t="shared" si="48"/>
        <v>42901</v>
      </c>
      <c r="C3090">
        <v>3875788026.4446101</v>
      </c>
      <c r="D3090">
        <v>74840815.375601515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0.44310398043049931</v>
      </c>
      <c r="O3090">
        <v>0.50010399197308097</v>
      </c>
      <c r="P3090">
        <v>0</v>
      </c>
      <c r="Q3090">
        <v>0</v>
      </c>
      <c r="R3090">
        <v>1</v>
      </c>
      <c r="S3090">
        <v>1</v>
      </c>
      <c r="T3090">
        <v>3895806.2865066621</v>
      </c>
      <c r="U3090">
        <v>2500000</v>
      </c>
      <c r="V3090">
        <v>-14385648.511977321</v>
      </c>
    </row>
    <row r="3091" spans="1:22" x14ac:dyDescent="0.25">
      <c r="A3091">
        <v>3088</v>
      </c>
      <c r="B3091" s="3">
        <f t="shared" si="48"/>
        <v>42902</v>
      </c>
      <c r="C3091">
        <v>3875793859.617702</v>
      </c>
      <c r="D3091">
        <v>74840815.375601515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0.4431302133515721</v>
      </c>
      <c r="O3091">
        <v>0.50013319821523328</v>
      </c>
      <c r="P3091">
        <v>0</v>
      </c>
      <c r="Q3091">
        <v>0</v>
      </c>
      <c r="R3091">
        <v>1</v>
      </c>
      <c r="S3091">
        <v>1</v>
      </c>
      <c r="T3091">
        <v>3848132.1521344869</v>
      </c>
      <c r="U3091">
        <v>2500000</v>
      </c>
      <c r="V3091">
        <v>-16141792.030072991</v>
      </c>
    </row>
    <row r="3092" spans="1:22" x14ac:dyDescent="0.25">
      <c r="A3092">
        <v>3089</v>
      </c>
      <c r="B3092" s="3">
        <f t="shared" si="48"/>
        <v>42903</v>
      </c>
      <c r="C3092">
        <v>3835198733.5890732</v>
      </c>
      <c r="D3092">
        <v>74840815.375601515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0.44314875156986189</v>
      </c>
      <c r="O3092">
        <v>0.50016271851863181</v>
      </c>
      <c r="P3092">
        <v>0</v>
      </c>
      <c r="Q3092">
        <v>0</v>
      </c>
      <c r="R3092">
        <v>1</v>
      </c>
      <c r="S3092">
        <v>1</v>
      </c>
      <c r="T3092">
        <v>3803314.0181818539</v>
      </c>
      <c r="U3092">
        <v>2500000</v>
      </c>
      <c r="V3092">
        <v>-17880374.113380231</v>
      </c>
    </row>
    <row r="3093" spans="1:22" x14ac:dyDescent="0.25">
      <c r="A3093">
        <v>3090</v>
      </c>
      <c r="B3093" s="3">
        <f t="shared" si="48"/>
        <v>42904</v>
      </c>
      <c r="C3093">
        <v>3767535963.6604271</v>
      </c>
      <c r="D3093">
        <v>74840815.375601515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0.44316224401493581</v>
      </c>
      <c r="O3093">
        <v>0.5001940799901361</v>
      </c>
      <c r="P3093">
        <v>0</v>
      </c>
      <c r="Q3093">
        <v>0</v>
      </c>
      <c r="R3093">
        <v>1</v>
      </c>
      <c r="S3093">
        <v>1</v>
      </c>
      <c r="T3093">
        <v>3761180.791067224</v>
      </c>
      <c r="U3093">
        <v>2500000</v>
      </c>
      <c r="V3093">
        <v>-19601570.37624301</v>
      </c>
    </row>
    <row r="3094" spans="1:22" x14ac:dyDescent="0.25">
      <c r="A3094">
        <v>3091</v>
      </c>
      <c r="B3094" s="3">
        <f t="shared" si="48"/>
        <v>42905</v>
      </c>
      <c r="C3094">
        <v>3808139639.493011</v>
      </c>
      <c r="D3094">
        <v>74840815.375601515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0.4431757355700946</v>
      </c>
      <c r="O3094">
        <v>0.5002250288200274</v>
      </c>
      <c r="P3094">
        <v>0</v>
      </c>
      <c r="Q3094">
        <v>0</v>
      </c>
      <c r="R3094">
        <v>1</v>
      </c>
      <c r="S3094">
        <v>1</v>
      </c>
      <c r="T3094">
        <v>3721571.6268621921</v>
      </c>
      <c r="U3094">
        <v>2500000</v>
      </c>
      <c r="V3094">
        <v>-21305554.676861871</v>
      </c>
    </row>
    <row r="3095" spans="1:22" x14ac:dyDescent="0.25">
      <c r="A3095">
        <v>3092</v>
      </c>
      <c r="B3095" s="3">
        <f t="shared" si="48"/>
        <v>42906</v>
      </c>
      <c r="C3095">
        <v>3875809645.142694</v>
      </c>
      <c r="D3095">
        <v>74840815.375601515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0.44318714936787712</v>
      </c>
      <c r="O3095">
        <v>0.5002559935763653</v>
      </c>
      <c r="P3095">
        <v>0</v>
      </c>
      <c r="Q3095">
        <v>0</v>
      </c>
      <c r="R3095">
        <v>1</v>
      </c>
      <c r="S3095">
        <v>1</v>
      </c>
      <c r="T3095">
        <v>3684335.3172685108</v>
      </c>
      <c r="U3095">
        <v>2500000</v>
      </c>
      <c r="V3095">
        <v>-22992499.134855408</v>
      </c>
    </row>
    <row r="3096" spans="1:22" x14ac:dyDescent="0.25">
      <c r="A3096">
        <v>3093</v>
      </c>
      <c r="B3096" s="3">
        <f t="shared" si="48"/>
        <v>42907</v>
      </c>
      <c r="C3096">
        <v>3875812062.8680611</v>
      </c>
      <c r="D3096">
        <v>74840815.375601515</v>
      </c>
      <c r="E3096">
        <v>13358556.662067531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0.44318510301305808</v>
      </c>
      <c r="O3096">
        <v>0.50028241256904615</v>
      </c>
      <c r="P3096">
        <v>0</v>
      </c>
      <c r="Q3096">
        <v>0</v>
      </c>
      <c r="R3096">
        <v>1</v>
      </c>
      <c r="S3096">
        <v>1</v>
      </c>
      <c r="T3096">
        <v>9405847.0972533152</v>
      </c>
      <c r="U3096">
        <v>5872889.4005926959</v>
      </c>
      <c r="V3096">
        <v>-14813511.648646081</v>
      </c>
    </row>
    <row r="3097" spans="1:22" x14ac:dyDescent="0.25">
      <c r="A3097">
        <v>3094</v>
      </c>
      <c r="B3097" s="3">
        <f t="shared" si="48"/>
        <v>42908</v>
      </c>
      <c r="C3097">
        <v>3875813988.1064658</v>
      </c>
      <c r="D3097">
        <v>74840815.375601515</v>
      </c>
      <c r="E3097">
        <v>5038285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0.44318715666985048</v>
      </c>
      <c r="O3097">
        <v>0.50028785424607625</v>
      </c>
      <c r="P3097">
        <v>0</v>
      </c>
      <c r="Q3097">
        <v>0</v>
      </c>
      <c r="R3097">
        <v>1</v>
      </c>
      <c r="S3097">
        <v>1</v>
      </c>
      <c r="T3097">
        <v>4609139.1389791099</v>
      </c>
      <c r="U3097">
        <v>2746338.049887924</v>
      </c>
      <c r="V3097">
        <v>-13807639.0354707</v>
      </c>
    </row>
    <row r="3098" spans="1:22" x14ac:dyDescent="0.25">
      <c r="A3098">
        <v>3095</v>
      </c>
      <c r="B3098" s="3">
        <f t="shared" si="48"/>
        <v>42909</v>
      </c>
      <c r="C3098">
        <v>3726947554.1435399</v>
      </c>
      <c r="D3098">
        <v>74840815.375601515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0.44320024729459268</v>
      </c>
      <c r="O3098">
        <v>0.50030955221999096</v>
      </c>
      <c r="P3098">
        <v>0</v>
      </c>
      <c r="Q3098">
        <v>0</v>
      </c>
      <c r="R3098">
        <v>1</v>
      </c>
      <c r="S3098">
        <v>1</v>
      </c>
      <c r="T3098">
        <v>3876703.4066209942</v>
      </c>
      <c r="U3098">
        <v>2500000</v>
      </c>
      <c r="V3098">
        <v>-15569562.64820224</v>
      </c>
    </row>
    <row r="3099" spans="1:22" x14ac:dyDescent="0.25">
      <c r="A3099">
        <v>3096</v>
      </c>
      <c r="B3099" s="3">
        <f t="shared" si="48"/>
        <v>42910</v>
      </c>
      <c r="C3099">
        <v>3875816553.19345</v>
      </c>
      <c r="D3099">
        <v>74840815.375601515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0.44321199996596361</v>
      </c>
      <c r="O3099">
        <v>0.50033183629410571</v>
      </c>
      <c r="P3099">
        <v>0</v>
      </c>
      <c r="Q3099">
        <v>0</v>
      </c>
      <c r="R3099">
        <v>1</v>
      </c>
      <c r="S3099">
        <v>1</v>
      </c>
      <c r="T3099">
        <v>3830173.6628850922</v>
      </c>
      <c r="U3099">
        <v>2500000</v>
      </c>
      <c r="V3099">
        <v>-17313867.025200289</v>
      </c>
    </row>
    <row r="3100" spans="1:22" x14ac:dyDescent="0.25">
      <c r="A3100">
        <v>3097</v>
      </c>
      <c r="B3100" s="3">
        <f t="shared" si="48"/>
        <v>42911</v>
      </c>
      <c r="C3100">
        <v>3875817277.2577271</v>
      </c>
      <c r="D3100">
        <v>74840815.375601515</v>
      </c>
      <c r="E3100">
        <v>71501254.99986589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0.44315169837249418</v>
      </c>
      <c r="O3100">
        <v>0.50026075401941239</v>
      </c>
      <c r="P3100">
        <v>0</v>
      </c>
      <c r="Q3100">
        <v>0</v>
      </c>
      <c r="R3100">
        <v>1</v>
      </c>
      <c r="S3100">
        <v>1</v>
      </c>
      <c r="T3100">
        <v>35923748.540492877</v>
      </c>
      <c r="U3100">
        <v>19267542.09444119</v>
      </c>
      <c r="V3100">
        <v>20749484.14118176</v>
      </c>
    </row>
    <row r="3101" spans="1:22" x14ac:dyDescent="0.25">
      <c r="A3101">
        <v>3098</v>
      </c>
      <c r="B3101" s="3">
        <f t="shared" si="48"/>
        <v>42912</v>
      </c>
      <c r="C3101">
        <v>3875817678.2021818</v>
      </c>
      <c r="D3101">
        <v>75511218.195387796</v>
      </c>
      <c r="E3101">
        <v>37764596.574326403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0.44328729338050987</v>
      </c>
      <c r="O3101">
        <v>0.50026642153014111</v>
      </c>
      <c r="P3101">
        <v>0</v>
      </c>
      <c r="Q3101">
        <v>0</v>
      </c>
      <c r="R3101">
        <v>1</v>
      </c>
      <c r="S3101">
        <v>1</v>
      </c>
      <c r="T3101">
        <v>19035114.43465044</v>
      </c>
      <c r="U3101">
        <v>8771768.662773028</v>
      </c>
      <c r="V3101">
        <v>29065114.546319261</v>
      </c>
    </row>
    <row r="3102" spans="1:22" x14ac:dyDescent="0.25">
      <c r="A3102">
        <v>3099</v>
      </c>
      <c r="B3102" s="3">
        <f t="shared" si="48"/>
        <v>42913</v>
      </c>
      <c r="C3102">
        <v>3875817788.3389959</v>
      </c>
      <c r="D3102">
        <v>76036706.242181957</v>
      </c>
      <c r="E3102">
        <v>6114461.213640403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0.44328816853066738</v>
      </c>
      <c r="O3102">
        <v>0.50024308631437586</v>
      </c>
      <c r="P3102">
        <v>0</v>
      </c>
      <c r="Q3102">
        <v>0</v>
      </c>
      <c r="R3102">
        <v>1</v>
      </c>
      <c r="S3102">
        <v>1</v>
      </c>
      <c r="T3102">
        <v>8219593.8169539254</v>
      </c>
      <c r="U3102">
        <v>4509844.6311817914</v>
      </c>
      <c r="V3102">
        <v>23604956.944650549</v>
      </c>
    </row>
    <row r="3103" spans="1:22" x14ac:dyDescent="0.25">
      <c r="A3103">
        <v>3100</v>
      </c>
      <c r="B3103" s="3">
        <f t="shared" si="48"/>
        <v>42914</v>
      </c>
      <c r="C3103">
        <v>3848750716.5971308</v>
      </c>
      <c r="D3103">
        <v>75691663.543853685</v>
      </c>
      <c r="E3103">
        <v>6477795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0.44328400094048342</v>
      </c>
      <c r="O3103">
        <v>0.50024664551842202</v>
      </c>
      <c r="P3103">
        <v>0</v>
      </c>
      <c r="Q3103">
        <v>0</v>
      </c>
      <c r="R3103">
        <v>1</v>
      </c>
      <c r="S3103">
        <v>1</v>
      </c>
      <c r="T3103">
        <v>9511454.8677613754</v>
      </c>
      <c r="U3103">
        <v>5759788.8123549707</v>
      </c>
      <c r="V3103">
        <v>22715325.191967849</v>
      </c>
    </row>
    <row r="3104" spans="1:22" x14ac:dyDescent="0.25">
      <c r="A3104">
        <v>3101</v>
      </c>
      <c r="B3104" s="3">
        <f t="shared" si="48"/>
        <v>42915</v>
      </c>
      <c r="C3104">
        <v>3686348817.6113129</v>
      </c>
      <c r="D3104">
        <v>75635445.21411714</v>
      </c>
      <c r="E3104">
        <v>23751915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0.4432546807422163</v>
      </c>
      <c r="O3104">
        <v>0.50022600370223391</v>
      </c>
      <c r="P3104">
        <v>0</v>
      </c>
      <c r="Q3104">
        <v>0</v>
      </c>
      <c r="R3104">
        <v>1</v>
      </c>
      <c r="S3104">
        <v>1</v>
      </c>
      <c r="T3104">
        <v>18065046.422786441</v>
      </c>
      <c r="U3104">
        <v>10486083.098209551</v>
      </c>
      <c r="V3104">
        <v>31435122.798224919</v>
      </c>
    </row>
    <row r="3105" spans="1:22" x14ac:dyDescent="0.25">
      <c r="A3105">
        <v>3102</v>
      </c>
      <c r="B3105" s="3">
        <f t="shared" si="48"/>
        <v>42916</v>
      </c>
      <c r="C3105">
        <v>3483346370.426291</v>
      </c>
      <c r="D3105">
        <v>76186473.72179608</v>
      </c>
      <c r="E3105">
        <v>5831935.5439361297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0.4432269534386829</v>
      </c>
      <c r="O3105">
        <v>0.50017410687827846</v>
      </c>
      <c r="P3105">
        <v>0</v>
      </c>
      <c r="Q3105">
        <v>0</v>
      </c>
      <c r="R3105">
        <v>1</v>
      </c>
      <c r="S3105">
        <v>1</v>
      </c>
      <c r="T3105">
        <v>9683922.0176601447</v>
      </c>
      <c r="U3105">
        <v>5850516.5623350954</v>
      </c>
      <c r="V3105">
        <v>27495590.979717478</v>
      </c>
    </row>
    <row r="3106" spans="1:22" x14ac:dyDescent="0.25">
      <c r="A3106">
        <v>3103</v>
      </c>
      <c r="B3106" s="3">
        <f t="shared" si="48"/>
        <v>42917</v>
      </c>
      <c r="C3106">
        <v>3402144911.9580112</v>
      </c>
      <c r="D3106">
        <v>75937523.638671651</v>
      </c>
      <c r="E3106">
        <v>10796325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0.44314645540494563</v>
      </c>
      <c r="O3106">
        <v>0.50016444712228414</v>
      </c>
      <c r="P3106">
        <v>0</v>
      </c>
      <c r="Q3106">
        <v>0</v>
      </c>
      <c r="R3106">
        <v>1</v>
      </c>
      <c r="S3106">
        <v>1</v>
      </c>
      <c r="T3106">
        <v>12482425.002612621</v>
      </c>
      <c r="U3106">
        <v>7595322.6466939095</v>
      </c>
      <c r="V3106">
        <v>28220445.614306159</v>
      </c>
    </row>
    <row r="3107" spans="1:22" x14ac:dyDescent="0.25">
      <c r="A3107">
        <v>3104</v>
      </c>
      <c r="B3107" s="3">
        <f t="shared" si="48"/>
        <v>42918</v>
      </c>
      <c r="C3107">
        <v>3320943337.0414901</v>
      </c>
      <c r="D3107">
        <v>75983329.239399701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0.4431267079517005</v>
      </c>
      <c r="O3107">
        <v>0.50016398907864401</v>
      </c>
      <c r="P3107">
        <v>0</v>
      </c>
      <c r="Q3107">
        <v>0</v>
      </c>
      <c r="R3107">
        <v>1</v>
      </c>
      <c r="S3107">
        <v>1</v>
      </c>
      <c r="T3107">
        <v>7574076.5398356086</v>
      </c>
      <c r="U3107">
        <v>4467965.9719833992</v>
      </c>
      <c r="V3107">
        <v>22889689.409983501</v>
      </c>
    </row>
    <row r="3108" spans="1:22" x14ac:dyDescent="0.25">
      <c r="A3108">
        <v>3105</v>
      </c>
      <c r="B3108" s="3">
        <f t="shared" si="48"/>
        <v>42919</v>
      </c>
      <c r="C3108">
        <v>3266808570.3106451</v>
      </c>
      <c r="D3108">
        <v>75646463.778903186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0.44311624697939089</v>
      </c>
      <c r="O3108">
        <v>0.50016888507486401</v>
      </c>
      <c r="P3108">
        <v>0</v>
      </c>
      <c r="Q3108">
        <v>0</v>
      </c>
      <c r="R3108">
        <v>1</v>
      </c>
      <c r="S3108">
        <v>1</v>
      </c>
      <c r="T3108">
        <v>6717690.6864976641</v>
      </c>
      <c r="U3108">
        <v>3761712.951206726</v>
      </c>
      <c r="V3108">
        <v>18560466.53051988</v>
      </c>
    </row>
    <row r="3109" spans="1:22" x14ac:dyDescent="0.25">
      <c r="A3109">
        <v>3106</v>
      </c>
      <c r="B3109" s="3">
        <f t="shared" si="48"/>
        <v>42920</v>
      </c>
      <c r="C3109">
        <v>3605143626.5047989</v>
      </c>
      <c r="D3109">
        <v>75372888.022859424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0.44311718124459942</v>
      </c>
      <c r="O3109">
        <v>0.50018024676878703</v>
      </c>
      <c r="P3109">
        <v>0</v>
      </c>
      <c r="Q3109">
        <v>0</v>
      </c>
      <c r="R3109">
        <v>1</v>
      </c>
      <c r="S3109">
        <v>1</v>
      </c>
      <c r="T3109">
        <v>5855210.5899097826</v>
      </c>
      <c r="U3109">
        <v>3040371.7235050872</v>
      </c>
      <c r="V3109">
        <v>15045168.280100031</v>
      </c>
    </row>
    <row r="3110" spans="1:22" x14ac:dyDescent="0.25">
      <c r="A3110">
        <v>3107</v>
      </c>
      <c r="B3110" s="3">
        <f t="shared" si="48"/>
        <v>42921</v>
      </c>
      <c r="C3110">
        <v>3564542017.184011</v>
      </c>
      <c r="D3110">
        <v>75150746.450721875</v>
      </c>
      <c r="E3110">
        <v>29887159.999600351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0.44278904859995372</v>
      </c>
      <c r="O3110">
        <v>0.50008097966674026</v>
      </c>
      <c r="P3110">
        <v>0</v>
      </c>
      <c r="Q3110">
        <v>0</v>
      </c>
      <c r="R3110">
        <v>1</v>
      </c>
      <c r="S3110">
        <v>1</v>
      </c>
      <c r="T3110">
        <v>20369229.921217579</v>
      </c>
      <c r="U3110">
        <v>11611790.205113661</v>
      </c>
      <c r="V3110">
        <v>29545364.86985587</v>
      </c>
    </row>
    <row r="3111" spans="1:22" x14ac:dyDescent="0.25">
      <c r="A3111">
        <v>3108</v>
      </c>
      <c r="B3111" s="3">
        <f t="shared" si="48"/>
        <v>42922</v>
      </c>
      <c r="C3111">
        <v>3875809653.738039</v>
      </c>
      <c r="D3111">
        <v>76067054.60931617</v>
      </c>
      <c r="E3111">
        <v>16876531.740907252</v>
      </c>
      <c r="F3111">
        <v>0</v>
      </c>
      <c r="G3111">
        <v>0</v>
      </c>
      <c r="H3111">
        <v>3108</v>
      </c>
      <c r="I3111">
        <v>127819000</v>
      </c>
      <c r="J3111">
        <v>233694000</v>
      </c>
      <c r="K3111">
        <v>3108</v>
      </c>
      <c r="L3111">
        <v>0</v>
      </c>
      <c r="M3111">
        <v>0</v>
      </c>
      <c r="N3111">
        <v>0.42881420817220989</v>
      </c>
      <c r="O3111">
        <v>0.49736209320833918</v>
      </c>
      <c r="P3111">
        <v>0</v>
      </c>
      <c r="Q3111">
        <v>0</v>
      </c>
      <c r="R3111">
        <v>1</v>
      </c>
      <c r="S3111">
        <v>1</v>
      </c>
      <c r="T3111">
        <v>14338808.85700649</v>
      </c>
      <c r="U3111">
        <v>8117396.7976483023</v>
      </c>
      <c r="V3111">
        <v>31070979.748047732</v>
      </c>
    </row>
    <row r="3112" spans="1:22" x14ac:dyDescent="0.25">
      <c r="A3112">
        <v>3109</v>
      </c>
      <c r="B3112" s="3">
        <f t="shared" si="48"/>
        <v>42923</v>
      </c>
      <c r="C3112">
        <v>3734644125.2886729</v>
      </c>
      <c r="D3112">
        <v>76163462.499451101</v>
      </c>
      <c r="E3112">
        <v>199717220.58080831</v>
      </c>
      <c r="F3112">
        <v>0</v>
      </c>
      <c r="G3112">
        <v>32896494.92902809</v>
      </c>
      <c r="H3112">
        <v>3109</v>
      </c>
      <c r="I3112">
        <v>60263000</v>
      </c>
      <c r="J3112">
        <v>87137000</v>
      </c>
      <c r="K3112">
        <v>3109</v>
      </c>
      <c r="L3112">
        <v>0</v>
      </c>
      <c r="M3112">
        <v>1200.722064909525</v>
      </c>
      <c r="N3112">
        <v>0.41731841178959889</v>
      </c>
      <c r="O3112">
        <v>0.48017537432475582</v>
      </c>
      <c r="P3112">
        <v>0</v>
      </c>
      <c r="Q3112">
        <v>0</v>
      </c>
      <c r="R3112">
        <v>1</v>
      </c>
      <c r="S3112">
        <v>1</v>
      </c>
      <c r="T3112">
        <v>109699437.5411343</v>
      </c>
      <c r="U3112">
        <v>62508226.125481427</v>
      </c>
      <c r="V3112">
        <v>134372804.53041771</v>
      </c>
    </row>
    <row r="3113" spans="1:22" x14ac:dyDescent="0.25">
      <c r="A3113">
        <v>3110</v>
      </c>
      <c r="B3113" s="3">
        <f t="shared" si="48"/>
        <v>42924</v>
      </c>
      <c r="C3113">
        <v>3443559268.8743672</v>
      </c>
      <c r="D3113">
        <v>82691395.018147945</v>
      </c>
      <c r="E3113">
        <v>63157911.700189978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0.42025627408569499</v>
      </c>
      <c r="O3113">
        <v>0.4819433717667303</v>
      </c>
      <c r="P3113">
        <v>0</v>
      </c>
      <c r="Q3113">
        <v>0</v>
      </c>
      <c r="R3113">
        <v>1</v>
      </c>
      <c r="S3113">
        <v>1</v>
      </c>
      <c r="T3113">
        <v>42486222.619941443</v>
      </c>
      <c r="U3113">
        <v>22645026.54382059</v>
      </c>
      <c r="V3113">
        <v>115882711.09392799</v>
      </c>
    </row>
    <row r="3114" spans="1:22" x14ac:dyDescent="0.25">
      <c r="A3114">
        <v>3111</v>
      </c>
      <c r="B3114" s="3">
        <f t="shared" si="48"/>
        <v>42925</v>
      </c>
      <c r="C3114">
        <v>3596663837.4006748</v>
      </c>
      <c r="D3114">
        <v>81522954.068802729</v>
      </c>
      <c r="E3114">
        <v>24648177.526924878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0.42067700182470491</v>
      </c>
      <c r="O3114">
        <v>0.4823142499807842</v>
      </c>
      <c r="P3114">
        <v>0</v>
      </c>
      <c r="Q3114">
        <v>0</v>
      </c>
      <c r="R3114">
        <v>1</v>
      </c>
      <c r="S3114">
        <v>1</v>
      </c>
      <c r="T3114">
        <v>34296391.553952508</v>
      </c>
      <c r="U3114">
        <v>22354638.368767899</v>
      </c>
      <c r="V3114">
        <v>100451240.02572469</v>
      </c>
    </row>
    <row r="3115" spans="1:22" x14ac:dyDescent="0.25">
      <c r="A3115">
        <v>3112</v>
      </c>
      <c r="B3115" s="3">
        <f t="shared" si="48"/>
        <v>42926</v>
      </c>
      <c r="C3115">
        <v>3454407458.1055231</v>
      </c>
      <c r="D3115">
        <v>80547796.059641927</v>
      </c>
      <c r="E3115">
        <v>39189890.092438944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0.42097170162837583</v>
      </c>
      <c r="O3115">
        <v>0.48252653039001098</v>
      </c>
      <c r="P3115">
        <v>0</v>
      </c>
      <c r="Q3115">
        <v>0</v>
      </c>
      <c r="R3115">
        <v>1</v>
      </c>
      <c r="S3115">
        <v>1</v>
      </c>
      <c r="T3115">
        <v>42121937.46441257</v>
      </c>
      <c r="U3115">
        <v>26909972.27377212</v>
      </c>
      <c r="V3115">
        <v>101704175.9064692</v>
      </c>
    </row>
    <row r="3116" spans="1:22" x14ac:dyDescent="0.25">
      <c r="A3116">
        <v>3113</v>
      </c>
      <c r="B3116" s="3">
        <f t="shared" si="48"/>
        <v>42927</v>
      </c>
      <c r="C3116">
        <v>3311621176.468194</v>
      </c>
      <c r="D3116">
        <v>80626972.597878173</v>
      </c>
      <c r="E3116">
        <v>6507331.5323308036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0.42098263244616002</v>
      </c>
      <c r="O3116">
        <v>0.48260091240974712</v>
      </c>
      <c r="P3116">
        <v>0</v>
      </c>
      <c r="Q3116">
        <v>0</v>
      </c>
      <c r="R3116">
        <v>1</v>
      </c>
      <c r="S3116">
        <v>1</v>
      </c>
      <c r="T3116">
        <v>24330289.051949412</v>
      </c>
      <c r="U3116">
        <v>16156308.319891211</v>
      </c>
      <c r="V3116">
        <v>82632430.643176049</v>
      </c>
    </row>
    <row r="3117" spans="1:22" x14ac:dyDescent="0.25">
      <c r="A3117">
        <v>3114</v>
      </c>
      <c r="B3117" s="3">
        <f t="shared" si="48"/>
        <v>42928</v>
      </c>
      <c r="C3117">
        <v>3450262599.467752</v>
      </c>
      <c r="D3117">
        <v>79421775.435535282</v>
      </c>
      <c r="E3117">
        <v>719755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0.4210174500462851</v>
      </c>
      <c r="O3117">
        <v>0.48263392914248182</v>
      </c>
      <c r="P3117">
        <v>0</v>
      </c>
      <c r="Q3117">
        <v>0</v>
      </c>
      <c r="R3117">
        <v>1</v>
      </c>
      <c r="S3117">
        <v>1</v>
      </c>
      <c r="T3117">
        <v>20826137.818391088</v>
      </c>
      <c r="U3117">
        <v>13800479.251009351</v>
      </c>
      <c r="V3117">
        <v>67520828.965137765</v>
      </c>
    </row>
    <row r="3118" spans="1:22" x14ac:dyDescent="0.25">
      <c r="A3118">
        <v>3115</v>
      </c>
      <c r="B3118" s="3">
        <f t="shared" si="48"/>
        <v>42929</v>
      </c>
      <c r="C3118">
        <v>3331132945.065485</v>
      </c>
      <c r="D3118">
        <v>78466830.871763214</v>
      </c>
      <c r="E3118">
        <v>21345329.95016088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0.42104331098241871</v>
      </c>
      <c r="O3118">
        <v>0.48266209605819449</v>
      </c>
      <c r="P3118">
        <v>0</v>
      </c>
      <c r="Q3118">
        <v>0</v>
      </c>
      <c r="R3118">
        <v>1</v>
      </c>
      <c r="S3118">
        <v>1</v>
      </c>
      <c r="T3118">
        <v>28117923.767326251</v>
      </c>
      <c r="U3118">
        <v>17297823.04313992</v>
      </c>
      <c r="V3118">
        <v>66653848.72304415</v>
      </c>
    </row>
    <row r="3119" spans="1:22" x14ac:dyDescent="0.25">
      <c r="A3119">
        <v>3116</v>
      </c>
      <c r="B3119" s="3">
        <f t="shared" si="48"/>
        <v>42930</v>
      </c>
      <c r="C3119">
        <v>3319355880.347487</v>
      </c>
      <c r="D3119">
        <v>78412043.95461674</v>
      </c>
      <c r="E3119">
        <v>1536738.175554052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0.42096186877972558</v>
      </c>
      <c r="O3119">
        <v>0.48252690087816491</v>
      </c>
      <c r="P3119">
        <v>0</v>
      </c>
      <c r="Q3119">
        <v>0</v>
      </c>
      <c r="R3119">
        <v>1</v>
      </c>
      <c r="S3119">
        <v>1</v>
      </c>
      <c r="T3119">
        <v>17256157.132236719</v>
      </c>
      <c r="U3119">
        <v>10612859.60912092</v>
      </c>
      <c r="V3119">
        <v>54112208.191420376</v>
      </c>
    </row>
    <row r="3120" spans="1:22" x14ac:dyDescent="0.25">
      <c r="A3120">
        <v>3117</v>
      </c>
      <c r="B3120" s="3">
        <f t="shared" si="48"/>
        <v>42931</v>
      </c>
      <c r="C3120">
        <v>3240052560.804563</v>
      </c>
      <c r="D3120">
        <v>77619502.455599919</v>
      </c>
      <c r="E3120">
        <v>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0.42095615712563472</v>
      </c>
      <c r="O3120">
        <v>0.48251065136484877</v>
      </c>
      <c r="P3120">
        <v>0</v>
      </c>
      <c r="Q3120">
        <v>0</v>
      </c>
      <c r="R3120">
        <v>1</v>
      </c>
      <c r="S3120">
        <v>1</v>
      </c>
      <c r="T3120">
        <v>15203428.389860841</v>
      </c>
      <c r="U3120">
        <v>8896732.2547461949</v>
      </c>
      <c r="V3120">
        <v>43938240.462289087</v>
      </c>
    </row>
    <row r="3121" spans="1:22" x14ac:dyDescent="0.25">
      <c r="A3121">
        <v>3118</v>
      </c>
      <c r="B3121" s="3">
        <f t="shared" si="48"/>
        <v>42932</v>
      </c>
      <c r="C3121">
        <v>3173995698.300108</v>
      </c>
      <c r="D3121">
        <v>76976580.8525877</v>
      </c>
      <c r="E3121">
        <v>-600000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0.42095436821374338</v>
      </c>
      <c r="O3121">
        <v>0.48249813257800928</v>
      </c>
      <c r="P3121">
        <v>0</v>
      </c>
      <c r="Q3121">
        <v>0</v>
      </c>
      <c r="R3121">
        <v>1</v>
      </c>
      <c r="S3121">
        <v>1</v>
      </c>
      <c r="T3121">
        <v>13167696.30858982</v>
      </c>
      <c r="U3121">
        <v>7202869.5492008757</v>
      </c>
      <c r="V3121">
        <v>35657893.864252679</v>
      </c>
    </row>
    <row r="3122" spans="1:22" x14ac:dyDescent="0.25">
      <c r="A3122">
        <v>3119</v>
      </c>
      <c r="B3122" s="3">
        <f t="shared" si="48"/>
        <v>42933</v>
      </c>
      <c r="C3122">
        <v>3175153223.8189039</v>
      </c>
      <c r="D3122">
        <v>76453322.488688722</v>
      </c>
      <c r="E3122">
        <v>-1194000.00013411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0.42095538161732732</v>
      </c>
      <c r="O3122">
        <v>0.48249143795200278</v>
      </c>
      <c r="P3122">
        <v>0</v>
      </c>
      <c r="Q3122">
        <v>0</v>
      </c>
      <c r="R3122">
        <v>1</v>
      </c>
      <c r="S3122">
        <v>1</v>
      </c>
      <c r="T3122">
        <v>11488694.67636908</v>
      </c>
      <c r="U3122">
        <v>5845257.0240369095</v>
      </c>
      <c r="V3122">
        <v>28926287.4006579</v>
      </c>
    </row>
    <row r="3123" spans="1:22" x14ac:dyDescent="0.25">
      <c r="A3123">
        <v>3120</v>
      </c>
      <c r="B3123" s="3">
        <f t="shared" si="48"/>
        <v>42934</v>
      </c>
      <c r="C3123">
        <v>3445918076.123961</v>
      </c>
      <c r="D3123">
        <v>76027933.364833951</v>
      </c>
      <c r="E3123">
        <v>-1782060.0003996489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0.42095600276599732</v>
      </c>
      <c r="O3123">
        <v>0.48249073138272658</v>
      </c>
      <c r="P3123">
        <v>0</v>
      </c>
      <c r="Q3123">
        <v>0</v>
      </c>
      <c r="R3123">
        <v>1</v>
      </c>
      <c r="S3123">
        <v>1</v>
      </c>
      <c r="T3123">
        <v>10081758.554335831</v>
      </c>
      <c r="U3123">
        <v>4740456.645854624</v>
      </c>
      <c r="V3123">
        <v>23455581.76606055</v>
      </c>
    </row>
    <row r="3124" spans="1:22" x14ac:dyDescent="0.25">
      <c r="A3124">
        <v>3121</v>
      </c>
      <c r="B3124" s="3">
        <f t="shared" si="48"/>
        <v>42935</v>
      </c>
      <c r="C3124">
        <v>3446949496.859159</v>
      </c>
      <c r="D3124">
        <v>75682224.10667184</v>
      </c>
      <c r="E3124">
        <v>9871595.5992060266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0.42094065420833598</v>
      </c>
      <c r="O3124">
        <v>0.48248939489268428</v>
      </c>
      <c r="P3124">
        <v>0</v>
      </c>
      <c r="Q3124">
        <v>0</v>
      </c>
      <c r="R3124">
        <v>1</v>
      </c>
      <c r="S3124">
        <v>1</v>
      </c>
      <c r="T3124">
        <v>14040849.079286961</v>
      </c>
      <c r="U3124">
        <v>7378766.2523405142</v>
      </c>
      <c r="V3124">
        <v>25730224.42777795</v>
      </c>
    </row>
    <row r="3125" spans="1:22" x14ac:dyDescent="0.25">
      <c r="A3125">
        <v>3122</v>
      </c>
      <c r="B3125" s="3">
        <f t="shared" si="48"/>
        <v>42936</v>
      </c>
      <c r="C3125">
        <v>3258945961.4147658</v>
      </c>
      <c r="D3125">
        <v>75825965.166726902</v>
      </c>
      <c r="E3125">
        <v>0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0.42093664874477582</v>
      </c>
      <c r="O3125">
        <v>0.48249186645792269</v>
      </c>
      <c r="P3125">
        <v>0</v>
      </c>
      <c r="Q3125">
        <v>0</v>
      </c>
      <c r="R3125">
        <v>1</v>
      </c>
      <c r="S3125">
        <v>1</v>
      </c>
      <c r="T3125">
        <v>8992082.4431623966</v>
      </c>
      <c r="U3125">
        <v>4038463.788069414</v>
      </c>
      <c r="V3125">
        <v>20885739.778452318</v>
      </c>
    </row>
    <row r="3126" spans="1:22" x14ac:dyDescent="0.25">
      <c r="A3126">
        <v>3123</v>
      </c>
      <c r="B3126" s="3">
        <f t="shared" si="48"/>
        <v>42937</v>
      </c>
      <c r="C3126">
        <v>3151736172.6912289</v>
      </c>
      <c r="D3126">
        <v>75519828.571896315</v>
      </c>
      <c r="E3126">
        <v>89369375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0.4209138314050519</v>
      </c>
      <c r="O3126">
        <v>0.48248098128551808</v>
      </c>
      <c r="P3126">
        <v>0</v>
      </c>
      <c r="Q3126">
        <v>0</v>
      </c>
      <c r="R3126">
        <v>1</v>
      </c>
      <c r="S3126">
        <v>1</v>
      </c>
      <c r="T3126">
        <v>53467291.471741833</v>
      </c>
      <c r="U3126">
        <v>29413871.642693501</v>
      </c>
      <c r="V3126">
        <v>66178123.946724579</v>
      </c>
    </row>
    <row r="3127" spans="1:22" x14ac:dyDescent="0.25">
      <c r="A3127">
        <v>3124</v>
      </c>
      <c r="B3127" s="3">
        <f t="shared" si="48"/>
        <v>42938</v>
      </c>
      <c r="C3127">
        <v>3138909619.0946069</v>
      </c>
      <c r="D3127">
        <v>78381981.569525018</v>
      </c>
      <c r="E3127">
        <v>20366521.03283754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0.41995437065220131</v>
      </c>
      <c r="O3127">
        <v>0.48119168851654598</v>
      </c>
      <c r="P3127">
        <v>0</v>
      </c>
      <c r="Q3127">
        <v>0</v>
      </c>
      <c r="R3127">
        <v>1</v>
      </c>
      <c r="S3127">
        <v>1</v>
      </c>
      <c r="T3127">
        <v>19399039.62166984</v>
      </c>
      <c r="U3127">
        <v>9523521.7883637324</v>
      </c>
      <c r="V3127">
        <v>53737552.167478323</v>
      </c>
    </row>
    <row r="3128" spans="1:22" x14ac:dyDescent="0.25">
      <c r="A3128">
        <v>3125</v>
      </c>
      <c r="B3128" s="3">
        <f t="shared" si="48"/>
        <v>42939</v>
      </c>
      <c r="C3128">
        <v>3153020000.6152639</v>
      </c>
      <c r="D3128">
        <v>77595826.888908148</v>
      </c>
      <c r="E3128">
        <v>21432194.432549808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0.41992572431649461</v>
      </c>
      <c r="O3128">
        <v>0.48109852358506439</v>
      </c>
      <c r="P3128">
        <v>0</v>
      </c>
      <c r="Q3128">
        <v>0</v>
      </c>
      <c r="R3128">
        <v>1</v>
      </c>
      <c r="S3128">
        <v>1</v>
      </c>
      <c r="T3128">
        <v>24853513.795003861</v>
      </c>
      <c r="U3128">
        <v>14722019.850002959</v>
      </c>
      <c r="V3128">
        <v>54661268.121657483</v>
      </c>
    </row>
    <row r="3129" spans="1:22" x14ac:dyDescent="0.25">
      <c r="A3129">
        <v>3126</v>
      </c>
      <c r="B3129" s="3">
        <f t="shared" si="48"/>
        <v>42940</v>
      </c>
      <c r="C3129">
        <v>3315665713.7220521</v>
      </c>
      <c r="D3129">
        <v>77654199.095091611</v>
      </c>
      <c r="E3129">
        <v>1575687.965850696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0.41976895224308808</v>
      </c>
      <c r="O3129">
        <v>0.48089042131829102</v>
      </c>
      <c r="P3129">
        <v>0</v>
      </c>
      <c r="Q3129">
        <v>0</v>
      </c>
      <c r="R3129">
        <v>1</v>
      </c>
      <c r="S3129">
        <v>1</v>
      </c>
      <c r="T3129">
        <v>14640496.163809931</v>
      </c>
      <c r="U3129">
        <v>8661354.5542119052</v>
      </c>
      <c r="V3129">
        <v>44382948.48334749</v>
      </c>
    </row>
    <row r="3130" spans="1:22" x14ac:dyDescent="0.25">
      <c r="A3130">
        <v>3127</v>
      </c>
      <c r="B3130" s="3">
        <f t="shared" si="48"/>
        <v>42941</v>
      </c>
      <c r="C3130">
        <v>3275655645.3594971</v>
      </c>
      <c r="D3130">
        <v>77004683.201777637</v>
      </c>
      <c r="E3130">
        <v>7197550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0.41974966282052129</v>
      </c>
      <c r="O3130">
        <v>0.48086994800893679</v>
      </c>
      <c r="P3130">
        <v>0</v>
      </c>
      <c r="Q3130">
        <v>0</v>
      </c>
      <c r="R3130">
        <v>1</v>
      </c>
      <c r="S3130">
        <v>1</v>
      </c>
      <c r="T3130">
        <v>16070350.7337247</v>
      </c>
      <c r="U3130">
        <v>9379808.757579729</v>
      </c>
      <c r="V3130">
        <v>39989747.957959898</v>
      </c>
    </row>
    <row r="3131" spans="1:22" x14ac:dyDescent="0.25">
      <c r="A3131">
        <v>3128</v>
      </c>
      <c r="B3131" s="3">
        <f t="shared" si="48"/>
        <v>42942</v>
      </c>
      <c r="C3131">
        <v>3222066690.8325381</v>
      </c>
      <c r="D3131">
        <v>76727064.518552527</v>
      </c>
      <c r="E3131">
        <v>19433385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0.4197158621566649</v>
      </c>
      <c r="O3131">
        <v>0.48084083440793679</v>
      </c>
      <c r="P3131">
        <v>0</v>
      </c>
      <c r="Q3131">
        <v>0</v>
      </c>
      <c r="R3131">
        <v>1</v>
      </c>
      <c r="S3131">
        <v>1</v>
      </c>
      <c r="T3131">
        <v>21301157.565811869</v>
      </c>
      <c r="U3131">
        <v>12063133.322451079</v>
      </c>
      <c r="V3131">
        <v>43110638.090056457</v>
      </c>
    </row>
    <row r="3132" spans="1:22" x14ac:dyDescent="0.25">
      <c r="A3132">
        <v>3129</v>
      </c>
      <c r="B3132" s="3">
        <f t="shared" si="48"/>
        <v>42943</v>
      </c>
      <c r="C3132">
        <v>3087325082.677125</v>
      </c>
      <c r="D3132">
        <v>76924282.333663866</v>
      </c>
      <c r="E3132">
        <v>1025856.9002657681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0.4196247438094215</v>
      </c>
      <c r="O3132">
        <v>0.48070543137189908</v>
      </c>
      <c r="P3132">
        <v>0</v>
      </c>
      <c r="Q3132">
        <v>0</v>
      </c>
      <c r="R3132">
        <v>1</v>
      </c>
      <c r="S3132">
        <v>1</v>
      </c>
      <c r="T3132">
        <v>12315967.69359418</v>
      </c>
      <c r="U3132">
        <v>6790161.9044991694</v>
      </c>
      <c r="V3132">
        <v>34999939.460741058</v>
      </c>
    </row>
    <row r="3133" spans="1:22" x14ac:dyDescent="0.25">
      <c r="A3133">
        <v>3130</v>
      </c>
      <c r="B3133" s="3">
        <f t="shared" si="48"/>
        <v>42944</v>
      </c>
      <c r="C3133">
        <v>3101191001.0437551</v>
      </c>
      <c r="D3133">
        <v>76411744.501508415</v>
      </c>
      <c r="E3133">
        <v>-97330.118640476605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0.41962917001539668</v>
      </c>
      <c r="O3133">
        <v>0.48069647561370971</v>
      </c>
      <c r="P3133">
        <v>0</v>
      </c>
      <c r="Q3133">
        <v>0</v>
      </c>
      <c r="R3133">
        <v>1</v>
      </c>
      <c r="S3133">
        <v>1</v>
      </c>
      <c r="T3133">
        <v>11004212.776951469</v>
      </c>
      <c r="U3133">
        <v>5756518.0948433978</v>
      </c>
      <c r="V3133">
        <v>28396163.796165761</v>
      </c>
    </row>
    <row r="3134" spans="1:22" x14ac:dyDescent="0.25">
      <c r="A3134">
        <v>3131</v>
      </c>
      <c r="B3134" s="3">
        <f t="shared" si="48"/>
        <v>42945</v>
      </c>
      <c r="C3134">
        <v>3115025084.1434932</v>
      </c>
      <c r="D3134">
        <v>75994433.364964798</v>
      </c>
      <c r="E3134">
        <v>-696356.81747582683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0.41963755772258238</v>
      </c>
      <c r="O3134">
        <v>0.48069529980720971</v>
      </c>
      <c r="P3134">
        <v>0</v>
      </c>
      <c r="Q3134">
        <v>0</v>
      </c>
      <c r="R3134">
        <v>1</v>
      </c>
      <c r="S3134">
        <v>1</v>
      </c>
      <c r="T3134">
        <v>9623277.2350923009</v>
      </c>
      <c r="U3134">
        <v>4654010.6385027571</v>
      </c>
      <c r="V3134">
        <v>23039256.973009858</v>
      </c>
    </row>
    <row r="3135" spans="1:22" x14ac:dyDescent="0.25">
      <c r="A3135">
        <v>3132</v>
      </c>
      <c r="B3135" s="3">
        <f t="shared" si="48"/>
        <v>42946</v>
      </c>
      <c r="C3135">
        <v>3007151044.331131</v>
      </c>
      <c r="D3135">
        <v>75655915.373398051</v>
      </c>
      <c r="E3135">
        <v>-1289393.249456716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0.41964484832013699</v>
      </c>
      <c r="O3135">
        <v>0.48070000013369318</v>
      </c>
      <c r="P3135">
        <v>0</v>
      </c>
      <c r="Q3135">
        <v>0</v>
      </c>
      <c r="R3135">
        <v>1</v>
      </c>
      <c r="S3135">
        <v>1</v>
      </c>
      <c r="T3135">
        <v>8481465.3846067581</v>
      </c>
      <c r="U3135">
        <v>3773947.1636778759</v>
      </c>
      <c r="V3135">
        <v>18667212.458077271</v>
      </c>
    </row>
    <row r="3136" spans="1:22" x14ac:dyDescent="0.25">
      <c r="A3136">
        <v>3133</v>
      </c>
      <c r="B3136" s="3">
        <f t="shared" si="48"/>
        <v>42947</v>
      </c>
      <c r="C3136">
        <v>3169652021.159771</v>
      </c>
      <c r="D3136">
        <v>75379633.597908154</v>
      </c>
      <c r="E3136">
        <v>-1876499.317250351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0.41966342605046469</v>
      </c>
      <c r="O3136">
        <v>0.48070968632718092</v>
      </c>
      <c r="P3136">
        <v>0</v>
      </c>
      <c r="Q3136">
        <v>0</v>
      </c>
      <c r="R3136">
        <v>1</v>
      </c>
      <c r="S3136">
        <v>1</v>
      </c>
      <c r="T3136">
        <v>7517052.0377730783</v>
      </c>
      <c r="U3136">
        <v>3055601.7091453699</v>
      </c>
      <c r="V3136">
        <v>15107847.934333131</v>
      </c>
    </row>
    <row r="3137" spans="1:22" x14ac:dyDescent="0.25">
      <c r="A3137">
        <v>3134</v>
      </c>
      <c r="B3137" s="3">
        <f t="shared" si="48"/>
        <v>42948</v>
      </c>
      <c r="C3137">
        <v>3129320219.4826641</v>
      </c>
      <c r="D3137">
        <v>75154707.354161784</v>
      </c>
      <c r="E3137">
        <v>-1018224.324497278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0.41964462789203011</v>
      </c>
      <c r="O3137">
        <v>0.48072322685514962</v>
      </c>
      <c r="P3137">
        <v>0</v>
      </c>
      <c r="Q3137">
        <v>0</v>
      </c>
      <c r="R3137">
        <v>1</v>
      </c>
      <c r="S3137">
        <v>1</v>
      </c>
      <c r="T3137">
        <v>7119667.1498906976</v>
      </c>
      <c r="U3137">
        <v>2889543.596333561</v>
      </c>
      <c r="V3137">
        <v>13022283.14788999</v>
      </c>
    </row>
    <row r="3138" spans="1:22" x14ac:dyDescent="0.25">
      <c r="A3138">
        <v>3135</v>
      </c>
      <c r="B3138" s="3">
        <f t="shared" si="48"/>
        <v>42949</v>
      </c>
      <c r="C3138">
        <v>3156575778.906723</v>
      </c>
      <c r="D3138">
        <v>75022914.656230703</v>
      </c>
      <c r="E3138">
        <v>-1608042.0814798961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0.41961746996349042</v>
      </c>
      <c r="O3138">
        <v>0.48071894508916041</v>
      </c>
      <c r="P3138">
        <v>0</v>
      </c>
      <c r="Q3138">
        <v>0</v>
      </c>
      <c r="R3138">
        <v>1</v>
      </c>
      <c r="S3138">
        <v>1</v>
      </c>
      <c r="T3138">
        <v>6512654.8039201237</v>
      </c>
      <c r="U3138">
        <v>2500000</v>
      </c>
      <c r="V3138">
        <v>10534942.56554978</v>
      </c>
    </row>
    <row r="3139" spans="1:22" x14ac:dyDescent="0.25">
      <c r="A3139">
        <v>3136</v>
      </c>
      <c r="B3139" s="3">
        <f t="shared" si="48"/>
        <v>42950</v>
      </c>
      <c r="C3139">
        <v>3102667311.0647831</v>
      </c>
      <c r="D3139">
        <v>74865732.617029175</v>
      </c>
      <c r="E3139">
        <v>-2191961.661024523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0.41962787136148488</v>
      </c>
      <c r="O3139">
        <v>0.48073442999580862</v>
      </c>
      <c r="P3139">
        <v>0</v>
      </c>
      <c r="Q3139">
        <v>0</v>
      </c>
      <c r="R3139">
        <v>1</v>
      </c>
      <c r="S3139">
        <v>1</v>
      </c>
      <c r="T3139">
        <v>6308213.8910415452</v>
      </c>
      <c r="U3139">
        <v>2500000</v>
      </c>
      <c r="V3139">
        <v>8501496.6554726996</v>
      </c>
    </row>
    <row r="3140" spans="1:22" x14ac:dyDescent="0.25">
      <c r="A3140">
        <v>3137</v>
      </c>
      <c r="B3140" s="3">
        <f t="shared" ref="B3140:B3203" si="49">DATE(2009,1,1)+A3140</f>
        <v>42951</v>
      </c>
      <c r="C3140">
        <v>2981106096.0784841</v>
      </c>
      <c r="D3140">
        <v>74840815.375601515</v>
      </c>
      <c r="E3140">
        <v>-2770042.044904219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0.4196469317698045</v>
      </c>
      <c r="O3140">
        <v>0.48075481546848409</v>
      </c>
      <c r="P3140">
        <v>0</v>
      </c>
      <c r="Q3140">
        <v>0</v>
      </c>
      <c r="R3140">
        <v>1</v>
      </c>
      <c r="S3140">
        <v>1</v>
      </c>
      <c r="T3140">
        <v>6116020.3601163402</v>
      </c>
      <c r="U3140">
        <v>2500000</v>
      </c>
      <c r="V3140">
        <v>6550100.2235475928</v>
      </c>
    </row>
    <row r="3141" spans="1:22" x14ac:dyDescent="0.25">
      <c r="A3141">
        <v>3138</v>
      </c>
      <c r="B3141" s="3">
        <f t="shared" si="49"/>
        <v>42952</v>
      </c>
      <c r="C3141">
        <v>3008301250.6452379</v>
      </c>
      <c r="D3141">
        <v>74840815.375601515</v>
      </c>
      <c r="E3141">
        <v>-3342341.6250743289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0.41966580942035758</v>
      </c>
      <c r="O3141">
        <v>0.48077720984337657</v>
      </c>
      <c r="P3141">
        <v>0</v>
      </c>
      <c r="Q3141">
        <v>0</v>
      </c>
      <c r="R3141">
        <v>1</v>
      </c>
      <c r="S3141">
        <v>1</v>
      </c>
      <c r="T3141">
        <v>5935340.5108171143</v>
      </c>
      <c r="U3141">
        <v>2500000</v>
      </c>
      <c r="V3141">
        <v>4597995.3516906966</v>
      </c>
    </row>
    <row r="3142" spans="1:22" x14ac:dyDescent="0.25">
      <c r="A3142">
        <v>3139</v>
      </c>
      <c r="B3142" s="3">
        <f t="shared" si="49"/>
        <v>42953</v>
      </c>
      <c r="C3142">
        <v>3197806477.6506529</v>
      </c>
      <c r="D3142">
        <v>74840815.375601515</v>
      </c>
      <c r="E3142">
        <v>-3908918.209570657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0.41968100371085187</v>
      </c>
      <c r="O3142">
        <v>0.4807999360528582</v>
      </c>
      <c r="P3142">
        <v>0</v>
      </c>
      <c r="Q3142">
        <v>0</v>
      </c>
      <c r="R3142">
        <v>1</v>
      </c>
      <c r="S3142">
        <v>1</v>
      </c>
      <c r="T3142">
        <v>5765484.5963873249</v>
      </c>
      <c r="U3142">
        <v>2500000</v>
      </c>
      <c r="V3142">
        <v>2658449.6044786349</v>
      </c>
    </row>
    <row r="3143" spans="1:22" x14ac:dyDescent="0.25">
      <c r="A3143">
        <v>3140</v>
      </c>
      <c r="B3143" s="3">
        <f t="shared" si="49"/>
        <v>42954</v>
      </c>
      <c r="C3143">
        <v>3008547758.1908102</v>
      </c>
      <c r="D3143">
        <v>74840815.375601515</v>
      </c>
      <c r="E3143">
        <v>-4469829.028348662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0.41969114884444392</v>
      </c>
      <c r="O3143">
        <v>0.48082143324549192</v>
      </c>
      <c r="P3143">
        <v>0</v>
      </c>
      <c r="Q3143">
        <v>0</v>
      </c>
      <c r="R3143">
        <v>1</v>
      </c>
      <c r="S3143">
        <v>1</v>
      </c>
      <c r="T3143">
        <v>5605804.1905275676</v>
      </c>
      <c r="U3143">
        <v>2500000</v>
      </c>
      <c r="V3143">
        <v>743301.79891872825</v>
      </c>
    </row>
    <row r="3144" spans="1:22" x14ac:dyDescent="0.25">
      <c r="A3144">
        <v>3141</v>
      </c>
      <c r="B3144" s="3">
        <f t="shared" si="49"/>
        <v>42955</v>
      </c>
      <c r="C3144">
        <v>3157460634.5148358</v>
      </c>
      <c r="D3144">
        <v>74840815.375601515</v>
      </c>
      <c r="E3144">
        <v>-5025130.7390642604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0.41968036785983243</v>
      </c>
      <c r="O3144">
        <v>0.4808399000224739</v>
      </c>
      <c r="P3144">
        <v>0</v>
      </c>
      <c r="Q3144">
        <v>0</v>
      </c>
      <c r="R3144">
        <v>1</v>
      </c>
      <c r="S3144">
        <v>1</v>
      </c>
      <c r="T3144">
        <v>5455689.7120230449</v>
      </c>
      <c r="U3144">
        <v>2500000</v>
      </c>
      <c r="V3144">
        <v>-1164131.2189043181</v>
      </c>
    </row>
    <row r="3145" spans="1:22" x14ac:dyDescent="0.25">
      <c r="A3145">
        <v>3142</v>
      </c>
      <c r="B3145" s="3">
        <f t="shared" si="49"/>
        <v>42956</v>
      </c>
      <c r="C3145">
        <v>3482244675.9378862</v>
      </c>
      <c r="D3145">
        <v>74840815.375601515</v>
      </c>
      <c r="E3145">
        <v>-5574879.4327968219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0.41969230418468739</v>
      </c>
      <c r="O3145">
        <v>0.48085986972785688</v>
      </c>
      <c r="P3145">
        <v>0</v>
      </c>
      <c r="Q3145">
        <v>0</v>
      </c>
      <c r="R3145">
        <v>1</v>
      </c>
      <c r="S3145">
        <v>1</v>
      </c>
      <c r="T3145">
        <v>5314568.0976624433</v>
      </c>
      <c r="U3145">
        <v>2500000</v>
      </c>
      <c r="V3145">
        <v>-3052489.9069754779</v>
      </c>
    </row>
    <row r="3146" spans="1:22" x14ac:dyDescent="0.25">
      <c r="A3146">
        <v>3143</v>
      </c>
      <c r="B3146" s="3">
        <f t="shared" si="49"/>
        <v>42957</v>
      </c>
      <c r="C3146">
        <v>3252352673.6984921</v>
      </c>
      <c r="D3146">
        <v>74840815.375601515</v>
      </c>
      <c r="E3146">
        <v>24830334.36028507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0.41970459243560448</v>
      </c>
      <c r="O3146">
        <v>0.480869880068301</v>
      </c>
      <c r="P3146">
        <v>0</v>
      </c>
      <c r="Q3146">
        <v>0</v>
      </c>
      <c r="R3146">
        <v>1</v>
      </c>
      <c r="S3146">
        <v>1</v>
      </c>
      <c r="T3146">
        <v>16594283.634556741</v>
      </c>
      <c r="U3146">
        <v>8966538.3355302401</v>
      </c>
      <c r="V3146">
        <v>12018422.49141199</v>
      </c>
    </row>
    <row r="3147" spans="1:22" x14ac:dyDescent="0.25">
      <c r="A3147">
        <v>3144</v>
      </c>
      <c r="B3147" s="3">
        <f t="shared" si="49"/>
        <v>42958</v>
      </c>
      <c r="C3147">
        <v>3265965300.1826229</v>
      </c>
      <c r="D3147">
        <v>74959477.881154671</v>
      </c>
      <c r="E3147">
        <v>2524431.8600492631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0.41967493926612881</v>
      </c>
      <c r="O3147">
        <v>0.4808048873743489</v>
      </c>
      <c r="P3147">
        <v>0</v>
      </c>
      <c r="Q3147">
        <v>0</v>
      </c>
      <c r="R3147">
        <v>1</v>
      </c>
      <c r="S3147">
        <v>1</v>
      </c>
      <c r="T3147">
        <v>5468117.2108901916</v>
      </c>
      <c r="U3147">
        <v>2500000</v>
      </c>
      <c r="V3147">
        <v>9739343.3223807178</v>
      </c>
    </row>
    <row r="3148" spans="1:22" x14ac:dyDescent="0.25">
      <c r="A3148">
        <v>3145</v>
      </c>
      <c r="B3148" s="3">
        <f t="shared" si="49"/>
        <v>42959</v>
      </c>
      <c r="C3148">
        <v>3401337840.3637762</v>
      </c>
      <c r="D3148">
        <v>74840815.375601515</v>
      </c>
      <c r="E3148">
        <v>0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0.41968092692705811</v>
      </c>
      <c r="O3148">
        <v>0.480822453995985</v>
      </c>
      <c r="P3148">
        <v>0</v>
      </c>
      <c r="Q3148">
        <v>0</v>
      </c>
      <c r="R3148">
        <v>1</v>
      </c>
      <c r="S3148">
        <v>1</v>
      </c>
      <c r="T3148">
        <v>5368029.8812608477</v>
      </c>
      <c r="U3148">
        <v>2500000</v>
      </c>
      <c r="V3148">
        <v>7802798.4304935243</v>
      </c>
    </row>
    <row r="3149" spans="1:22" x14ac:dyDescent="0.25">
      <c r="A3149">
        <v>3146</v>
      </c>
      <c r="B3149" s="3">
        <f t="shared" si="49"/>
        <v>42960</v>
      </c>
      <c r="C3149">
        <v>3387878425.757781</v>
      </c>
      <c r="D3149">
        <v>74840815.375601515</v>
      </c>
      <c r="E3149">
        <v>-600000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0.41970121441572528</v>
      </c>
      <c r="O3149">
        <v>0.48084194681124581</v>
      </c>
      <c r="P3149">
        <v>0</v>
      </c>
      <c r="Q3149">
        <v>0</v>
      </c>
      <c r="R3149">
        <v>1</v>
      </c>
      <c r="S3149">
        <v>1</v>
      </c>
      <c r="T3149">
        <v>5232159.678734581</v>
      </c>
      <c r="U3149">
        <v>2500000</v>
      </c>
      <c r="V3149">
        <v>5854057.8224290442</v>
      </c>
    </row>
    <row r="3150" spans="1:22" x14ac:dyDescent="0.25">
      <c r="A3150">
        <v>3147</v>
      </c>
      <c r="B3150" s="3">
        <f t="shared" si="49"/>
        <v>42961</v>
      </c>
      <c r="C3150">
        <v>3645018561.883007</v>
      </c>
      <c r="D3150">
        <v>74840815.375601515</v>
      </c>
      <c r="E3150">
        <v>-1194000.00013411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0.41972558228523771</v>
      </c>
      <c r="O3150">
        <v>0.48086479421912309</v>
      </c>
      <c r="P3150">
        <v>0</v>
      </c>
      <c r="Q3150">
        <v>0</v>
      </c>
      <c r="R3150">
        <v>1</v>
      </c>
      <c r="S3150">
        <v>1</v>
      </c>
      <c r="T3150">
        <v>5104429.0126787368</v>
      </c>
      <c r="U3150">
        <v>2500000</v>
      </c>
      <c r="V3150">
        <v>3902991.5979184122</v>
      </c>
    </row>
    <row r="3151" spans="1:22" x14ac:dyDescent="0.25">
      <c r="A3151">
        <v>3148</v>
      </c>
      <c r="B3151" s="3">
        <f t="shared" si="49"/>
        <v>42962</v>
      </c>
      <c r="C3151">
        <v>3563896337.2251949</v>
      </c>
      <c r="D3151">
        <v>74840815.375601515</v>
      </c>
      <c r="E3151">
        <v>106181189.9996004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0.41974439535849101</v>
      </c>
      <c r="O3151">
        <v>0.48087844003952251</v>
      </c>
      <c r="P3151">
        <v>0</v>
      </c>
      <c r="Q3151">
        <v>0</v>
      </c>
      <c r="R3151">
        <v>1</v>
      </c>
      <c r="S3151">
        <v>1</v>
      </c>
      <c r="T3151">
        <v>57664271.457100287</v>
      </c>
      <c r="U3151">
        <v>32064397.279475231</v>
      </c>
      <c r="V3151">
        <v>61094662.27509094</v>
      </c>
    </row>
    <row r="3152" spans="1:22" x14ac:dyDescent="0.25">
      <c r="A3152">
        <v>3149</v>
      </c>
      <c r="B3152" s="3">
        <f t="shared" si="49"/>
        <v>42963</v>
      </c>
      <c r="C3152">
        <v>3469233988.6678152</v>
      </c>
      <c r="D3152">
        <v>78060743.345285341</v>
      </c>
      <c r="E3152">
        <v>36562333.630046189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0.41866502838758263</v>
      </c>
      <c r="O3152">
        <v>0.48019449014606869</v>
      </c>
      <c r="P3152">
        <v>0</v>
      </c>
      <c r="Q3152">
        <v>0</v>
      </c>
      <c r="R3152">
        <v>1</v>
      </c>
      <c r="S3152">
        <v>1</v>
      </c>
      <c r="T3152">
        <v>23448253.29950273</v>
      </c>
      <c r="U3152">
        <v>11753331.85212885</v>
      </c>
      <c r="V3152">
        <v>55941411.634535611</v>
      </c>
    </row>
    <row r="3153" spans="1:22" x14ac:dyDescent="0.25">
      <c r="A3153">
        <v>3150</v>
      </c>
      <c r="B3153" s="3">
        <f t="shared" si="49"/>
        <v>42964</v>
      </c>
      <c r="C3153">
        <v>3415156311.7571392</v>
      </c>
      <c r="D3153">
        <v>77735094.960038051</v>
      </c>
      <c r="E3153">
        <v>11527061.065410201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0.41869529236717762</v>
      </c>
      <c r="O3153">
        <v>0.48021725510207719</v>
      </c>
      <c r="P3153">
        <v>0</v>
      </c>
      <c r="Q3153">
        <v>0</v>
      </c>
      <c r="R3153">
        <v>1</v>
      </c>
      <c r="S3153">
        <v>1</v>
      </c>
      <c r="T3153">
        <v>17272739.760073479</v>
      </c>
      <c r="U3153">
        <v>10775732.69747561</v>
      </c>
      <c r="V3153">
        <v>48583228.998425134</v>
      </c>
    </row>
    <row r="3154" spans="1:22" x14ac:dyDescent="0.25">
      <c r="A3154">
        <v>3151</v>
      </c>
      <c r="B3154" s="3">
        <f t="shared" si="49"/>
        <v>42965</v>
      </c>
      <c r="C3154">
        <v>3374603495.1933551</v>
      </c>
      <c r="D3154">
        <v>77270110.727571979</v>
      </c>
      <c r="E3154">
        <v>0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0.41870025753192369</v>
      </c>
      <c r="O3154">
        <v>0.48023090971764348</v>
      </c>
      <c r="P3154">
        <v>0</v>
      </c>
      <c r="Q3154">
        <v>0</v>
      </c>
      <c r="R3154">
        <v>1</v>
      </c>
      <c r="S3154">
        <v>1</v>
      </c>
      <c r="T3154">
        <v>12365510.426985189</v>
      </c>
      <c r="U3154">
        <v>7887277.9685085844</v>
      </c>
      <c r="V3154">
        <v>39445773.512732632</v>
      </c>
    </row>
    <row r="3155" spans="1:22" x14ac:dyDescent="0.25">
      <c r="A3155">
        <v>3152</v>
      </c>
      <c r="B3155" s="3">
        <f t="shared" si="49"/>
        <v>42966</v>
      </c>
      <c r="C3155">
        <v>3320513881.7004199</v>
      </c>
      <c r="D3155">
        <v>76692689.2451455</v>
      </c>
      <c r="E3155">
        <v>-600000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0.41870038883525401</v>
      </c>
      <c r="O3155">
        <v>0.48023097702133022</v>
      </c>
      <c r="P3155">
        <v>0</v>
      </c>
      <c r="Q3155">
        <v>0</v>
      </c>
      <c r="R3155">
        <v>1</v>
      </c>
      <c r="S3155">
        <v>1</v>
      </c>
      <c r="T3155">
        <v>10719007.2340037</v>
      </c>
      <c r="U3155">
        <v>6473106.9127404857</v>
      </c>
      <c r="V3155">
        <v>32012010.73412222</v>
      </c>
    </row>
    <row r="3156" spans="1:22" x14ac:dyDescent="0.25">
      <c r="A3156">
        <v>3153</v>
      </c>
      <c r="B3156" s="3">
        <f t="shared" si="49"/>
        <v>42967</v>
      </c>
      <c r="C3156">
        <v>3279950811.8428941</v>
      </c>
      <c r="D3156">
        <v>76222928.891143978</v>
      </c>
      <c r="E3156">
        <v>-1194000.00013411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0.41870499015964169</v>
      </c>
      <c r="O3156">
        <v>0.48023185252690131</v>
      </c>
      <c r="P3156">
        <v>0</v>
      </c>
      <c r="Q3156">
        <v>0</v>
      </c>
      <c r="R3156">
        <v>1</v>
      </c>
      <c r="S3156">
        <v>1</v>
      </c>
      <c r="T3156">
        <v>9273664.3353918698</v>
      </c>
      <c r="U3156">
        <v>5246177.8979727346</v>
      </c>
      <c r="V3156">
        <v>25960831.15351066</v>
      </c>
    </row>
    <row r="3157" spans="1:22" x14ac:dyDescent="0.25">
      <c r="A3157">
        <v>3154</v>
      </c>
      <c r="B3157" s="3">
        <f t="shared" si="49"/>
        <v>42968</v>
      </c>
      <c r="C3157">
        <v>3537081798.9964461</v>
      </c>
      <c r="D3157">
        <v>75840537.853580326</v>
      </c>
      <c r="E3157">
        <v>-1782060.0003996489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0.4187119451053638</v>
      </c>
      <c r="O3157">
        <v>0.480237866795306</v>
      </c>
      <c r="P3157">
        <v>0</v>
      </c>
      <c r="Q3157">
        <v>0</v>
      </c>
      <c r="R3157">
        <v>1</v>
      </c>
      <c r="S3157">
        <v>1</v>
      </c>
      <c r="T3157">
        <v>8075576.5624663103</v>
      </c>
      <c r="U3157">
        <v>4253419.5522544049</v>
      </c>
      <c r="V3157">
        <v>21042219.974518608</v>
      </c>
    </row>
    <row r="3158" spans="1:22" x14ac:dyDescent="0.25">
      <c r="A3158">
        <v>3155</v>
      </c>
      <c r="B3158" s="3">
        <f t="shared" si="49"/>
        <v>42969</v>
      </c>
      <c r="C3158">
        <v>3252939965.4870591</v>
      </c>
      <c r="D3158">
        <v>75529716.995092958</v>
      </c>
      <c r="E3158">
        <v>5553065.5992060257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0.4187180290186211</v>
      </c>
      <c r="O3158">
        <v>0.480247610148967</v>
      </c>
      <c r="P3158">
        <v>0</v>
      </c>
      <c r="Q3158">
        <v>0</v>
      </c>
      <c r="R3158">
        <v>1</v>
      </c>
      <c r="S3158">
        <v>1</v>
      </c>
      <c r="T3158">
        <v>10006994.05997959</v>
      </c>
      <c r="U3158">
        <v>5737591.0125561822</v>
      </c>
      <c r="V3158">
        <v>21420299.243957281</v>
      </c>
    </row>
    <row r="3159" spans="1:22" x14ac:dyDescent="0.25">
      <c r="A3159">
        <v>3156</v>
      </c>
      <c r="B3159" s="3">
        <f t="shared" si="49"/>
        <v>42970</v>
      </c>
      <c r="C3159">
        <v>3158238186.0950451</v>
      </c>
      <c r="D3159">
        <v>75553608.886284754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0.41872575856367189</v>
      </c>
      <c r="O3159">
        <v>0.48025072366289567</v>
      </c>
      <c r="P3159">
        <v>0</v>
      </c>
      <c r="Q3159">
        <v>0</v>
      </c>
      <c r="R3159">
        <v>1</v>
      </c>
      <c r="S3159">
        <v>1</v>
      </c>
      <c r="T3159">
        <v>6930787.1977894995</v>
      </c>
      <c r="U3159">
        <v>3391222.1238764781</v>
      </c>
      <c r="V3159">
        <v>17352398.308062419</v>
      </c>
    </row>
    <row r="3160" spans="1:22" x14ac:dyDescent="0.25">
      <c r="A3160">
        <v>3157</v>
      </c>
      <c r="B3160" s="3">
        <f t="shared" si="49"/>
        <v>42971</v>
      </c>
      <c r="C3160">
        <v>3212385379.935122</v>
      </c>
      <c r="D3160">
        <v>75296546.797999188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0.41873169958016082</v>
      </c>
      <c r="O3160">
        <v>0.48026349458174772</v>
      </c>
      <c r="P3160">
        <v>0</v>
      </c>
      <c r="Q3160">
        <v>0</v>
      </c>
      <c r="R3160">
        <v>1</v>
      </c>
      <c r="S3160">
        <v>1</v>
      </c>
      <c r="T3160">
        <v>6212812.0195999946</v>
      </c>
      <c r="U3160">
        <v>2849346.6105245752</v>
      </c>
      <c r="V3160">
        <v>14052745.029790111</v>
      </c>
    </row>
    <row r="3161" spans="1:22" x14ac:dyDescent="0.25">
      <c r="A3161">
        <v>3158</v>
      </c>
      <c r="B3161" s="3">
        <f t="shared" si="49"/>
        <v>42972</v>
      </c>
      <c r="C3161">
        <v>3225934708.9908099</v>
      </c>
      <c r="D3161">
        <v>75088032.437473252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0.41874313748132952</v>
      </c>
      <c r="O3161">
        <v>0.48027955632691999</v>
      </c>
      <c r="P3161">
        <v>0</v>
      </c>
      <c r="Q3161">
        <v>0</v>
      </c>
      <c r="R3161">
        <v>1</v>
      </c>
      <c r="S3161">
        <v>1</v>
      </c>
      <c r="T3161">
        <v>5697915.2953367624</v>
      </c>
      <c r="U3161">
        <v>2500000</v>
      </c>
      <c r="V3161">
        <v>11375488.78190488</v>
      </c>
    </row>
    <row r="3162" spans="1:22" x14ac:dyDescent="0.25">
      <c r="A3162">
        <v>3159</v>
      </c>
      <c r="B3162" s="3">
        <f t="shared" si="49"/>
        <v>42973</v>
      </c>
      <c r="C3162">
        <v>3713110361.0786428</v>
      </c>
      <c r="D3162">
        <v>74918849.09382686</v>
      </c>
      <c r="E3162">
        <v>7574754.9996003509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0.41875180524470679</v>
      </c>
      <c r="O3162">
        <v>0.48029223986466102</v>
      </c>
      <c r="P3162">
        <v>0</v>
      </c>
      <c r="Q3162">
        <v>0</v>
      </c>
      <c r="R3162">
        <v>1</v>
      </c>
      <c r="S3162">
        <v>1</v>
      </c>
      <c r="T3162">
        <v>8698727.2766560484</v>
      </c>
      <c r="U3162">
        <v>4564626.2052515447</v>
      </c>
      <c r="V3162">
        <v>14333646.145935651</v>
      </c>
    </row>
    <row r="3163" spans="1:22" x14ac:dyDescent="0.25">
      <c r="A3163">
        <v>3160</v>
      </c>
      <c r="B3163" s="3">
        <f t="shared" si="49"/>
        <v>42974</v>
      </c>
      <c r="C3163">
        <v>3483077318.355072</v>
      </c>
      <c r="D3163">
        <v>75105783.368151262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0.41862519903388218</v>
      </c>
      <c r="O3163">
        <v>0.48021436998275813</v>
      </c>
      <c r="P3163">
        <v>0</v>
      </c>
      <c r="Q3163">
        <v>0</v>
      </c>
      <c r="R3163">
        <v>1</v>
      </c>
      <c r="S3163">
        <v>1</v>
      </c>
      <c r="T3163">
        <v>33015239.839865211</v>
      </c>
      <c r="U3163">
        <v>18215618.657261841</v>
      </c>
      <c r="V3163">
        <v>41971535.429560713</v>
      </c>
    </row>
    <row r="3164" spans="1:22" x14ac:dyDescent="0.25">
      <c r="A3164">
        <v>3161</v>
      </c>
      <c r="B3164" s="3">
        <f t="shared" si="49"/>
        <v>42975</v>
      </c>
      <c r="C3164">
        <v>3361299251.1354952</v>
      </c>
      <c r="D3164">
        <v>76852299.236412197</v>
      </c>
      <c r="E3164">
        <v>10963276.233098719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0.41843763913610688</v>
      </c>
      <c r="O3164">
        <v>0.47993842094333411</v>
      </c>
      <c r="P3164">
        <v>0</v>
      </c>
      <c r="Q3164">
        <v>0</v>
      </c>
      <c r="R3164">
        <v>1</v>
      </c>
      <c r="S3164">
        <v>1</v>
      </c>
      <c r="T3164">
        <v>11712741.987657029</v>
      </c>
      <c r="U3164">
        <v>6070611.6973582003</v>
      </c>
      <c r="V3164">
        <v>34053895.479667529</v>
      </c>
    </row>
    <row r="3165" spans="1:22" x14ac:dyDescent="0.25">
      <c r="A3165">
        <v>3162</v>
      </c>
      <c r="B3165" s="3">
        <f t="shared" si="49"/>
        <v>42976</v>
      </c>
      <c r="C3165">
        <v>3388375229.1446862</v>
      </c>
      <c r="D3165">
        <v>76351961.3245783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0.41844306261601988</v>
      </c>
      <c r="O3165">
        <v>0.47993411964888583</v>
      </c>
      <c r="P3165">
        <v>0</v>
      </c>
      <c r="Q3165">
        <v>0</v>
      </c>
      <c r="R3165">
        <v>1</v>
      </c>
      <c r="S3165">
        <v>1</v>
      </c>
      <c r="T3165">
        <v>9419733.6738851275</v>
      </c>
      <c r="U3165">
        <v>5636118.0609830962</v>
      </c>
      <c r="V3165">
        <v>27622091.711657051</v>
      </c>
    </row>
    <row r="3166" spans="1:22" x14ac:dyDescent="0.25">
      <c r="A3166">
        <v>3163</v>
      </c>
      <c r="B3166" s="3">
        <f t="shared" si="49"/>
        <v>42977</v>
      </c>
      <c r="C3166">
        <v>3401917604.3428192</v>
      </c>
      <c r="D3166">
        <v>75945517.575307399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0.41845215488042942</v>
      </c>
      <c r="O3166">
        <v>0.47993966549504602</v>
      </c>
      <c r="P3166">
        <v>0</v>
      </c>
      <c r="Q3166">
        <v>0</v>
      </c>
      <c r="R3166">
        <v>1</v>
      </c>
      <c r="S3166">
        <v>1</v>
      </c>
      <c r="T3166">
        <v>8115369.2511311527</v>
      </c>
      <c r="U3166">
        <v>4522473.5673026806</v>
      </c>
      <c r="V3166">
        <v>22393027.46028151</v>
      </c>
    </row>
    <row r="3167" spans="1:22" x14ac:dyDescent="0.25">
      <c r="A3167">
        <v>3164</v>
      </c>
      <c r="B3167" s="3">
        <f t="shared" si="49"/>
        <v>42978</v>
      </c>
      <c r="C3167">
        <v>3564316386.7307191</v>
      </c>
      <c r="D3167">
        <v>75615078.31500563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0.41846425521062208</v>
      </c>
      <c r="O3167">
        <v>0.47995035463965929</v>
      </c>
      <c r="P3167">
        <v>0</v>
      </c>
      <c r="Q3167">
        <v>0</v>
      </c>
      <c r="R3167">
        <v>1</v>
      </c>
      <c r="S3167">
        <v>1</v>
      </c>
      <c r="T3167">
        <v>7083794.802494714</v>
      </c>
      <c r="U3167">
        <v>3670193.6447488079</v>
      </c>
      <c r="V3167">
        <v>18159242.689088508</v>
      </c>
    </row>
    <row r="3168" spans="1:22" x14ac:dyDescent="0.25">
      <c r="A3168">
        <v>3165</v>
      </c>
      <c r="B3168" s="3">
        <f t="shared" si="49"/>
        <v>42979</v>
      </c>
      <c r="C3168">
        <v>3834975272.2618642</v>
      </c>
      <c r="D3168">
        <v>75347533.561142281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0.41847643792540817</v>
      </c>
      <c r="O3168">
        <v>0.47996461958427028</v>
      </c>
      <c r="P3168">
        <v>0</v>
      </c>
      <c r="Q3168">
        <v>0</v>
      </c>
      <c r="R3168">
        <v>1</v>
      </c>
      <c r="S3168">
        <v>1</v>
      </c>
      <c r="T3168">
        <v>6219532.494446489</v>
      </c>
      <c r="U3168">
        <v>2974484.9180663419</v>
      </c>
      <c r="V3168">
        <v>14713185.395754609</v>
      </c>
    </row>
    <row r="3169" spans="1:22" x14ac:dyDescent="0.25">
      <c r="A3169">
        <v>3166</v>
      </c>
      <c r="B3169" s="3">
        <f t="shared" si="49"/>
        <v>42980</v>
      </c>
      <c r="C3169">
        <v>3875580682.4053659</v>
      </c>
      <c r="D3169">
        <v>75129767.519604877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0.41848716956757781</v>
      </c>
      <c r="O3169">
        <v>0.47998125989736168</v>
      </c>
      <c r="P3169">
        <v>0</v>
      </c>
      <c r="Q3169">
        <v>0</v>
      </c>
      <c r="R3169">
        <v>1</v>
      </c>
      <c r="S3169">
        <v>1</v>
      </c>
      <c r="T3169">
        <v>5586591.4850985836</v>
      </c>
      <c r="U3169">
        <v>2500000</v>
      </c>
      <c r="V3169">
        <v>11921309.72120888</v>
      </c>
    </row>
    <row r="3170" spans="1:22" x14ac:dyDescent="0.25">
      <c r="A3170">
        <v>3167</v>
      </c>
      <c r="B3170" s="3">
        <f t="shared" si="49"/>
        <v>42981</v>
      </c>
      <c r="C3170">
        <v>3807924445.5194659</v>
      </c>
      <c r="D3170">
        <v>74953341.052382052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0.41849820317143888</v>
      </c>
      <c r="O3170">
        <v>0.47999850323175258</v>
      </c>
      <c r="P3170">
        <v>0</v>
      </c>
      <c r="Q3170">
        <v>0</v>
      </c>
      <c r="R3170">
        <v>1</v>
      </c>
      <c r="S3170">
        <v>1</v>
      </c>
      <c r="T3170">
        <v>5437627.9765170245</v>
      </c>
      <c r="U3170">
        <v>2500000</v>
      </c>
      <c r="V3170">
        <v>9649266.4213737324</v>
      </c>
    </row>
    <row r="3171" spans="1:22" x14ac:dyDescent="0.25">
      <c r="A3171">
        <v>3168</v>
      </c>
      <c r="B3171" s="3">
        <f t="shared" si="49"/>
        <v>42982</v>
      </c>
      <c r="C3171">
        <v>3875593278.3101759</v>
      </c>
      <c r="D3171">
        <v>74840815.375601515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0.41851173277483078</v>
      </c>
      <c r="O3171">
        <v>0.48001713445222649</v>
      </c>
      <c r="P3171">
        <v>0</v>
      </c>
      <c r="Q3171">
        <v>0</v>
      </c>
      <c r="R3171">
        <v>1</v>
      </c>
      <c r="S3171">
        <v>1</v>
      </c>
      <c r="T3171">
        <v>5297588.3812609576</v>
      </c>
      <c r="U3171">
        <v>2500000</v>
      </c>
      <c r="V3171">
        <v>7705371.1392691247</v>
      </c>
    </row>
    <row r="3172" spans="1:22" x14ac:dyDescent="0.25">
      <c r="A3172">
        <v>3169</v>
      </c>
      <c r="B3172" s="3">
        <f t="shared" si="49"/>
        <v>42983</v>
      </c>
      <c r="C3172">
        <v>3875598278.666059</v>
      </c>
      <c r="D3172">
        <v>74840815.375601515</v>
      </c>
      <c r="E3172">
        <v>-1197059.1283044401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0.41852752726282899</v>
      </c>
      <c r="O3172">
        <v>0.48003580228263548</v>
      </c>
      <c r="P3172">
        <v>0</v>
      </c>
      <c r="Q3172">
        <v>0</v>
      </c>
      <c r="R3172">
        <v>1</v>
      </c>
      <c r="S3172">
        <v>1</v>
      </c>
      <c r="T3172">
        <v>5201600.4008395346</v>
      </c>
      <c r="U3172">
        <v>2535662.3037738209</v>
      </c>
      <c r="V3172">
        <v>7375400.0076361764</v>
      </c>
    </row>
    <row r="3173" spans="1:22" x14ac:dyDescent="0.25">
      <c r="A3173">
        <v>3170</v>
      </c>
      <c r="B3173" s="3">
        <f t="shared" si="49"/>
        <v>42984</v>
      </c>
      <c r="C3173">
        <v>3686145250.5641198</v>
      </c>
      <c r="D3173">
        <v>74840815.375601515</v>
      </c>
      <c r="E3173">
        <v>22686581.46271104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0.41853409623173271</v>
      </c>
      <c r="O3173">
        <v>0.4800461833836086</v>
      </c>
      <c r="P3173">
        <v>0</v>
      </c>
      <c r="Q3173">
        <v>0</v>
      </c>
      <c r="R3173">
        <v>1</v>
      </c>
      <c r="S3173">
        <v>1</v>
      </c>
      <c r="T3173">
        <v>15352404.621693389</v>
      </c>
      <c r="U3173">
        <v>8343191.6928877151</v>
      </c>
      <c r="V3173">
        <v>18859449.204867698</v>
      </c>
    </row>
    <row r="3174" spans="1:22" x14ac:dyDescent="0.25">
      <c r="A3174">
        <v>3171</v>
      </c>
      <c r="B3174" s="3">
        <f t="shared" si="49"/>
        <v>42985</v>
      </c>
      <c r="C3174">
        <v>3862073424.3089428</v>
      </c>
      <c r="D3174">
        <v>75391781.577997625</v>
      </c>
      <c r="E3174">
        <v>4103118.4823673698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0.41852226726747749</v>
      </c>
      <c r="O3174">
        <v>0.48000362244381611</v>
      </c>
      <c r="P3174">
        <v>0</v>
      </c>
      <c r="Q3174">
        <v>0</v>
      </c>
      <c r="R3174">
        <v>1</v>
      </c>
      <c r="S3174">
        <v>1</v>
      </c>
      <c r="T3174">
        <v>6475351.2249290496</v>
      </c>
      <c r="U3174">
        <v>3357638.3979881592</v>
      </c>
      <c r="V3174">
        <v>16494163.837873239</v>
      </c>
    </row>
    <row r="3175" spans="1:22" x14ac:dyDescent="0.25">
      <c r="A3175">
        <v>3172</v>
      </c>
      <c r="B3175" s="3">
        <f t="shared" si="49"/>
        <v>42986</v>
      </c>
      <c r="C3175">
        <v>3856369519.2947192</v>
      </c>
      <c r="D3175">
        <v>75242312.550749272</v>
      </c>
      <c r="E3175">
        <v>128116390</v>
      </c>
      <c r="F3175">
        <v>0</v>
      </c>
      <c r="G3175">
        <v>5706858.0705816001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208.30031957622839</v>
      </c>
      <c r="N3175">
        <v>0.41801784979344953</v>
      </c>
      <c r="O3175">
        <v>0.47952213042244429</v>
      </c>
      <c r="P3175">
        <v>0</v>
      </c>
      <c r="Q3175">
        <v>0</v>
      </c>
      <c r="R3175">
        <v>1</v>
      </c>
      <c r="S3175">
        <v>1</v>
      </c>
      <c r="T3175">
        <v>70444971.272638202</v>
      </c>
      <c r="U3175">
        <v>39692912.606646523</v>
      </c>
      <c r="V3175">
        <v>83525283.480328754</v>
      </c>
    </row>
    <row r="3176" spans="1:22" x14ac:dyDescent="0.25">
      <c r="A3176">
        <v>3173</v>
      </c>
      <c r="B3176" s="3">
        <f t="shared" si="49"/>
        <v>42987</v>
      </c>
      <c r="C3176">
        <v>3813272977.229537</v>
      </c>
      <c r="D3176">
        <v>79478197.314648643</v>
      </c>
      <c r="E3176">
        <v>31084761.989843398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0.41689591327474912</v>
      </c>
      <c r="O3176">
        <v>0.47793323915369368</v>
      </c>
      <c r="P3176">
        <v>0</v>
      </c>
      <c r="Q3176">
        <v>0</v>
      </c>
      <c r="R3176">
        <v>1</v>
      </c>
      <c r="S3176">
        <v>1</v>
      </c>
      <c r="T3176">
        <v>22879638.644581091</v>
      </c>
      <c r="U3176">
        <v>11807295.48911442</v>
      </c>
      <c r="V3176">
        <v>67833217.285445288</v>
      </c>
    </row>
    <row r="3177" spans="1:22" x14ac:dyDescent="0.25">
      <c r="A3177">
        <v>3174</v>
      </c>
      <c r="B3177" s="3">
        <f t="shared" si="49"/>
        <v>42988</v>
      </c>
      <c r="C3177">
        <v>3603768416.2129269</v>
      </c>
      <c r="D3177">
        <v>78486571.567330718</v>
      </c>
      <c r="E3177">
        <v>4245790.5423798636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0.41684925439993048</v>
      </c>
      <c r="O3177">
        <v>0.47782652924937241</v>
      </c>
      <c r="P3177">
        <v>0</v>
      </c>
      <c r="Q3177">
        <v>0</v>
      </c>
      <c r="R3177">
        <v>1</v>
      </c>
      <c r="S3177">
        <v>1</v>
      </c>
      <c r="T3177">
        <v>16598559.645207239</v>
      </c>
      <c r="U3177">
        <v>11253632.874791101</v>
      </c>
      <c r="V3177">
        <v>55086624.866786487</v>
      </c>
    </row>
    <row r="3178" spans="1:22" x14ac:dyDescent="0.25">
      <c r="A3178">
        <v>3175</v>
      </c>
      <c r="B3178" s="3">
        <f t="shared" si="49"/>
        <v>42989</v>
      </c>
      <c r="C3178">
        <v>3740826435.9676671</v>
      </c>
      <c r="D3178">
        <v>77681078.58279112</v>
      </c>
      <c r="E3178">
        <v>0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0.41679340032057699</v>
      </c>
      <c r="O3178">
        <v>0.47778240929884952</v>
      </c>
      <c r="P3178">
        <v>0</v>
      </c>
      <c r="Q3178">
        <v>0</v>
      </c>
      <c r="R3178">
        <v>1</v>
      </c>
      <c r="S3178">
        <v>1</v>
      </c>
      <c r="T3178">
        <v>13828618.027665829</v>
      </c>
      <c r="U3178">
        <v>9025107.6107121184</v>
      </c>
      <c r="V3178">
        <v>44716340.757236883</v>
      </c>
    </row>
    <row r="3179" spans="1:22" x14ac:dyDescent="0.25">
      <c r="A3179">
        <v>3176</v>
      </c>
      <c r="B3179" s="3">
        <f t="shared" si="49"/>
        <v>42990</v>
      </c>
      <c r="C3179">
        <v>3716612028.7736821</v>
      </c>
      <c r="D3179">
        <v>77025751.19617939</v>
      </c>
      <c r="E3179">
        <v>2998775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0.41677558681854521</v>
      </c>
      <c r="O3179">
        <v>0.47776155712473151</v>
      </c>
      <c r="P3179">
        <v>0</v>
      </c>
      <c r="Q3179">
        <v>0</v>
      </c>
      <c r="R3179">
        <v>1</v>
      </c>
      <c r="S3179">
        <v>1</v>
      </c>
      <c r="T3179">
        <v>12998442.55717103</v>
      </c>
      <c r="U3179">
        <v>8376975.4801473301</v>
      </c>
      <c r="V3179">
        <v>38302292.844912983</v>
      </c>
    </row>
    <row r="3180" spans="1:22" x14ac:dyDescent="0.25">
      <c r="A3180">
        <v>3177</v>
      </c>
      <c r="B3180" s="3">
        <f t="shared" si="49"/>
        <v>42991</v>
      </c>
      <c r="C3180">
        <v>3853419783.0588188</v>
      </c>
      <c r="D3180">
        <v>76620429.48931168</v>
      </c>
      <c r="E3180">
        <v>14395100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0.41677044696958587</v>
      </c>
      <c r="O3180">
        <v>0.47775834048746962</v>
      </c>
      <c r="P3180">
        <v>0</v>
      </c>
      <c r="Q3180">
        <v>0</v>
      </c>
      <c r="R3180">
        <v>1</v>
      </c>
      <c r="S3180">
        <v>1</v>
      </c>
      <c r="T3180">
        <v>17366029.05626056</v>
      </c>
      <c r="U3180">
        <v>10386301.4139327</v>
      </c>
      <c r="V3180">
        <v>38984693.830902956</v>
      </c>
    </row>
    <row r="3181" spans="1:22" x14ac:dyDescent="0.25">
      <c r="A3181">
        <v>3178</v>
      </c>
      <c r="B3181" s="3">
        <f t="shared" si="49"/>
        <v>42992</v>
      </c>
      <c r="C3181">
        <v>3855639890.0164661</v>
      </c>
      <c r="D3181">
        <v>76663552.32471773</v>
      </c>
      <c r="E3181">
        <v>0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0.41672983416148562</v>
      </c>
      <c r="O3181">
        <v>0.47769826606519872</v>
      </c>
      <c r="P3181">
        <v>0</v>
      </c>
      <c r="Q3181">
        <v>0</v>
      </c>
      <c r="R3181">
        <v>1</v>
      </c>
      <c r="S3181">
        <v>1</v>
      </c>
      <c r="T3181">
        <v>10560989.862649379</v>
      </c>
      <c r="U3181">
        <v>6183690.1581955757</v>
      </c>
      <c r="V3181">
        <v>31645007.928264599</v>
      </c>
    </row>
    <row r="3182" spans="1:22" x14ac:dyDescent="0.25">
      <c r="A3182">
        <v>3179</v>
      </c>
      <c r="B3182" s="3">
        <f t="shared" si="49"/>
        <v>42993</v>
      </c>
      <c r="C3182">
        <v>3857637734.2144051</v>
      </c>
      <c r="D3182">
        <v>76199736.952803507</v>
      </c>
      <c r="E3182">
        <v>14514855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0.41673462946075829</v>
      </c>
      <c r="O3182">
        <v>0.47769953992915781</v>
      </c>
      <c r="P3182">
        <v>0</v>
      </c>
      <c r="Q3182">
        <v>0</v>
      </c>
      <c r="R3182">
        <v>1</v>
      </c>
      <c r="S3182">
        <v>1</v>
      </c>
      <c r="T3182">
        <v>16363814.38374331</v>
      </c>
      <c r="U3182">
        <v>9570913.5382060893</v>
      </c>
      <c r="V3182">
        <v>33984540.367005043</v>
      </c>
    </row>
    <row r="3183" spans="1:22" x14ac:dyDescent="0.25">
      <c r="A3183">
        <v>3180</v>
      </c>
      <c r="B3183" s="3">
        <f t="shared" si="49"/>
        <v>42994</v>
      </c>
      <c r="C3183">
        <v>3859435542.063859</v>
      </c>
      <c r="D3183">
        <v>76347578.580166563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0.4167304610240985</v>
      </c>
      <c r="O3183">
        <v>0.47767857680736819</v>
      </c>
      <c r="P3183">
        <v>0</v>
      </c>
      <c r="Q3183">
        <v>0</v>
      </c>
      <c r="R3183">
        <v>1</v>
      </c>
      <c r="S3183">
        <v>1</v>
      </c>
      <c r="T3183">
        <v>9530441.9241641834</v>
      </c>
      <c r="U3183">
        <v>5351939.8103656964</v>
      </c>
      <c r="V3183">
        <v>27613276.847089969</v>
      </c>
    </row>
    <row r="3184" spans="1:22" x14ac:dyDescent="0.25">
      <c r="A3184">
        <v>3181</v>
      </c>
      <c r="B3184" s="3">
        <f t="shared" si="49"/>
        <v>42995</v>
      </c>
      <c r="C3184">
        <v>3861053317.321404</v>
      </c>
      <c r="D3184">
        <v>75944960.539251387</v>
      </c>
      <c r="E3184">
        <v>18833385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0.4167183978382536</v>
      </c>
      <c r="O3184">
        <v>0.47767041431642099</v>
      </c>
      <c r="P3184">
        <v>0</v>
      </c>
      <c r="Q3184">
        <v>0</v>
      </c>
      <c r="R3184">
        <v>1</v>
      </c>
      <c r="S3184">
        <v>1</v>
      </c>
      <c r="T3184">
        <v>17727695.10125747</v>
      </c>
      <c r="U3184">
        <v>10157140.68706603</v>
      </c>
      <c r="V3184">
        <v>33070451.422741871</v>
      </c>
    </row>
    <row r="3185" spans="1:22" x14ac:dyDescent="0.25">
      <c r="A3185">
        <v>3182</v>
      </c>
      <c r="B3185" s="3">
        <f t="shared" si="49"/>
        <v>42996</v>
      </c>
      <c r="C3185">
        <v>3862509063.355783</v>
      </c>
      <c r="D3185">
        <v>76289814.731785297</v>
      </c>
      <c r="E3185">
        <v>94456750.94914782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0.4157832124746339</v>
      </c>
      <c r="O3185">
        <v>0.47745787613075091</v>
      </c>
      <c r="P3185">
        <v>0</v>
      </c>
      <c r="Q3185">
        <v>0</v>
      </c>
      <c r="R3185">
        <v>1</v>
      </c>
      <c r="S3185">
        <v>1</v>
      </c>
      <c r="T3185">
        <v>56727925.320125051</v>
      </c>
      <c r="U3185">
        <v>32156769.532367829</v>
      </c>
      <c r="V3185">
        <v>78087512.626838475</v>
      </c>
    </row>
    <row r="3186" spans="1:22" x14ac:dyDescent="0.25">
      <c r="A3186">
        <v>3183</v>
      </c>
      <c r="B3186" s="3">
        <f t="shared" si="49"/>
        <v>42997</v>
      </c>
      <c r="C3186">
        <v>3863818983.1879129</v>
      </c>
      <c r="D3186">
        <v>79134569.297829926</v>
      </c>
      <c r="E3186">
        <v>22497784.633641209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0.41654312144381672</v>
      </c>
      <c r="O3186">
        <v>0.47786000442495258</v>
      </c>
      <c r="P3186">
        <v>0</v>
      </c>
      <c r="Q3186">
        <v>0</v>
      </c>
      <c r="R3186">
        <v>1</v>
      </c>
      <c r="S3186">
        <v>1</v>
      </c>
      <c r="T3186">
        <v>21507401.3499103</v>
      </c>
      <c r="U3186">
        <v>11653145.14769843</v>
      </c>
      <c r="V3186">
        <v>63813972.080886178</v>
      </c>
    </row>
    <row r="3187" spans="1:22" x14ac:dyDescent="0.25">
      <c r="A3187">
        <v>3184</v>
      </c>
      <c r="B3187" s="3">
        <f t="shared" si="49"/>
        <v>42998</v>
      </c>
      <c r="C3187">
        <v>3864997659.5267549</v>
      </c>
      <c r="D3187">
        <v>78232584.171399102</v>
      </c>
      <c r="E3187">
        <v>1886871.0700599891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0.41656959498141272</v>
      </c>
      <c r="O3187">
        <v>0.47786913911184659</v>
      </c>
      <c r="P3187">
        <v>0</v>
      </c>
      <c r="Q3187">
        <v>0</v>
      </c>
      <c r="R3187">
        <v>1</v>
      </c>
      <c r="S3187">
        <v>1</v>
      </c>
      <c r="T3187">
        <v>16062635.619449491</v>
      </c>
      <c r="U3187">
        <v>10550229.453237269</v>
      </c>
      <c r="V3187">
        <v>51838695.761333689</v>
      </c>
    </row>
    <row r="3188" spans="1:22" x14ac:dyDescent="0.25">
      <c r="A3188">
        <v>3185</v>
      </c>
      <c r="B3188" s="3">
        <f t="shared" si="49"/>
        <v>42999</v>
      </c>
      <c r="C3188">
        <v>3866058216.8015041</v>
      </c>
      <c r="D3188">
        <v>77475832.818056807</v>
      </c>
      <c r="E3188">
        <v>719755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0.41657416445658652</v>
      </c>
      <c r="O3188">
        <v>0.47787005104944458</v>
      </c>
      <c r="P3188">
        <v>0</v>
      </c>
      <c r="Q3188">
        <v>0</v>
      </c>
      <c r="R3188">
        <v>1</v>
      </c>
      <c r="S3188">
        <v>1</v>
      </c>
      <c r="T3188">
        <v>13957479.548993731</v>
      </c>
      <c r="U3188">
        <v>8708132.1730688997</v>
      </c>
      <c r="V3188">
        <v>42511872.259405047</v>
      </c>
    </row>
    <row r="3189" spans="1:22" x14ac:dyDescent="0.25">
      <c r="A3189">
        <v>3186</v>
      </c>
      <c r="B3189" s="3">
        <f t="shared" si="49"/>
        <v>43000</v>
      </c>
      <c r="C3189">
        <v>3867012466.990447</v>
      </c>
      <c r="D3189">
        <v>76886444.638683856</v>
      </c>
      <c r="E3189">
        <v>-247320.04983912219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0.41657261634683113</v>
      </c>
      <c r="O3189">
        <v>0.47786825153527412</v>
      </c>
      <c r="P3189">
        <v>0</v>
      </c>
      <c r="Q3189">
        <v>0</v>
      </c>
      <c r="R3189">
        <v>1</v>
      </c>
      <c r="S3189">
        <v>1</v>
      </c>
      <c r="T3189">
        <v>11947469.00384762</v>
      </c>
      <c r="U3189">
        <v>6964736.9387263749</v>
      </c>
      <c r="V3189">
        <v>34537322.292500883</v>
      </c>
    </row>
    <row r="3190" spans="1:22" x14ac:dyDescent="0.25">
      <c r="A3190">
        <v>3187</v>
      </c>
      <c r="B3190" s="3">
        <f t="shared" si="49"/>
        <v>43001</v>
      </c>
      <c r="C3190">
        <v>3867871040.8668561</v>
      </c>
      <c r="D3190">
        <v>76382510.422995046</v>
      </c>
      <c r="E3190">
        <v>4913193.1506039882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0.41657527900440178</v>
      </c>
      <c r="O3190">
        <v>0.47786730670500671</v>
      </c>
      <c r="P3190">
        <v>0</v>
      </c>
      <c r="Q3190">
        <v>0</v>
      </c>
      <c r="R3190">
        <v>1</v>
      </c>
      <c r="S3190">
        <v>1</v>
      </c>
      <c r="T3190">
        <v>12546745.95972487</v>
      </c>
      <c r="U3190">
        <v>7329209.3285942301</v>
      </c>
      <c r="V3190">
        <v>31204148.57012096</v>
      </c>
    </row>
    <row r="3191" spans="1:22" x14ac:dyDescent="0.25">
      <c r="A3191">
        <v>3188</v>
      </c>
      <c r="B3191" s="3">
        <f t="shared" si="49"/>
        <v>43002</v>
      </c>
      <c r="C3191">
        <v>3868643506.120204</v>
      </c>
      <c r="D3191">
        <v>76171877.811435372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0.41657690789259483</v>
      </c>
      <c r="O3191">
        <v>0.47786212603988498</v>
      </c>
      <c r="P3191">
        <v>0</v>
      </c>
      <c r="Q3191">
        <v>0</v>
      </c>
      <c r="R3191">
        <v>1</v>
      </c>
      <c r="S3191">
        <v>1</v>
      </c>
      <c r="T3191">
        <v>9588737.3406080771</v>
      </c>
      <c r="U3191">
        <v>5034074.3288030336</v>
      </c>
      <c r="V3191">
        <v>25346953.407801241</v>
      </c>
    </row>
    <row r="3192" spans="1:22" x14ac:dyDescent="0.25">
      <c r="A3192">
        <v>3189</v>
      </c>
      <c r="B3192" s="3">
        <f t="shared" si="49"/>
        <v>43003</v>
      </c>
      <c r="C3192">
        <v>3869338473.6651969</v>
      </c>
      <c r="D3192">
        <v>75801745.194233179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0.41658295182737759</v>
      </c>
      <c r="O3192">
        <v>0.47786618415233822</v>
      </c>
      <c r="P3192">
        <v>0</v>
      </c>
      <c r="Q3192">
        <v>0</v>
      </c>
      <c r="R3192">
        <v>1</v>
      </c>
      <c r="S3192">
        <v>1</v>
      </c>
      <c r="T3192">
        <v>8480741.7049887273</v>
      </c>
      <c r="U3192">
        <v>4162989.5331935948</v>
      </c>
      <c r="V3192">
        <v>20580616.446804602</v>
      </c>
    </row>
    <row r="3193" spans="1:22" x14ac:dyDescent="0.25">
      <c r="A3193">
        <v>3190</v>
      </c>
      <c r="B3193" s="3">
        <f t="shared" si="49"/>
        <v>43004</v>
      </c>
      <c r="C3193">
        <v>3802413066.4791422</v>
      </c>
      <c r="D3193">
        <v>75500546.971372098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0.4165878796829463</v>
      </c>
      <c r="O3193">
        <v>0.47787261507140472</v>
      </c>
      <c r="P3193">
        <v>0</v>
      </c>
      <c r="Q3193">
        <v>0</v>
      </c>
      <c r="R3193">
        <v>1</v>
      </c>
      <c r="S3193">
        <v>1</v>
      </c>
      <c r="T3193">
        <v>7466790.3599820156</v>
      </c>
      <c r="U3193">
        <v>3371756.4798186738</v>
      </c>
      <c r="V3193">
        <v>16683224.321394401</v>
      </c>
    </row>
    <row r="3194" spans="1:22" x14ac:dyDescent="0.25">
      <c r="A3194">
        <v>3191</v>
      </c>
      <c r="B3194" s="3">
        <f t="shared" si="49"/>
        <v>43005</v>
      </c>
      <c r="C3194">
        <v>3870526139.9155831</v>
      </c>
      <c r="D3194">
        <v>75254259.813839525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0.41658872309478068</v>
      </c>
      <c r="O3194">
        <v>0.47788073257157782</v>
      </c>
      <c r="P3194">
        <v>0</v>
      </c>
      <c r="Q3194">
        <v>0</v>
      </c>
      <c r="R3194">
        <v>1</v>
      </c>
      <c r="S3194">
        <v>1</v>
      </c>
      <c r="T3194">
        <v>6618750.6527623916</v>
      </c>
      <c r="U3194">
        <v>2733092.744696015</v>
      </c>
      <c r="V3194">
        <v>13520000.51876853</v>
      </c>
    </row>
    <row r="3195" spans="1:22" x14ac:dyDescent="0.25">
      <c r="A3195">
        <v>3192</v>
      </c>
      <c r="B3195" s="3">
        <f t="shared" si="49"/>
        <v>43006</v>
      </c>
      <c r="C3195">
        <v>3871032090.7965422</v>
      </c>
      <c r="D3195">
        <v>75054366.815157458</v>
      </c>
      <c r="E3195">
        <v>32903755.599206019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0.41657562577485369</v>
      </c>
      <c r="O3195">
        <v>0.4778714185648737</v>
      </c>
      <c r="P3195">
        <v>0</v>
      </c>
      <c r="Q3195">
        <v>0</v>
      </c>
      <c r="R3195">
        <v>1</v>
      </c>
      <c r="S3195">
        <v>1</v>
      </c>
      <c r="T3195">
        <v>22840241.054560602</v>
      </c>
      <c r="U3195">
        <v>12402376.18766498</v>
      </c>
      <c r="V3195">
        <v>30289789.524096731</v>
      </c>
    </row>
    <row r="3196" spans="1:22" x14ac:dyDescent="0.25">
      <c r="A3196">
        <v>3193</v>
      </c>
      <c r="B3196" s="3">
        <f t="shared" si="49"/>
        <v>43007</v>
      </c>
      <c r="C3196">
        <v>3871487195.5685658</v>
      </c>
      <c r="D3196">
        <v>76114096.894565016</v>
      </c>
      <c r="E3196">
        <v>5477639.8401211463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0.41653726765494331</v>
      </c>
      <c r="O3196">
        <v>0.47778877361534999</v>
      </c>
      <c r="P3196">
        <v>0</v>
      </c>
      <c r="Q3196">
        <v>0</v>
      </c>
      <c r="R3196">
        <v>1</v>
      </c>
      <c r="S3196">
        <v>1</v>
      </c>
      <c r="T3196">
        <v>9325243.1544701774</v>
      </c>
      <c r="U3196">
        <v>4653481.2840736657</v>
      </c>
      <c r="V3196">
        <v>24981190.841678761</v>
      </c>
    </row>
    <row r="3197" spans="1:22" x14ac:dyDescent="0.25">
      <c r="A3197">
        <v>3194</v>
      </c>
      <c r="B3197" s="3">
        <f t="shared" si="49"/>
        <v>43008</v>
      </c>
      <c r="C3197">
        <v>3871896538.8734908</v>
      </c>
      <c r="D3197">
        <v>75778631.630125836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0.41654120217376239</v>
      </c>
      <c r="O3197">
        <v>0.47779169270678978</v>
      </c>
      <c r="P3197">
        <v>0</v>
      </c>
      <c r="Q3197">
        <v>0</v>
      </c>
      <c r="R3197">
        <v>1</v>
      </c>
      <c r="S3197">
        <v>1</v>
      </c>
      <c r="T3197">
        <v>8051356.0144050941</v>
      </c>
      <c r="U3197">
        <v>4118947.284665579</v>
      </c>
      <c r="V3197">
        <v>20262459.233398471</v>
      </c>
    </row>
    <row r="3198" spans="1:22" x14ac:dyDescent="0.25">
      <c r="A3198">
        <v>3195</v>
      </c>
      <c r="B3198" s="3">
        <f t="shared" si="49"/>
        <v>43009</v>
      </c>
      <c r="C3198">
        <v>3872264696.88587</v>
      </c>
      <c r="D3198">
        <v>75480441.723242864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0.41655198640406471</v>
      </c>
      <c r="O3198">
        <v>0.4777997808894211</v>
      </c>
      <c r="P3198">
        <v>0</v>
      </c>
      <c r="Q3198">
        <v>0</v>
      </c>
      <c r="R3198">
        <v>1</v>
      </c>
      <c r="S3198">
        <v>1</v>
      </c>
      <c r="T3198">
        <v>7050984.2316553202</v>
      </c>
      <c r="U3198">
        <v>3318209.1367064971</v>
      </c>
      <c r="V3198">
        <v>16423923.603883911</v>
      </c>
    </row>
    <row r="3199" spans="1:22" x14ac:dyDescent="0.25">
      <c r="A3199">
        <v>3196</v>
      </c>
      <c r="B3199" s="3">
        <f t="shared" si="49"/>
        <v>43010</v>
      </c>
      <c r="C3199">
        <v>3872595788.1600251</v>
      </c>
      <c r="D3199">
        <v>75237873.873034269</v>
      </c>
      <c r="E3199">
        <v>965264.99986588955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0.41656718350988342</v>
      </c>
      <c r="O3199">
        <v>0.4778040052492889</v>
      </c>
      <c r="P3199">
        <v>0</v>
      </c>
      <c r="Q3199">
        <v>0</v>
      </c>
      <c r="R3199">
        <v>1</v>
      </c>
      <c r="S3199">
        <v>1</v>
      </c>
      <c r="T3199">
        <v>6861641.7670520321</v>
      </c>
      <c r="U3199">
        <v>3316540.913142445</v>
      </c>
      <c r="V3199">
        <v>14510593.586154141</v>
      </c>
    </row>
    <row r="3200" spans="1:22" x14ac:dyDescent="0.25">
      <c r="A3200">
        <v>3197</v>
      </c>
      <c r="B3200" s="3">
        <f t="shared" si="49"/>
        <v>43011</v>
      </c>
      <c r="C3200">
        <v>3872893519.3923311</v>
      </c>
      <c r="D3200">
        <v>75116965.174005479</v>
      </c>
      <c r="E3200">
        <v>77615297.594879672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0.41656486463710518</v>
      </c>
      <c r="O3200">
        <v>0.47776142019088541</v>
      </c>
      <c r="P3200">
        <v>0</v>
      </c>
      <c r="Q3200">
        <v>0</v>
      </c>
      <c r="R3200">
        <v>1</v>
      </c>
      <c r="S3200">
        <v>1</v>
      </c>
      <c r="T3200">
        <v>44915265.966847964</v>
      </c>
      <c r="U3200">
        <v>24795277.57853746</v>
      </c>
      <c r="V3200">
        <v>54338809.243708849</v>
      </c>
    </row>
    <row r="3201" spans="1:22" x14ac:dyDescent="0.25">
      <c r="A3201">
        <v>3198</v>
      </c>
      <c r="B3201" s="3">
        <f t="shared" si="49"/>
        <v>43012</v>
      </c>
      <c r="C3201">
        <v>3873161226.607275</v>
      </c>
      <c r="D3201">
        <v>77633822.012695074</v>
      </c>
      <c r="E3201">
        <v>17129967.71962215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0.4160920899497681</v>
      </c>
      <c r="O3201">
        <v>0.47718245783424712</v>
      </c>
      <c r="P3201">
        <v>0</v>
      </c>
      <c r="Q3201">
        <v>0</v>
      </c>
      <c r="R3201">
        <v>1</v>
      </c>
      <c r="S3201">
        <v>1</v>
      </c>
      <c r="T3201">
        <v>15494956.18506317</v>
      </c>
      <c r="U3201">
        <v>7766643.9530061511</v>
      </c>
      <c r="V3201">
        <v>44133168.444880113</v>
      </c>
    </row>
    <row r="3202" spans="1:22" x14ac:dyDescent="0.25">
      <c r="A3202">
        <v>3199</v>
      </c>
      <c r="B3202" s="3">
        <f t="shared" si="49"/>
        <v>43013</v>
      </c>
      <c r="C3202">
        <v>3873401912.2248631</v>
      </c>
      <c r="D3202">
        <v>76988898.899428025</v>
      </c>
      <c r="E3202">
        <v>389749.34248281643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0.41609063407573299</v>
      </c>
      <c r="O3202">
        <v>0.47716570013289739</v>
      </c>
      <c r="P3202">
        <v>0</v>
      </c>
      <c r="Q3202">
        <v>0</v>
      </c>
      <c r="R3202">
        <v>1</v>
      </c>
      <c r="S3202">
        <v>1</v>
      </c>
      <c r="T3202">
        <v>11867147.97469322</v>
      </c>
      <c r="U3202">
        <v>7315086.1197857466</v>
      </c>
      <c r="V3202">
        <v>35832124.663993403</v>
      </c>
    </row>
    <row r="3203" spans="1:22" x14ac:dyDescent="0.25">
      <c r="A3203">
        <v>3200</v>
      </c>
      <c r="B3203" s="3">
        <f t="shared" si="49"/>
        <v>43014</v>
      </c>
      <c r="C3203">
        <v>3873618278.4212751</v>
      </c>
      <c r="D3203">
        <v>76464332.622399151</v>
      </c>
      <c r="E3203">
        <v>310732.17790369579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0.41609103572798151</v>
      </c>
      <c r="O3203">
        <v>0.47716274623413962</v>
      </c>
      <c r="P3203">
        <v>0</v>
      </c>
      <c r="Q3203">
        <v>0</v>
      </c>
      <c r="R3203">
        <v>1</v>
      </c>
      <c r="S3203">
        <v>1</v>
      </c>
      <c r="T3203">
        <v>10401713.546105379</v>
      </c>
      <c r="U3203">
        <v>6079956.4411582556</v>
      </c>
      <c r="V3203">
        <v>29490143.138128459</v>
      </c>
    </row>
    <row r="3204" spans="1:22" x14ac:dyDescent="0.25">
      <c r="A3204">
        <v>3201</v>
      </c>
      <c r="B3204" s="3">
        <f t="shared" ref="B3204:B3267" si="50">DATE(2009,1,1)+A3204</f>
        <v>43015</v>
      </c>
      <c r="C3204">
        <v>3873812757.1534262</v>
      </c>
      <c r="D3204">
        <v>76063564.992951289</v>
      </c>
      <c r="E3204">
        <v>67929710.539083809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0.41601620966737102</v>
      </c>
      <c r="O3204">
        <v>0.47707307846783809</v>
      </c>
      <c r="P3204">
        <v>0</v>
      </c>
      <c r="Q3204">
        <v>0</v>
      </c>
      <c r="R3204">
        <v>1</v>
      </c>
      <c r="S3204">
        <v>1</v>
      </c>
      <c r="T3204">
        <v>43249008.139626943</v>
      </c>
      <c r="U3204">
        <v>24572994.564126689</v>
      </c>
      <c r="V3204">
        <v>61388555.565500617</v>
      </c>
    </row>
    <row r="3205" spans="1:22" x14ac:dyDescent="0.25">
      <c r="A3205">
        <v>3202</v>
      </c>
      <c r="B3205" s="3">
        <f t="shared" si="50"/>
        <v>43016</v>
      </c>
      <c r="C3205">
        <v>3873987537.1810641</v>
      </c>
      <c r="D3205">
        <v>78079315.287954643</v>
      </c>
      <c r="E3205">
        <v>14450093.14984693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0.4157030021687681</v>
      </c>
      <c r="O3205">
        <v>0.47668860306003519</v>
      </c>
      <c r="P3205">
        <v>0</v>
      </c>
      <c r="Q3205">
        <v>0</v>
      </c>
      <c r="R3205">
        <v>1</v>
      </c>
      <c r="S3205">
        <v>1</v>
      </c>
      <c r="T3205">
        <v>16706038.578987479</v>
      </c>
      <c r="U3205">
        <v>9060363.2208354734</v>
      </c>
      <c r="V3205">
        <v>49861653.199803188</v>
      </c>
    </row>
    <row r="3206" spans="1:22" x14ac:dyDescent="0.25">
      <c r="A3206">
        <v>3203</v>
      </c>
      <c r="B3206" s="3">
        <f t="shared" si="50"/>
        <v>43017</v>
      </c>
      <c r="C3206">
        <v>3874144588.3866239</v>
      </c>
      <c r="D3206">
        <v>77350897.944394588</v>
      </c>
      <c r="E3206">
        <v>0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0.41569885110219879</v>
      </c>
      <c r="O3206">
        <v>0.47668311555670217</v>
      </c>
      <c r="P3206">
        <v>0</v>
      </c>
      <c r="Q3206">
        <v>0</v>
      </c>
      <c r="R3206">
        <v>1</v>
      </c>
      <c r="S3206">
        <v>1</v>
      </c>
      <c r="T3206">
        <v>13237929.71979847</v>
      </c>
      <c r="U3206">
        <v>8245213.7911758618</v>
      </c>
      <c r="V3206">
        <v>40481296.273166098</v>
      </c>
    </row>
    <row r="3207" spans="1:22" x14ac:dyDescent="0.25">
      <c r="A3207">
        <v>3204</v>
      </c>
      <c r="B3207" s="3">
        <f t="shared" si="50"/>
        <v>43018</v>
      </c>
      <c r="C3207">
        <v>3874285683.663105</v>
      </c>
      <c r="D3207">
        <v>76758126.837520316</v>
      </c>
      <c r="E3207">
        <v>-600000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0.41569581671637562</v>
      </c>
      <c r="O3207">
        <v>0.47667983335180281</v>
      </c>
      <c r="P3207">
        <v>0</v>
      </c>
      <c r="Q3207">
        <v>0</v>
      </c>
      <c r="R3207">
        <v>1</v>
      </c>
      <c r="S3207">
        <v>1</v>
      </c>
      <c r="T3207">
        <v>11363230.26037368</v>
      </c>
      <c r="U3207">
        <v>6633667.479685137</v>
      </c>
      <c r="V3207">
        <v>32858196.181264121</v>
      </c>
    </row>
    <row r="3208" spans="1:22" x14ac:dyDescent="0.25">
      <c r="A3208">
        <v>3205</v>
      </c>
      <c r="B3208" s="3">
        <f t="shared" si="50"/>
        <v>43019</v>
      </c>
      <c r="C3208">
        <v>3874412418.6131239</v>
      </c>
      <c r="D3208">
        <v>76276401.726777643</v>
      </c>
      <c r="E3208">
        <v>-1194000.00013411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0.41570036537355548</v>
      </c>
      <c r="O3208">
        <v>0.47667975583960231</v>
      </c>
      <c r="P3208">
        <v>0</v>
      </c>
      <c r="Q3208">
        <v>0</v>
      </c>
      <c r="R3208">
        <v>1</v>
      </c>
      <c r="S3208">
        <v>1</v>
      </c>
      <c r="T3208">
        <v>9870929.9892748445</v>
      </c>
      <c r="U3208">
        <v>5388755.7178792907</v>
      </c>
      <c r="V3208">
        <v>26673057.266922161</v>
      </c>
    </row>
    <row r="3209" spans="1:22" x14ac:dyDescent="0.25">
      <c r="A3209">
        <v>3206</v>
      </c>
      <c r="B3209" s="3">
        <f t="shared" si="50"/>
        <v>43020</v>
      </c>
      <c r="C3209">
        <v>3874526229.2780662</v>
      </c>
      <c r="D3209">
        <v>75885545.422577277</v>
      </c>
      <c r="E3209">
        <v>-1782060.0003996489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0.4157076169787568</v>
      </c>
      <c r="O3209">
        <v>0.47668306405697147</v>
      </c>
      <c r="P3209">
        <v>0</v>
      </c>
      <c r="Q3209">
        <v>0</v>
      </c>
      <c r="R3209">
        <v>1</v>
      </c>
      <c r="S3209">
        <v>1</v>
      </c>
      <c r="T3209">
        <v>8622703.3405531328</v>
      </c>
      <c r="U3209">
        <v>4373097.347404222</v>
      </c>
      <c r="V3209">
        <v>21643923.826555431</v>
      </c>
    </row>
    <row r="3210" spans="1:22" x14ac:dyDescent="0.25">
      <c r="A3210">
        <v>3207</v>
      </c>
      <c r="B3210" s="3">
        <f t="shared" si="50"/>
        <v>43021</v>
      </c>
      <c r="C3210">
        <v>3874628408.0943022</v>
      </c>
      <c r="D3210">
        <v>75567740.351898238</v>
      </c>
      <c r="E3210">
        <v>-204974.40079397411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0.4157170816689636</v>
      </c>
      <c r="O3210">
        <v>0.47668880744564768</v>
      </c>
      <c r="P3210">
        <v>0</v>
      </c>
      <c r="Q3210">
        <v>0</v>
      </c>
      <c r="R3210">
        <v>1</v>
      </c>
      <c r="S3210">
        <v>1</v>
      </c>
      <c r="T3210">
        <v>8204483.0156465461</v>
      </c>
      <c r="U3210">
        <v>4173512.9009431838</v>
      </c>
      <c r="V3210">
        <v>18756417.798006009</v>
      </c>
    </row>
    <row r="3211" spans="1:22" x14ac:dyDescent="0.25">
      <c r="A3211">
        <v>3208</v>
      </c>
      <c r="B3211" s="3">
        <f t="shared" si="50"/>
        <v>43022</v>
      </c>
      <c r="C3211">
        <v>3874720118.2537832</v>
      </c>
      <c r="D3211">
        <v>75385270.733947039</v>
      </c>
      <c r="E3211">
        <v>-802924.65683184972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0.41573214776520928</v>
      </c>
      <c r="O3211">
        <v>0.47669676984201359</v>
      </c>
      <c r="P3211">
        <v>0</v>
      </c>
      <c r="Q3211">
        <v>0</v>
      </c>
      <c r="R3211">
        <v>1</v>
      </c>
      <c r="S3211">
        <v>1</v>
      </c>
      <c r="T3211">
        <v>6871103.9984515859</v>
      </c>
      <c r="U3211">
        <v>3045672.00659128</v>
      </c>
      <c r="V3211">
        <v>15239569.393324841</v>
      </c>
    </row>
    <row r="3212" spans="1:22" x14ac:dyDescent="0.25">
      <c r="A3212">
        <v>3209</v>
      </c>
      <c r="B3212" s="3">
        <f t="shared" si="50"/>
        <v>43023</v>
      </c>
      <c r="C3212">
        <v>3874802406.6285539</v>
      </c>
      <c r="D3212">
        <v>75163031.203206778</v>
      </c>
      <c r="E3212">
        <v>4363144.5895570014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0.41574688685179451</v>
      </c>
      <c r="O3212">
        <v>0.47670791525197381</v>
      </c>
      <c r="P3212">
        <v>0</v>
      </c>
      <c r="Q3212">
        <v>0</v>
      </c>
      <c r="R3212">
        <v>1</v>
      </c>
      <c r="S3212">
        <v>1</v>
      </c>
      <c r="T3212">
        <v>8171351.2839633226</v>
      </c>
      <c r="U3212">
        <v>4164637.8028263552</v>
      </c>
      <c r="V3212">
        <v>15527989.960883079</v>
      </c>
    </row>
    <row r="3213" spans="1:22" x14ac:dyDescent="0.25">
      <c r="A3213">
        <v>3210</v>
      </c>
      <c r="B3213" s="3">
        <f t="shared" si="50"/>
        <v>43024</v>
      </c>
      <c r="C3213">
        <v>3874876215.4028201</v>
      </c>
      <c r="D3213">
        <v>75181257.309144318</v>
      </c>
      <c r="E3213">
        <v>83491580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0.41562181625877692</v>
      </c>
      <c r="O3213">
        <v>0.47665298032492898</v>
      </c>
      <c r="P3213">
        <v>0</v>
      </c>
      <c r="Q3213">
        <v>0</v>
      </c>
      <c r="R3213">
        <v>1</v>
      </c>
      <c r="S3213">
        <v>1</v>
      </c>
      <c r="T3213">
        <v>48142105.705446139</v>
      </c>
      <c r="U3213">
        <v>26571530.102355149</v>
      </c>
      <c r="V3213">
        <v>58317043.857711866</v>
      </c>
    </row>
    <row r="3214" spans="1:22" x14ac:dyDescent="0.25">
      <c r="A3214">
        <v>3211</v>
      </c>
      <c r="B3214" s="3">
        <f t="shared" si="50"/>
        <v>43025</v>
      </c>
      <c r="C3214">
        <v>3874942392.541791</v>
      </c>
      <c r="D3214">
        <v>77885217.834196448</v>
      </c>
      <c r="E3214">
        <v>69879190.002770454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0.4160904689877728</v>
      </c>
      <c r="O3214">
        <v>0.47686383466306181</v>
      </c>
      <c r="P3214">
        <v>0</v>
      </c>
      <c r="Q3214">
        <v>0</v>
      </c>
      <c r="R3214">
        <v>1</v>
      </c>
      <c r="S3214">
        <v>1</v>
      </c>
      <c r="T3214">
        <v>42833940.944328539</v>
      </c>
      <c r="U3214">
        <v>23097013.48062139</v>
      </c>
      <c r="V3214">
        <v>75360283.526527926</v>
      </c>
    </row>
    <row r="3215" spans="1:22" x14ac:dyDescent="0.25">
      <c r="A3215">
        <v>3212</v>
      </c>
      <c r="B3215" s="3">
        <f t="shared" si="50"/>
        <v>43026</v>
      </c>
      <c r="C3215">
        <v>3875001701.2136412</v>
      </c>
      <c r="D3215">
        <v>78962228.029247686</v>
      </c>
      <c r="E3215">
        <v>21485213.840496909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0.41663493564090542</v>
      </c>
      <c r="O3215">
        <v>0.4772814242302984</v>
      </c>
      <c r="P3215">
        <v>0</v>
      </c>
      <c r="Q3215">
        <v>0</v>
      </c>
      <c r="R3215">
        <v>1</v>
      </c>
      <c r="S3215">
        <v>1</v>
      </c>
      <c r="T3215">
        <v>23400369.638142459</v>
      </c>
      <c r="U3215">
        <v>13563112.683947871</v>
      </c>
      <c r="V3215">
        <v>64780937.949682109</v>
      </c>
    </row>
    <row r="3216" spans="1:22" x14ac:dyDescent="0.25">
      <c r="A3216">
        <v>3213</v>
      </c>
      <c r="B3216" s="3">
        <f t="shared" si="50"/>
        <v>43027</v>
      </c>
      <c r="C3216">
        <v>3875054828.2692609</v>
      </c>
      <c r="D3216">
        <v>78293689.461191237</v>
      </c>
      <c r="E3216">
        <v>11698426.47185261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0.41670806564438462</v>
      </c>
      <c r="O3216">
        <v>0.47734742209163539</v>
      </c>
      <c r="P3216">
        <v>0</v>
      </c>
      <c r="Q3216">
        <v>0</v>
      </c>
      <c r="R3216">
        <v>1</v>
      </c>
      <c r="S3216">
        <v>1</v>
      </c>
      <c r="T3216">
        <v>21194349.444546849</v>
      </c>
      <c r="U3216">
        <v>13489234.444642309</v>
      </c>
      <c r="V3216">
        <v>58156506.108189523</v>
      </c>
    </row>
    <row r="3217" spans="1:22" x14ac:dyDescent="0.25">
      <c r="A3217">
        <v>3214</v>
      </c>
      <c r="B3217" s="3">
        <f t="shared" si="50"/>
        <v>43028</v>
      </c>
      <c r="C3217">
        <v>3875102391.8740382</v>
      </c>
      <c r="D3217">
        <v>77875073.002797842</v>
      </c>
      <c r="E3217">
        <v>8637060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0.41678107088517402</v>
      </c>
      <c r="O3217">
        <v>0.47740016403883417</v>
      </c>
      <c r="P3217">
        <v>0</v>
      </c>
      <c r="Q3217">
        <v>0</v>
      </c>
      <c r="R3217">
        <v>1</v>
      </c>
      <c r="S3217">
        <v>1</v>
      </c>
      <c r="T3217">
        <v>18800852.76170801</v>
      </c>
      <c r="U3217">
        <v>11890947.87394564</v>
      </c>
      <c r="V3217">
        <v>51980203.327733643</v>
      </c>
    </row>
    <row r="3218" spans="1:22" x14ac:dyDescent="0.25">
      <c r="A3218">
        <v>3215</v>
      </c>
      <c r="B3218" s="3">
        <f t="shared" si="50"/>
        <v>43029</v>
      </c>
      <c r="C3218">
        <v>3875144948.3764391</v>
      </c>
      <c r="D3218">
        <v>77484775.078721523</v>
      </c>
      <c r="E3218">
        <v>1439510.0000000009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0.41681554412206928</v>
      </c>
      <c r="O3218">
        <v>0.47743208650587787</v>
      </c>
      <c r="P3218">
        <v>0</v>
      </c>
      <c r="Q3218">
        <v>0</v>
      </c>
      <c r="R3218">
        <v>1</v>
      </c>
      <c r="S3218">
        <v>1</v>
      </c>
      <c r="T3218">
        <v>14250922.57668354</v>
      </c>
      <c r="U3218">
        <v>8825544.6010243874</v>
      </c>
      <c r="V3218">
        <v>43012073.531222507</v>
      </c>
    </row>
    <row r="3219" spans="1:22" x14ac:dyDescent="0.25">
      <c r="A3219">
        <v>3216</v>
      </c>
      <c r="B3219" s="3">
        <f t="shared" si="50"/>
        <v>43030</v>
      </c>
      <c r="C3219">
        <v>3875182998.4897509</v>
      </c>
      <c r="D3219">
        <v>76918053.762289077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0.41678362351186271</v>
      </c>
      <c r="O3219">
        <v>0.47743231832040212</v>
      </c>
      <c r="P3219">
        <v>0</v>
      </c>
      <c r="Q3219">
        <v>0</v>
      </c>
      <c r="R3219">
        <v>1</v>
      </c>
      <c r="S3219">
        <v>1</v>
      </c>
      <c r="T3219">
        <v>12204777.30455374</v>
      </c>
      <c r="U3219">
        <v>7044648.2711742884</v>
      </c>
      <c r="V3219">
        <v>34951319.801994711</v>
      </c>
    </row>
    <row r="3220" spans="1:22" x14ac:dyDescent="0.25">
      <c r="A3220">
        <v>3217</v>
      </c>
      <c r="B3220" s="3">
        <f t="shared" si="50"/>
        <v>43031</v>
      </c>
      <c r="C3220">
        <v>3875216992.8556228</v>
      </c>
      <c r="D3220">
        <v>76408672.088682726</v>
      </c>
      <c r="E3220">
        <v>5158040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0.4156798184745718</v>
      </c>
      <c r="O3220">
        <v>0.47724378341662521</v>
      </c>
      <c r="P3220">
        <v>0</v>
      </c>
      <c r="Q3220">
        <v>0</v>
      </c>
      <c r="R3220">
        <v>1</v>
      </c>
      <c r="S3220">
        <v>1</v>
      </c>
      <c r="T3220">
        <v>12837608.7076991</v>
      </c>
      <c r="U3220">
        <v>7398615.936261205</v>
      </c>
      <c r="V3220">
        <v>31550740.111588418</v>
      </c>
    </row>
    <row r="3221" spans="1:22" x14ac:dyDescent="0.25">
      <c r="A3221">
        <v>3218</v>
      </c>
      <c r="B3221" s="3">
        <f t="shared" si="50"/>
        <v>43032</v>
      </c>
      <c r="C3221">
        <v>3875247337.0512681</v>
      </c>
      <c r="D3221">
        <v>76193779.904636696</v>
      </c>
      <c r="E3221">
        <v>719755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0.4153522013984241</v>
      </c>
      <c r="O3221">
        <v>0.47712259193733908</v>
      </c>
      <c r="P3221">
        <v>0</v>
      </c>
      <c r="Q3221">
        <v>0</v>
      </c>
      <c r="R3221">
        <v>1</v>
      </c>
      <c r="S3221">
        <v>1</v>
      </c>
      <c r="T3221">
        <v>10014455.32822483</v>
      </c>
      <c r="U3221">
        <v>5298961.0801837193</v>
      </c>
      <c r="V3221">
        <v>26024102.165563859</v>
      </c>
    </row>
    <row r="3222" spans="1:22" x14ac:dyDescent="0.25">
      <c r="A3222">
        <v>3219</v>
      </c>
      <c r="B3222" s="3">
        <f t="shared" si="50"/>
        <v>43033</v>
      </c>
      <c r="C3222">
        <v>3875274396.095932</v>
      </c>
      <c r="D3222">
        <v>75844536.126582205</v>
      </c>
      <c r="E3222">
        <v>-247320.04983912219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0.41519160030389862</v>
      </c>
      <c r="O3222">
        <v>0.47707096551303441</v>
      </c>
      <c r="P3222">
        <v>0</v>
      </c>
      <c r="Q3222">
        <v>0</v>
      </c>
      <c r="R3222">
        <v>1</v>
      </c>
      <c r="S3222">
        <v>1</v>
      </c>
      <c r="T3222">
        <v>8743523.9135185909</v>
      </c>
      <c r="U3222">
        <v>4262663.5931413844</v>
      </c>
      <c r="V3222">
        <v>21124418.273162551</v>
      </c>
    </row>
    <row r="3223" spans="1:22" x14ac:dyDescent="0.25">
      <c r="A3223">
        <v>3220</v>
      </c>
      <c r="B3223" s="3">
        <f t="shared" si="50"/>
        <v>43034</v>
      </c>
      <c r="C3223">
        <v>3875298498.5067091</v>
      </c>
      <c r="D3223">
        <v>75534911.336507827</v>
      </c>
      <c r="E3223">
        <v>-844846.84939601133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0.41506628813550528</v>
      </c>
      <c r="O3223">
        <v>0.47703779505177729</v>
      </c>
      <c r="P3223">
        <v>0</v>
      </c>
      <c r="Q3223">
        <v>0</v>
      </c>
      <c r="R3223">
        <v>1</v>
      </c>
      <c r="S3223">
        <v>1</v>
      </c>
      <c r="T3223">
        <v>7711577.2274980433</v>
      </c>
      <c r="U3223">
        <v>3463206.4708882542</v>
      </c>
      <c r="V3223">
        <v>17137214.416788891</v>
      </c>
    </row>
    <row r="3224" spans="1:22" x14ac:dyDescent="0.25">
      <c r="A3224">
        <v>3221</v>
      </c>
      <c r="B3224" s="3">
        <f t="shared" si="50"/>
        <v>43035</v>
      </c>
      <c r="C3224">
        <v>3875319939.9487882</v>
      </c>
      <c r="D3224">
        <v>75282948.723383337</v>
      </c>
      <c r="E3224">
        <v>-1436398.381090889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0.41495765230405229</v>
      </c>
      <c r="O3224">
        <v>0.47700502483110951</v>
      </c>
      <c r="P3224">
        <v>0</v>
      </c>
      <c r="Q3224">
        <v>0</v>
      </c>
      <c r="R3224">
        <v>1</v>
      </c>
      <c r="S3224">
        <v>1</v>
      </c>
      <c r="T3224">
        <v>6838043.3924677931</v>
      </c>
      <c r="U3224">
        <v>2808234.5153496042</v>
      </c>
      <c r="V3224">
        <v>13894485.437493609</v>
      </c>
    </row>
    <row r="3225" spans="1:22" x14ac:dyDescent="0.25">
      <c r="A3225">
        <v>3222</v>
      </c>
      <c r="B3225" s="3">
        <f t="shared" si="50"/>
        <v>43036</v>
      </c>
      <c r="C3225">
        <v>3875338986.520658</v>
      </c>
      <c r="D3225">
        <v>75078031.569229871</v>
      </c>
      <c r="E3225">
        <v>-2022034.397601041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0.41485075808145322</v>
      </c>
      <c r="O3225">
        <v>0.47696416523295349</v>
      </c>
      <c r="P3225">
        <v>0</v>
      </c>
      <c r="Q3225">
        <v>0</v>
      </c>
      <c r="R3225">
        <v>1</v>
      </c>
      <c r="S3225">
        <v>1</v>
      </c>
      <c r="T3225">
        <v>6324340.3201953992</v>
      </c>
      <c r="U3225">
        <v>2500000</v>
      </c>
      <c r="V3225">
        <v>11259533.917551691</v>
      </c>
    </row>
    <row r="3226" spans="1:22" x14ac:dyDescent="0.25">
      <c r="A3226">
        <v>3223</v>
      </c>
      <c r="B3226" s="3">
        <f t="shared" si="50"/>
        <v>43037</v>
      </c>
      <c r="C3226">
        <v>3875355877.7107992</v>
      </c>
      <c r="D3226">
        <v>74911521.580190897</v>
      </c>
      <c r="E3226">
        <v>42022995.945923023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0.414729046500947</v>
      </c>
      <c r="O3226">
        <v>0.47690292120509747</v>
      </c>
      <c r="P3226">
        <v>0</v>
      </c>
      <c r="Q3226">
        <v>0</v>
      </c>
      <c r="R3226">
        <v>1</v>
      </c>
      <c r="S3226">
        <v>1</v>
      </c>
      <c r="T3226">
        <v>27150304.978069831</v>
      </c>
      <c r="U3226">
        <v>14733305.887191091</v>
      </c>
      <c r="V3226">
        <v>33574510.599296577</v>
      </c>
    </row>
    <row r="3227" spans="1:22" x14ac:dyDescent="0.25">
      <c r="A3227">
        <v>3224</v>
      </c>
      <c r="B3227" s="3">
        <f t="shared" si="50"/>
        <v>43038</v>
      </c>
      <c r="C3227">
        <v>3875370829.0586939</v>
      </c>
      <c r="D3227">
        <v>76321667.647229061</v>
      </c>
      <c r="E3227">
        <v>34646647.817715108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0.41480038054989721</v>
      </c>
      <c r="O3227">
        <v>0.47697986263875281</v>
      </c>
      <c r="P3227">
        <v>0</v>
      </c>
      <c r="Q3227">
        <v>0</v>
      </c>
      <c r="R3227">
        <v>1</v>
      </c>
      <c r="S3227">
        <v>1</v>
      </c>
      <c r="T3227">
        <v>24029478.86497004</v>
      </c>
      <c r="U3227">
        <v>12746101.005761949</v>
      </c>
      <c r="V3227">
        <v>42243756.710839972</v>
      </c>
    </row>
    <row r="3228" spans="1:22" x14ac:dyDescent="0.25">
      <c r="A3228">
        <v>3225</v>
      </c>
      <c r="B3228" s="3">
        <f t="shared" si="50"/>
        <v>43039</v>
      </c>
      <c r="C3228">
        <v>3875384034.549747</v>
      </c>
      <c r="D3228">
        <v>76869501.66394034</v>
      </c>
      <c r="E3228">
        <v>5250231.1607038341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0.41482013575168403</v>
      </c>
      <c r="O3228">
        <v>0.47696436142709348</v>
      </c>
      <c r="P3228">
        <v>0</v>
      </c>
      <c r="Q3228">
        <v>0</v>
      </c>
      <c r="R3228">
        <v>1</v>
      </c>
      <c r="S3228">
        <v>1</v>
      </c>
      <c r="T3228">
        <v>11648653.371892041</v>
      </c>
      <c r="U3228">
        <v>6569931.6720954981</v>
      </c>
      <c r="V3228">
        <v>34312579.223372102</v>
      </c>
    </row>
    <row r="3229" spans="1:22" x14ac:dyDescent="0.25">
      <c r="A3229">
        <v>3226</v>
      </c>
      <c r="B3229" s="3">
        <f t="shared" si="50"/>
        <v>43040</v>
      </c>
      <c r="C3229">
        <v>3875395668.7707081</v>
      </c>
      <c r="D3229">
        <v>76368308.277075469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0.41480299726505848</v>
      </c>
      <c r="O3229">
        <v>0.47695993675263482</v>
      </c>
      <c r="P3229">
        <v>0</v>
      </c>
      <c r="Q3229">
        <v>0</v>
      </c>
      <c r="R3229">
        <v>1</v>
      </c>
      <c r="S3229">
        <v>1</v>
      </c>
      <c r="T3229">
        <v>10010413.030246209</v>
      </c>
      <c r="U3229">
        <v>5651438.7836889233</v>
      </c>
      <c r="V3229">
        <v>27856530.484915711</v>
      </c>
    </row>
    <row r="3230" spans="1:22" x14ac:dyDescent="0.25">
      <c r="A3230">
        <v>3227</v>
      </c>
      <c r="B3230" s="3">
        <f t="shared" si="50"/>
        <v>43041</v>
      </c>
      <c r="C3230">
        <v>3875405888.8495378</v>
      </c>
      <c r="D3230">
        <v>75960332.420009539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0.41478579586422892</v>
      </c>
      <c r="O3230">
        <v>0.47695227617712138</v>
      </c>
      <c r="P3230">
        <v>0</v>
      </c>
      <c r="Q3230">
        <v>0</v>
      </c>
      <c r="R3230">
        <v>1</v>
      </c>
      <c r="S3230">
        <v>1</v>
      </c>
      <c r="T3230">
        <v>8699958.9147009011</v>
      </c>
      <c r="U3230">
        <v>4566172.4385476038</v>
      </c>
      <c r="V3230">
        <v>22609386.001758579</v>
      </c>
    </row>
    <row r="3231" spans="1:22" x14ac:dyDescent="0.25">
      <c r="A3231">
        <v>3228</v>
      </c>
      <c r="B3231" s="3">
        <f t="shared" si="50"/>
        <v>43042</v>
      </c>
      <c r="C3231">
        <v>3875414836.201314</v>
      </c>
      <c r="D3231">
        <v>75628750.619067848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0.41476609440820089</v>
      </c>
      <c r="O3231">
        <v>0.47694495118284319</v>
      </c>
      <c r="P3231">
        <v>0</v>
      </c>
      <c r="Q3231">
        <v>0</v>
      </c>
      <c r="R3231">
        <v>1</v>
      </c>
      <c r="S3231">
        <v>1</v>
      </c>
      <c r="T3231">
        <v>7630071.5896498319</v>
      </c>
      <c r="U3231">
        <v>3707982.6260234029</v>
      </c>
      <c r="V3231">
        <v>18354550.980761759</v>
      </c>
    </row>
    <row r="3232" spans="1:22" x14ac:dyDescent="0.25">
      <c r="A3232">
        <v>3229</v>
      </c>
      <c r="B3232" s="3">
        <f t="shared" si="50"/>
        <v>43043</v>
      </c>
      <c r="C3232">
        <v>3875422638.099515</v>
      </c>
      <c r="D3232">
        <v>75359875.640781924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0.41474062587012422</v>
      </c>
      <c r="O3232">
        <v>0.47693693790380431</v>
      </c>
      <c r="P3232">
        <v>0</v>
      </c>
      <c r="Q3232">
        <v>0</v>
      </c>
      <c r="R3232">
        <v>1</v>
      </c>
      <c r="S3232">
        <v>1</v>
      </c>
      <c r="T3232">
        <v>6732218.0114674335</v>
      </c>
      <c r="U3232">
        <v>3009144.4594224738</v>
      </c>
      <c r="V3232">
        <v>14892842.522226671</v>
      </c>
    </row>
    <row r="3233" spans="1:22" x14ac:dyDescent="0.25">
      <c r="A3233">
        <v>3230</v>
      </c>
      <c r="B3233" s="3">
        <f t="shared" si="50"/>
        <v>43044</v>
      </c>
      <c r="C3233">
        <v>3875429409.0901952</v>
      </c>
      <c r="D3233">
        <v>75141120.558145911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0.41470861850591489</v>
      </c>
      <c r="O3233">
        <v>0.47692859351132488</v>
      </c>
      <c r="P3233">
        <v>0</v>
      </c>
      <c r="Q3233">
        <v>0</v>
      </c>
      <c r="R3233">
        <v>1</v>
      </c>
      <c r="S3233">
        <v>1</v>
      </c>
      <c r="T3233">
        <v>6035980.49849803</v>
      </c>
      <c r="U3233">
        <v>2500000</v>
      </c>
      <c r="V3233">
        <v>12083902.97180305</v>
      </c>
    </row>
    <row r="3234" spans="1:22" x14ac:dyDescent="0.25">
      <c r="A3234">
        <v>3231</v>
      </c>
      <c r="B3234" s="3">
        <f t="shared" si="50"/>
        <v>43045</v>
      </c>
      <c r="C3234">
        <v>3875435252.2647338</v>
      </c>
      <c r="D3234">
        <v>74963615.776667997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0.41467687295158462</v>
      </c>
      <c r="O3234">
        <v>0.47692060107324757</v>
      </c>
      <c r="P3234">
        <v>0</v>
      </c>
      <c r="Q3234">
        <v>0</v>
      </c>
      <c r="R3234">
        <v>1</v>
      </c>
      <c r="S3234">
        <v>1</v>
      </c>
      <c r="T3234">
        <v>5860095.5737710539</v>
      </c>
      <c r="U3234">
        <v>2500000</v>
      </c>
      <c r="V3234">
        <v>9794700.4044843819</v>
      </c>
    </row>
    <row r="3235" spans="1:22" x14ac:dyDescent="0.25">
      <c r="A3235">
        <v>3232</v>
      </c>
      <c r="B3235" s="3">
        <f t="shared" si="50"/>
        <v>43046</v>
      </c>
      <c r="C3235">
        <v>3875440260.4053111</v>
      </c>
      <c r="D3235">
        <v>74840815.375601515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0.41465167138767223</v>
      </c>
      <c r="O3235">
        <v>0.47691567295176368</v>
      </c>
      <c r="P3235">
        <v>0</v>
      </c>
      <c r="Q3235">
        <v>0</v>
      </c>
      <c r="R3235">
        <v>1</v>
      </c>
      <c r="S3235">
        <v>1</v>
      </c>
      <c r="T3235">
        <v>5694747.3357700426</v>
      </c>
      <c r="U3235">
        <v>2500000</v>
      </c>
      <c r="V3235">
        <v>7867659.238811342</v>
      </c>
    </row>
    <row r="3236" spans="1:22" x14ac:dyDescent="0.25">
      <c r="A3236">
        <v>3233</v>
      </c>
      <c r="B3236" s="3">
        <f t="shared" si="50"/>
        <v>43047</v>
      </c>
      <c r="C3236">
        <v>3875444517.0158291</v>
      </c>
      <c r="D3236">
        <v>74840815.375601515</v>
      </c>
      <c r="E3236">
        <v>-477304.1283044396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0.41462297482627242</v>
      </c>
      <c r="O3236">
        <v>0.47691131254419877</v>
      </c>
      <c r="P3236">
        <v>0</v>
      </c>
      <c r="Q3236">
        <v>0</v>
      </c>
      <c r="R3236">
        <v>1</v>
      </c>
      <c r="S3236">
        <v>1</v>
      </c>
      <c r="T3236">
        <v>5733882.4462674456</v>
      </c>
      <c r="U3236">
        <v>2694577.8799813641</v>
      </c>
      <c r="V3236">
        <v>7927610.1421349589</v>
      </c>
    </row>
    <row r="3237" spans="1:22" x14ac:dyDescent="0.25">
      <c r="A3237">
        <v>3234</v>
      </c>
      <c r="B3237" s="3">
        <f t="shared" si="50"/>
        <v>43048</v>
      </c>
      <c r="C3237">
        <v>3875448097.249753</v>
      </c>
      <c r="D3237">
        <v>74840815.375601515</v>
      </c>
      <c r="E3237">
        <v>6844773.9128719186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0.41459225996630622</v>
      </c>
      <c r="O3237">
        <v>0.47690346281099161</v>
      </c>
      <c r="P3237">
        <v>0</v>
      </c>
      <c r="Q3237">
        <v>0</v>
      </c>
      <c r="R3237">
        <v>1</v>
      </c>
      <c r="S3237">
        <v>1</v>
      </c>
      <c r="T3237">
        <v>7443744.3039140701</v>
      </c>
      <c r="U3237">
        <v>3621793.0822041519</v>
      </c>
      <c r="V3237">
        <v>10357561.76298793</v>
      </c>
    </row>
    <row r="3238" spans="1:22" x14ac:dyDescent="0.25">
      <c r="A3238">
        <v>3235</v>
      </c>
      <c r="B3238" s="3">
        <f t="shared" si="50"/>
        <v>43049</v>
      </c>
      <c r="C3238">
        <v>3875451068.745153</v>
      </c>
      <c r="D3238">
        <v>74854523.42579101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0.41457982232229501</v>
      </c>
      <c r="O3238">
        <v>0.47690489031301342</v>
      </c>
      <c r="P3238">
        <v>0</v>
      </c>
      <c r="Q3238">
        <v>0</v>
      </c>
      <c r="R3238">
        <v>1</v>
      </c>
      <c r="S3238">
        <v>1</v>
      </c>
      <c r="T3238">
        <v>5369076.823024841</v>
      </c>
      <c r="U3238">
        <v>2500000</v>
      </c>
      <c r="V3238">
        <v>8395835.2541208733</v>
      </c>
    </row>
    <row r="3239" spans="1:22" x14ac:dyDescent="0.25">
      <c r="A3239">
        <v>3236</v>
      </c>
      <c r="B3239" s="3">
        <f t="shared" si="50"/>
        <v>43050</v>
      </c>
      <c r="C3239">
        <v>3875453492.3762522</v>
      </c>
      <c r="D3239">
        <v>74840815.375601515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0.41455668840623999</v>
      </c>
      <c r="O3239">
        <v>0.47690200433060131</v>
      </c>
      <c r="P3239">
        <v>0</v>
      </c>
      <c r="Q3239">
        <v>0</v>
      </c>
      <c r="R3239">
        <v>1</v>
      </c>
      <c r="S3239">
        <v>1</v>
      </c>
      <c r="T3239">
        <v>5233143.9016646296</v>
      </c>
      <c r="U3239">
        <v>2500000</v>
      </c>
      <c r="V3239">
        <v>6472779.566819394</v>
      </c>
    </row>
    <row r="3240" spans="1:22" x14ac:dyDescent="0.25">
      <c r="A3240">
        <v>3237</v>
      </c>
      <c r="B3240" s="3">
        <f t="shared" si="50"/>
        <v>43051</v>
      </c>
      <c r="C3240">
        <v>3875455422.9298129</v>
      </c>
      <c r="D3240">
        <v>74840815.375601515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0.41453584914861352</v>
      </c>
      <c r="O3240">
        <v>0.47690119109184093</v>
      </c>
      <c r="P3240">
        <v>0</v>
      </c>
      <c r="Q3240">
        <v>0</v>
      </c>
      <c r="R3240">
        <v>1</v>
      </c>
      <c r="S3240">
        <v>1</v>
      </c>
      <c r="T3240">
        <v>5105354.2740536742</v>
      </c>
      <c r="U3240">
        <v>2500000</v>
      </c>
      <c r="V3240">
        <v>4553035.3491565203</v>
      </c>
    </row>
    <row r="3241" spans="1:22" x14ac:dyDescent="0.25">
      <c r="A3241">
        <v>3238</v>
      </c>
      <c r="B3241" s="3">
        <f t="shared" si="50"/>
        <v>43052</v>
      </c>
      <c r="C3241">
        <v>3875456909.713891</v>
      </c>
      <c r="D3241">
        <v>74840815.375601515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0.41451768116970111</v>
      </c>
      <c r="O3241">
        <v>0.47690166355588359</v>
      </c>
      <c r="P3241">
        <v>0</v>
      </c>
      <c r="Q3241">
        <v>0</v>
      </c>
      <c r="R3241">
        <v>1</v>
      </c>
      <c r="S3241">
        <v>1</v>
      </c>
      <c r="T3241">
        <v>4985220.1022758689</v>
      </c>
      <c r="U3241">
        <v>2500000</v>
      </c>
      <c r="V3241">
        <v>2632143.8496302278</v>
      </c>
    </row>
    <row r="3242" spans="1:22" x14ac:dyDescent="0.25">
      <c r="A3242">
        <v>3239</v>
      </c>
      <c r="B3242" s="3">
        <f t="shared" si="50"/>
        <v>43053</v>
      </c>
      <c r="C3242">
        <v>3875457997.1057029</v>
      </c>
      <c r="D3242">
        <v>74840815.375601515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0.41450213212226461</v>
      </c>
      <c r="O3242">
        <v>0.47690457929301572</v>
      </c>
      <c r="P3242">
        <v>0</v>
      </c>
      <c r="Q3242">
        <v>0</v>
      </c>
      <c r="R3242">
        <v>1</v>
      </c>
      <c r="S3242">
        <v>1</v>
      </c>
      <c r="T3242">
        <v>4872282.7731784172</v>
      </c>
      <c r="U3242">
        <v>2500000</v>
      </c>
      <c r="V3242">
        <v>720477.60796157061</v>
      </c>
    </row>
    <row r="3243" spans="1:22" x14ac:dyDescent="0.25">
      <c r="A3243">
        <v>3240</v>
      </c>
      <c r="B3243" s="3">
        <f t="shared" si="50"/>
        <v>43054</v>
      </c>
      <c r="C3243">
        <v>3875458725.0447211</v>
      </c>
      <c r="D3243">
        <v>74840815.375601515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0.41448689320557469</v>
      </c>
      <c r="O3243">
        <v>0.47690786463984502</v>
      </c>
      <c r="P3243">
        <v>0</v>
      </c>
      <c r="Q3243">
        <v>0</v>
      </c>
      <c r="R3243">
        <v>1</v>
      </c>
      <c r="S3243">
        <v>1</v>
      </c>
      <c r="T3243">
        <v>4766111.1476124879</v>
      </c>
      <c r="U3243">
        <v>2500000</v>
      </c>
      <c r="V3243">
        <v>-1186727.167957006</v>
      </c>
    </row>
    <row r="3244" spans="1:22" x14ac:dyDescent="0.25">
      <c r="A3244">
        <v>3241</v>
      </c>
      <c r="B3244" s="3">
        <f t="shared" si="50"/>
        <v>43055</v>
      </c>
      <c r="C3244">
        <v>3875459129.47644</v>
      </c>
      <c r="D3244">
        <v>74840815.375601515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0.41447425137992122</v>
      </c>
      <c r="O3244">
        <v>0.47691158321676602</v>
      </c>
      <c r="P3244">
        <v>0</v>
      </c>
      <c r="Q3244">
        <v>0</v>
      </c>
      <c r="R3244">
        <v>1</v>
      </c>
      <c r="S3244">
        <v>1</v>
      </c>
      <c r="T3244">
        <v>4666299.9145561</v>
      </c>
      <c r="U3244">
        <v>2500000</v>
      </c>
      <c r="V3244">
        <v>-3074859.8965426902</v>
      </c>
    </row>
    <row r="3245" spans="1:22" x14ac:dyDescent="0.25">
      <c r="A3245">
        <v>3242</v>
      </c>
      <c r="B3245" s="3">
        <f t="shared" si="50"/>
        <v>43056</v>
      </c>
      <c r="C3245">
        <v>3875459242.7517891</v>
      </c>
      <c r="D3245">
        <v>74840815.375601515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0.41446351757626698</v>
      </c>
      <c r="O3245">
        <v>0.47691757606616952</v>
      </c>
      <c r="P3245">
        <v>0</v>
      </c>
      <c r="Q3245">
        <v>0</v>
      </c>
      <c r="R3245">
        <v>1</v>
      </c>
      <c r="S3245">
        <v>1</v>
      </c>
      <c r="T3245">
        <v>4572468.0438360795</v>
      </c>
      <c r="U3245">
        <v>2500000</v>
      </c>
      <c r="V3245">
        <v>-4944111.2982645482</v>
      </c>
    </row>
    <row r="3246" spans="1:22" x14ac:dyDescent="0.25">
      <c r="A3246">
        <v>3243</v>
      </c>
      <c r="B3246" s="3">
        <f t="shared" si="50"/>
        <v>43057</v>
      </c>
      <c r="C3246">
        <v>3875459093.9865808</v>
      </c>
      <c r="D3246">
        <v>74840815.375601515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0.41445528643956758</v>
      </c>
      <c r="O3246">
        <v>0.47692370253590272</v>
      </c>
      <c r="P3246">
        <v>0</v>
      </c>
      <c r="Q3246">
        <v>0</v>
      </c>
      <c r="R3246">
        <v>1</v>
      </c>
      <c r="S3246">
        <v>1</v>
      </c>
      <c r="T3246">
        <v>4484257.3315423587</v>
      </c>
      <c r="U3246">
        <v>2500000</v>
      </c>
      <c r="V3246">
        <v>-6400707.6863869978</v>
      </c>
    </row>
    <row r="3247" spans="1:22" x14ac:dyDescent="0.25">
      <c r="A3247">
        <v>3244</v>
      </c>
      <c r="B3247" s="3">
        <f t="shared" si="50"/>
        <v>43058</v>
      </c>
      <c r="C3247">
        <v>3875458709.3850322</v>
      </c>
      <c r="D3247">
        <v>74840815.375601515</v>
      </c>
      <c r="E3247">
        <v>-1597387.7054283421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0.41444687317289541</v>
      </c>
      <c r="O3247">
        <v>0.47692921939297372</v>
      </c>
      <c r="P3247">
        <v>0</v>
      </c>
      <c r="Q3247">
        <v>0</v>
      </c>
      <c r="R3247">
        <v>1</v>
      </c>
      <c r="S3247">
        <v>1</v>
      </c>
      <c r="T3247">
        <v>4426350.4973947834</v>
      </c>
      <c r="U3247">
        <v>2525019.464813076</v>
      </c>
      <c r="V3247">
        <v>-6660850.6109537976</v>
      </c>
    </row>
    <row r="3248" spans="1:22" x14ac:dyDescent="0.25">
      <c r="A3248">
        <v>3245</v>
      </c>
      <c r="B3248" s="3">
        <f t="shared" si="50"/>
        <v>43059</v>
      </c>
      <c r="C3248">
        <v>3875458112.5309191</v>
      </c>
      <c r="D3248">
        <v>74840815.375601515</v>
      </c>
      <c r="E3248">
        <v>-2181413.8287311019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0.41444178823089362</v>
      </c>
      <c r="O3248">
        <v>0.47693677105303872</v>
      </c>
      <c r="P3248">
        <v>0</v>
      </c>
      <c r="Q3248">
        <v>0</v>
      </c>
      <c r="R3248">
        <v>1</v>
      </c>
      <c r="S3248">
        <v>1</v>
      </c>
      <c r="T3248">
        <v>4323372.5751506696</v>
      </c>
      <c r="U3248">
        <v>2500000</v>
      </c>
      <c r="V3248">
        <v>-8494242.1063330751</v>
      </c>
    </row>
    <row r="3249" spans="1:22" x14ac:dyDescent="0.25">
      <c r="A3249">
        <v>3246</v>
      </c>
      <c r="B3249" s="3">
        <f t="shared" si="50"/>
        <v>43060</v>
      </c>
      <c r="C3249">
        <v>3875457324.6496291</v>
      </c>
      <c r="D3249">
        <v>74840815.375601515</v>
      </c>
      <c r="E3249">
        <v>-2759599.6909313751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0.41444262906700158</v>
      </c>
      <c r="O3249">
        <v>0.47694712687934537</v>
      </c>
      <c r="P3249">
        <v>0</v>
      </c>
      <c r="Q3249">
        <v>0</v>
      </c>
      <c r="R3249">
        <v>1</v>
      </c>
      <c r="S3249">
        <v>1</v>
      </c>
      <c r="T3249">
        <v>4250084.3522202056</v>
      </c>
      <c r="U3249">
        <v>2500000</v>
      </c>
      <c r="V3249">
        <v>-10309299.68716836</v>
      </c>
    </row>
    <row r="3250" spans="1:22" x14ac:dyDescent="0.25">
      <c r="A3250">
        <v>3247</v>
      </c>
      <c r="B3250" s="3">
        <f t="shared" si="50"/>
        <v>43061</v>
      </c>
      <c r="C3250">
        <v>3875456364.8439932</v>
      </c>
      <c r="D3250">
        <v>74840815.375601515</v>
      </c>
      <c r="E3250">
        <v>-3332003.69463888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0.41443938123778162</v>
      </c>
      <c r="O3250">
        <v>0.47695899136713471</v>
      </c>
      <c r="P3250">
        <v>0</v>
      </c>
      <c r="Q3250">
        <v>0</v>
      </c>
      <c r="R3250">
        <v>1</v>
      </c>
      <c r="S3250">
        <v>1</v>
      </c>
      <c r="T3250">
        <v>4181186.5854184818</v>
      </c>
      <c r="U3250">
        <v>2500000</v>
      </c>
      <c r="V3250">
        <v>-12106206.69260098</v>
      </c>
    </row>
    <row r="3251" spans="1:22" x14ac:dyDescent="0.25">
      <c r="A3251">
        <v>3248</v>
      </c>
      <c r="B3251" s="3">
        <f t="shared" si="50"/>
        <v>43062</v>
      </c>
      <c r="C3251">
        <v>3875455250.3065519</v>
      </c>
      <c r="D3251">
        <v>74840815.375601515</v>
      </c>
      <c r="E3251">
        <v>5458131.341562748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0.41443587565354562</v>
      </c>
      <c r="O3251">
        <v>0.47696801961761692</v>
      </c>
      <c r="P3251">
        <v>0</v>
      </c>
      <c r="Q3251">
        <v>0</v>
      </c>
      <c r="R3251">
        <v>1</v>
      </c>
      <c r="S3251">
        <v>1</v>
      </c>
      <c r="T3251">
        <v>6201402.6470271628</v>
      </c>
      <c r="U3251">
        <v>3965915.061874256</v>
      </c>
      <c r="V3251">
        <v>-8763632.1283809189</v>
      </c>
    </row>
    <row r="3252" spans="1:22" x14ac:dyDescent="0.25">
      <c r="A3252">
        <v>3249</v>
      </c>
      <c r="B3252" s="3">
        <f t="shared" si="50"/>
        <v>43063</v>
      </c>
      <c r="C3252">
        <v>3875453996.510582</v>
      </c>
      <c r="D3252">
        <v>74840815.375601515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0.41444361485420778</v>
      </c>
      <c r="O3252">
        <v>0.47698007534142828</v>
      </c>
      <c r="P3252">
        <v>0</v>
      </c>
      <c r="Q3252">
        <v>0</v>
      </c>
      <c r="R3252">
        <v>1</v>
      </c>
      <c r="S3252">
        <v>1</v>
      </c>
      <c r="T3252">
        <v>4145856.9425854762</v>
      </c>
      <c r="U3252">
        <v>2500000</v>
      </c>
      <c r="V3252">
        <v>-10575995.80905593</v>
      </c>
    </row>
    <row r="3253" spans="1:22" x14ac:dyDescent="0.25">
      <c r="A3253">
        <v>3250</v>
      </c>
      <c r="B3253" s="3">
        <f t="shared" si="50"/>
        <v>43064</v>
      </c>
      <c r="C3253">
        <v>3875452617.3820181</v>
      </c>
      <c r="D3253">
        <v>74840815.375601515</v>
      </c>
      <c r="E3253">
        <v>119755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0.41444415677640012</v>
      </c>
      <c r="O3253">
        <v>0.47699163955288049</v>
      </c>
      <c r="P3253">
        <v>0</v>
      </c>
      <c r="Q3253">
        <v>0</v>
      </c>
      <c r="R3253">
        <v>1</v>
      </c>
      <c r="S3253">
        <v>1</v>
      </c>
      <c r="T3253">
        <v>4083203.0967183341</v>
      </c>
      <c r="U3253">
        <v>2500000</v>
      </c>
      <c r="V3253">
        <v>-11976273.35332929</v>
      </c>
    </row>
    <row r="3254" spans="1:22" x14ac:dyDescent="0.25">
      <c r="A3254">
        <v>3251</v>
      </c>
      <c r="B3254" s="3">
        <f t="shared" si="50"/>
        <v>43065</v>
      </c>
      <c r="C3254">
        <v>3875451125.4541979</v>
      </c>
      <c r="D3254">
        <v>74840815.375601515</v>
      </c>
      <c r="E3254">
        <v>-541320.04997323267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0.41444606244030668</v>
      </c>
      <c r="O3254">
        <v>0.47700428253554661</v>
      </c>
      <c r="P3254">
        <v>0</v>
      </c>
      <c r="Q3254">
        <v>0</v>
      </c>
      <c r="R3254">
        <v>1</v>
      </c>
      <c r="S3254">
        <v>1</v>
      </c>
      <c r="T3254">
        <v>4026284.5545791392</v>
      </c>
      <c r="U3254">
        <v>2500000</v>
      </c>
      <c r="V3254">
        <v>-13756510.62247291</v>
      </c>
    </row>
    <row r="3255" spans="1:22" x14ac:dyDescent="0.25">
      <c r="A3255">
        <v>3252</v>
      </c>
      <c r="B3255" s="3">
        <f t="shared" si="50"/>
        <v>43066</v>
      </c>
      <c r="C3255">
        <v>3875449532.007113</v>
      </c>
      <c r="D3255">
        <v>74840815.375601515</v>
      </c>
      <c r="E3255">
        <v>-1135906.849594495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0.41444880869651662</v>
      </c>
      <c r="O3255">
        <v>0.47701738554356488</v>
      </c>
      <c r="P3255">
        <v>0</v>
      </c>
      <c r="Q3255">
        <v>0</v>
      </c>
      <c r="R3255">
        <v>1</v>
      </c>
      <c r="S3255">
        <v>1</v>
      </c>
      <c r="T3255">
        <v>3970793.8967763181</v>
      </c>
      <c r="U3255">
        <v>2500000</v>
      </c>
      <c r="V3255">
        <v>-15518945.519323001</v>
      </c>
    </row>
    <row r="3256" spans="1:22" x14ac:dyDescent="0.25">
      <c r="A3256">
        <v>3253</v>
      </c>
      <c r="B3256" s="3">
        <f t="shared" si="50"/>
        <v>43067</v>
      </c>
      <c r="C3256">
        <v>3875447847.1927562</v>
      </c>
      <c r="D3256">
        <v>74840815.375601515</v>
      </c>
      <c r="E3256">
        <v>-1724547.781352445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0.41445138395475678</v>
      </c>
      <c r="O3256">
        <v>0.47702993565905438</v>
      </c>
      <c r="P3256">
        <v>0</v>
      </c>
      <c r="Q3256">
        <v>0</v>
      </c>
      <c r="R3256">
        <v>1</v>
      </c>
      <c r="S3256">
        <v>1</v>
      </c>
      <c r="T3256">
        <v>3918627.5015752721</v>
      </c>
      <c r="U3256">
        <v>2500000</v>
      </c>
      <c r="V3256">
        <v>-17263756.067598522</v>
      </c>
    </row>
    <row r="3257" spans="1:22" x14ac:dyDescent="0.25">
      <c r="A3257">
        <v>3254</v>
      </c>
      <c r="B3257" s="3">
        <f t="shared" si="50"/>
        <v>43068</v>
      </c>
      <c r="C3257">
        <v>3875446080.1479068</v>
      </c>
      <c r="D3257">
        <v>74840815.375601515</v>
      </c>
      <c r="E3257">
        <v>-2307302.3039243869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0.4144503281440346</v>
      </c>
      <c r="O3257">
        <v>0.47704128626714282</v>
      </c>
      <c r="P3257">
        <v>0</v>
      </c>
      <c r="Q3257">
        <v>0</v>
      </c>
      <c r="R3257">
        <v>1</v>
      </c>
      <c r="S3257">
        <v>1</v>
      </c>
      <c r="T3257">
        <v>3869586.2233489151</v>
      </c>
      <c r="U3257">
        <v>2500000</v>
      </c>
      <c r="V3257">
        <v>-18991118.510781288</v>
      </c>
    </row>
    <row r="3258" spans="1:22" x14ac:dyDescent="0.25">
      <c r="A3258">
        <v>3255</v>
      </c>
      <c r="B3258" s="3">
        <f t="shared" si="50"/>
        <v>43069</v>
      </c>
      <c r="C3258">
        <v>3875444239.095665</v>
      </c>
      <c r="D3258">
        <v>74840815.375601515</v>
      </c>
      <c r="E3258">
        <v>7192340.7185991351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0.4144516079969065</v>
      </c>
      <c r="O3258">
        <v>0.4770491057705144</v>
      </c>
      <c r="P3258">
        <v>0</v>
      </c>
      <c r="Q3258">
        <v>0</v>
      </c>
      <c r="R3258">
        <v>1</v>
      </c>
      <c r="S3258">
        <v>1</v>
      </c>
      <c r="T3258">
        <v>6454706.9439486898</v>
      </c>
      <c r="U3258">
        <v>4124817.8377696858</v>
      </c>
      <c r="V3258">
        <v>-15185732.329918319</v>
      </c>
    </row>
    <row r="3259" spans="1:22" x14ac:dyDescent="0.25">
      <c r="A3259">
        <v>3256</v>
      </c>
      <c r="B3259" s="3">
        <f t="shared" si="50"/>
        <v>43070</v>
      </c>
      <c r="C3259">
        <v>3875442331.4368148</v>
      </c>
      <c r="D3259">
        <v>74840815.375601515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0.41446075535221671</v>
      </c>
      <c r="O3259">
        <v>0.47706182221449273</v>
      </c>
      <c r="P3259">
        <v>0</v>
      </c>
      <c r="Q3259">
        <v>0</v>
      </c>
      <c r="R3259">
        <v>1</v>
      </c>
      <c r="S3259">
        <v>1</v>
      </c>
      <c r="T3259">
        <v>3899172.9805815648</v>
      </c>
      <c r="U3259">
        <v>2500000</v>
      </c>
      <c r="V3259">
        <v>-16933875.010013409</v>
      </c>
    </row>
    <row r="3260" spans="1:22" x14ac:dyDescent="0.25">
      <c r="A3260">
        <v>3257</v>
      </c>
      <c r="B3260" s="3">
        <f t="shared" si="50"/>
        <v>43071</v>
      </c>
      <c r="C3260">
        <v>3875440363.832058</v>
      </c>
      <c r="D3260">
        <v>74840815.375601515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0.41446399706658849</v>
      </c>
      <c r="O3260">
        <v>0.47707434217146288</v>
      </c>
      <c r="P3260">
        <v>0</v>
      </c>
      <c r="Q3260">
        <v>0</v>
      </c>
      <c r="R3260">
        <v>1</v>
      </c>
      <c r="S3260">
        <v>1</v>
      </c>
      <c r="T3260">
        <v>3851297.1586524579</v>
      </c>
      <c r="U3260">
        <v>2500000</v>
      </c>
      <c r="V3260">
        <v>-18664536.263698291</v>
      </c>
    </row>
    <row r="3261" spans="1:22" x14ac:dyDescent="0.25">
      <c r="A3261">
        <v>3258</v>
      </c>
      <c r="B3261" s="3">
        <f t="shared" si="50"/>
        <v>43072</v>
      </c>
      <c r="C3261">
        <v>3875438342.276021</v>
      </c>
      <c r="D3261">
        <v>74840815.375601515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0.41446756330940487</v>
      </c>
      <c r="O3261">
        <v>0.4770892999930727</v>
      </c>
      <c r="P3261">
        <v>0</v>
      </c>
      <c r="Q3261">
        <v>0</v>
      </c>
      <c r="R3261">
        <v>1</v>
      </c>
      <c r="S3261">
        <v>1</v>
      </c>
      <c r="T3261">
        <v>3806289.4195803562</v>
      </c>
      <c r="U3261">
        <v>2500000</v>
      </c>
      <c r="V3261">
        <v>-20377890.90523316</v>
      </c>
    </row>
    <row r="3262" spans="1:22" x14ac:dyDescent="0.25">
      <c r="A3262">
        <v>3259</v>
      </c>
      <c r="B3262" s="3">
        <f t="shared" si="50"/>
        <v>43073</v>
      </c>
      <c r="C3262">
        <v>3875436272.163866</v>
      </c>
      <c r="D3262">
        <v>74840815.375601515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0.41447038634012612</v>
      </c>
      <c r="O3262">
        <v>0.47710439601278831</v>
      </c>
      <c r="P3262">
        <v>0</v>
      </c>
      <c r="Q3262">
        <v>0</v>
      </c>
      <c r="R3262">
        <v>1</v>
      </c>
      <c r="S3262">
        <v>1</v>
      </c>
      <c r="T3262">
        <v>3763977.9459646759</v>
      </c>
      <c r="U3262">
        <v>2500000</v>
      </c>
      <c r="V3262">
        <v>-22074112.000735641</v>
      </c>
    </row>
    <row r="3263" spans="1:22" x14ac:dyDescent="0.25">
      <c r="A3263">
        <v>3260</v>
      </c>
      <c r="B3263" s="3">
        <f t="shared" si="50"/>
        <v>43074</v>
      </c>
      <c r="C3263">
        <v>3875434158.351233</v>
      </c>
      <c r="D3263">
        <v>74840815.375601515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0.41447296079451301</v>
      </c>
      <c r="O3263">
        <v>0.47711940769101718</v>
      </c>
      <c r="P3263">
        <v>0</v>
      </c>
      <c r="Q3263">
        <v>0</v>
      </c>
      <c r="R3263">
        <v>1</v>
      </c>
      <c r="S3263">
        <v>1</v>
      </c>
      <c r="T3263">
        <v>3724201.2134195822</v>
      </c>
      <c r="U3263">
        <v>2500000</v>
      </c>
      <c r="V3263">
        <v>-23753370.885662232</v>
      </c>
    </row>
    <row r="3264" spans="1:22" x14ac:dyDescent="0.25">
      <c r="A3264">
        <v>3261</v>
      </c>
      <c r="B3264" s="3">
        <f t="shared" si="50"/>
        <v>43075</v>
      </c>
      <c r="C3264">
        <v>3875432005.2081981</v>
      </c>
      <c r="D3264">
        <v>74840815.375601515</v>
      </c>
      <c r="E3264">
        <v>-2940597.0073144832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0.41447586115783669</v>
      </c>
      <c r="O3264">
        <v>0.477134301448778</v>
      </c>
      <c r="P3264">
        <v>0</v>
      </c>
      <c r="Q3264">
        <v>0</v>
      </c>
      <c r="R3264">
        <v>1</v>
      </c>
      <c r="S3264">
        <v>1</v>
      </c>
      <c r="T3264">
        <v>3686807.373953362</v>
      </c>
      <c r="U3264">
        <v>2500000</v>
      </c>
      <c r="V3264">
        <v>-25415837.182114899</v>
      </c>
    </row>
    <row r="3265" spans="1:22" x14ac:dyDescent="0.25">
      <c r="A3265">
        <v>3262</v>
      </c>
      <c r="B3265" s="3">
        <f t="shared" si="50"/>
        <v>43076</v>
      </c>
      <c r="C3265">
        <v>3875429816.6678228</v>
      </c>
      <c r="D3265">
        <v>74840815.375601515</v>
      </c>
      <c r="E3265">
        <v>-3511191.0378986131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0.41448025854725362</v>
      </c>
      <c r="O3265">
        <v>0.47714917078080499</v>
      </c>
      <c r="P3265">
        <v>0</v>
      </c>
      <c r="Q3265">
        <v>0</v>
      </c>
      <c r="R3265">
        <v>1</v>
      </c>
      <c r="S3265">
        <v>1</v>
      </c>
      <c r="T3265">
        <v>3651653.6762875151</v>
      </c>
      <c r="U3265">
        <v>2500000</v>
      </c>
      <c r="V3265">
        <v>-27061678.815974642</v>
      </c>
    </row>
    <row r="3266" spans="1:22" x14ac:dyDescent="0.25">
      <c r="A3266">
        <v>3263</v>
      </c>
      <c r="B3266" s="3">
        <f t="shared" si="50"/>
        <v>43077</v>
      </c>
      <c r="C3266">
        <v>3875427596.269865</v>
      </c>
      <c r="D3266">
        <v>74840815.375601515</v>
      </c>
      <c r="E3266">
        <v>-4076079.1283044401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0.41448642732541058</v>
      </c>
      <c r="O3266">
        <v>0.47716475022488319</v>
      </c>
      <c r="P3266">
        <v>0</v>
      </c>
      <c r="Q3266">
        <v>0</v>
      </c>
      <c r="R3266">
        <v>1</v>
      </c>
      <c r="S3266">
        <v>1</v>
      </c>
      <c r="T3266">
        <v>3618605.9209026191</v>
      </c>
      <c r="U3266">
        <v>2500000</v>
      </c>
      <c r="V3266">
        <v>-28691062.033863649</v>
      </c>
    </row>
    <row r="3267" spans="1:22" x14ac:dyDescent="0.25">
      <c r="A3267">
        <v>3264</v>
      </c>
      <c r="B3267" s="3">
        <f t="shared" si="50"/>
        <v>43078</v>
      </c>
      <c r="C3267">
        <v>3875425347.2001009</v>
      </c>
      <c r="D3267">
        <v>74840815.375601515</v>
      </c>
      <c r="E3267">
        <v>-4635318.3379324703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0.4144900852515937</v>
      </c>
      <c r="O3267">
        <v>0.47717955358815578</v>
      </c>
      <c r="P3267">
        <v>0</v>
      </c>
      <c r="Q3267">
        <v>0</v>
      </c>
      <c r="R3267">
        <v>1</v>
      </c>
      <c r="S3267">
        <v>1</v>
      </c>
      <c r="T3267">
        <v>3587537.9477305948</v>
      </c>
      <c r="U3267">
        <v>2500000</v>
      </c>
      <c r="V3267">
        <v>-30304151.419937961</v>
      </c>
    </row>
    <row r="3268" spans="1:22" x14ac:dyDescent="0.25">
      <c r="A3268">
        <v>3265</v>
      </c>
      <c r="B3268" s="3">
        <f t="shared" ref="B3268:B3331" si="51">DATE(2009,1,1)+A3268</f>
        <v>43079</v>
      </c>
      <c r="C3268">
        <v>3875423072.3257298</v>
      </c>
      <c r="D3268">
        <v>74840815.375601515</v>
      </c>
      <c r="E3268">
        <v>-5188965.1555892201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0.41449332578837228</v>
      </c>
      <c r="O3268">
        <v>0.47719413892268298</v>
      </c>
      <c r="P3268">
        <v>0</v>
      </c>
      <c r="Q3268">
        <v>0</v>
      </c>
      <c r="R3268">
        <v>1</v>
      </c>
      <c r="S3268">
        <v>1</v>
      </c>
      <c r="T3268">
        <v>3558331.154537654</v>
      </c>
      <c r="U3268">
        <v>2500000</v>
      </c>
      <c r="V3268">
        <v>-31901109.91251209</v>
      </c>
    </row>
    <row r="3269" spans="1:22" x14ac:dyDescent="0.25">
      <c r="A3269">
        <v>3266</v>
      </c>
      <c r="B3269" s="3">
        <f t="shared" si="51"/>
        <v>43080</v>
      </c>
      <c r="C3269">
        <v>3875420774.2272282</v>
      </c>
      <c r="D3269">
        <v>74840815.375601515</v>
      </c>
      <c r="E3269">
        <v>1460474.494806848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0.41449546376120372</v>
      </c>
      <c r="O3269">
        <v>0.47720863904667837</v>
      </c>
      <c r="P3269">
        <v>0</v>
      </c>
      <c r="Q3269">
        <v>0</v>
      </c>
      <c r="R3269">
        <v>1</v>
      </c>
      <c r="S3269">
        <v>1</v>
      </c>
      <c r="T3269">
        <v>4520029.8044133587</v>
      </c>
      <c r="U3269">
        <v>3489155.7602540338</v>
      </c>
      <c r="V3269">
        <v>-29542473.820517421</v>
      </c>
    </row>
    <row r="3270" spans="1:22" x14ac:dyDescent="0.25">
      <c r="A3270">
        <v>3267</v>
      </c>
      <c r="B3270" s="3">
        <f t="shared" si="51"/>
        <v>43081</v>
      </c>
      <c r="C3270">
        <v>3875418455.2270212</v>
      </c>
      <c r="D3270">
        <v>74840815.375601515</v>
      </c>
      <c r="E3270">
        <v>719755.00000000012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0.41449938336879738</v>
      </c>
      <c r="O3270">
        <v>0.47722247134002471</v>
      </c>
      <c r="P3270">
        <v>0</v>
      </c>
      <c r="Q3270">
        <v>0</v>
      </c>
      <c r="R3270">
        <v>1</v>
      </c>
      <c r="S3270">
        <v>1</v>
      </c>
      <c r="T3270">
        <v>3529232.3208176098</v>
      </c>
      <c r="U3270">
        <v>2500000</v>
      </c>
      <c r="V3270">
        <v>-30753086.588915501</v>
      </c>
    </row>
    <row r="3271" spans="1:22" x14ac:dyDescent="0.25">
      <c r="A3271">
        <v>3268</v>
      </c>
      <c r="B3271" s="3">
        <f t="shared" si="51"/>
        <v>43082</v>
      </c>
      <c r="C3271">
        <v>3875416117.4152932</v>
      </c>
      <c r="D3271">
        <v>74840815.375601515</v>
      </c>
      <c r="E3271">
        <v>-243309.27411454401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0.41450119361727328</v>
      </c>
      <c r="O3271">
        <v>0.47723553404471319</v>
      </c>
      <c r="P3271">
        <v>0</v>
      </c>
      <c r="Q3271">
        <v>0</v>
      </c>
      <c r="R3271">
        <v>1</v>
      </c>
      <c r="S3271">
        <v>1</v>
      </c>
      <c r="T3271">
        <v>3515430.207917226</v>
      </c>
      <c r="U3271">
        <v>2500000</v>
      </c>
      <c r="V3271">
        <v>-32345555.7299002</v>
      </c>
    </row>
    <row r="3272" spans="1:22" x14ac:dyDescent="0.25">
      <c r="A3272">
        <v>3269</v>
      </c>
      <c r="B3272" s="3">
        <f t="shared" si="51"/>
        <v>43083</v>
      </c>
      <c r="C3272">
        <v>3875413762.6732092</v>
      </c>
      <c r="D3272">
        <v>74840815.375601515</v>
      </c>
      <c r="E3272">
        <v>-840876.1814277824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0.41450451101118208</v>
      </c>
      <c r="O3272">
        <v>0.47725143295250749</v>
      </c>
      <c r="P3272">
        <v>0</v>
      </c>
      <c r="Q3272">
        <v>0</v>
      </c>
      <c r="R3272">
        <v>1</v>
      </c>
      <c r="S3272">
        <v>1</v>
      </c>
      <c r="T3272">
        <v>3490543.1519963122</v>
      </c>
      <c r="U3272">
        <v>2500000</v>
      </c>
      <c r="V3272">
        <v>-33922100.179830991</v>
      </c>
    </row>
    <row r="3273" spans="1:22" x14ac:dyDescent="0.25">
      <c r="A3273">
        <v>3270</v>
      </c>
      <c r="B3273" s="3">
        <f t="shared" si="51"/>
        <v>43084</v>
      </c>
      <c r="C3273">
        <v>3875411392.6938128</v>
      </c>
      <c r="D3273">
        <v>74840815.375601515</v>
      </c>
      <c r="E3273">
        <v>-1432467.419801455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0.41450907588484093</v>
      </c>
      <c r="O3273">
        <v>0.47726759899315152</v>
      </c>
      <c r="P3273">
        <v>0</v>
      </c>
      <c r="Q3273">
        <v>0</v>
      </c>
      <c r="R3273">
        <v>1</v>
      </c>
      <c r="S3273">
        <v>1</v>
      </c>
      <c r="T3273">
        <v>3467146.9976531039</v>
      </c>
      <c r="U3273">
        <v>2500000</v>
      </c>
      <c r="V3273">
        <v>-35482879.185614862</v>
      </c>
    </row>
    <row r="3274" spans="1:22" x14ac:dyDescent="0.25">
      <c r="A3274">
        <v>3271</v>
      </c>
      <c r="B3274" s="3">
        <f t="shared" si="51"/>
        <v>43085</v>
      </c>
      <c r="C3274">
        <v>3875409009.0008459</v>
      </c>
      <c r="D3274">
        <v>74840815.375601515</v>
      </c>
      <c r="E3274">
        <v>-2018142.745923622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0.41451443622185002</v>
      </c>
      <c r="O3274">
        <v>0.47728454676842919</v>
      </c>
      <c r="P3274">
        <v>0</v>
      </c>
      <c r="Q3274">
        <v>0</v>
      </c>
      <c r="R3274">
        <v>1</v>
      </c>
      <c r="S3274">
        <v>1</v>
      </c>
      <c r="T3274">
        <v>3445152.4298829888</v>
      </c>
      <c r="U3274">
        <v>2500000</v>
      </c>
      <c r="V3274">
        <v>-37028050.401689753</v>
      </c>
    </row>
    <row r="3275" spans="1:22" x14ac:dyDescent="0.25">
      <c r="A3275">
        <v>3272</v>
      </c>
      <c r="B3275" s="3">
        <f t="shared" si="51"/>
        <v>43086</v>
      </c>
      <c r="C3275">
        <v>3875406612.9656739</v>
      </c>
      <c r="D3275">
        <v>74840815.375601515</v>
      </c>
      <c r="E3275">
        <v>-2597961.3189154761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0.41452028389859052</v>
      </c>
      <c r="O3275">
        <v>0.47730207341522313</v>
      </c>
      <c r="P3275">
        <v>0</v>
      </c>
      <c r="Q3275">
        <v>0</v>
      </c>
      <c r="R3275">
        <v>1</v>
      </c>
      <c r="S3275">
        <v>1</v>
      </c>
      <c r="T3275">
        <v>3424475.4842492021</v>
      </c>
      <c r="U3275">
        <v>2500000</v>
      </c>
      <c r="V3275">
        <v>-38557769.905949272</v>
      </c>
    </row>
    <row r="3276" spans="1:22" x14ac:dyDescent="0.25">
      <c r="A3276">
        <v>3273</v>
      </c>
      <c r="B3276" s="3">
        <f t="shared" si="51"/>
        <v>43087</v>
      </c>
      <c r="C3276">
        <v>3875404205.8225241</v>
      </c>
      <c r="D3276">
        <v>74840815.375601515</v>
      </c>
      <c r="E3276">
        <v>-3171981.7063070112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0.41452723775140993</v>
      </c>
      <c r="O3276">
        <v>0.47732017386749198</v>
      </c>
      <c r="P3276">
        <v>0</v>
      </c>
      <c r="Q3276">
        <v>0</v>
      </c>
      <c r="R3276">
        <v>1</v>
      </c>
      <c r="S3276">
        <v>1</v>
      </c>
      <c r="T3276">
        <v>3405037.226347927</v>
      </c>
      <c r="U3276">
        <v>2500000</v>
      </c>
      <c r="V3276">
        <v>-40072192.215508111</v>
      </c>
    </row>
    <row r="3277" spans="1:22" x14ac:dyDescent="0.25">
      <c r="A3277">
        <v>3274</v>
      </c>
      <c r="B3277" s="3">
        <f t="shared" si="51"/>
        <v>43088</v>
      </c>
      <c r="C3277">
        <v>3875401788.6822019</v>
      </c>
      <c r="D3277">
        <v>74840815.375601515</v>
      </c>
      <c r="E3277">
        <v>-3740261.8899529339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0.41453599243554923</v>
      </c>
      <c r="O3277">
        <v>0.47733880506827853</v>
      </c>
      <c r="P3277">
        <v>0</v>
      </c>
      <c r="Q3277">
        <v>0</v>
      </c>
      <c r="R3277">
        <v>1</v>
      </c>
      <c r="S3277">
        <v>1</v>
      </c>
      <c r="T3277">
        <v>3386763.450475581</v>
      </c>
      <c r="U3277">
        <v>2500000</v>
      </c>
      <c r="V3277">
        <v>-41571470.302309863</v>
      </c>
    </row>
    <row r="3278" spans="1:22" x14ac:dyDescent="0.25">
      <c r="A3278">
        <v>3275</v>
      </c>
      <c r="B3278" s="3">
        <f t="shared" si="51"/>
        <v>43089</v>
      </c>
      <c r="C3278">
        <v>3875399362.5444298</v>
      </c>
      <c r="D3278">
        <v>74840815.375601515</v>
      </c>
      <c r="E3278">
        <v>-4302859.2718894184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0.41454357843499462</v>
      </c>
      <c r="O3278">
        <v>0.47735840199038931</v>
      </c>
      <c r="P3278">
        <v>0</v>
      </c>
      <c r="Q3278">
        <v>0</v>
      </c>
      <c r="R3278">
        <v>1</v>
      </c>
      <c r="S3278">
        <v>1</v>
      </c>
      <c r="T3278">
        <v>3369584.3963479572</v>
      </c>
      <c r="U3278">
        <v>2500000</v>
      </c>
      <c r="V3278">
        <v>-43055755.608578712</v>
      </c>
    </row>
    <row r="3279" spans="1:22" x14ac:dyDescent="0.25">
      <c r="A3279">
        <v>3276</v>
      </c>
      <c r="B3279" s="3">
        <f t="shared" si="51"/>
        <v>43090</v>
      </c>
      <c r="C3279">
        <v>3875396928.308959</v>
      </c>
      <c r="D3279">
        <v>74840815.375601515</v>
      </c>
      <c r="E3279">
        <v>-4859830.6801322876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0.41455006237314718</v>
      </c>
      <c r="O3279">
        <v>0.47737800284157361</v>
      </c>
      <c r="P3279">
        <v>0</v>
      </c>
      <c r="Q3279">
        <v>0</v>
      </c>
      <c r="R3279">
        <v>1</v>
      </c>
      <c r="S3279">
        <v>1</v>
      </c>
      <c r="T3279">
        <v>3353434.4827897828</v>
      </c>
      <c r="U3279">
        <v>2500000</v>
      </c>
      <c r="V3279">
        <v>-44525198.062116638</v>
      </c>
    </row>
    <row r="3280" spans="1:22" x14ac:dyDescent="0.25">
      <c r="A3280">
        <v>3277</v>
      </c>
      <c r="B3280" s="3">
        <f t="shared" si="51"/>
        <v>43091</v>
      </c>
      <c r="C3280">
        <v>3875394486.7855639</v>
      </c>
      <c r="D3280">
        <v>74840815.375601515</v>
      </c>
      <c r="E3280">
        <v>-5411232.3744172221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0.4145566973917818</v>
      </c>
      <c r="O3280">
        <v>0.47739664530346998</v>
      </c>
      <c r="P3280">
        <v>0</v>
      </c>
      <c r="Q3280">
        <v>0</v>
      </c>
      <c r="R3280">
        <v>1</v>
      </c>
      <c r="S3280">
        <v>1</v>
      </c>
      <c r="T3280">
        <v>3338252.0573780672</v>
      </c>
      <c r="U3280">
        <v>2500000</v>
      </c>
      <c r="V3280">
        <v>-45979946.091447629</v>
      </c>
    </row>
    <row r="3281" spans="1:22" x14ac:dyDescent="0.25">
      <c r="A3281">
        <v>3278</v>
      </c>
      <c r="B3281" s="3">
        <f t="shared" si="51"/>
        <v>43092</v>
      </c>
      <c r="C3281">
        <v>3875392038.7030411</v>
      </c>
      <c r="D3281">
        <v>74840815.375601515</v>
      </c>
      <c r="E3281">
        <v>-5957120.0518825548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0.41456458272612923</v>
      </c>
      <c r="O3281">
        <v>0.47741507995006122</v>
      </c>
      <c r="P3281">
        <v>0</v>
      </c>
      <c r="Q3281">
        <v>0</v>
      </c>
      <c r="R3281">
        <v>1</v>
      </c>
      <c r="S3281">
        <v>1</v>
      </c>
      <c r="T3281">
        <v>3323979.1610834808</v>
      </c>
      <c r="U3281">
        <v>2500000</v>
      </c>
      <c r="V3281">
        <v>-47420146.640810467</v>
      </c>
    </row>
    <row r="3282" spans="1:22" x14ac:dyDescent="0.25">
      <c r="A3282">
        <v>3279</v>
      </c>
      <c r="B3282" s="3">
        <f t="shared" si="51"/>
        <v>43093</v>
      </c>
      <c r="C3282">
        <v>3875389584.717308</v>
      </c>
      <c r="D3282">
        <v>74840815.375601515</v>
      </c>
      <c r="E3282">
        <v>-6497548.852695249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0.41457348444672748</v>
      </c>
      <c r="O3282">
        <v>0.47743429565278239</v>
      </c>
      <c r="P3282">
        <v>0</v>
      </c>
      <c r="Q3282">
        <v>0</v>
      </c>
      <c r="R3282">
        <v>1</v>
      </c>
      <c r="S3282">
        <v>1</v>
      </c>
      <c r="T3282">
        <v>3310561.3070113119</v>
      </c>
      <c r="U3282">
        <v>2500000</v>
      </c>
      <c r="V3282">
        <v>-48845945.185001597</v>
      </c>
    </row>
    <row r="3283" spans="1:22" x14ac:dyDescent="0.25">
      <c r="A3283">
        <v>3280</v>
      </c>
      <c r="B3283" s="3">
        <f t="shared" si="51"/>
        <v>43094</v>
      </c>
      <c r="C3283">
        <v>3875387125.4186888</v>
      </c>
      <c r="D3283">
        <v>74840815.375601515</v>
      </c>
      <c r="E3283">
        <v>4483506.6343793888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0.41458090310777018</v>
      </c>
      <c r="O3283">
        <v>0.47745132631667542</v>
      </c>
      <c r="P3283">
        <v>0</v>
      </c>
      <c r="Q3283">
        <v>0</v>
      </c>
      <c r="R3283">
        <v>1</v>
      </c>
      <c r="S3283">
        <v>1</v>
      </c>
      <c r="T3283">
        <v>5641985.8005724996</v>
      </c>
      <c r="U3283">
        <v>4442649.2164068911</v>
      </c>
      <c r="V3283">
        <v>-43954085.744069502</v>
      </c>
    </row>
    <row r="3284" spans="1:22" x14ac:dyDescent="0.25">
      <c r="A3284">
        <v>3281</v>
      </c>
      <c r="B3284" s="3">
        <f t="shared" si="51"/>
        <v>43095</v>
      </c>
      <c r="C3284">
        <v>3875384661.3384762</v>
      </c>
      <c r="D3284">
        <v>74840815.375601515</v>
      </c>
      <c r="E3284">
        <v>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0.41459243956711889</v>
      </c>
      <c r="O3284">
        <v>0.47746837212122961</v>
      </c>
      <c r="P3284">
        <v>0</v>
      </c>
      <c r="Q3284">
        <v>0</v>
      </c>
      <c r="R3284">
        <v>1</v>
      </c>
      <c r="S3284">
        <v>1</v>
      </c>
      <c r="T3284">
        <v>3360289.9219404361</v>
      </c>
      <c r="U3284">
        <v>2500000</v>
      </c>
      <c r="V3284">
        <v>-45414544.896453314</v>
      </c>
    </row>
    <row r="3285" spans="1:22" x14ac:dyDescent="0.25">
      <c r="A3285">
        <v>3282</v>
      </c>
      <c r="B3285" s="3">
        <f t="shared" si="51"/>
        <v>43096</v>
      </c>
      <c r="C3285">
        <v>3875382192.9548302</v>
      </c>
      <c r="D3285">
        <v>74840815.375601515</v>
      </c>
      <c r="E3285">
        <v>-600000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0.41459892140743732</v>
      </c>
      <c r="O3285">
        <v>0.47748553371158231</v>
      </c>
      <c r="P3285">
        <v>0</v>
      </c>
      <c r="Q3285">
        <v>0</v>
      </c>
      <c r="R3285">
        <v>1</v>
      </c>
      <c r="S3285">
        <v>1</v>
      </c>
      <c r="T3285">
        <v>3344696.8097412549</v>
      </c>
      <c r="U3285">
        <v>2500000</v>
      </c>
      <c r="V3285">
        <v>-46860399.457639717</v>
      </c>
    </row>
    <row r="3286" spans="1:22" x14ac:dyDescent="0.25">
      <c r="A3286">
        <v>3283</v>
      </c>
      <c r="B3286" s="3">
        <f t="shared" si="51"/>
        <v>43097</v>
      </c>
      <c r="C3286">
        <v>3875379720.6980991</v>
      </c>
      <c r="D3286">
        <v>74840815.375601515</v>
      </c>
      <c r="E3286">
        <v>-1194000.00013411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0.41460750817444247</v>
      </c>
      <c r="O3286">
        <v>0.47750498759809601</v>
      </c>
      <c r="P3286">
        <v>0</v>
      </c>
      <c r="Q3286">
        <v>0</v>
      </c>
      <c r="R3286">
        <v>1</v>
      </c>
      <c r="S3286">
        <v>1</v>
      </c>
      <c r="T3286">
        <v>3330037.829552426</v>
      </c>
      <c r="U3286">
        <v>2500000</v>
      </c>
      <c r="V3286">
        <v>-48291795.473537453</v>
      </c>
    </row>
    <row r="3287" spans="1:22" x14ac:dyDescent="0.25">
      <c r="A3287">
        <v>3284</v>
      </c>
      <c r="B3287" s="3">
        <f t="shared" si="51"/>
        <v>43098</v>
      </c>
      <c r="C3287">
        <v>3875377244.9555922</v>
      </c>
      <c r="D3287">
        <v>74840815.375601515</v>
      </c>
      <c r="E3287">
        <v>-1782060.0003996489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0.41461677969657879</v>
      </c>
      <c r="O3287">
        <v>0.47752504927648598</v>
      </c>
      <c r="P3287">
        <v>0</v>
      </c>
      <c r="Q3287">
        <v>0</v>
      </c>
      <c r="R3287">
        <v>1</v>
      </c>
      <c r="S3287">
        <v>1</v>
      </c>
      <c r="T3287">
        <v>3316257.020600908</v>
      </c>
      <c r="U3287">
        <v>2500000</v>
      </c>
      <c r="V3287">
        <v>-49708877.529596128</v>
      </c>
    </row>
    <row r="3288" spans="1:22" x14ac:dyDescent="0.25">
      <c r="A3288">
        <v>3285</v>
      </c>
      <c r="B3288" s="3">
        <f t="shared" si="51"/>
        <v>43099</v>
      </c>
      <c r="C3288">
        <v>3875374766.075891</v>
      </c>
      <c r="D3288">
        <v>74840815.375601515</v>
      </c>
      <c r="E3288">
        <v>-2364239.4007939738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0.4146259020524552</v>
      </c>
      <c r="O3288">
        <v>0.47754540568226328</v>
      </c>
      <c r="P3288">
        <v>0</v>
      </c>
      <c r="Q3288">
        <v>0</v>
      </c>
      <c r="R3288">
        <v>1</v>
      </c>
      <c r="S3288">
        <v>1</v>
      </c>
      <c r="T3288">
        <v>3303301.7745393179</v>
      </c>
      <c r="U3288">
        <v>2500000</v>
      </c>
      <c r="V3288">
        <v>-51111788.765410967</v>
      </c>
    </row>
    <row r="3289" spans="1:22" x14ac:dyDescent="0.25">
      <c r="A3289">
        <v>3286</v>
      </c>
      <c r="B3289" s="3">
        <f t="shared" si="51"/>
        <v>43100</v>
      </c>
      <c r="C3289">
        <v>3875372284.372715</v>
      </c>
      <c r="D3289">
        <v>74840815.375601515</v>
      </c>
      <c r="E3289">
        <v>-2940597.0073144832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0.41463570656296622</v>
      </c>
      <c r="O3289">
        <v>0.47756576729431521</v>
      </c>
      <c r="P3289">
        <v>0</v>
      </c>
      <c r="Q3289">
        <v>0</v>
      </c>
      <c r="R3289">
        <v>1</v>
      </c>
      <c r="S3289">
        <v>1</v>
      </c>
      <c r="T3289">
        <v>3291122.6346131498</v>
      </c>
      <c r="U3289">
        <v>2500000</v>
      </c>
      <c r="V3289">
        <v>-52500670.889181226</v>
      </c>
    </row>
    <row r="3290" spans="1:22" x14ac:dyDescent="0.25">
      <c r="A3290">
        <v>3287</v>
      </c>
      <c r="B3290" s="3">
        <f t="shared" si="51"/>
        <v>43101</v>
      </c>
      <c r="C3290">
        <v>3875369800.1284142</v>
      </c>
      <c r="D3290">
        <v>74840815.375601515</v>
      </c>
      <c r="E3290">
        <v>-2791436.0378986131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0.41464686611851281</v>
      </c>
      <c r="O3290">
        <v>0.47758609793677531</v>
      </c>
      <c r="P3290">
        <v>0</v>
      </c>
      <c r="Q3290">
        <v>0</v>
      </c>
      <c r="R3290">
        <v>1</v>
      </c>
      <c r="S3290">
        <v>1</v>
      </c>
      <c r="T3290">
        <v>3279673.1068592179</v>
      </c>
      <c r="U3290">
        <v>2500000</v>
      </c>
      <c r="V3290">
        <v>-53481701.692024238</v>
      </c>
    </row>
    <row r="3291" spans="1:22" x14ac:dyDescent="0.25">
      <c r="A3291">
        <v>3288</v>
      </c>
      <c r="B3291" s="3">
        <f t="shared" si="51"/>
        <v>43102</v>
      </c>
      <c r="C3291">
        <v>3875367313.5971022</v>
      </c>
      <c r="D3291">
        <v>74840815.375601515</v>
      </c>
      <c r="E3291">
        <v>-3363521.6781435618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0.41465598694357048</v>
      </c>
      <c r="O3291">
        <v>0.47760602229623428</v>
      </c>
      <c r="P3291">
        <v>0</v>
      </c>
      <c r="Q3291">
        <v>0</v>
      </c>
      <c r="R3291">
        <v>1</v>
      </c>
      <c r="S3291">
        <v>1</v>
      </c>
      <c r="T3291">
        <v>3268909.482614588</v>
      </c>
      <c r="U3291">
        <v>2500000</v>
      </c>
      <c r="V3291">
        <v>-54846884.687058091</v>
      </c>
    </row>
    <row r="3292" spans="1:22" x14ac:dyDescent="0.25">
      <c r="A3292">
        <v>3289</v>
      </c>
      <c r="B3292" s="3">
        <f t="shared" si="51"/>
        <v>43103</v>
      </c>
      <c r="C3292">
        <v>3875364825.007483</v>
      </c>
      <c r="D3292">
        <v>74840815.375601515</v>
      </c>
      <c r="E3292">
        <v>-3929886.4621139318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0.414664988256087</v>
      </c>
      <c r="O3292">
        <v>0.477625864103844</v>
      </c>
      <c r="P3292">
        <v>0</v>
      </c>
      <c r="Q3292">
        <v>0</v>
      </c>
      <c r="R3292">
        <v>1</v>
      </c>
      <c r="S3292">
        <v>1</v>
      </c>
      <c r="T3292">
        <v>3258790.671658406</v>
      </c>
      <c r="U3292">
        <v>2500000</v>
      </c>
      <c r="V3292">
        <v>-56198415.852446742</v>
      </c>
    </row>
    <row r="3293" spans="1:22" x14ac:dyDescent="0.25">
      <c r="A3293">
        <v>3290</v>
      </c>
      <c r="B3293" s="3">
        <f t="shared" si="51"/>
        <v>43104</v>
      </c>
      <c r="C3293">
        <v>3875362334.5653858</v>
      </c>
      <c r="D3293">
        <v>74840815.375601515</v>
      </c>
      <c r="E3293">
        <v>-4490587.598371191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0.41467455362436512</v>
      </c>
      <c r="O3293">
        <v>0.47764712742497378</v>
      </c>
      <c r="P3293">
        <v>0</v>
      </c>
      <c r="Q3293">
        <v>0</v>
      </c>
      <c r="R3293">
        <v>1</v>
      </c>
      <c r="S3293">
        <v>1</v>
      </c>
      <c r="T3293">
        <v>3249278.0453496571</v>
      </c>
      <c r="U3293">
        <v>2500000</v>
      </c>
      <c r="V3293">
        <v>-57536431.706483603</v>
      </c>
    </row>
    <row r="3294" spans="1:22" x14ac:dyDescent="0.25">
      <c r="A3294">
        <v>3291</v>
      </c>
      <c r="B3294" s="3">
        <f t="shared" si="51"/>
        <v>43105</v>
      </c>
      <c r="C3294">
        <v>3875359842.4560628</v>
      </c>
      <c r="D3294">
        <v>74840815.375601515</v>
      </c>
      <c r="E3294">
        <v>-5045681.7233912032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0.41468405916447659</v>
      </c>
      <c r="O3294">
        <v>0.47766856686976561</v>
      </c>
      <c r="P3294">
        <v>0</v>
      </c>
      <c r="Q3294">
        <v>0</v>
      </c>
      <c r="R3294">
        <v>1</v>
      </c>
      <c r="S3294">
        <v>1</v>
      </c>
      <c r="T3294">
        <v>3240335.2891620239</v>
      </c>
      <c r="U3294">
        <v>2500000</v>
      </c>
      <c r="V3294">
        <v>-58861067.402279161</v>
      </c>
    </row>
    <row r="3295" spans="1:22" x14ac:dyDescent="0.25">
      <c r="A3295">
        <v>3292</v>
      </c>
      <c r="B3295" s="3">
        <f t="shared" si="51"/>
        <v>43106</v>
      </c>
      <c r="C3295">
        <v>3875357348.8462348</v>
      </c>
      <c r="D3295">
        <v>74840815.375601515</v>
      </c>
      <c r="E3295">
        <v>-2716204.9072850891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0.41469400847834348</v>
      </c>
      <c r="O3295">
        <v>0.47768935368368098</v>
      </c>
      <c r="P3295">
        <v>0</v>
      </c>
      <c r="Q3295">
        <v>0</v>
      </c>
      <c r="R3295">
        <v>1</v>
      </c>
      <c r="S3295">
        <v>1</v>
      </c>
      <c r="T3295">
        <v>3267590.3540521702</v>
      </c>
      <c r="U3295">
        <v>2535662.0899992799</v>
      </c>
      <c r="V3295">
        <v>-58596606.741412841</v>
      </c>
    </row>
    <row r="3296" spans="1:22" x14ac:dyDescent="0.25">
      <c r="A3296">
        <v>3293</v>
      </c>
      <c r="B3296" s="3">
        <f t="shared" si="51"/>
        <v>43107</v>
      </c>
      <c r="C3296">
        <v>3875354853.8859549</v>
      </c>
      <c r="D3296">
        <v>74840815.375601515</v>
      </c>
      <c r="E3296">
        <v>-3289042.8588193571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0.41470418860877067</v>
      </c>
      <c r="O3296">
        <v>0.47771096728323281</v>
      </c>
      <c r="P3296">
        <v>0</v>
      </c>
      <c r="Q3296">
        <v>0</v>
      </c>
      <c r="R3296">
        <v>1</v>
      </c>
      <c r="S3296">
        <v>1</v>
      </c>
      <c r="T3296">
        <v>3224024.8761372771</v>
      </c>
      <c r="U3296">
        <v>2500000</v>
      </c>
      <c r="V3296">
        <v>-59910640.687096067</v>
      </c>
    </row>
    <row r="3297" spans="1:22" x14ac:dyDescent="0.25">
      <c r="A3297">
        <v>3294</v>
      </c>
      <c r="B3297" s="3">
        <f t="shared" si="51"/>
        <v>43108</v>
      </c>
      <c r="C3297">
        <v>3875352357.710269</v>
      </c>
      <c r="D3297">
        <v>74840815.375601515</v>
      </c>
      <c r="E3297">
        <v>-3136397.4309663218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0.41471375190651621</v>
      </c>
      <c r="O3297">
        <v>0.47773271773440412</v>
      </c>
      <c r="P3297">
        <v>0</v>
      </c>
      <c r="Q3297">
        <v>0</v>
      </c>
      <c r="R3297">
        <v>1</v>
      </c>
      <c r="S3297">
        <v>1</v>
      </c>
      <c r="T3297">
        <v>3216594.9541691858</v>
      </c>
      <c r="U3297">
        <v>2500000</v>
      </c>
      <c r="V3297">
        <v>-60817571.793616183</v>
      </c>
    </row>
    <row r="3298" spans="1:22" x14ac:dyDescent="0.25">
      <c r="A3298">
        <v>3295</v>
      </c>
      <c r="B3298" s="3">
        <f t="shared" si="51"/>
        <v>43109</v>
      </c>
      <c r="C3298">
        <v>3875349860.4407182</v>
      </c>
      <c r="D3298">
        <v>74840815.375601515</v>
      </c>
      <c r="E3298">
        <v>18607371.542642299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0.41471125744629111</v>
      </c>
      <c r="O3298">
        <v>0.47774363560658439</v>
      </c>
      <c r="P3298">
        <v>0</v>
      </c>
      <c r="Q3298">
        <v>0</v>
      </c>
      <c r="R3298">
        <v>1</v>
      </c>
      <c r="S3298">
        <v>1</v>
      </c>
      <c r="T3298">
        <v>11081107.780125709</v>
      </c>
      <c r="U3298">
        <v>6815549.0763944872</v>
      </c>
      <c r="V3298">
        <v>-49896558.58927381</v>
      </c>
    </row>
    <row r="3299" spans="1:22" x14ac:dyDescent="0.25">
      <c r="A3299">
        <v>3296</v>
      </c>
      <c r="B3299" s="3">
        <f t="shared" si="51"/>
        <v>43110</v>
      </c>
      <c r="C3299">
        <v>3875347362.1866879</v>
      </c>
      <c r="D3299">
        <v>74840815.375601515</v>
      </c>
      <c r="E3299">
        <v>823634.79652003944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0.41470992652965838</v>
      </c>
      <c r="O3299">
        <v>0.47774324004353907</v>
      </c>
      <c r="P3299">
        <v>0</v>
      </c>
      <c r="Q3299">
        <v>0</v>
      </c>
      <c r="R3299">
        <v>1</v>
      </c>
      <c r="S3299">
        <v>1</v>
      </c>
      <c r="T3299">
        <v>3510991.5348777091</v>
      </c>
      <c r="U3299">
        <v>2500000</v>
      </c>
      <c r="V3299">
        <v>-51297593.014533833</v>
      </c>
    </row>
    <row r="3300" spans="1:22" x14ac:dyDescent="0.25">
      <c r="A3300">
        <v>3297</v>
      </c>
      <c r="B3300" s="3">
        <f t="shared" si="51"/>
        <v>43111</v>
      </c>
      <c r="C3300">
        <v>3875344863.046629</v>
      </c>
      <c r="D3300">
        <v>74840815.375601515</v>
      </c>
      <c r="E3300">
        <v>6284992.7742570341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0.41470229643886058</v>
      </c>
      <c r="O3300">
        <v>0.47774563027473899</v>
      </c>
      <c r="P3300">
        <v>0</v>
      </c>
      <c r="Q3300">
        <v>0</v>
      </c>
      <c r="R3300">
        <v>1</v>
      </c>
      <c r="S3300">
        <v>1</v>
      </c>
      <c r="T3300">
        <v>5156039.2524423683</v>
      </c>
      <c r="U3300">
        <v>3352287.4182591541</v>
      </c>
      <c r="V3300">
        <v>-49138954.595854387</v>
      </c>
    </row>
    <row r="3301" spans="1:22" x14ac:dyDescent="0.25">
      <c r="A3301">
        <v>3298</v>
      </c>
      <c r="B3301" s="3">
        <f t="shared" si="51"/>
        <v>43112</v>
      </c>
      <c r="C3301">
        <v>3875342363.1091442</v>
      </c>
      <c r="D3301">
        <v>74840815.375601515</v>
      </c>
      <c r="E3301">
        <v>719755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0.41470696462347789</v>
      </c>
      <c r="O3301">
        <v>0.47775940093253488</v>
      </c>
      <c r="P3301">
        <v>0</v>
      </c>
      <c r="Q3301">
        <v>0</v>
      </c>
      <c r="R3301">
        <v>1</v>
      </c>
      <c r="S3301">
        <v>1</v>
      </c>
      <c r="T3301">
        <v>3580053.7966749831</v>
      </c>
      <c r="U3301">
        <v>2500000</v>
      </c>
      <c r="V3301">
        <v>-50153602.56087926</v>
      </c>
    </row>
    <row r="3302" spans="1:22" x14ac:dyDescent="0.25">
      <c r="A3302">
        <v>3299</v>
      </c>
      <c r="B3302" s="3">
        <f t="shared" si="51"/>
        <v>43113</v>
      </c>
      <c r="C3302">
        <v>3875339862.4539771</v>
      </c>
      <c r="D3302">
        <v>74840815.375601515</v>
      </c>
      <c r="E3302">
        <v>-245968.99519977381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0.414711184316508</v>
      </c>
      <c r="O3302">
        <v>0.47777475304778982</v>
      </c>
      <c r="P3302">
        <v>0</v>
      </c>
      <c r="Q3302">
        <v>0</v>
      </c>
      <c r="R3302">
        <v>1</v>
      </c>
      <c r="S3302">
        <v>1</v>
      </c>
      <c r="T3302">
        <v>3563207.1364895389</v>
      </c>
      <c r="U3302">
        <v>2500000</v>
      </c>
      <c r="V3302">
        <v>-51552066.546480671</v>
      </c>
    </row>
    <row r="3303" spans="1:22" x14ac:dyDescent="0.25">
      <c r="A3303">
        <v>3300</v>
      </c>
      <c r="B3303" s="3">
        <f t="shared" si="51"/>
        <v>43114</v>
      </c>
      <c r="C3303">
        <v>3875337361.152895</v>
      </c>
      <c r="D3303">
        <v>74840815.375601515</v>
      </c>
      <c r="E3303">
        <v>-843509.30530275439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0.41471731210861512</v>
      </c>
      <c r="O3303">
        <v>0.47779243166467389</v>
      </c>
      <c r="P3303">
        <v>0</v>
      </c>
      <c r="Q3303">
        <v>0</v>
      </c>
      <c r="R3303">
        <v>1</v>
      </c>
      <c r="S3303">
        <v>1</v>
      </c>
      <c r="T3303">
        <v>3535457.9220870119</v>
      </c>
      <c r="U3303">
        <v>2500000</v>
      </c>
      <c r="V3303">
        <v>-52936545.892538652</v>
      </c>
    </row>
    <row r="3304" spans="1:22" x14ac:dyDescent="0.25">
      <c r="A3304">
        <v>3301</v>
      </c>
      <c r="B3304" s="3">
        <f t="shared" si="51"/>
        <v>43115</v>
      </c>
      <c r="C3304">
        <v>3875334859.2704921</v>
      </c>
      <c r="D3304">
        <v>74840815.375601515</v>
      </c>
      <c r="E3304">
        <v>-1435074.212438266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0.41472449785198778</v>
      </c>
      <c r="O3304">
        <v>0.47781111479118188</v>
      </c>
      <c r="P3304">
        <v>0</v>
      </c>
      <c r="Q3304">
        <v>0</v>
      </c>
      <c r="R3304">
        <v>1</v>
      </c>
      <c r="S3304">
        <v>1</v>
      </c>
      <c r="T3304">
        <v>3509371.071752951</v>
      </c>
      <c r="U3304">
        <v>2500000</v>
      </c>
      <c r="V3304">
        <v>-54307180.445445508</v>
      </c>
    </row>
    <row r="3305" spans="1:22" x14ac:dyDescent="0.25">
      <c r="A3305">
        <v>3302</v>
      </c>
      <c r="B3305" s="3">
        <f t="shared" si="51"/>
        <v>43116</v>
      </c>
      <c r="C3305">
        <v>3875332356.8648968</v>
      </c>
      <c r="D3305">
        <v>74840815.375601515</v>
      </c>
      <c r="E3305">
        <v>-1300968.4706346469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0.41473139675210779</v>
      </c>
      <c r="O3305">
        <v>0.47783072844945462</v>
      </c>
      <c r="P3305">
        <v>0</v>
      </c>
      <c r="Q3305">
        <v>0</v>
      </c>
      <c r="R3305">
        <v>1</v>
      </c>
      <c r="S3305">
        <v>1</v>
      </c>
      <c r="T3305">
        <v>3484846.9987294748</v>
      </c>
      <c r="U3305">
        <v>2500000</v>
      </c>
      <c r="V3305">
        <v>-55270146.153129652</v>
      </c>
    </row>
    <row r="3306" spans="1:22" x14ac:dyDescent="0.25">
      <c r="A3306">
        <v>3303</v>
      </c>
      <c r="B3306" s="3">
        <f t="shared" si="51"/>
        <v>43117</v>
      </c>
      <c r="C3306">
        <v>3875329853.9884329</v>
      </c>
      <c r="D3306">
        <v>74840815.375601515</v>
      </c>
      <c r="E3306">
        <v>8188611.2137809098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0.41473856673668041</v>
      </c>
      <c r="O3306">
        <v>0.47785049560884352</v>
      </c>
      <c r="P3306">
        <v>0</v>
      </c>
      <c r="Q3306">
        <v>0</v>
      </c>
      <c r="R3306">
        <v>1</v>
      </c>
      <c r="S3306">
        <v>1</v>
      </c>
      <c r="T3306">
        <v>6304890.0777342115</v>
      </c>
      <c r="U3306">
        <v>4114175.1420003171</v>
      </c>
      <c r="V3306">
        <v>-51101969.703952193</v>
      </c>
    </row>
    <row r="3307" spans="1:22" x14ac:dyDescent="0.25">
      <c r="A3307">
        <v>3304</v>
      </c>
      <c r="B3307" s="3">
        <f t="shared" si="51"/>
        <v>43118</v>
      </c>
      <c r="C3307">
        <v>3875327350.6881862</v>
      </c>
      <c r="D3307">
        <v>74840815.375601515</v>
      </c>
      <c r="E3307">
        <v>25191425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0.41473926744817508</v>
      </c>
      <c r="O3307">
        <v>0.47785544566942179</v>
      </c>
      <c r="P3307">
        <v>0</v>
      </c>
      <c r="Q3307">
        <v>0</v>
      </c>
      <c r="R3307">
        <v>1</v>
      </c>
      <c r="S3307">
        <v>1</v>
      </c>
      <c r="T3307">
        <v>13415890.281042419</v>
      </c>
      <c r="U3307">
        <v>7313758.1849409305</v>
      </c>
      <c r="V3307">
        <v>-38702262.518334851</v>
      </c>
    </row>
    <row r="3308" spans="1:22" x14ac:dyDescent="0.25">
      <c r="A3308">
        <v>3305</v>
      </c>
      <c r="B3308" s="3">
        <f t="shared" si="51"/>
        <v>43119</v>
      </c>
      <c r="C3308">
        <v>3875324847.0065341</v>
      </c>
      <c r="D3308">
        <v>74840815.375601515</v>
      </c>
      <c r="E3308">
        <v>2642600.1430583042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0.41474098669219928</v>
      </c>
      <c r="O3308">
        <v>0.47783945812209072</v>
      </c>
      <c r="P3308">
        <v>0</v>
      </c>
      <c r="Q3308">
        <v>0</v>
      </c>
      <c r="R3308">
        <v>1</v>
      </c>
      <c r="S3308">
        <v>1</v>
      </c>
      <c r="T3308">
        <v>3964056.4407742219</v>
      </c>
      <c r="U3308">
        <v>2500000</v>
      </c>
      <c r="V3308">
        <v>-40215239.90180213</v>
      </c>
    </row>
    <row r="3309" spans="1:22" x14ac:dyDescent="0.25">
      <c r="A3309">
        <v>3306</v>
      </c>
      <c r="B3309" s="3">
        <f t="shared" si="51"/>
        <v>43120</v>
      </c>
      <c r="C3309">
        <v>3875322342.9816179</v>
      </c>
      <c r="D3309">
        <v>74840815.375601515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0.41473878015207333</v>
      </c>
      <c r="O3309">
        <v>0.47785019130102852</v>
      </c>
      <c r="P3309">
        <v>0</v>
      </c>
      <c r="Q3309">
        <v>0</v>
      </c>
      <c r="R3309">
        <v>1</v>
      </c>
      <c r="S3309">
        <v>1</v>
      </c>
      <c r="T3309">
        <v>3956028.0979564972</v>
      </c>
      <c r="U3309">
        <v>2500000</v>
      </c>
      <c r="V3309">
        <v>-41713087.511772923</v>
      </c>
    </row>
    <row r="3310" spans="1:22" x14ac:dyDescent="0.25">
      <c r="A3310">
        <v>3307</v>
      </c>
      <c r="B3310" s="3">
        <f t="shared" si="51"/>
        <v>43121</v>
      </c>
      <c r="C3310">
        <v>3875319838.6477642</v>
      </c>
      <c r="D3310">
        <v>74840815.375601515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0.41473895385204879</v>
      </c>
      <c r="O3310">
        <v>0.47786590444415622</v>
      </c>
      <c r="P3310">
        <v>0</v>
      </c>
      <c r="Q3310">
        <v>0</v>
      </c>
      <c r="R3310">
        <v>1</v>
      </c>
      <c r="S3310">
        <v>1</v>
      </c>
      <c r="T3310">
        <v>3904746.2731452361</v>
      </c>
      <c r="U3310">
        <v>2500000</v>
      </c>
      <c r="V3310">
        <v>-43195956.645978794</v>
      </c>
    </row>
    <row r="3311" spans="1:22" x14ac:dyDescent="0.25">
      <c r="A3311">
        <v>3308</v>
      </c>
      <c r="B3311" s="3">
        <f t="shared" si="51"/>
        <v>43122</v>
      </c>
      <c r="C3311">
        <v>3875317334.0358682</v>
      </c>
      <c r="D3311">
        <v>74840815.375601515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0.41474131815383553</v>
      </c>
      <c r="O3311">
        <v>0.47788258445250631</v>
      </c>
      <c r="P3311">
        <v>0</v>
      </c>
      <c r="Q3311">
        <v>0</v>
      </c>
      <c r="R3311">
        <v>1</v>
      </c>
      <c r="S3311">
        <v>1</v>
      </c>
      <c r="T3311">
        <v>3856536.5736091281</v>
      </c>
      <c r="U3311">
        <v>2500000</v>
      </c>
      <c r="V3311">
        <v>-44663997.089174047</v>
      </c>
    </row>
    <row r="3312" spans="1:22" x14ac:dyDescent="0.25">
      <c r="A3312">
        <v>3309</v>
      </c>
      <c r="B3312" s="3">
        <f t="shared" si="51"/>
        <v>43123</v>
      </c>
      <c r="C3312">
        <v>3875314829.1737332</v>
      </c>
      <c r="D3312">
        <v>74840815.375601515</v>
      </c>
      <c r="E3312">
        <v>18371079.999600351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0.41473490531847179</v>
      </c>
      <c r="O3312">
        <v>0.4778889723467693</v>
      </c>
      <c r="P3312">
        <v>0</v>
      </c>
      <c r="Q3312">
        <v>0</v>
      </c>
      <c r="R3312">
        <v>1</v>
      </c>
      <c r="S3312">
        <v>1</v>
      </c>
      <c r="T3312">
        <v>11164016.746449269</v>
      </c>
      <c r="U3312">
        <v>6349628.8349088356</v>
      </c>
      <c r="V3312">
        <v>-35086407.128265493</v>
      </c>
    </row>
    <row r="3313" spans="1:22" x14ac:dyDescent="0.25">
      <c r="A3313">
        <v>3310</v>
      </c>
      <c r="B3313" s="3">
        <f t="shared" si="51"/>
        <v>43124</v>
      </c>
      <c r="C3313">
        <v>3875312324.0863829</v>
      </c>
      <c r="D3313">
        <v>74840815.375601515</v>
      </c>
      <c r="E3313">
        <v>757798.03006669506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0.41474191863807019</v>
      </c>
      <c r="O3313">
        <v>0.47788416314485033</v>
      </c>
      <c r="P3313">
        <v>0</v>
      </c>
      <c r="Q3313">
        <v>0</v>
      </c>
      <c r="R3313">
        <v>1</v>
      </c>
      <c r="S3313">
        <v>1</v>
      </c>
      <c r="T3313">
        <v>4072645.6232765149</v>
      </c>
      <c r="U3313">
        <v>2500000</v>
      </c>
      <c r="V3313">
        <v>-36635543.064825252</v>
      </c>
    </row>
    <row r="3314" spans="1:22" x14ac:dyDescent="0.25">
      <c r="A3314">
        <v>3311</v>
      </c>
      <c r="B3314" s="3">
        <f t="shared" si="51"/>
        <v>43125</v>
      </c>
      <c r="C3314">
        <v>3875309818.79634</v>
      </c>
      <c r="D3314">
        <v>74840815.375601515</v>
      </c>
      <c r="E3314">
        <v>-228007.89605919379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0.41473955239383498</v>
      </c>
      <c r="O3314">
        <v>0.47790004149922161</v>
      </c>
      <c r="P3314">
        <v>0</v>
      </c>
      <c r="Q3314">
        <v>0</v>
      </c>
      <c r="R3314">
        <v>1</v>
      </c>
      <c r="S3314">
        <v>1</v>
      </c>
      <c r="T3314">
        <v>4026919.0121826418</v>
      </c>
      <c r="U3314">
        <v>2500000</v>
      </c>
      <c r="V3314">
        <v>-38169187.642365679</v>
      </c>
    </row>
    <row r="3315" spans="1:22" x14ac:dyDescent="0.25">
      <c r="A3315">
        <v>3312</v>
      </c>
      <c r="B3315" s="3">
        <f t="shared" si="51"/>
        <v>43126</v>
      </c>
      <c r="C3315">
        <v>3875307313.323873</v>
      </c>
      <c r="D3315">
        <v>74840815.375601515</v>
      </c>
      <c r="E3315">
        <v>-825727.81714956556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0.41474295427790753</v>
      </c>
      <c r="O3315">
        <v>0.47791671414287562</v>
      </c>
      <c r="P3315">
        <v>0</v>
      </c>
      <c r="Q3315">
        <v>0</v>
      </c>
      <c r="R3315">
        <v>1</v>
      </c>
      <c r="S3315">
        <v>1</v>
      </c>
      <c r="T3315">
        <v>3971390.346113794</v>
      </c>
      <c r="U3315">
        <v>2500000</v>
      </c>
      <c r="V3315">
        <v>-39687495.774473503</v>
      </c>
    </row>
    <row r="3316" spans="1:22" x14ac:dyDescent="0.25">
      <c r="A3316">
        <v>3313</v>
      </c>
      <c r="B3316" s="3">
        <f t="shared" si="51"/>
        <v>43127</v>
      </c>
      <c r="C3316">
        <v>3875304807.6872239</v>
      </c>
      <c r="D3316">
        <v>74840815.375601515</v>
      </c>
      <c r="E3316">
        <v>-1417470.5391626339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0.41474737159399111</v>
      </c>
      <c r="O3316">
        <v>0.47793498228590342</v>
      </c>
      <c r="P3316">
        <v>0</v>
      </c>
      <c r="Q3316">
        <v>0</v>
      </c>
      <c r="R3316">
        <v>1</v>
      </c>
      <c r="S3316">
        <v>1</v>
      </c>
      <c r="T3316">
        <v>3919188.2195967939</v>
      </c>
      <c r="U3316">
        <v>2500000</v>
      </c>
      <c r="V3316">
        <v>-41190620.825599618</v>
      </c>
    </row>
    <row r="3317" spans="1:22" x14ac:dyDescent="0.25">
      <c r="A3317">
        <v>3314</v>
      </c>
      <c r="B3317" s="3">
        <f t="shared" si="51"/>
        <v>43128</v>
      </c>
      <c r="C3317">
        <v>3875302301.902813</v>
      </c>
      <c r="D3317">
        <v>74840815.375601515</v>
      </c>
      <c r="E3317">
        <v>-2003295.834087837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0.41475340590382798</v>
      </c>
      <c r="O3317">
        <v>0.47795337062308429</v>
      </c>
      <c r="P3317">
        <v>0</v>
      </c>
      <c r="Q3317">
        <v>0</v>
      </c>
      <c r="R3317">
        <v>1</v>
      </c>
      <c r="S3317">
        <v>1</v>
      </c>
      <c r="T3317">
        <v>3870113.3505999749</v>
      </c>
      <c r="U3317">
        <v>2500000</v>
      </c>
      <c r="V3317">
        <v>-42678714.626550443</v>
      </c>
    </row>
    <row r="3318" spans="1:22" x14ac:dyDescent="0.25">
      <c r="A3318">
        <v>3315</v>
      </c>
      <c r="B3318" s="3">
        <f t="shared" si="51"/>
        <v>43129</v>
      </c>
      <c r="C3318">
        <v>3875299795.985415</v>
      </c>
      <c r="D3318">
        <v>74840815.375601515</v>
      </c>
      <c r="E3318">
        <v>-1143752.8761947311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0.41476148975926141</v>
      </c>
      <c r="O3318">
        <v>0.47797308906849478</v>
      </c>
      <c r="P3318">
        <v>0</v>
      </c>
      <c r="Q3318">
        <v>0</v>
      </c>
      <c r="R3318">
        <v>1</v>
      </c>
      <c r="S3318">
        <v>1</v>
      </c>
      <c r="T3318">
        <v>3823978.395422034</v>
      </c>
      <c r="U3318">
        <v>2500000</v>
      </c>
      <c r="V3318">
        <v>-43364002.489824377</v>
      </c>
    </row>
    <row r="3319" spans="1:22" x14ac:dyDescent="0.25">
      <c r="A3319">
        <v>3316</v>
      </c>
      <c r="B3319" s="3">
        <f t="shared" si="51"/>
        <v>43130</v>
      </c>
      <c r="C3319">
        <v>3875297289.948328</v>
      </c>
      <c r="D3319">
        <v>74840815.375601515</v>
      </c>
      <c r="E3319">
        <v>-1732315.3476884321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0.4147702750475456</v>
      </c>
      <c r="O3319">
        <v>0.47799329249749689</v>
      </c>
      <c r="P3319">
        <v>0</v>
      </c>
      <c r="Q3319">
        <v>0</v>
      </c>
      <c r="R3319">
        <v>1</v>
      </c>
      <c r="S3319">
        <v>1</v>
      </c>
      <c r="T3319">
        <v>3780607.2335059708</v>
      </c>
      <c r="U3319">
        <v>2500000</v>
      </c>
      <c r="V3319">
        <v>-44830362.47461874</v>
      </c>
    </row>
    <row r="3320" spans="1:22" x14ac:dyDescent="0.25">
      <c r="A3320">
        <v>3317</v>
      </c>
      <c r="B3320" s="3">
        <f t="shared" si="51"/>
        <v>43131</v>
      </c>
      <c r="C3320">
        <v>3875294783.803524</v>
      </c>
      <c r="D3320">
        <v>74840815.375601515</v>
      </c>
      <c r="E3320">
        <v>-2314992.1945987502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0.41477996574669868</v>
      </c>
      <c r="O3320">
        <v>0.47801466428080153</v>
      </c>
      <c r="P3320">
        <v>0</v>
      </c>
      <c r="Q3320">
        <v>0</v>
      </c>
      <c r="R3320">
        <v>1</v>
      </c>
      <c r="S3320">
        <v>1</v>
      </c>
      <c r="T3320">
        <v>3739834.2950974661</v>
      </c>
      <c r="U3320">
        <v>2500000</v>
      </c>
      <c r="V3320">
        <v>-46282058.85989292</v>
      </c>
    </row>
    <row r="3321" spans="1:22" x14ac:dyDescent="0.25">
      <c r="A3321">
        <v>3318</v>
      </c>
      <c r="B3321" s="3">
        <f t="shared" si="51"/>
        <v>43132</v>
      </c>
      <c r="C3321">
        <v>3875292277.5617709</v>
      </c>
      <c r="D3321">
        <v>74840815.375601515</v>
      </c>
      <c r="E3321">
        <v>-2891842.2731702039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0.41478965592720202</v>
      </c>
      <c r="O3321">
        <v>0.47803601899871789</v>
      </c>
      <c r="P3321">
        <v>0</v>
      </c>
      <c r="Q3321">
        <v>0</v>
      </c>
      <c r="R3321">
        <v>1</v>
      </c>
      <c r="S3321">
        <v>1</v>
      </c>
      <c r="T3321">
        <v>3701503.9291810282</v>
      </c>
      <c r="U3321">
        <v>2500000</v>
      </c>
      <c r="V3321">
        <v>-47719238.281638838</v>
      </c>
    </row>
    <row r="3322" spans="1:22" x14ac:dyDescent="0.25">
      <c r="A3322">
        <v>3319</v>
      </c>
      <c r="B3322" s="3">
        <f t="shared" si="51"/>
        <v>43133</v>
      </c>
      <c r="C3322">
        <v>3875289771.2327671</v>
      </c>
      <c r="D3322">
        <v>74840815.375601515</v>
      </c>
      <c r="E3322">
        <v>-3462923.8510848791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0.41479934558909698</v>
      </c>
      <c r="O3322">
        <v>0.47805728210702342</v>
      </c>
      <c r="P3322">
        <v>0</v>
      </c>
      <c r="Q3322">
        <v>0</v>
      </c>
      <c r="R3322">
        <v>1</v>
      </c>
      <c r="S3322">
        <v>1</v>
      </c>
      <c r="T3322">
        <v>3665469.809281013</v>
      </c>
      <c r="U3322">
        <v>2500000</v>
      </c>
      <c r="V3322">
        <v>-49142045.909488529</v>
      </c>
    </row>
    <row r="3323" spans="1:22" x14ac:dyDescent="0.25">
      <c r="A3323">
        <v>3320</v>
      </c>
      <c r="B3323" s="3">
        <f t="shared" si="51"/>
        <v>43134</v>
      </c>
      <c r="C3323">
        <v>3875287264.8252349</v>
      </c>
      <c r="D3323">
        <v>74840815.375601515</v>
      </c>
      <c r="E3323">
        <v>-4028294.6133480538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0.41480928615274848</v>
      </c>
      <c r="O3323">
        <v>0.47807852248071808</v>
      </c>
      <c r="P3323">
        <v>0</v>
      </c>
      <c r="Q3323">
        <v>0</v>
      </c>
      <c r="R3323">
        <v>1</v>
      </c>
      <c r="S3323">
        <v>1</v>
      </c>
      <c r="T3323">
        <v>3631594.3748591389</v>
      </c>
      <c r="U3323">
        <v>2500000</v>
      </c>
      <c r="V3323">
        <v>-50550625.461377747</v>
      </c>
    </row>
    <row r="3324" spans="1:22" x14ac:dyDescent="0.25">
      <c r="A3324">
        <v>3321</v>
      </c>
      <c r="B3324" s="3">
        <f t="shared" si="51"/>
        <v>43135</v>
      </c>
      <c r="C3324">
        <v>3875284758.3470302</v>
      </c>
      <c r="D3324">
        <v>74840815.375601515</v>
      </c>
      <c r="E3324">
        <v>-4588011.6681149676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0.41481853003089758</v>
      </c>
      <c r="O3324">
        <v>0.47810026032725161</v>
      </c>
      <c r="P3324">
        <v>0</v>
      </c>
      <c r="Q3324">
        <v>0</v>
      </c>
      <c r="R3324">
        <v>1</v>
      </c>
      <c r="S3324">
        <v>1</v>
      </c>
      <c r="T3324">
        <v>3599748.3061760492</v>
      </c>
      <c r="U3324">
        <v>2500000</v>
      </c>
      <c r="V3324">
        <v>-51945119.218062907</v>
      </c>
    </row>
    <row r="3325" spans="1:22" x14ac:dyDescent="0.25">
      <c r="A3325">
        <v>3322</v>
      </c>
      <c r="B3325" s="3">
        <f t="shared" si="51"/>
        <v>43136</v>
      </c>
      <c r="C3325">
        <v>3875282251.8052168</v>
      </c>
      <c r="D3325">
        <v>74840815.375601515</v>
      </c>
      <c r="E3325">
        <v>-5142131.5524593182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0.41482602594411039</v>
      </c>
      <c r="O3325">
        <v>0.47812176547860519</v>
      </c>
      <c r="P3325">
        <v>0</v>
      </c>
      <c r="Q3325">
        <v>0</v>
      </c>
      <c r="R3325">
        <v>1</v>
      </c>
      <c r="S3325">
        <v>1</v>
      </c>
      <c r="T3325">
        <v>3569810.0306121702</v>
      </c>
      <c r="U3325">
        <v>2500000</v>
      </c>
      <c r="V3325">
        <v>-53325668.037492923</v>
      </c>
    </row>
    <row r="3326" spans="1:22" x14ac:dyDescent="0.25">
      <c r="A3326">
        <v>3323</v>
      </c>
      <c r="B3326" s="3">
        <f t="shared" si="51"/>
        <v>43137</v>
      </c>
      <c r="C3326">
        <v>3875279745.2061582</v>
      </c>
      <c r="D3326">
        <v>74840815.375601515</v>
      </c>
      <c r="E3326">
        <v>-4251200.2380840806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0.41483391159949051</v>
      </c>
      <c r="O3326">
        <v>0.47814285302974469</v>
      </c>
      <c r="P3326">
        <v>0</v>
      </c>
      <c r="Q3326">
        <v>0</v>
      </c>
      <c r="R3326">
        <v>1</v>
      </c>
      <c r="S3326">
        <v>1</v>
      </c>
      <c r="T3326">
        <v>3541665.2585632852</v>
      </c>
      <c r="U3326">
        <v>2500000</v>
      </c>
      <c r="V3326">
        <v>-53904486.369037211</v>
      </c>
    </row>
    <row r="3327" spans="1:22" x14ac:dyDescent="0.25">
      <c r="A3327">
        <v>3324</v>
      </c>
      <c r="B3327" s="3">
        <f t="shared" si="51"/>
        <v>43138</v>
      </c>
      <c r="C3327">
        <v>3875277238.5555782</v>
      </c>
      <c r="D3327">
        <v>74840815.375601515</v>
      </c>
      <c r="E3327">
        <v>-4808688.2366534574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0.41484257397982061</v>
      </c>
      <c r="O3327">
        <v>0.47816372381295619</v>
      </c>
      <c r="P3327">
        <v>0</v>
      </c>
      <c r="Q3327">
        <v>0</v>
      </c>
      <c r="R3327">
        <v>1</v>
      </c>
      <c r="S3327">
        <v>1</v>
      </c>
      <c r="T3327">
        <v>3515206.547139056</v>
      </c>
      <c r="U3327">
        <v>2500000</v>
      </c>
      <c r="V3327">
        <v>-55265441.517395429</v>
      </c>
    </row>
    <row r="3328" spans="1:22" x14ac:dyDescent="0.25">
      <c r="A3328">
        <v>3325</v>
      </c>
      <c r="B3328" s="3">
        <f t="shared" si="51"/>
        <v>43139</v>
      </c>
      <c r="C3328">
        <v>3875274731.8586278</v>
      </c>
      <c r="D3328">
        <v>74840815.375601515</v>
      </c>
      <c r="E3328">
        <v>-5360601.3553617476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0.41485200890053381</v>
      </c>
      <c r="O3328">
        <v>0.47818461955471192</v>
      </c>
      <c r="P3328">
        <v>0</v>
      </c>
      <c r="Q3328">
        <v>0</v>
      </c>
      <c r="R3328">
        <v>1</v>
      </c>
      <c r="S3328">
        <v>1</v>
      </c>
      <c r="T3328">
        <v>3490332.8899989421</v>
      </c>
      <c r="U3328">
        <v>2500000</v>
      </c>
      <c r="V3328">
        <v>-56612787.114574261</v>
      </c>
    </row>
    <row r="3329" spans="1:22" x14ac:dyDescent="0.25">
      <c r="A3329">
        <v>3326</v>
      </c>
      <c r="B3329" s="3">
        <f t="shared" si="51"/>
        <v>43140</v>
      </c>
      <c r="C3329">
        <v>3875272225.119947</v>
      </c>
      <c r="D3329">
        <v>74840815.375601515</v>
      </c>
      <c r="E3329">
        <v>-5906995.3430063184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0.41486225640539798</v>
      </c>
      <c r="O3329">
        <v>0.47820602024880238</v>
      </c>
      <c r="P3329">
        <v>0</v>
      </c>
      <c r="Q3329">
        <v>0</v>
      </c>
      <c r="R3329">
        <v>1</v>
      </c>
      <c r="S3329">
        <v>1</v>
      </c>
      <c r="T3329">
        <v>3466949.3317596931</v>
      </c>
      <c r="U3329">
        <v>2500000</v>
      </c>
      <c r="V3329">
        <v>-57946659.25608246</v>
      </c>
    </row>
    <row r="3330" spans="1:22" x14ac:dyDescent="0.25">
      <c r="A3330">
        <v>3327</v>
      </c>
      <c r="B3330" s="3">
        <f t="shared" si="51"/>
        <v>43141</v>
      </c>
      <c r="C3330">
        <v>3875269718.3437061</v>
      </c>
      <c r="D3330">
        <v>74840815.375601515</v>
      </c>
      <c r="E3330">
        <v>-6447925.3908965718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0.41487219345427201</v>
      </c>
      <c r="O3330">
        <v>0.4782279849786677</v>
      </c>
      <c r="P3330">
        <v>0</v>
      </c>
      <c r="Q3330">
        <v>0</v>
      </c>
      <c r="R3330">
        <v>1</v>
      </c>
      <c r="S3330">
        <v>1</v>
      </c>
      <c r="T3330">
        <v>3444966.605502422</v>
      </c>
      <c r="U3330">
        <v>2500000</v>
      </c>
      <c r="V3330">
        <v>-59267192.676473722</v>
      </c>
    </row>
    <row r="3331" spans="1:22" x14ac:dyDescent="0.25">
      <c r="A3331">
        <v>3328</v>
      </c>
      <c r="B3331" s="3">
        <f t="shared" si="51"/>
        <v>43142</v>
      </c>
      <c r="C3331">
        <v>3875267211.5336618</v>
      </c>
      <c r="D3331">
        <v>74840815.375601515</v>
      </c>
      <c r="E3331">
        <v>11010428.86157117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0.41487885838813299</v>
      </c>
      <c r="O3331">
        <v>0.47824500257938141</v>
      </c>
      <c r="P3331">
        <v>0</v>
      </c>
      <c r="Q3331">
        <v>0</v>
      </c>
      <c r="R3331">
        <v>1</v>
      </c>
      <c r="S3331">
        <v>1</v>
      </c>
      <c r="T3331">
        <v>8656364.3969377372</v>
      </c>
      <c r="U3331">
        <v>5872888.9724308513</v>
      </c>
      <c r="V3331">
        <v>-50725458.262956232</v>
      </c>
    </row>
    <row r="3332" spans="1:22" x14ac:dyDescent="0.25">
      <c r="A3332">
        <v>3329</v>
      </c>
      <c r="B3332" s="3">
        <f t="shared" ref="B3332:B3395" si="52">DATE(2009,1,1)+A3332</f>
        <v>43143</v>
      </c>
      <c r="C3332">
        <v>3875264704.6931958</v>
      </c>
      <c r="D3332">
        <v>74840815.375601515</v>
      </c>
      <c r="E3332">
        <v>2879019.9999999991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0.41488833741395958</v>
      </c>
      <c r="O3332">
        <v>0.47825410015404812</v>
      </c>
      <c r="P3332">
        <v>0</v>
      </c>
      <c r="Q3332">
        <v>0</v>
      </c>
      <c r="R3332">
        <v>1</v>
      </c>
      <c r="S3332">
        <v>1</v>
      </c>
      <c r="T3332">
        <v>3630121.002264854</v>
      </c>
      <c r="U3332">
        <v>2500000</v>
      </c>
      <c r="V3332">
        <v>-50542353.691664703</v>
      </c>
    </row>
    <row r="3333" spans="1:22" x14ac:dyDescent="0.25">
      <c r="A3333">
        <v>3330</v>
      </c>
      <c r="B3333" s="3">
        <f t="shared" si="52"/>
        <v>43144</v>
      </c>
      <c r="C3333">
        <v>3875262197.8253489</v>
      </c>
      <c r="D3333">
        <v>74840815.375601515</v>
      </c>
      <c r="E3333">
        <v>1439510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0.41489616019022529</v>
      </c>
      <c r="O3333">
        <v>0.47827211396544111</v>
      </c>
      <c r="P3333">
        <v>0</v>
      </c>
      <c r="Q3333">
        <v>0</v>
      </c>
      <c r="R3333">
        <v>1</v>
      </c>
      <c r="S3333">
        <v>1</v>
      </c>
      <c r="T3333">
        <v>3605560.086807352</v>
      </c>
      <c r="U3333">
        <v>2500000</v>
      </c>
      <c r="V3333">
        <v>-51149005.166045137</v>
      </c>
    </row>
    <row r="3334" spans="1:22" x14ac:dyDescent="0.25">
      <c r="A3334">
        <v>3331</v>
      </c>
      <c r="B3334" s="3">
        <f t="shared" si="52"/>
        <v>43145</v>
      </c>
      <c r="C3334">
        <v>3875259690.932858</v>
      </c>
      <c r="D3334">
        <v>74840815.375601515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0.41490596237647798</v>
      </c>
      <c r="O3334">
        <v>0.47829233519966691</v>
      </c>
      <c r="P3334">
        <v>0</v>
      </c>
      <c r="Q3334">
        <v>0</v>
      </c>
      <c r="R3334">
        <v>1</v>
      </c>
      <c r="S3334">
        <v>1</v>
      </c>
      <c r="T3334">
        <v>3599097.2109213579</v>
      </c>
      <c r="U3334">
        <v>2500000</v>
      </c>
      <c r="V3334">
        <v>-51749590.125817388</v>
      </c>
    </row>
    <row r="3335" spans="1:22" x14ac:dyDescent="0.25">
      <c r="A3335">
        <v>3332</v>
      </c>
      <c r="B3335" s="3">
        <f t="shared" si="52"/>
        <v>43146</v>
      </c>
      <c r="C3335">
        <v>3875257184.0181909</v>
      </c>
      <c r="D3335">
        <v>74840815.375601515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0.41491589703226972</v>
      </c>
      <c r="O3335">
        <v>0.47831562868042271</v>
      </c>
      <c r="P3335">
        <v>0</v>
      </c>
      <c r="Q3335">
        <v>0</v>
      </c>
      <c r="R3335">
        <v>1</v>
      </c>
      <c r="S3335">
        <v>1</v>
      </c>
      <c r="T3335">
        <v>3593021.5046501872</v>
      </c>
      <c r="U3335">
        <v>2500000</v>
      </c>
      <c r="V3335">
        <v>-53132094.236126147</v>
      </c>
    </row>
    <row r="3336" spans="1:22" x14ac:dyDescent="0.25">
      <c r="A3336">
        <v>3333</v>
      </c>
      <c r="B3336" s="3">
        <f t="shared" si="52"/>
        <v>43147</v>
      </c>
      <c r="C3336">
        <v>3875254677.0835629</v>
      </c>
      <c r="D3336">
        <v>74840815.375601515</v>
      </c>
      <c r="E3336">
        <v>5158040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0.41492271105357659</v>
      </c>
      <c r="O3336">
        <v>0.47833572875274422</v>
      </c>
      <c r="P3336">
        <v>0</v>
      </c>
      <c r="Q3336">
        <v>0</v>
      </c>
      <c r="R3336">
        <v>1</v>
      </c>
      <c r="S3336">
        <v>1</v>
      </c>
      <c r="T3336">
        <v>4788194.373344779</v>
      </c>
      <c r="U3336">
        <v>3172662.1098493901</v>
      </c>
      <c r="V3336">
        <v>-51349073.305640832</v>
      </c>
    </row>
    <row r="3337" spans="1:22" x14ac:dyDescent="0.25">
      <c r="A3337">
        <v>3334</v>
      </c>
      <c r="B3337" s="3">
        <f t="shared" si="52"/>
        <v>43148</v>
      </c>
      <c r="C3337">
        <v>3875252170.13097</v>
      </c>
      <c r="D3337">
        <v>74840815.375601515</v>
      </c>
      <c r="E3337">
        <v>719755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0.41493270217098749</v>
      </c>
      <c r="O3337">
        <v>0.47835474679189421</v>
      </c>
      <c r="P3337">
        <v>0</v>
      </c>
      <c r="Q3337">
        <v>0</v>
      </c>
      <c r="R3337">
        <v>1</v>
      </c>
      <c r="S3337">
        <v>1</v>
      </c>
      <c r="T3337">
        <v>3621084.670096287</v>
      </c>
      <c r="U3337">
        <v>2500000</v>
      </c>
      <c r="V3337">
        <v>-52341620.084061839</v>
      </c>
    </row>
    <row r="3338" spans="1:22" x14ac:dyDescent="0.25">
      <c r="A3338">
        <v>3335</v>
      </c>
      <c r="B3338" s="3">
        <f t="shared" si="52"/>
        <v>43149</v>
      </c>
      <c r="C3338">
        <v>3875249663.16221</v>
      </c>
      <c r="D3338">
        <v>74840815.375601515</v>
      </c>
      <c r="E3338">
        <v>-247320.04983912219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0.41494174649046428</v>
      </c>
      <c r="O3338">
        <v>0.47837445321156241</v>
      </c>
      <c r="P3338">
        <v>0</v>
      </c>
      <c r="Q3338">
        <v>0</v>
      </c>
      <c r="R3338">
        <v>1</v>
      </c>
      <c r="S3338">
        <v>1</v>
      </c>
      <c r="T3338">
        <v>3601779.98538143</v>
      </c>
      <c r="U3338">
        <v>2500000</v>
      </c>
      <c r="V3338">
        <v>-53718203.894920483</v>
      </c>
    </row>
    <row r="3339" spans="1:22" x14ac:dyDescent="0.25">
      <c r="A3339">
        <v>3336</v>
      </c>
      <c r="B3339" s="3">
        <f t="shared" si="52"/>
        <v>43150</v>
      </c>
      <c r="C3339">
        <v>3875247156.1788988</v>
      </c>
      <c r="D3339">
        <v>74840815.375601515</v>
      </c>
      <c r="E3339">
        <v>-844846.84939601133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0.41495104273169642</v>
      </c>
      <c r="O3339">
        <v>0.47839618011471402</v>
      </c>
      <c r="P3339">
        <v>0</v>
      </c>
      <c r="Q3339">
        <v>0</v>
      </c>
      <c r="R3339">
        <v>1</v>
      </c>
      <c r="S3339">
        <v>1</v>
      </c>
      <c r="T3339">
        <v>3571719.9986058138</v>
      </c>
      <c r="U3339">
        <v>2500000</v>
      </c>
      <c r="V3339">
        <v>-55081021.86797823</v>
      </c>
    </row>
    <row r="3340" spans="1:22" x14ac:dyDescent="0.25">
      <c r="A3340">
        <v>3337</v>
      </c>
      <c r="B3340" s="3">
        <f t="shared" si="52"/>
        <v>43151</v>
      </c>
      <c r="C3340">
        <v>3875244649.1824918</v>
      </c>
      <c r="D3340">
        <v>74840815.375601515</v>
      </c>
      <c r="E3340">
        <v>-716643.38109088922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0.41496097491096928</v>
      </c>
      <c r="O3340">
        <v>0.47841815522061382</v>
      </c>
      <c r="P3340">
        <v>0</v>
      </c>
      <c r="Q3340">
        <v>0</v>
      </c>
      <c r="R3340">
        <v>1</v>
      </c>
      <c r="S3340">
        <v>1</v>
      </c>
      <c r="T3340">
        <v>3543460.8066631439</v>
      </c>
      <c r="U3340">
        <v>2500000</v>
      </c>
      <c r="V3340">
        <v>-56036249.161610007</v>
      </c>
    </row>
    <row r="3341" spans="1:22" x14ac:dyDescent="0.25">
      <c r="A3341">
        <v>3338</v>
      </c>
      <c r="B3341" s="3">
        <f t="shared" si="52"/>
        <v>43152</v>
      </c>
      <c r="C3341">
        <v>3875242142.1742978</v>
      </c>
      <c r="D3341">
        <v>74840815.375601515</v>
      </c>
      <c r="E3341">
        <v>-1309476.947440163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0.41496401467756178</v>
      </c>
      <c r="O3341">
        <v>0.47843920368924447</v>
      </c>
      <c r="P3341">
        <v>0</v>
      </c>
      <c r="Q3341">
        <v>0</v>
      </c>
      <c r="R3341">
        <v>1</v>
      </c>
      <c r="S3341">
        <v>1</v>
      </c>
      <c r="T3341">
        <v>3516894.5298642311</v>
      </c>
      <c r="U3341">
        <v>2500000</v>
      </c>
      <c r="V3341">
        <v>-57375886.682518989</v>
      </c>
    </row>
    <row r="3342" spans="1:22" x14ac:dyDescent="0.25">
      <c r="A3342">
        <v>3339</v>
      </c>
      <c r="B3342" s="3">
        <f t="shared" si="52"/>
        <v>43153</v>
      </c>
      <c r="C3342">
        <v>3875239635.1554971</v>
      </c>
      <c r="D3342">
        <v>74840815.375601515</v>
      </c>
      <c r="E3342">
        <v>-1896382.1782584521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0.41497169888029711</v>
      </c>
      <c r="O3342">
        <v>0.47845780896059648</v>
      </c>
      <c r="P3342">
        <v>0</v>
      </c>
      <c r="Q3342">
        <v>0</v>
      </c>
      <c r="R3342">
        <v>1</v>
      </c>
      <c r="S3342">
        <v>1</v>
      </c>
      <c r="T3342">
        <v>3491919.751236863</v>
      </c>
      <c r="U3342">
        <v>2500000</v>
      </c>
      <c r="V3342">
        <v>-58702127.828518309</v>
      </c>
    </row>
    <row r="3343" spans="1:22" x14ac:dyDescent="0.25">
      <c r="A3343">
        <v>3340</v>
      </c>
      <c r="B3343" s="3">
        <f t="shared" si="52"/>
        <v>43154</v>
      </c>
      <c r="C3343">
        <v>3875237128.1271491</v>
      </c>
      <c r="D3343">
        <v>74840815.375601515</v>
      </c>
      <c r="E3343">
        <v>-2477418.356899742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0.41498205737271071</v>
      </c>
      <c r="O3343">
        <v>0.47847956386712098</v>
      </c>
      <c r="P3343">
        <v>0</v>
      </c>
      <c r="Q3343">
        <v>0</v>
      </c>
      <c r="R3343">
        <v>1</v>
      </c>
      <c r="S3343">
        <v>1</v>
      </c>
      <c r="T3343">
        <v>3468441.129365711</v>
      </c>
      <c r="U3343">
        <v>2500000</v>
      </c>
      <c r="V3343">
        <v>-60015106.563354068</v>
      </c>
    </row>
    <row r="3344" spans="1:22" x14ac:dyDescent="0.25">
      <c r="A3344">
        <v>3341</v>
      </c>
      <c r="B3344" s="3">
        <f t="shared" si="52"/>
        <v>43155</v>
      </c>
      <c r="C3344">
        <v>3875234621.090209</v>
      </c>
      <c r="D3344">
        <v>74840815.375601515</v>
      </c>
      <c r="E3344">
        <v>-3052644.173884491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0.41499291496941532</v>
      </c>
      <c r="O3344">
        <v>0.47850145688788481</v>
      </c>
      <c r="P3344">
        <v>0</v>
      </c>
      <c r="Q3344">
        <v>0</v>
      </c>
      <c r="R3344">
        <v>1</v>
      </c>
      <c r="S3344">
        <v>1</v>
      </c>
      <c r="T3344">
        <v>3446369.0344257201</v>
      </c>
      <c r="U3344">
        <v>2500000</v>
      </c>
      <c r="V3344">
        <v>-61314955.511134952</v>
      </c>
    </row>
    <row r="3345" spans="1:22" x14ac:dyDescent="0.25">
      <c r="A3345">
        <v>3342</v>
      </c>
      <c r="B3345" s="3">
        <f t="shared" si="52"/>
        <v>43156</v>
      </c>
      <c r="C3345">
        <v>3875232114.0455351</v>
      </c>
      <c r="D3345">
        <v>74840815.375601515</v>
      </c>
      <c r="E3345">
        <v>-3622117.7328279652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0.41500499886938769</v>
      </c>
      <c r="O3345">
        <v>0.47852345470468027</v>
      </c>
      <c r="P3345">
        <v>0</v>
      </c>
      <c r="Q3345">
        <v>0</v>
      </c>
      <c r="R3345">
        <v>1</v>
      </c>
      <c r="S3345">
        <v>1</v>
      </c>
      <c r="T3345">
        <v>3425619.2060195408</v>
      </c>
      <c r="U3345">
        <v>2500000</v>
      </c>
      <c r="V3345">
        <v>-62601805.969728567</v>
      </c>
    </row>
    <row r="3346" spans="1:22" x14ac:dyDescent="0.25">
      <c r="A3346">
        <v>3343</v>
      </c>
      <c r="B3346" s="3">
        <f t="shared" si="52"/>
        <v>43157</v>
      </c>
      <c r="C3346">
        <v>3875229606.9939022</v>
      </c>
      <c r="D3346">
        <v>74840815.375601515</v>
      </c>
      <c r="E3346">
        <v>2291898.4436907079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0.41501774937607439</v>
      </c>
      <c r="O3346">
        <v>0.47854601336342822</v>
      </c>
      <c r="P3346">
        <v>0</v>
      </c>
      <c r="Q3346">
        <v>0</v>
      </c>
      <c r="R3346">
        <v>1</v>
      </c>
      <c r="S3346">
        <v>1</v>
      </c>
      <c r="T3346">
        <v>4236352.6300784675</v>
      </c>
      <c r="U3346">
        <v>3330240.1985656731</v>
      </c>
      <c r="V3346">
        <v>-60330125.424023867</v>
      </c>
    </row>
    <row r="3347" spans="1:22" x14ac:dyDescent="0.25">
      <c r="A3347">
        <v>3344</v>
      </c>
      <c r="B3347" s="3">
        <f t="shared" si="52"/>
        <v>43158</v>
      </c>
      <c r="C3347">
        <v>3875227099.9360051</v>
      </c>
      <c r="D3347">
        <v>74840815.375601515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0.41503302766740369</v>
      </c>
      <c r="O3347">
        <v>0.47856839616074431</v>
      </c>
      <c r="P3347">
        <v>0</v>
      </c>
      <c r="Q3347">
        <v>0</v>
      </c>
      <c r="R3347">
        <v>1</v>
      </c>
      <c r="S3347">
        <v>1</v>
      </c>
      <c r="T3347">
        <v>3425704.643558403</v>
      </c>
      <c r="U3347">
        <v>2500000</v>
      </c>
      <c r="V3347">
        <v>-61626824.183268473</v>
      </c>
    </row>
    <row r="3348" spans="1:22" x14ac:dyDescent="0.25">
      <c r="A3348">
        <v>3345</v>
      </c>
      <c r="B3348" s="3">
        <f t="shared" si="52"/>
        <v>43159</v>
      </c>
      <c r="C3348">
        <v>3875224592.8724709</v>
      </c>
      <c r="D3348">
        <v>74840815.375601515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0.41504558835277577</v>
      </c>
      <c r="O3348">
        <v>0.47859136000469921</v>
      </c>
      <c r="P3348">
        <v>0</v>
      </c>
      <c r="Q3348">
        <v>0</v>
      </c>
      <c r="R3348">
        <v>1</v>
      </c>
      <c r="S3348">
        <v>1</v>
      </c>
      <c r="T3348">
        <v>3406192.7507700128</v>
      </c>
      <c r="U3348">
        <v>2500000</v>
      </c>
      <c r="V3348">
        <v>-62910555.955210447</v>
      </c>
    </row>
    <row r="3349" spans="1:22" x14ac:dyDescent="0.25">
      <c r="A3349">
        <v>3346</v>
      </c>
      <c r="B3349" s="3">
        <f t="shared" si="52"/>
        <v>43160</v>
      </c>
      <c r="C3349">
        <v>3875222085.8038621</v>
      </c>
      <c r="D3349">
        <v>74840815.375601515</v>
      </c>
      <c r="E3349">
        <v>36233259.99986589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0.41505296885884257</v>
      </c>
      <c r="O3349">
        <v>0.47860584208648749</v>
      </c>
      <c r="P3349">
        <v>0</v>
      </c>
      <c r="Q3349">
        <v>0</v>
      </c>
      <c r="R3349">
        <v>1</v>
      </c>
      <c r="S3349">
        <v>1</v>
      </c>
      <c r="T3349">
        <v>18543713.393375009</v>
      </c>
      <c r="U3349">
        <v>10163180.335693561</v>
      </c>
      <c r="V3349">
        <v>-43695400.409719959</v>
      </c>
    </row>
    <row r="3350" spans="1:22" x14ac:dyDescent="0.25">
      <c r="A3350">
        <v>3347</v>
      </c>
      <c r="B3350" s="3">
        <f t="shared" si="52"/>
        <v>43161</v>
      </c>
      <c r="C3350">
        <v>3875219578.7306881</v>
      </c>
      <c r="D3350">
        <v>74840815.375601515</v>
      </c>
      <c r="E3350">
        <v>5693898.2039985145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0.4150207172333038</v>
      </c>
      <c r="O3350">
        <v>0.47853303601885722</v>
      </c>
      <c r="P3350">
        <v>0</v>
      </c>
      <c r="Q3350">
        <v>0</v>
      </c>
      <c r="R3350">
        <v>1</v>
      </c>
      <c r="S3350">
        <v>1</v>
      </c>
      <c r="T3350">
        <v>4641987.6205195654</v>
      </c>
      <c r="U3350">
        <v>2500000</v>
      </c>
      <c r="V3350">
        <v>-45158446.415389441</v>
      </c>
    </row>
    <row r="3351" spans="1:22" x14ac:dyDescent="0.25">
      <c r="A3351">
        <v>3348</v>
      </c>
      <c r="B3351" s="3">
        <f t="shared" si="52"/>
        <v>43162</v>
      </c>
      <c r="C3351">
        <v>3875217071.6534042</v>
      </c>
      <c r="D3351">
        <v>74840815.375601515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0.41501935205801349</v>
      </c>
      <c r="O3351">
        <v>0.47854846086965969</v>
      </c>
      <c r="P3351">
        <v>0</v>
      </c>
      <c r="Q3351">
        <v>0</v>
      </c>
      <c r="R3351">
        <v>1</v>
      </c>
      <c r="S3351">
        <v>1</v>
      </c>
      <c r="T3351">
        <v>4012356.3051575562</v>
      </c>
      <c r="U3351">
        <v>2500000</v>
      </c>
      <c r="V3351">
        <v>-46606861.961329237</v>
      </c>
    </row>
    <row r="3352" spans="1:22" x14ac:dyDescent="0.25">
      <c r="A3352">
        <v>3349</v>
      </c>
      <c r="B3352" s="3">
        <f t="shared" si="52"/>
        <v>43163</v>
      </c>
      <c r="C3352">
        <v>3875214564.572422</v>
      </c>
      <c r="D3352">
        <v>74840815.375601515</v>
      </c>
      <c r="E3352">
        <v>10196325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0.41501844686549122</v>
      </c>
      <c r="O3352">
        <v>0.47856495854668563</v>
      </c>
      <c r="P3352">
        <v>0</v>
      </c>
      <c r="Q3352">
        <v>0</v>
      </c>
      <c r="R3352">
        <v>1</v>
      </c>
      <c r="S3352">
        <v>1</v>
      </c>
      <c r="T3352">
        <v>7416296.4563069548</v>
      </c>
      <c r="U3352">
        <v>4281251.5342666302</v>
      </c>
      <c r="V3352">
        <v>-42131355.852133393</v>
      </c>
    </row>
    <row r="3353" spans="1:22" x14ac:dyDescent="0.25">
      <c r="A3353">
        <v>3350</v>
      </c>
      <c r="B3353" s="3">
        <f t="shared" si="52"/>
        <v>43164</v>
      </c>
      <c r="C3353">
        <v>3875212057.488111</v>
      </c>
      <c r="D3353">
        <v>74840815.375601515</v>
      </c>
      <c r="E3353">
        <v>5038285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0.41502596960383792</v>
      </c>
      <c r="O3353">
        <v>0.47857834877310712</v>
      </c>
      <c r="P3353">
        <v>0</v>
      </c>
      <c r="Q3353">
        <v>0</v>
      </c>
      <c r="R3353">
        <v>1</v>
      </c>
      <c r="S3353">
        <v>1</v>
      </c>
      <c r="T3353">
        <v>4953296.4245454259</v>
      </c>
      <c r="U3353">
        <v>2852932.6735591241</v>
      </c>
      <c r="V3353">
        <v>-40852304.80302915</v>
      </c>
    </row>
    <row r="3354" spans="1:22" x14ac:dyDescent="0.25">
      <c r="A3354">
        <v>3351</v>
      </c>
      <c r="B3354" s="3">
        <f t="shared" si="52"/>
        <v>43165</v>
      </c>
      <c r="C3354">
        <v>3875209550.400804</v>
      </c>
      <c r="D3354">
        <v>74840815.375601515</v>
      </c>
      <c r="E3354">
        <v>55421135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0.41472414155451398</v>
      </c>
      <c r="O3354">
        <v>0.47834406282494679</v>
      </c>
      <c r="P3354">
        <v>0</v>
      </c>
      <c r="Q3354">
        <v>0</v>
      </c>
      <c r="R3354">
        <v>1</v>
      </c>
      <c r="S3354">
        <v>1</v>
      </c>
      <c r="T3354">
        <v>27451001.42407012</v>
      </c>
      <c r="U3354">
        <v>14072679.874746811</v>
      </c>
      <c r="V3354">
        <v>-12008669.26413006</v>
      </c>
    </row>
    <row r="3355" spans="1:22" x14ac:dyDescent="0.25">
      <c r="A3355">
        <v>3352</v>
      </c>
      <c r="B3355" s="3">
        <f t="shared" si="52"/>
        <v>43166</v>
      </c>
      <c r="C3355">
        <v>3875207043.310801</v>
      </c>
      <c r="D3355">
        <v>74840815.375601515</v>
      </c>
      <c r="E3355">
        <v>11710760.068981601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0.4147418495197398</v>
      </c>
      <c r="O3355">
        <v>0.47825661923784363</v>
      </c>
      <c r="P3355">
        <v>0</v>
      </c>
      <c r="Q3355">
        <v>0</v>
      </c>
      <c r="R3355">
        <v>1</v>
      </c>
      <c r="S3355">
        <v>1</v>
      </c>
      <c r="T3355">
        <v>6972926.2371213036</v>
      </c>
      <c r="U3355">
        <v>2500000</v>
      </c>
      <c r="V3355">
        <v>-13394620.07417291</v>
      </c>
    </row>
    <row r="3356" spans="1:22" x14ac:dyDescent="0.25">
      <c r="A3356">
        <v>3353</v>
      </c>
      <c r="B3356" s="3">
        <f t="shared" si="52"/>
        <v>43167</v>
      </c>
      <c r="C3356">
        <v>3875204536.21837</v>
      </c>
      <c r="D3356">
        <v>74840815.375601515</v>
      </c>
      <c r="E3356">
        <v>-1.862645149230957E-9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0.41467540149710791</v>
      </c>
      <c r="O3356">
        <v>0.47824342444739198</v>
      </c>
      <c r="P3356">
        <v>0</v>
      </c>
      <c r="Q3356">
        <v>0</v>
      </c>
      <c r="R3356">
        <v>1</v>
      </c>
      <c r="S3356">
        <v>1</v>
      </c>
      <c r="T3356">
        <v>5039876.6508733081</v>
      </c>
      <c r="U3356">
        <v>2500000</v>
      </c>
      <c r="V3356">
        <v>-15160673.87642511</v>
      </c>
    </row>
    <row r="3357" spans="1:22" x14ac:dyDescent="0.25">
      <c r="A3357">
        <v>3354</v>
      </c>
      <c r="B3357" s="3">
        <f t="shared" si="52"/>
        <v>43168</v>
      </c>
      <c r="C3357">
        <v>3875202029.1237559</v>
      </c>
      <c r="D3357">
        <v>74840815.375601515</v>
      </c>
      <c r="E3357">
        <v>33228485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0.41458614816012279</v>
      </c>
      <c r="O3357">
        <v>0.47820123240027168</v>
      </c>
      <c r="P3357">
        <v>0</v>
      </c>
      <c r="Q3357">
        <v>0</v>
      </c>
      <c r="R3357">
        <v>1</v>
      </c>
      <c r="S3357">
        <v>1</v>
      </c>
      <c r="T3357">
        <v>18611321.502650719</v>
      </c>
      <c r="U3357">
        <v>9366088.3945007417</v>
      </c>
      <c r="V3357">
        <v>1607170.3589504641</v>
      </c>
    </row>
    <row r="3358" spans="1:22" x14ac:dyDescent="0.25">
      <c r="A3358">
        <v>3355</v>
      </c>
      <c r="B3358" s="3">
        <f t="shared" si="52"/>
        <v>43169</v>
      </c>
      <c r="C3358">
        <v>3875199522.0271769</v>
      </c>
      <c r="D3358">
        <v>74840815.375601515</v>
      </c>
      <c r="E3358">
        <v>6308094.1805097014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0.41459002944552409</v>
      </c>
      <c r="O3358">
        <v>0.47819015804629711</v>
      </c>
      <c r="P3358">
        <v>0</v>
      </c>
      <c r="Q3358">
        <v>0</v>
      </c>
      <c r="R3358">
        <v>1</v>
      </c>
      <c r="S3358">
        <v>1</v>
      </c>
      <c r="T3358">
        <v>6173249.3271203777</v>
      </c>
      <c r="U3358">
        <v>2500000</v>
      </c>
      <c r="V3358">
        <v>490617.72175242519</v>
      </c>
    </row>
    <row r="3359" spans="1:22" x14ac:dyDescent="0.25">
      <c r="A3359">
        <v>3356</v>
      </c>
      <c r="B3359" s="3">
        <f t="shared" si="52"/>
        <v>43170</v>
      </c>
      <c r="C3359">
        <v>3875197014.9288278</v>
      </c>
      <c r="D3359">
        <v>74840815.375601515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0.41451041029633878</v>
      </c>
      <c r="O3359">
        <v>0.47816724595427229</v>
      </c>
      <c r="P3359">
        <v>0</v>
      </c>
      <c r="Q3359">
        <v>0</v>
      </c>
      <c r="R3359">
        <v>1</v>
      </c>
      <c r="S3359">
        <v>1</v>
      </c>
      <c r="T3359">
        <v>5333087.5839874577</v>
      </c>
      <c r="U3359">
        <v>2500000</v>
      </c>
      <c r="V3359">
        <v>-1414288.455355437</v>
      </c>
    </row>
    <row r="3360" spans="1:22" x14ac:dyDescent="0.25">
      <c r="A3360">
        <v>3357</v>
      </c>
      <c r="B3360" s="3">
        <f t="shared" si="52"/>
        <v>43171</v>
      </c>
      <c r="C3360">
        <v>3875194507.828887</v>
      </c>
      <c r="D3360">
        <v>74840815.375601515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0.41446287054469</v>
      </c>
      <c r="O3360">
        <v>0.47815745496624112</v>
      </c>
      <c r="P3360">
        <v>0</v>
      </c>
      <c r="Q3360">
        <v>0</v>
      </c>
      <c r="R3360">
        <v>1</v>
      </c>
      <c r="S3360">
        <v>1</v>
      </c>
      <c r="T3360">
        <v>5199310.6594406813</v>
      </c>
      <c r="U3360">
        <v>2500000</v>
      </c>
      <c r="V3360">
        <v>-3300145.5711180009</v>
      </c>
    </row>
    <row r="3361" spans="1:22" x14ac:dyDescent="0.25">
      <c r="A3361">
        <v>3358</v>
      </c>
      <c r="B3361" s="3">
        <f t="shared" si="52"/>
        <v>43172</v>
      </c>
      <c r="C3361">
        <v>3875192000.7275138</v>
      </c>
      <c r="D3361">
        <v>74840815.375601515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0.41443438020654599</v>
      </c>
      <c r="O3361">
        <v>0.47815817803390298</v>
      </c>
      <c r="P3361">
        <v>0</v>
      </c>
      <c r="Q3361">
        <v>0</v>
      </c>
      <c r="R3361">
        <v>1</v>
      </c>
      <c r="S3361">
        <v>1</v>
      </c>
      <c r="T3361">
        <v>5073547.8699728511</v>
      </c>
      <c r="U3361">
        <v>2500000</v>
      </c>
      <c r="V3361">
        <v>-5167144.1161444606</v>
      </c>
    </row>
    <row r="3362" spans="1:22" x14ac:dyDescent="0.25">
      <c r="A3362">
        <v>3359</v>
      </c>
      <c r="B3362" s="3">
        <f t="shared" si="52"/>
        <v>43173</v>
      </c>
      <c r="C3362">
        <v>3875189493.6248512</v>
      </c>
      <c r="D3362">
        <v>74840815.375601515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0.41441516175683851</v>
      </c>
      <c r="O3362">
        <v>0.47816520829086101</v>
      </c>
      <c r="P3362">
        <v>0</v>
      </c>
      <c r="Q3362">
        <v>0</v>
      </c>
      <c r="R3362">
        <v>1</v>
      </c>
      <c r="S3362">
        <v>1</v>
      </c>
      <c r="T3362">
        <v>4955319.1151385345</v>
      </c>
      <c r="U3362">
        <v>2500000</v>
      </c>
      <c r="V3362">
        <v>-7015472.6761379633</v>
      </c>
    </row>
    <row r="3363" spans="1:22" x14ac:dyDescent="0.25">
      <c r="A3363">
        <v>3360</v>
      </c>
      <c r="B3363" s="3">
        <f t="shared" si="52"/>
        <v>43174</v>
      </c>
      <c r="C3363">
        <v>3875186986.5210271</v>
      </c>
      <c r="D3363">
        <v>74840815.375601515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0.41439260782618231</v>
      </c>
      <c r="O3363">
        <v>0.47817319308994422</v>
      </c>
      <c r="P3363">
        <v>0</v>
      </c>
      <c r="Q3363">
        <v>0</v>
      </c>
      <c r="R3363">
        <v>1</v>
      </c>
      <c r="S3363">
        <v>1</v>
      </c>
      <c r="T3363">
        <v>4844173.0557292169</v>
      </c>
      <c r="U3363">
        <v>2500000</v>
      </c>
      <c r="V3363">
        <v>-8845317.950944664</v>
      </c>
    </row>
    <row r="3364" spans="1:22" x14ac:dyDescent="0.25">
      <c r="A3364">
        <v>3361</v>
      </c>
      <c r="B3364" s="3">
        <f t="shared" si="52"/>
        <v>43175</v>
      </c>
      <c r="C3364">
        <v>3875184479.4161582</v>
      </c>
      <c r="D3364">
        <v>74840815.375601515</v>
      </c>
      <c r="E3364">
        <v>4976707.9926855164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0.41437267092074842</v>
      </c>
      <c r="O3364">
        <v>0.47818203707979268</v>
      </c>
      <c r="P3364">
        <v>0</v>
      </c>
      <c r="Q3364">
        <v>0</v>
      </c>
      <c r="R3364">
        <v>1</v>
      </c>
      <c r="S3364">
        <v>1</v>
      </c>
      <c r="T3364">
        <v>6399302.337310778</v>
      </c>
      <c r="U3364">
        <v>3648071.319841349</v>
      </c>
      <c r="V3364">
        <v>-6323277.2734123003</v>
      </c>
    </row>
    <row r="3365" spans="1:22" x14ac:dyDescent="0.25">
      <c r="A3365">
        <v>3362</v>
      </c>
      <c r="B3365" s="3">
        <f t="shared" si="52"/>
        <v>43176</v>
      </c>
      <c r="C3365">
        <v>3875181972.310349</v>
      </c>
      <c r="D3365">
        <v>74840815.375601515</v>
      </c>
      <c r="E3365">
        <v>53981625.000000007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0.41430405849667501</v>
      </c>
      <c r="O3365">
        <v>0.47813019314465133</v>
      </c>
      <c r="P3365">
        <v>0</v>
      </c>
      <c r="Q3365">
        <v>0</v>
      </c>
      <c r="R3365">
        <v>1</v>
      </c>
      <c r="S3365">
        <v>1</v>
      </c>
      <c r="T3365">
        <v>28778693.328165252</v>
      </c>
      <c r="U3365">
        <v>15098099.573137</v>
      </c>
      <c r="V3365">
        <v>21387142.997908462</v>
      </c>
    </row>
    <row r="3366" spans="1:22" x14ac:dyDescent="0.25">
      <c r="A3366">
        <v>3363</v>
      </c>
      <c r="B3366" s="3">
        <f t="shared" si="52"/>
        <v>43177</v>
      </c>
      <c r="C3366">
        <v>3875179465.2036948</v>
      </c>
      <c r="D3366">
        <v>75551513.649949521</v>
      </c>
      <c r="E3366">
        <v>10582127.28832414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0.41420396550378608</v>
      </c>
      <c r="O3366">
        <v>0.47789097057124919</v>
      </c>
      <c r="P3366">
        <v>0</v>
      </c>
      <c r="Q3366">
        <v>0</v>
      </c>
      <c r="R3366">
        <v>1</v>
      </c>
      <c r="S3366">
        <v>1</v>
      </c>
      <c r="T3366">
        <v>7498347.9918030016</v>
      </c>
      <c r="U3366">
        <v>2714907.7924825661</v>
      </c>
      <c r="V3366">
        <v>17345007.554834321</v>
      </c>
    </row>
    <row r="3367" spans="1:22" x14ac:dyDescent="0.25">
      <c r="A3367">
        <v>3364</v>
      </c>
      <c r="B3367" s="3">
        <f t="shared" si="52"/>
        <v>43178</v>
      </c>
      <c r="C3367">
        <v>3875176958.0962791</v>
      </c>
      <c r="D3367">
        <v>75296079.755539507</v>
      </c>
      <c r="E3367">
        <v>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0.41417850350271013</v>
      </c>
      <c r="O3367">
        <v>0.47789683710566921</v>
      </c>
      <c r="P3367">
        <v>0</v>
      </c>
      <c r="Q3367">
        <v>0</v>
      </c>
      <c r="R3367">
        <v>1</v>
      </c>
      <c r="S3367">
        <v>1</v>
      </c>
      <c r="T3367">
        <v>5946954.8515514359</v>
      </c>
      <c r="U3367">
        <v>2896866.331930127</v>
      </c>
      <c r="V3367">
        <v>14076056.670046151</v>
      </c>
    </row>
    <row r="3368" spans="1:22" x14ac:dyDescent="0.25">
      <c r="A3368">
        <v>3365</v>
      </c>
      <c r="B3368" s="3">
        <f t="shared" si="52"/>
        <v>43179</v>
      </c>
      <c r="C3368">
        <v>3875174450.9881759</v>
      </c>
      <c r="D3368">
        <v>75089505.565511525</v>
      </c>
      <c r="E3368">
        <v>19553140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0.41414896291002201</v>
      </c>
      <c r="O3368">
        <v>0.47789759127998099</v>
      </c>
      <c r="P3368">
        <v>0</v>
      </c>
      <c r="Q3368">
        <v>0</v>
      </c>
      <c r="R3368">
        <v>1</v>
      </c>
      <c r="S3368">
        <v>1</v>
      </c>
      <c r="T3368">
        <v>14795993.78425999</v>
      </c>
      <c r="U3368">
        <v>8125496.446170846</v>
      </c>
      <c r="V3368">
        <v>22468001.4778619</v>
      </c>
    </row>
    <row r="3369" spans="1:22" x14ac:dyDescent="0.25">
      <c r="A3369">
        <v>3366</v>
      </c>
      <c r="B3369" s="3">
        <f t="shared" si="52"/>
        <v>43180</v>
      </c>
      <c r="C3369">
        <v>3875171943.879458</v>
      </c>
      <c r="D3369">
        <v>75619816.13380459</v>
      </c>
      <c r="E3369">
        <v>16201117.45549088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0.41414837670412907</v>
      </c>
      <c r="O3369">
        <v>0.47787865430510962</v>
      </c>
      <c r="P3369">
        <v>0</v>
      </c>
      <c r="Q3369">
        <v>0</v>
      </c>
      <c r="R3369">
        <v>1</v>
      </c>
      <c r="S3369">
        <v>1</v>
      </c>
      <c r="T3369">
        <v>13860770.28232554</v>
      </c>
      <c r="U3369">
        <v>7753329.5514608864</v>
      </c>
      <c r="V3369">
        <v>26528080.428973909</v>
      </c>
    </row>
    <row r="3370" spans="1:22" x14ac:dyDescent="0.25">
      <c r="A3370">
        <v>3367</v>
      </c>
      <c r="B3370" s="3">
        <f t="shared" si="52"/>
        <v>43181</v>
      </c>
      <c r="C3370">
        <v>3875169436.770185</v>
      </c>
      <c r="D3370">
        <v>75876383.928897053</v>
      </c>
      <c r="E3370">
        <v>43346238.866183028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0.41411230479974143</v>
      </c>
      <c r="O3370">
        <v>0.47786726232599991</v>
      </c>
      <c r="P3370">
        <v>0</v>
      </c>
      <c r="Q3370">
        <v>0</v>
      </c>
      <c r="R3370">
        <v>1</v>
      </c>
      <c r="S3370">
        <v>1</v>
      </c>
      <c r="T3370">
        <v>28908932.570683058</v>
      </c>
      <c r="U3370">
        <v>16619619.10435441</v>
      </c>
      <c r="V3370">
        <v>45194186.107563443</v>
      </c>
    </row>
    <row r="3371" spans="1:22" x14ac:dyDescent="0.25">
      <c r="A3371">
        <v>3368</v>
      </c>
      <c r="B3371" s="3">
        <f t="shared" si="52"/>
        <v>43182</v>
      </c>
      <c r="C3371">
        <v>3875166929.6604109</v>
      </c>
      <c r="D3371">
        <v>77055947.586300045</v>
      </c>
      <c r="E3371">
        <v>17740405.382401209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0.41415794836964309</v>
      </c>
      <c r="O3371">
        <v>0.47786478316464559</v>
      </c>
      <c r="P3371">
        <v>0</v>
      </c>
      <c r="Q3371">
        <v>0</v>
      </c>
      <c r="R3371">
        <v>1</v>
      </c>
      <c r="S3371">
        <v>1</v>
      </c>
      <c r="T3371">
        <v>16831410.833894651</v>
      </c>
      <c r="U3371">
        <v>9700012.6800021734</v>
      </c>
      <c r="V3371">
        <v>42233184.863651782</v>
      </c>
    </row>
    <row r="3372" spans="1:22" x14ac:dyDescent="0.25">
      <c r="A3372">
        <v>3369</v>
      </c>
      <c r="B3372" s="3">
        <f t="shared" si="52"/>
        <v>43183</v>
      </c>
      <c r="C3372">
        <v>3875164422.550189</v>
      </c>
      <c r="D3372">
        <v>76868833.599216521</v>
      </c>
      <c r="E3372">
        <v>557324.522930976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0.41416398667893861</v>
      </c>
      <c r="O3372">
        <v>0.47786754213499227</v>
      </c>
      <c r="P3372">
        <v>0</v>
      </c>
      <c r="Q3372">
        <v>0</v>
      </c>
      <c r="R3372">
        <v>1</v>
      </c>
      <c r="S3372">
        <v>1</v>
      </c>
      <c r="T3372">
        <v>10691976.68761681</v>
      </c>
      <c r="U3372">
        <v>6819140.4027720457</v>
      </c>
      <c r="V3372">
        <v>34286705.367183901</v>
      </c>
    </row>
    <row r="3373" spans="1:22" x14ac:dyDescent="0.25">
      <c r="A3373">
        <v>3370</v>
      </c>
      <c r="B3373" s="3">
        <f t="shared" si="52"/>
        <v>43184</v>
      </c>
      <c r="C3373">
        <v>3875161915.4395609</v>
      </c>
      <c r="D3373">
        <v>76366673.235414281</v>
      </c>
      <c r="E3373">
        <v>-326910.98363924999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0.41415292741896698</v>
      </c>
      <c r="O3373">
        <v>0.47786385271832499</v>
      </c>
      <c r="P3373">
        <v>0</v>
      </c>
      <c r="Q3373">
        <v>0</v>
      </c>
      <c r="R3373">
        <v>1</v>
      </c>
      <c r="S3373">
        <v>1</v>
      </c>
      <c r="T3373">
        <v>9315384.8425825126</v>
      </c>
      <c r="U3373">
        <v>5629389.8089318722</v>
      </c>
      <c r="V3373">
        <v>27828632.897860099</v>
      </c>
    </row>
    <row r="3374" spans="1:22" x14ac:dyDescent="0.25">
      <c r="A3374">
        <v>3371</v>
      </c>
      <c r="B3374" s="3">
        <f t="shared" si="52"/>
        <v>43185</v>
      </c>
      <c r="C3374">
        <v>3875159408.3285689</v>
      </c>
      <c r="D3374">
        <v>75958569.493109494</v>
      </c>
      <c r="E3374">
        <v>-923641.87387592788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0.4141418597984059</v>
      </c>
      <c r="O3374">
        <v>0.47786259625769528</v>
      </c>
      <c r="P3374">
        <v>0</v>
      </c>
      <c r="Q3374">
        <v>0</v>
      </c>
      <c r="R3374">
        <v>1</v>
      </c>
      <c r="S3374">
        <v>1</v>
      </c>
      <c r="T3374">
        <v>8062845.0170303974</v>
      </c>
      <c r="U3374">
        <v>4561721.7849735124</v>
      </c>
      <c r="V3374">
        <v>22578599.023351561</v>
      </c>
    </row>
    <row r="3375" spans="1:22" x14ac:dyDescent="0.25">
      <c r="A3375">
        <v>3372</v>
      </c>
      <c r="B3375" s="3">
        <f t="shared" si="52"/>
        <v>43186</v>
      </c>
      <c r="C3375">
        <v>3875156901.2172489</v>
      </c>
      <c r="D3375">
        <v>75626805.103410989</v>
      </c>
      <c r="E3375">
        <v>-1514405.455343619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0.41412774954031512</v>
      </c>
      <c r="O3375">
        <v>0.47786528250933158</v>
      </c>
      <c r="P3375">
        <v>0</v>
      </c>
      <c r="Q3375">
        <v>0</v>
      </c>
      <c r="R3375">
        <v>1</v>
      </c>
      <c r="S3375">
        <v>1</v>
      </c>
      <c r="T3375">
        <v>7028019.6153424336</v>
      </c>
      <c r="U3375">
        <v>3700693.1239502239</v>
      </c>
      <c r="V3375">
        <v>18312126.301872399</v>
      </c>
    </row>
    <row r="3376" spans="1:22" x14ac:dyDescent="0.25">
      <c r="A3376">
        <v>3373</v>
      </c>
      <c r="B3376" s="3">
        <f t="shared" si="52"/>
        <v>43187</v>
      </c>
      <c r="C3376">
        <v>3875154394.1056352</v>
      </c>
      <c r="D3376">
        <v>75357194.706137255</v>
      </c>
      <c r="E3376">
        <v>-2099261.401128679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0.4141143865497926</v>
      </c>
      <c r="O3376">
        <v>0.47786894322167078</v>
      </c>
      <c r="P3376">
        <v>0</v>
      </c>
      <c r="Q3376">
        <v>0</v>
      </c>
      <c r="R3376">
        <v>1</v>
      </c>
      <c r="S3376">
        <v>1</v>
      </c>
      <c r="T3376">
        <v>6163881.2323946208</v>
      </c>
      <c r="U3376">
        <v>2999939.89117279</v>
      </c>
      <c r="V3376">
        <v>14840264.502427209</v>
      </c>
    </row>
    <row r="3377" spans="1:22" x14ac:dyDescent="0.25">
      <c r="A3377">
        <v>3374</v>
      </c>
      <c r="B3377" s="3">
        <f t="shared" si="52"/>
        <v>43188</v>
      </c>
      <c r="C3377">
        <v>3875151886.9937539</v>
      </c>
      <c r="D3377">
        <v>75137798.005364865</v>
      </c>
      <c r="E3377">
        <v>-2678268.787586614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0.41409769350246523</v>
      </c>
      <c r="O3377">
        <v>0.47787511411863742</v>
      </c>
      <c r="P3377">
        <v>0</v>
      </c>
      <c r="Q3377">
        <v>0</v>
      </c>
      <c r="R3377">
        <v>1</v>
      </c>
      <c r="S3377">
        <v>1</v>
      </c>
      <c r="T3377">
        <v>5510344.0574401841</v>
      </c>
      <c r="U3377">
        <v>2500000</v>
      </c>
      <c r="V3377">
        <v>12014559.681199299</v>
      </c>
    </row>
    <row r="3378" spans="1:22" x14ac:dyDescent="0.25">
      <c r="A3378">
        <v>3375</v>
      </c>
      <c r="B3378" s="3">
        <f t="shared" si="52"/>
        <v>43189</v>
      </c>
      <c r="C3378">
        <v>3875149379.8816352</v>
      </c>
      <c r="D3378">
        <v>74959233.779325366</v>
      </c>
      <c r="E3378">
        <v>-3251486.1003093868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0.41408368222747038</v>
      </c>
      <c r="O3378">
        <v>0.47788333447847797</v>
      </c>
      <c r="P3378">
        <v>0</v>
      </c>
      <c r="Q3378">
        <v>0</v>
      </c>
      <c r="R3378">
        <v>1</v>
      </c>
      <c r="S3378">
        <v>1</v>
      </c>
      <c r="T3378">
        <v>5365948.2811992113</v>
      </c>
      <c r="U3378">
        <v>2500000</v>
      </c>
      <c r="V3378">
        <v>9721724.8618884161</v>
      </c>
    </row>
    <row r="3379" spans="1:22" x14ac:dyDescent="0.25">
      <c r="A3379">
        <v>3376</v>
      </c>
      <c r="B3379" s="3">
        <f t="shared" si="52"/>
        <v>43190</v>
      </c>
      <c r="C3379">
        <v>3875146872.7693</v>
      </c>
      <c r="D3379">
        <v>74840815.375601515</v>
      </c>
      <c r="E3379">
        <v>-3818971.2400330571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0.41407284970600622</v>
      </c>
      <c r="O3379">
        <v>0.47789356628498603</v>
      </c>
      <c r="P3379">
        <v>0</v>
      </c>
      <c r="Q3379">
        <v>0</v>
      </c>
      <c r="R3379">
        <v>1</v>
      </c>
      <c r="S3379">
        <v>1</v>
      </c>
      <c r="T3379">
        <v>5230202.7804788128</v>
      </c>
      <c r="U3379">
        <v>2500000</v>
      </c>
      <c r="V3379">
        <v>7781752.6808306519</v>
      </c>
    </row>
    <row r="3380" spans="1:22" x14ac:dyDescent="0.25">
      <c r="A3380">
        <v>3377</v>
      </c>
      <c r="B3380" s="3">
        <f t="shared" si="52"/>
        <v>43191</v>
      </c>
      <c r="C3380">
        <v>3875144365.6567731</v>
      </c>
      <c r="D3380">
        <v>74840815.375601515</v>
      </c>
      <c r="E3380">
        <v>-4380781.5284863329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0.41406411772304003</v>
      </c>
      <c r="O3380">
        <v>0.4779046354640113</v>
      </c>
      <c r="P3380">
        <v>0</v>
      </c>
      <c r="Q3380">
        <v>0</v>
      </c>
      <c r="R3380">
        <v>1</v>
      </c>
      <c r="S3380">
        <v>1</v>
      </c>
      <c r="T3380">
        <v>5102589.3457542351</v>
      </c>
      <c r="U3380">
        <v>2500000</v>
      </c>
      <c r="V3380">
        <v>5839661.7773436476</v>
      </c>
    </row>
    <row r="3381" spans="1:22" x14ac:dyDescent="0.25">
      <c r="A3381">
        <v>3378</v>
      </c>
      <c r="B3381" s="3">
        <f t="shared" si="52"/>
        <v>43192</v>
      </c>
      <c r="C3381">
        <v>3875141858.5440712</v>
      </c>
      <c r="D3381">
        <v>74840815.375601515</v>
      </c>
      <c r="E3381">
        <v>-4936973.7141806502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0.41405896298700801</v>
      </c>
      <c r="O3381">
        <v>0.47791817209706777</v>
      </c>
      <c r="P3381">
        <v>0</v>
      </c>
      <c r="Q3381">
        <v>0</v>
      </c>
      <c r="R3381">
        <v>1</v>
      </c>
      <c r="S3381">
        <v>1</v>
      </c>
      <c r="T3381">
        <v>4982620.8117271131</v>
      </c>
      <c r="U3381">
        <v>2500000</v>
      </c>
      <c r="V3381">
        <v>3901568.808809333</v>
      </c>
    </row>
    <row r="3382" spans="1:22" x14ac:dyDescent="0.25">
      <c r="A3382">
        <v>3379</v>
      </c>
      <c r="B3382" s="3">
        <f t="shared" si="52"/>
        <v>43193</v>
      </c>
      <c r="C3382">
        <v>3875139351.431211</v>
      </c>
      <c r="D3382">
        <v>74840815.375601515</v>
      </c>
      <c r="E3382">
        <v>-5487603.9781423435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0.41405905469614213</v>
      </c>
      <c r="O3382">
        <v>0.47793312960506967</v>
      </c>
      <c r="P3382">
        <v>0</v>
      </c>
      <c r="Q3382">
        <v>0</v>
      </c>
      <c r="R3382">
        <v>1</v>
      </c>
      <c r="S3382">
        <v>1</v>
      </c>
      <c r="T3382">
        <v>4869839.1975680767</v>
      </c>
      <c r="U3382">
        <v>2500000</v>
      </c>
      <c r="V3382">
        <v>1962553.1215933091</v>
      </c>
    </row>
    <row r="3383" spans="1:22" x14ac:dyDescent="0.25">
      <c r="A3383">
        <v>3380</v>
      </c>
      <c r="B3383" s="3">
        <f t="shared" si="52"/>
        <v>43194</v>
      </c>
      <c r="C3383">
        <v>3875136844.318212</v>
      </c>
      <c r="D3383">
        <v>74840815.375601515</v>
      </c>
      <c r="E3383">
        <v>-6032727.9395874953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0.41405623950019249</v>
      </c>
      <c r="O3383">
        <v>0.47794883454498283</v>
      </c>
      <c r="P3383">
        <v>0</v>
      </c>
      <c r="Q3383">
        <v>0</v>
      </c>
      <c r="R3383">
        <v>1</v>
      </c>
      <c r="S3383">
        <v>1</v>
      </c>
      <c r="T3383">
        <v>4763813.9585713046</v>
      </c>
      <c r="U3383">
        <v>2500000</v>
      </c>
      <c r="V3383">
        <v>42927.590816040291</v>
      </c>
    </row>
    <row r="3384" spans="1:22" x14ac:dyDescent="0.25">
      <c r="A3384">
        <v>3381</v>
      </c>
      <c r="B3384" s="3">
        <f t="shared" si="52"/>
        <v>43195</v>
      </c>
      <c r="C3384">
        <v>3875134337.2050848</v>
      </c>
      <c r="D3384">
        <v>74840815.375601515</v>
      </c>
      <c r="E3384">
        <v>-6572400.6615400398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0.41405489210782193</v>
      </c>
      <c r="O3384">
        <v>0.47796483629017189</v>
      </c>
      <c r="P3384">
        <v>0</v>
      </c>
      <c r="Q3384">
        <v>0</v>
      </c>
      <c r="R3384">
        <v>1</v>
      </c>
      <c r="S3384">
        <v>1</v>
      </c>
      <c r="T3384">
        <v>4664140.3425467061</v>
      </c>
      <c r="U3384">
        <v>2500000</v>
      </c>
      <c r="V3384">
        <v>-1857501.685082525</v>
      </c>
    </row>
    <row r="3385" spans="1:22" x14ac:dyDescent="0.25">
      <c r="A3385">
        <v>3382</v>
      </c>
      <c r="B3385" s="3">
        <f t="shared" si="52"/>
        <v>43196</v>
      </c>
      <c r="C3385">
        <v>3875131830.0918441</v>
      </c>
      <c r="D3385">
        <v>74840815.375601515</v>
      </c>
      <c r="E3385">
        <v>-7106676.6563936854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0.41405346532669141</v>
      </c>
      <c r="O3385">
        <v>0.47798080094291739</v>
      </c>
      <c r="P3385">
        <v>0</v>
      </c>
      <c r="Q3385">
        <v>0</v>
      </c>
      <c r="R3385">
        <v>1</v>
      </c>
      <c r="S3385">
        <v>1</v>
      </c>
      <c r="T3385">
        <v>4570437.844675214</v>
      </c>
      <c r="U3385">
        <v>2500000</v>
      </c>
      <c r="V3385">
        <v>-3738926.6686468842</v>
      </c>
    </row>
    <row r="3386" spans="1:22" x14ac:dyDescent="0.25">
      <c r="A3386">
        <v>3383</v>
      </c>
      <c r="B3386" s="3">
        <f t="shared" si="52"/>
        <v>43197</v>
      </c>
      <c r="C3386">
        <v>3875129322.9784989</v>
      </c>
      <c r="D3386">
        <v>74840815.375601515</v>
      </c>
      <c r="E3386">
        <v>15396550.108581791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0.41405082652484332</v>
      </c>
      <c r="O3386">
        <v>0.4779844101778038</v>
      </c>
      <c r="P3386">
        <v>0</v>
      </c>
      <c r="Q3386">
        <v>0</v>
      </c>
      <c r="R3386">
        <v>1</v>
      </c>
      <c r="S3386">
        <v>1</v>
      </c>
      <c r="T3386">
        <v>11806460.14691473</v>
      </c>
      <c r="U3386">
        <v>6985298.432813786</v>
      </c>
      <c r="V3386">
        <v>7005262.5972038694</v>
      </c>
    </row>
    <row r="3387" spans="1:22" x14ac:dyDescent="0.25">
      <c r="A3387">
        <v>3384</v>
      </c>
      <c r="B3387" s="3">
        <f t="shared" si="52"/>
        <v>43198</v>
      </c>
      <c r="C3387">
        <v>3875126815.8650632</v>
      </c>
      <c r="D3387">
        <v>74840815.375601515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0.41405420645263152</v>
      </c>
      <c r="O3387">
        <v>0.47797538395989109</v>
      </c>
      <c r="P3387">
        <v>0</v>
      </c>
      <c r="Q3387">
        <v>0</v>
      </c>
      <c r="R3387">
        <v>1</v>
      </c>
      <c r="S3387">
        <v>1</v>
      </c>
      <c r="T3387">
        <v>4654346.2080838727</v>
      </c>
      <c r="U3387">
        <v>2500000</v>
      </c>
      <c r="V3387">
        <v>5486488.4974448569</v>
      </c>
    </row>
    <row r="3388" spans="1:22" x14ac:dyDescent="0.25">
      <c r="A3388">
        <v>3385</v>
      </c>
      <c r="B3388" s="3">
        <f t="shared" si="52"/>
        <v>43199</v>
      </c>
      <c r="C3388">
        <v>3875124308.751543</v>
      </c>
      <c r="D3388">
        <v>74840815.375601515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0.41405606774839732</v>
      </c>
      <c r="O3388">
        <v>0.47799150745221097</v>
      </c>
      <c r="P3388">
        <v>0</v>
      </c>
      <c r="Q3388">
        <v>0</v>
      </c>
      <c r="R3388">
        <v>1</v>
      </c>
      <c r="S3388">
        <v>1</v>
      </c>
      <c r="T3388">
        <v>4573142.226720009</v>
      </c>
      <c r="U3388">
        <v>2500000</v>
      </c>
      <c r="V3388">
        <v>3550912.821305064</v>
      </c>
    </row>
    <row r="3389" spans="1:22" x14ac:dyDescent="0.25">
      <c r="A3389">
        <v>3386</v>
      </c>
      <c r="B3389" s="3">
        <f t="shared" si="52"/>
        <v>43200</v>
      </c>
      <c r="C3389">
        <v>3875121801.637948</v>
      </c>
      <c r="D3389">
        <v>74840815.375601515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0.41406096756471161</v>
      </c>
      <c r="O3389">
        <v>0.4780099262530747</v>
      </c>
      <c r="P3389">
        <v>0</v>
      </c>
      <c r="Q3389">
        <v>0</v>
      </c>
      <c r="R3389">
        <v>1</v>
      </c>
      <c r="S3389">
        <v>1</v>
      </c>
      <c r="T3389">
        <v>4484891.1263495106</v>
      </c>
      <c r="U3389">
        <v>2500000</v>
      </c>
      <c r="V3389">
        <v>1622098.096306175</v>
      </c>
    </row>
    <row r="3390" spans="1:22" x14ac:dyDescent="0.25">
      <c r="A3390">
        <v>3387</v>
      </c>
      <c r="B3390" s="3">
        <f t="shared" si="52"/>
        <v>43201</v>
      </c>
      <c r="C3390">
        <v>3875119294.5242848</v>
      </c>
      <c r="D3390">
        <v>74840815.375601515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0.41406815639415268</v>
      </c>
      <c r="O3390">
        <v>0.47802978637223342</v>
      </c>
      <c r="P3390">
        <v>0</v>
      </c>
      <c r="Q3390">
        <v>0</v>
      </c>
      <c r="R3390">
        <v>1</v>
      </c>
      <c r="S3390">
        <v>1</v>
      </c>
      <c r="T3390">
        <v>4401926.8588287793</v>
      </c>
      <c r="U3390">
        <v>2500000</v>
      </c>
      <c r="V3390">
        <v>-294122.88429431937</v>
      </c>
    </row>
    <row r="3391" spans="1:22" x14ac:dyDescent="0.25">
      <c r="A3391">
        <v>3388</v>
      </c>
      <c r="B3391" s="3">
        <f t="shared" si="52"/>
        <v>43202</v>
      </c>
      <c r="C3391">
        <v>3875116787.410562</v>
      </c>
      <c r="D3391">
        <v>74840815.375601515</v>
      </c>
      <c r="E3391">
        <v>-2022034.397601041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0.41407727317073417</v>
      </c>
      <c r="O3391">
        <v>0.47805047184825489</v>
      </c>
      <c r="P3391">
        <v>0</v>
      </c>
      <c r="Q3391">
        <v>0</v>
      </c>
      <c r="R3391">
        <v>1</v>
      </c>
      <c r="S3391">
        <v>1</v>
      </c>
      <c r="T3391">
        <v>4323932.7074090838</v>
      </c>
      <c r="U3391">
        <v>2500000</v>
      </c>
      <c r="V3391">
        <v>-2191181.6555171181</v>
      </c>
    </row>
    <row r="3392" spans="1:22" x14ac:dyDescent="0.25">
      <c r="A3392">
        <v>3389</v>
      </c>
      <c r="B3392" s="3">
        <f t="shared" si="52"/>
        <v>43203</v>
      </c>
      <c r="C3392">
        <v>3875114280.2967839</v>
      </c>
      <c r="D3392">
        <v>74840815.375601515</v>
      </c>
      <c r="E3392">
        <v>-2601814.0540769901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0.41408633005839468</v>
      </c>
      <c r="O3392">
        <v>0.47807167155535452</v>
      </c>
      <c r="P3392">
        <v>0</v>
      </c>
      <c r="Q3392">
        <v>0</v>
      </c>
      <c r="R3392">
        <v>1</v>
      </c>
      <c r="S3392">
        <v>1</v>
      </c>
      <c r="T3392">
        <v>4250610.9287992949</v>
      </c>
      <c r="U3392">
        <v>2500000</v>
      </c>
      <c r="V3392">
        <v>-4069269.839451714</v>
      </c>
    </row>
    <row r="3393" spans="1:22" x14ac:dyDescent="0.25">
      <c r="A3393">
        <v>3390</v>
      </c>
      <c r="B3393" s="3">
        <f t="shared" si="52"/>
        <v>43204</v>
      </c>
      <c r="C3393">
        <v>3875111773.1829572</v>
      </c>
      <c r="D3393">
        <v>74840815.375601515</v>
      </c>
      <c r="E3393">
        <v>-3175795.9141177712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0.41409627507265567</v>
      </c>
      <c r="O3393">
        <v>0.47809393902945813</v>
      </c>
      <c r="P3393">
        <v>0</v>
      </c>
      <c r="Q3393">
        <v>0</v>
      </c>
      <c r="R3393">
        <v>1</v>
      </c>
      <c r="S3393">
        <v>1</v>
      </c>
      <c r="T3393">
        <v>4181681.616528512</v>
      </c>
      <c r="U3393">
        <v>2500000</v>
      </c>
      <c r="V3393">
        <v>-5928577.1419667499</v>
      </c>
    </row>
    <row r="3394" spans="1:22" x14ac:dyDescent="0.25">
      <c r="A3394">
        <v>3391</v>
      </c>
      <c r="B3394" s="3">
        <f t="shared" si="52"/>
        <v>43205</v>
      </c>
      <c r="C3394">
        <v>3875109266.0690851</v>
      </c>
      <c r="D3394">
        <v>74840815.375601515</v>
      </c>
      <c r="E3394">
        <v>50237587.044313557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0.41408568000454132</v>
      </c>
      <c r="O3394">
        <v>0.47808216986744978</v>
      </c>
      <c r="P3394">
        <v>0</v>
      </c>
      <c r="Q3394">
        <v>0</v>
      </c>
      <c r="R3394">
        <v>1</v>
      </c>
      <c r="S3394">
        <v>1</v>
      </c>
      <c r="T3394">
        <v>27501116.921219349</v>
      </c>
      <c r="U3394">
        <v>15263691.45612959</v>
      </c>
      <c r="V3394">
        <v>21777896.12812778</v>
      </c>
    </row>
    <row r="3395" spans="1:22" x14ac:dyDescent="0.25">
      <c r="A3395">
        <v>3392</v>
      </c>
      <c r="B3395" s="3">
        <f t="shared" si="52"/>
        <v>43206</v>
      </c>
      <c r="C3395">
        <v>3875106758.955174</v>
      </c>
      <c r="D3395">
        <v>75576206.438009307</v>
      </c>
      <c r="E3395">
        <v>9554452.2609260082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0.41406125714750069</v>
      </c>
      <c r="O3395">
        <v>0.47795937092261331</v>
      </c>
      <c r="P3395">
        <v>0</v>
      </c>
      <c r="Q3395">
        <v>0</v>
      </c>
      <c r="R3395">
        <v>1</v>
      </c>
      <c r="S3395">
        <v>1</v>
      </c>
      <c r="T3395">
        <v>6693659.9143066388</v>
      </c>
      <c r="U3395">
        <v>2772292.7560047871</v>
      </c>
      <c r="V3395">
        <v>17671430.463339239</v>
      </c>
    </row>
    <row r="3396" spans="1:22" x14ac:dyDescent="0.25">
      <c r="A3396">
        <v>3393</v>
      </c>
      <c r="B3396" s="3">
        <f t="shared" ref="B3396:B3459" si="53">DATE(2009,1,1)+A3396</f>
        <v>43207</v>
      </c>
      <c r="C3396">
        <v>3875104251.841228</v>
      </c>
      <c r="D3396">
        <v>75316707.336163238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0.41403004656035791</v>
      </c>
      <c r="O3396">
        <v>0.47795483700082508</v>
      </c>
      <c r="P3396">
        <v>0</v>
      </c>
      <c r="Q3396">
        <v>0</v>
      </c>
      <c r="R3396">
        <v>1</v>
      </c>
      <c r="S3396">
        <v>1</v>
      </c>
      <c r="T3396">
        <v>5387885.3730121031</v>
      </c>
      <c r="U3396">
        <v>2949453.376259231</v>
      </c>
      <c r="V3396">
        <v>14329208.27504286</v>
      </c>
    </row>
    <row r="3397" spans="1:22" x14ac:dyDescent="0.25">
      <c r="A3397">
        <v>3394</v>
      </c>
      <c r="B3397" s="3">
        <f t="shared" si="53"/>
        <v>43208</v>
      </c>
      <c r="C3397">
        <v>3875101744.7272472</v>
      </c>
      <c r="D3397">
        <v>75105502.926622033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0.41402292179003253</v>
      </c>
      <c r="O3397">
        <v>0.47796686103357883</v>
      </c>
      <c r="P3397">
        <v>0</v>
      </c>
      <c r="Q3397">
        <v>0</v>
      </c>
      <c r="R3397">
        <v>1</v>
      </c>
      <c r="S3397">
        <v>1</v>
      </c>
      <c r="T3397">
        <v>8733469.2833737694</v>
      </c>
      <c r="U3397">
        <v>5049340.7653171122</v>
      </c>
      <c r="V3397">
        <v>16763144.82502521</v>
      </c>
    </row>
    <row r="3398" spans="1:22" x14ac:dyDescent="0.25">
      <c r="A3398">
        <v>3395</v>
      </c>
      <c r="B3398" s="3">
        <f t="shared" si="53"/>
        <v>43209</v>
      </c>
      <c r="C3398">
        <v>3875099237.6132398</v>
      </c>
      <c r="D3398">
        <v>75259310.21498841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0.41402536440187487</v>
      </c>
      <c r="O3398">
        <v>0.47797480584635049</v>
      </c>
      <c r="P3398">
        <v>0</v>
      </c>
      <c r="Q3398">
        <v>0</v>
      </c>
      <c r="R3398">
        <v>1</v>
      </c>
      <c r="S3398">
        <v>1</v>
      </c>
      <c r="T3398">
        <v>4976330.255317091</v>
      </c>
      <c r="U3398">
        <v>2606645.9802864981</v>
      </c>
      <c r="V3398">
        <v>13573519.49840565</v>
      </c>
    </row>
    <row r="3399" spans="1:22" x14ac:dyDescent="0.25">
      <c r="A3399">
        <v>3396</v>
      </c>
      <c r="B3399" s="3">
        <f t="shared" si="53"/>
        <v>43210</v>
      </c>
      <c r="C3399">
        <v>3875096730.4992051</v>
      </c>
      <c r="D3399">
        <v>75057748.829834133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0.41401000585886222</v>
      </c>
      <c r="O3399">
        <v>0.47798520597497218</v>
      </c>
      <c r="P3399">
        <v>0</v>
      </c>
      <c r="Q3399">
        <v>0</v>
      </c>
      <c r="R3399">
        <v>1</v>
      </c>
      <c r="S3399">
        <v>1</v>
      </c>
      <c r="T3399">
        <v>4763668.3169329483</v>
      </c>
      <c r="U3399">
        <v>2500000</v>
      </c>
      <c r="V3399">
        <v>10976183.27200089</v>
      </c>
    </row>
    <row r="3400" spans="1:22" x14ac:dyDescent="0.25">
      <c r="A3400">
        <v>3397</v>
      </c>
      <c r="B3400" s="3">
        <f t="shared" si="53"/>
        <v>43211</v>
      </c>
      <c r="C3400">
        <v>3875094223.3851471</v>
      </c>
      <c r="D3400">
        <v>74893615.856868193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0.41399620483400379</v>
      </c>
      <c r="O3400">
        <v>0.47799802977005101</v>
      </c>
      <c r="P3400">
        <v>0</v>
      </c>
      <c r="Q3400">
        <v>0</v>
      </c>
      <c r="R3400">
        <v>1</v>
      </c>
      <c r="S3400">
        <v>1</v>
      </c>
      <c r="T3400">
        <v>4664003.4258193672</v>
      </c>
      <c r="U3400">
        <v>2500000</v>
      </c>
      <c r="V3400">
        <v>8856724.7362827174</v>
      </c>
    </row>
    <row r="3401" spans="1:22" x14ac:dyDescent="0.25">
      <c r="A3401">
        <v>3398</v>
      </c>
      <c r="B3401" s="3">
        <f t="shared" si="53"/>
        <v>43212</v>
      </c>
      <c r="C3401">
        <v>3875091716.2710671</v>
      </c>
      <c r="D3401">
        <v>74840815.375601515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0.41398537716487482</v>
      </c>
      <c r="O3401">
        <v>0.47801159650263342</v>
      </c>
      <c r="P3401">
        <v>0</v>
      </c>
      <c r="Q3401">
        <v>0</v>
      </c>
      <c r="R3401">
        <v>1</v>
      </c>
      <c r="S3401">
        <v>1</v>
      </c>
      <c r="T3401">
        <v>4570309.130178201</v>
      </c>
      <c r="U3401">
        <v>2500000</v>
      </c>
      <c r="V3401">
        <v>6896873.9223174751</v>
      </c>
    </row>
    <row r="3402" spans="1:22" x14ac:dyDescent="0.25">
      <c r="A3402">
        <v>3399</v>
      </c>
      <c r="B3402" s="3">
        <f t="shared" si="53"/>
        <v>43213</v>
      </c>
      <c r="C3402">
        <v>3875089209.1569691</v>
      </c>
      <c r="D3402">
        <v>74840815.375601515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0.41397384452592351</v>
      </c>
      <c r="O3402">
        <v>0.47802583859548697</v>
      </c>
      <c r="P3402">
        <v>0</v>
      </c>
      <c r="Q3402">
        <v>0</v>
      </c>
      <c r="R3402">
        <v>1</v>
      </c>
      <c r="S3402">
        <v>1</v>
      </c>
      <c r="T3402">
        <v>4482227.751293337</v>
      </c>
      <c r="U3402">
        <v>2500000</v>
      </c>
      <c r="V3402">
        <v>4948505.5026430283</v>
      </c>
    </row>
    <row r="3403" spans="1:22" x14ac:dyDescent="0.25">
      <c r="A3403">
        <v>3400</v>
      </c>
      <c r="B3403" s="3">
        <f t="shared" si="53"/>
        <v>43214</v>
      </c>
      <c r="C3403">
        <v>3875086702.0428529</v>
      </c>
      <c r="D3403">
        <v>74840815.375601515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0.41396014644506463</v>
      </c>
      <c r="O3403">
        <v>0.47804003356169461</v>
      </c>
      <c r="P3403">
        <v>0</v>
      </c>
      <c r="Q3403">
        <v>0</v>
      </c>
      <c r="R3403">
        <v>1</v>
      </c>
      <c r="S3403">
        <v>1</v>
      </c>
      <c r="T3403">
        <v>4399423.0378028573</v>
      </c>
      <c r="U3403">
        <v>2500000</v>
      </c>
      <c r="V3403">
        <v>3032919.3707780009</v>
      </c>
    </row>
    <row r="3404" spans="1:22" x14ac:dyDescent="0.25">
      <c r="A3404">
        <v>3401</v>
      </c>
      <c r="B3404" s="3">
        <f t="shared" si="53"/>
        <v>43215</v>
      </c>
      <c r="C3404">
        <v>3875084194.9287219</v>
      </c>
      <c r="D3404">
        <v>74840815.375601515</v>
      </c>
      <c r="E3404">
        <v>109490343.9621014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0.41387061201426062</v>
      </c>
      <c r="O3404">
        <v>0.47795067830111232</v>
      </c>
      <c r="P3404">
        <v>0</v>
      </c>
      <c r="Q3404">
        <v>0</v>
      </c>
      <c r="R3404">
        <v>1</v>
      </c>
      <c r="S3404">
        <v>1</v>
      </c>
      <c r="T3404">
        <v>59087385.070214681</v>
      </c>
      <c r="U3404">
        <v>33411184.14193444</v>
      </c>
      <c r="V3404">
        <v>62982111.779352762</v>
      </c>
    </row>
    <row r="3405" spans="1:22" x14ac:dyDescent="0.25">
      <c r="A3405">
        <v>3402</v>
      </c>
      <c r="B3405" s="3">
        <f t="shared" si="53"/>
        <v>43216</v>
      </c>
      <c r="C3405">
        <v>3875081687.8145771</v>
      </c>
      <c r="D3405">
        <v>78180016.581960753</v>
      </c>
      <c r="E3405">
        <v>25967350.17830592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0.41352857690444672</v>
      </c>
      <c r="O3405">
        <v>0.47703134316749501</v>
      </c>
      <c r="P3405">
        <v>0</v>
      </c>
      <c r="Q3405">
        <v>0</v>
      </c>
      <c r="R3405">
        <v>1</v>
      </c>
      <c r="S3405">
        <v>1</v>
      </c>
      <c r="T3405">
        <v>17424203.723717861</v>
      </c>
      <c r="U3405">
        <v>8663968.5404735524</v>
      </c>
      <c r="V3405">
        <v>51177969.040219307</v>
      </c>
    </row>
    <row r="3406" spans="1:22" x14ac:dyDescent="0.25">
      <c r="A3406">
        <v>3403</v>
      </c>
      <c r="B3406" s="3">
        <f t="shared" si="53"/>
        <v>43217</v>
      </c>
      <c r="C3406">
        <v>3875079180.7004199</v>
      </c>
      <c r="D3406">
        <v>77434079.640338793</v>
      </c>
      <c r="E3406">
        <v>2831036.2560818568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0.41352676732863802</v>
      </c>
      <c r="O3406">
        <v>0.47702063029729008</v>
      </c>
      <c r="P3406">
        <v>0</v>
      </c>
      <c r="Q3406">
        <v>0</v>
      </c>
      <c r="R3406">
        <v>1</v>
      </c>
      <c r="S3406">
        <v>1</v>
      </c>
      <c r="T3406">
        <v>12350869.275865911</v>
      </c>
      <c r="U3406">
        <v>8505716.3896177486</v>
      </c>
      <c r="V3406">
        <v>41553058.956062712</v>
      </c>
    </row>
    <row r="3407" spans="1:22" x14ac:dyDescent="0.25">
      <c r="A3407">
        <v>3404</v>
      </c>
      <c r="B3407" s="3">
        <f t="shared" si="53"/>
        <v>43218</v>
      </c>
      <c r="C3407">
        <v>3875076673.5862522</v>
      </c>
      <c r="D3407">
        <v>76825854.532406121</v>
      </c>
      <c r="E3407">
        <v>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0.41352665451959653</v>
      </c>
      <c r="O3407">
        <v>0.47702027046581219</v>
      </c>
      <c r="P3407">
        <v>0</v>
      </c>
      <c r="Q3407">
        <v>0</v>
      </c>
      <c r="R3407">
        <v>1</v>
      </c>
      <c r="S3407">
        <v>1</v>
      </c>
      <c r="T3407">
        <v>10472967.59449924</v>
      </c>
      <c r="U3407">
        <v>6805743.2447010474</v>
      </c>
      <c r="V3407">
        <v>33722405.778901771</v>
      </c>
    </row>
    <row r="3408" spans="1:22" x14ac:dyDescent="0.25">
      <c r="A3408">
        <v>3405</v>
      </c>
      <c r="B3408" s="3">
        <f t="shared" si="53"/>
        <v>43219</v>
      </c>
      <c r="C3408">
        <v>3875074166.4720721</v>
      </c>
      <c r="D3408">
        <v>76331013.559117228</v>
      </c>
      <c r="E3408">
        <v>-600000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0.41351776130038231</v>
      </c>
      <c r="O3408">
        <v>0.47702119910181029</v>
      </c>
      <c r="P3408">
        <v>0</v>
      </c>
      <c r="Q3408">
        <v>0</v>
      </c>
      <c r="R3408">
        <v>1</v>
      </c>
      <c r="S3408">
        <v>1</v>
      </c>
      <c r="T3408">
        <v>9010569.9149477668</v>
      </c>
      <c r="U3408">
        <v>5527092.8768776311</v>
      </c>
      <c r="V3408">
        <v>27345727.591650669</v>
      </c>
    </row>
    <row r="3409" spans="1:22" x14ac:dyDescent="0.25">
      <c r="A3409">
        <v>3406</v>
      </c>
      <c r="B3409" s="3">
        <f t="shared" si="53"/>
        <v>43220</v>
      </c>
      <c r="C3409">
        <v>3875071659.3578839</v>
      </c>
      <c r="D3409">
        <v>75928053.350161418</v>
      </c>
      <c r="E3409">
        <v>-1194000.00013411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0.41350276923982737</v>
      </c>
      <c r="O3409">
        <v>0.47702304213549351</v>
      </c>
      <c r="P3409">
        <v>0</v>
      </c>
      <c r="Q3409">
        <v>0</v>
      </c>
      <c r="R3409">
        <v>1</v>
      </c>
      <c r="S3409">
        <v>1</v>
      </c>
      <c r="T3409">
        <v>7791828.7543990081</v>
      </c>
      <c r="U3409">
        <v>4481091.3316132315</v>
      </c>
      <c r="V3409">
        <v>22171412.094191801</v>
      </c>
    </row>
    <row r="3410" spans="1:22" x14ac:dyDescent="0.25">
      <c r="A3410">
        <v>3407</v>
      </c>
      <c r="B3410" s="3">
        <f t="shared" si="53"/>
        <v>43221</v>
      </c>
      <c r="C3410">
        <v>3875069152.2436891</v>
      </c>
      <c r="D3410">
        <v>75601073.817427903</v>
      </c>
      <c r="E3410">
        <v>-1782060.0003996489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0.41348086954279062</v>
      </c>
      <c r="O3410">
        <v>0.47702601884611651</v>
      </c>
      <c r="P3410">
        <v>0</v>
      </c>
      <c r="Q3410">
        <v>0</v>
      </c>
      <c r="R3410">
        <v>1</v>
      </c>
      <c r="S3410">
        <v>1</v>
      </c>
      <c r="T3410">
        <v>6781525.4404043779</v>
      </c>
      <c r="U3410">
        <v>3633179.3713095319</v>
      </c>
      <c r="V3410">
        <v>17975879.1020802</v>
      </c>
    </row>
    <row r="3411" spans="1:22" x14ac:dyDescent="0.25">
      <c r="A3411">
        <v>3408</v>
      </c>
      <c r="B3411" s="3">
        <f t="shared" si="53"/>
        <v>43222</v>
      </c>
      <c r="C3411">
        <v>3875066645.1294851</v>
      </c>
      <c r="D3411">
        <v>75335946.300947234</v>
      </c>
      <c r="E3411">
        <v>3393800.5992060262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0.41345284037583302</v>
      </c>
      <c r="O3411">
        <v>0.47702897518126941</v>
      </c>
      <c r="P3411">
        <v>0</v>
      </c>
      <c r="Q3411">
        <v>0</v>
      </c>
      <c r="R3411">
        <v>1</v>
      </c>
      <c r="S3411">
        <v>1</v>
      </c>
      <c r="T3411">
        <v>7762625.8750994327</v>
      </c>
      <c r="U3411">
        <v>4608938.8989890302</v>
      </c>
      <c r="V3411">
        <v>17730774.49896631</v>
      </c>
    </row>
    <row r="3412" spans="1:22" x14ac:dyDescent="0.25">
      <c r="A3412">
        <v>3409</v>
      </c>
      <c r="B3412" s="3">
        <f t="shared" si="53"/>
        <v>43223</v>
      </c>
      <c r="C3412">
        <v>3875064138.015275</v>
      </c>
      <c r="D3412">
        <v>75320457.45249252</v>
      </c>
      <c r="E3412">
        <v>48223584.999999993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0.4134150343371924</v>
      </c>
      <c r="O3412">
        <v>0.47701731069266867</v>
      </c>
      <c r="P3412">
        <v>0</v>
      </c>
      <c r="Q3412">
        <v>0</v>
      </c>
      <c r="R3412">
        <v>1</v>
      </c>
      <c r="S3412">
        <v>1</v>
      </c>
      <c r="T3412">
        <v>29828254.922742419</v>
      </c>
      <c r="U3412">
        <v>16749205.40113494</v>
      </c>
      <c r="V3412">
        <v>40802608.59385404</v>
      </c>
    </row>
    <row r="3413" spans="1:22" x14ac:dyDescent="0.25">
      <c r="A3413">
        <v>3410</v>
      </c>
      <c r="B3413" s="3">
        <f t="shared" si="53"/>
        <v>43224</v>
      </c>
      <c r="C3413">
        <v>3875061630.9010592</v>
      </c>
      <c r="D3413">
        <v>76778431.465742484</v>
      </c>
      <c r="E3413">
        <v>8982792.3146654814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0.41332624489570302</v>
      </c>
      <c r="O3413">
        <v>0.47680752957485928</v>
      </c>
      <c r="P3413">
        <v>0</v>
      </c>
      <c r="Q3413">
        <v>0</v>
      </c>
      <c r="R3413">
        <v>1</v>
      </c>
      <c r="S3413">
        <v>1</v>
      </c>
      <c r="T3413">
        <v>10957553.11529398</v>
      </c>
      <c r="U3413">
        <v>5983113.2309425538</v>
      </c>
      <c r="V3413">
        <v>33115721.334872659</v>
      </c>
    </row>
    <row r="3414" spans="1:22" x14ac:dyDescent="0.25">
      <c r="A3414">
        <v>3411</v>
      </c>
      <c r="B3414" s="3">
        <f t="shared" si="53"/>
        <v>43225</v>
      </c>
      <c r="C3414">
        <v>3875059123.7868381</v>
      </c>
      <c r="D3414">
        <v>76292675.464711756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0.41331918066507278</v>
      </c>
      <c r="O3414">
        <v>0.47680848848774671</v>
      </c>
      <c r="P3414">
        <v>0</v>
      </c>
      <c r="Q3414">
        <v>0</v>
      </c>
      <c r="R3414">
        <v>1</v>
      </c>
      <c r="S3414">
        <v>1</v>
      </c>
      <c r="T3414">
        <v>9014699.4420398995</v>
      </c>
      <c r="U3414">
        <v>5475710.5629800363</v>
      </c>
      <c r="V3414">
        <v>26863204.55227723</v>
      </c>
    </row>
    <row r="3415" spans="1:22" x14ac:dyDescent="0.25">
      <c r="A3415">
        <v>3412</v>
      </c>
      <c r="B3415" s="3">
        <f t="shared" si="53"/>
        <v>43226</v>
      </c>
      <c r="C3415">
        <v>3875056616.6726112</v>
      </c>
      <c r="D3415">
        <v>75897561.363728628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0.4133155450784527</v>
      </c>
      <c r="O3415">
        <v>0.47681344773215822</v>
      </c>
      <c r="P3415">
        <v>0</v>
      </c>
      <c r="Q3415">
        <v>0</v>
      </c>
      <c r="R3415">
        <v>1</v>
      </c>
      <c r="S3415">
        <v>1</v>
      </c>
      <c r="T3415">
        <v>7761911.189616926</v>
      </c>
      <c r="U3415">
        <v>4398987.4574581776</v>
      </c>
      <c r="V3415">
        <v>21781044.2213188</v>
      </c>
    </row>
    <row r="3416" spans="1:22" x14ac:dyDescent="0.25">
      <c r="A3416">
        <v>3413</v>
      </c>
      <c r="B3416" s="3">
        <f t="shared" si="53"/>
        <v>43227</v>
      </c>
      <c r="C3416">
        <v>3875054109.5583811</v>
      </c>
      <c r="D3416">
        <v>75576405.374862134</v>
      </c>
      <c r="E3416">
        <v>101011209.9998659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0.41329861519101718</v>
      </c>
      <c r="O3416">
        <v>0.47680973786597641</v>
      </c>
      <c r="P3416">
        <v>0</v>
      </c>
      <c r="Q3416">
        <v>0</v>
      </c>
      <c r="R3416">
        <v>1</v>
      </c>
      <c r="S3416">
        <v>1</v>
      </c>
      <c r="T3416">
        <v>58244960.238622017</v>
      </c>
      <c r="U3416">
        <v>33086743.11053196</v>
      </c>
      <c r="V3416">
        <v>73640623.106928527</v>
      </c>
    </row>
    <row r="3417" spans="1:22" x14ac:dyDescent="0.25">
      <c r="A3417">
        <v>3414</v>
      </c>
      <c r="B3417" s="3">
        <f t="shared" si="53"/>
        <v>43228</v>
      </c>
      <c r="C3417">
        <v>3875051602.4441462</v>
      </c>
      <c r="D3417">
        <v>78853557.856209904</v>
      </c>
      <c r="E3417">
        <v>31538485.818623651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0.41419735761392013</v>
      </c>
      <c r="O3417">
        <v>0.47679316149343581</v>
      </c>
      <c r="P3417">
        <v>0</v>
      </c>
      <c r="Q3417">
        <v>0</v>
      </c>
      <c r="R3417">
        <v>1</v>
      </c>
      <c r="S3417">
        <v>1</v>
      </c>
      <c r="T3417">
        <v>24016402.736881722</v>
      </c>
      <c r="U3417">
        <v>12858778.599154411</v>
      </c>
      <c r="V3417">
        <v>64172583.960375339</v>
      </c>
    </row>
    <row r="3418" spans="1:22" x14ac:dyDescent="0.25">
      <c r="A3418">
        <v>3415</v>
      </c>
      <c r="B3418" s="3">
        <f t="shared" si="53"/>
        <v>43229</v>
      </c>
      <c r="C3418">
        <v>3875049095.3299069</v>
      </c>
      <c r="D3418">
        <v>78255245.863529325</v>
      </c>
      <c r="E3418">
        <v>23835824.905087508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0.41387063345252512</v>
      </c>
      <c r="O3418">
        <v>0.476894232086716</v>
      </c>
      <c r="P3418">
        <v>0</v>
      </c>
      <c r="Q3418">
        <v>0</v>
      </c>
      <c r="R3418">
        <v>1</v>
      </c>
      <c r="S3418">
        <v>1</v>
      </c>
      <c r="T3418">
        <v>25838765.16911551</v>
      </c>
      <c r="U3418">
        <v>16125999.535882721</v>
      </c>
      <c r="V3418">
        <v>62782927.952908807</v>
      </c>
    </row>
    <row r="3419" spans="1:22" x14ac:dyDescent="0.25">
      <c r="A3419">
        <v>3416</v>
      </c>
      <c r="B3419" s="3">
        <f t="shared" si="53"/>
        <v>43230</v>
      </c>
      <c r="C3419">
        <v>3875046588.2156668</v>
      </c>
      <c r="D3419">
        <v>78167429.596391216</v>
      </c>
      <c r="E3419">
        <v>2250211.069716644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0.41401894372965109</v>
      </c>
      <c r="O3419">
        <v>0.47703297306131009</v>
      </c>
      <c r="P3419">
        <v>0</v>
      </c>
      <c r="Q3419">
        <v>0</v>
      </c>
      <c r="R3419">
        <v>1</v>
      </c>
      <c r="S3419">
        <v>1</v>
      </c>
      <c r="T3419">
        <v>15133677.488632949</v>
      </c>
      <c r="U3419">
        <v>10013088.959870519</v>
      </c>
      <c r="V3419">
        <v>50993356.9208057</v>
      </c>
    </row>
    <row r="3420" spans="1:22" x14ac:dyDescent="0.25">
      <c r="A3420">
        <v>3417</v>
      </c>
      <c r="B3420" s="3">
        <f t="shared" si="53"/>
        <v>43231</v>
      </c>
      <c r="C3420">
        <v>3875044081.1014218</v>
      </c>
      <c r="D3420">
        <v>77422413.481873482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0.4140231255182909</v>
      </c>
      <c r="O3420">
        <v>0.477040117121864</v>
      </c>
      <c r="P3420">
        <v>0</v>
      </c>
      <c r="Q3420">
        <v>0</v>
      </c>
      <c r="R3420">
        <v>1</v>
      </c>
      <c r="S3420">
        <v>1</v>
      </c>
      <c r="T3420">
        <v>13267108.34669766</v>
      </c>
      <c r="U3420">
        <v>8380092.9089875463</v>
      </c>
      <c r="V3420">
        <v>41382116.536380067</v>
      </c>
    </row>
    <row r="3421" spans="1:22" x14ac:dyDescent="0.25">
      <c r="A3421">
        <v>3418</v>
      </c>
      <c r="B3421" s="3">
        <f t="shared" si="53"/>
        <v>43232</v>
      </c>
      <c r="C3421">
        <v>3875041573.987175</v>
      </c>
      <c r="D3421">
        <v>76815052.200669751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0.41401319086576988</v>
      </c>
      <c r="O3421">
        <v>0.4770412384823155</v>
      </c>
      <c r="P3421">
        <v>0</v>
      </c>
      <c r="Q3421">
        <v>0</v>
      </c>
      <c r="R3421">
        <v>1</v>
      </c>
      <c r="S3421">
        <v>1</v>
      </c>
      <c r="T3421">
        <v>11412128.683246121</v>
      </c>
      <c r="U3421">
        <v>6781934.2250863677</v>
      </c>
      <c r="V3421">
        <v>33567644.496610567</v>
      </c>
    </row>
    <row r="3422" spans="1:22" x14ac:dyDescent="0.25">
      <c r="A3422">
        <v>3419</v>
      </c>
      <c r="B3422" s="3">
        <f t="shared" si="53"/>
        <v>43233</v>
      </c>
      <c r="C3422">
        <v>3875039066.8729262</v>
      </c>
      <c r="D3422">
        <v>76321233.758911073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0.41398902717989983</v>
      </c>
      <c r="O3422">
        <v>0.47703907282013669</v>
      </c>
      <c r="P3422">
        <v>0</v>
      </c>
      <c r="Q3422">
        <v>0</v>
      </c>
      <c r="R3422">
        <v>1</v>
      </c>
      <c r="S3422">
        <v>1</v>
      </c>
      <c r="T3422">
        <v>9890117.0252755322</v>
      </c>
      <c r="U3422">
        <v>5501358.2473837975</v>
      </c>
      <c r="V3422">
        <v>27220587.505444359</v>
      </c>
    </row>
    <row r="3423" spans="1:22" x14ac:dyDescent="0.25">
      <c r="A3423">
        <v>3420</v>
      </c>
      <c r="B3423" s="3">
        <f t="shared" si="53"/>
        <v>43234</v>
      </c>
      <c r="C3423">
        <v>3875036559.7586751</v>
      </c>
      <c r="D3423">
        <v>75920145.396552071</v>
      </c>
      <c r="E3423">
        <v>23409364.999600351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0.41393982983920419</v>
      </c>
      <c r="O3423">
        <v>0.47702704389852751</v>
      </c>
      <c r="P3423">
        <v>0</v>
      </c>
      <c r="Q3423">
        <v>0</v>
      </c>
      <c r="R3423">
        <v>1</v>
      </c>
      <c r="S3423">
        <v>1</v>
      </c>
      <c r="T3423">
        <v>20530900.853665899</v>
      </c>
      <c r="U3423">
        <v>11740642.3610359</v>
      </c>
      <c r="V3423">
        <v>35905459.231016837</v>
      </c>
    </row>
    <row r="3424" spans="1:22" x14ac:dyDescent="0.25">
      <c r="A3424">
        <v>3421</v>
      </c>
      <c r="B3424" s="3">
        <f t="shared" si="53"/>
        <v>43235</v>
      </c>
      <c r="C3424">
        <v>3875034052.6444221</v>
      </c>
      <c r="D3424">
        <v>76468966.839711621</v>
      </c>
      <c r="E3424">
        <v>2106304.989787742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0.41394773552802028</v>
      </c>
      <c r="O3424">
        <v>0.47699733373263492</v>
      </c>
      <c r="P3424">
        <v>0</v>
      </c>
      <c r="Q3424">
        <v>0</v>
      </c>
      <c r="R3424">
        <v>1</v>
      </c>
      <c r="S3424">
        <v>1</v>
      </c>
      <c r="T3424">
        <v>9848614.4150620643</v>
      </c>
      <c r="U3424">
        <v>5512782.9289905373</v>
      </c>
      <c r="V3424">
        <v>29123402.385849029</v>
      </c>
    </row>
    <row r="3425" spans="1:22" x14ac:dyDescent="0.25">
      <c r="A3425">
        <v>3422</v>
      </c>
      <c r="B3425" s="3">
        <f t="shared" si="53"/>
        <v>43236</v>
      </c>
      <c r="C3425">
        <v>3875031545.530169</v>
      </c>
      <c r="D3425">
        <v>76040389.614512622</v>
      </c>
      <c r="E3425">
        <v>0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0.41392631408368757</v>
      </c>
      <c r="O3425">
        <v>0.47699567269552662</v>
      </c>
      <c r="P3425">
        <v>0</v>
      </c>
      <c r="Q3425">
        <v>0</v>
      </c>
      <c r="R3425">
        <v>1</v>
      </c>
      <c r="S3425">
        <v>1</v>
      </c>
      <c r="T3425">
        <v>8943272.5177615918</v>
      </c>
      <c r="U3425">
        <v>4796383.5252017193</v>
      </c>
      <c r="V3425">
        <v>23604708.21720292</v>
      </c>
    </row>
    <row r="3426" spans="1:22" x14ac:dyDescent="0.25">
      <c r="A3426">
        <v>3423</v>
      </c>
      <c r="B3426" s="3">
        <f t="shared" si="53"/>
        <v>43237</v>
      </c>
      <c r="C3426">
        <v>3875029038.4159122</v>
      </c>
      <c r="D3426">
        <v>75691647.826067507</v>
      </c>
      <c r="E3426">
        <v>-600000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0.41389881298307252</v>
      </c>
      <c r="O3426">
        <v>0.47699499103582271</v>
      </c>
      <c r="P3426">
        <v>0</v>
      </c>
      <c r="Q3426">
        <v>0</v>
      </c>
      <c r="R3426">
        <v>1</v>
      </c>
      <c r="S3426">
        <v>1</v>
      </c>
      <c r="T3426">
        <v>7801225.7227548417</v>
      </c>
      <c r="U3426">
        <v>3866819.1713387282</v>
      </c>
      <c r="V3426">
        <v>19141509.176929161</v>
      </c>
    </row>
    <row r="3427" spans="1:22" x14ac:dyDescent="0.25">
      <c r="A3427">
        <v>3424</v>
      </c>
      <c r="B3427" s="3">
        <f t="shared" si="53"/>
        <v>43238</v>
      </c>
      <c r="C3427">
        <v>3875026531.3016539</v>
      </c>
      <c r="D3427">
        <v>75409605.740036607</v>
      </c>
      <c r="E3427">
        <v>-1194000.00013411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0.41386168789076622</v>
      </c>
      <c r="O3427">
        <v>0.47699324952302741</v>
      </c>
      <c r="P3427">
        <v>0</v>
      </c>
      <c r="Q3427">
        <v>0</v>
      </c>
      <c r="R3427">
        <v>1</v>
      </c>
      <c r="S3427">
        <v>1</v>
      </c>
      <c r="T3427">
        <v>6874679.4942757227</v>
      </c>
      <c r="U3427">
        <v>3140026.260568968</v>
      </c>
      <c r="V3427">
        <v>15545425.024993241</v>
      </c>
    </row>
    <row r="3428" spans="1:22" x14ac:dyDescent="0.25">
      <c r="A3428">
        <v>3425</v>
      </c>
      <c r="B3428" s="3">
        <f t="shared" si="53"/>
        <v>43239</v>
      </c>
      <c r="C3428">
        <v>3875024024.1873951</v>
      </c>
      <c r="D3428">
        <v>75182359.079826593</v>
      </c>
      <c r="E3428">
        <v>5415489.9996003509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0.4138106268280406</v>
      </c>
      <c r="O3428">
        <v>0.47698562455141902</v>
      </c>
      <c r="P3428">
        <v>0</v>
      </c>
      <c r="Q3428">
        <v>0</v>
      </c>
      <c r="R3428">
        <v>1</v>
      </c>
      <c r="S3428">
        <v>1</v>
      </c>
      <c r="T3428">
        <v>8784303.8379962258</v>
      </c>
      <c r="U3428">
        <v>4627889.9559639217</v>
      </c>
      <c r="V3428">
        <v>16560741.22140247</v>
      </c>
    </row>
    <row r="3429" spans="1:22" x14ac:dyDescent="0.25">
      <c r="A3429">
        <v>3426</v>
      </c>
      <c r="B3429" s="3">
        <f t="shared" si="53"/>
        <v>43240</v>
      </c>
      <c r="C3429">
        <v>3875021517.0731349</v>
      </c>
      <c r="D3429">
        <v>75246519.76265347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0.4137743999958774</v>
      </c>
      <c r="O3429">
        <v>0.47698018433718209</v>
      </c>
      <c r="P3429">
        <v>0</v>
      </c>
      <c r="Q3429">
        <v>0</v>
      </c>
      <c r="R3429">
        <v>1</v>
      </c>
      <c r="S3429">
        <v>1</v>
      </c>
      <c r="T3429">
        <v>6067531.3076529186</v>
      </c>
      <c r="U3429">
        <v>2607576.7637125622</v>
      </c>
      <c r="V3429">
        <v>13428817.02165995</v>
      </c>
    </row>
    <row r="3430" spans="1:22" x14ac:dyDescent="0.25">
      <c r="A3430">
        <v>3427</v>
      </c>
      <c r="B3430" s="3">
        <f t="shared" si="53"/>
        <v>43241</v>
      </c>
      <c r="C3430">
        <v>3875019009.9588742</v>
      </c>
      <c r="D3430">
        <v>75048604.673809052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0.41371756324179049</v>
      </c>
      <c r="O3430">
        <v>0.47697117642490638</v>
      </c>
      <c r="P3430">
        <v>0</v>
      </c>
      <c r="Q3430">
        <v>0</v>
      </c>
      <c r="R3430">
        <v>1</v>
      </c>
      <c r="S3430">
        <v>1</v>
      </c>
      <c r="T3430">
        <v>5788624.0838297214</v>
      </c>
      <c r="U3430">
        <v>2500000</v>
      </c>
      <c r="V3430">
        <v>10860537.33911347</v>
      </c>
    </row>
    <row r="3431" spans="1:22" x14ac:dyDescent="0.25">
      <c r="A3431">
        <v>3428</v>
      </c>
      <c r="B3431" s="3">
        <f t="shared" si="53"/>
        <v>43242</v>
      </c>
      <c r="C3431">
        <v>3875016502.8446121</v>
      </c>
      <c r="D3431">
        <v>74886307.865479439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0.41366907311360179</v>
      </c>
      <c r="O3431">
        <v>0.47696772774826079</v>
      </c>
      <c r="P3431">
        <v>0</v>
      </c>
      <c r="Q3431">
        <v>0</v>
      </c>
      <c r="R3431">
        <v>1</v>
      </c>
      <c r="S3431">
        <v>1</v>
      </c>
      <c r="T3431">
        <v>5627557.467465803</v>
      </c>
      <c r="U3431">
        <v>2500000</v>
      </c>
      <c r="V3431">
        <v>8783837.2834643256</v>
      </c>
    </row>
    <row r="3432" spans="1:22" x14ac:dyDescent="0.25">
      <c r="A3432">
        <v>3429</v>
      </c>
      <c r="B3432" s="3">
        <f t="shared" si="53"/>
        <v>43243</v>
      </c>
      <c r="C3432">
        <v>3875013995.73035</v>
      </c>
      <c r="D3432">
        <v>74840815.375601515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0.41362820521783539</v>
      </c>
      <c r="O3432">
        <v>0.47696818127732171</v>
      </c>
      <c r="P3432">
        <v>0</v>
      </c>
      <c r="Q3432">
        <v>0</v>
      </c>
      <c r="R3432">
        <v>1</v>
      </c>
      <c r="S3432">
        <v>1</v>
      </c>
      <c r="T3432">
        <v>5476139.8217642214</v>
      </c>
      <c r="U3432">
        <v>2500000</v>
      </c>
      <c r="V3432">
        <v>6827212.8757151961</v>
      </c>
    </row>
    <row r="3433" spans="1:22" x14ac:dyDescent="0.25">
      <c r="A3433">
        <v>3430</v>
      </c>
      <c r="B3433" s="3">
        <f t="shared" si="53"/>
        <v>43244</v>
      </c>
      <c r="C3433">
        <v>3875011488.616086</v>
      </c>
      <c r="D3433">
        <v>74840815.375601515</v>
      </c>
      <c r="E3433">
        <v>11311105.59920603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0.41358573863518577</v>
      </c>
      <c r="O3433">
        <v>0.47696400559278418</v>
      </c>
      <c r="P3433">
        <v>0</v>
      </c>
      <c r="Q3433">
        <v>0</v>
      </c>
      <c r="R3433">
        <v>1</v>
      </c>
      <c r="S3433">
        <v>1</v>
      </c>
      <c r="T3433">
        <v>9959253.304185776</v>
      </c>
      <c r="U3433">
        <v>5199129.540746484</v>
      </c>
      <c r="V3433">
        <v>12393443.5901225</v>
      </c>
    </row>
    <row r="3434" spans="1:22" x14ac:dyDescent="0.25">
      <c r="A3434">
        <v>3431</v>
      </c>
      <c r="B3434" s="3">
        <f t="shared" si="53"/>
        <v>43245</v>
      </c>
      <c r="C3434">
        <v>3875008981.501822</v>
      </c>
      <c r="D3434">
        <v>74983176.51794669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0.41358132765098671</v>
      </c>
      <c r="O3434">
        <v>0.47696740095308238</v>
      </c>
      <c r="P3434">
        <v>0</v>
      </c>
      <c r="Q3434">
        <v>0</v>
      </c>
      <c r="R3434">
        <v>1</v>
      </c>
      <c r="S3434">
        <v>1</v>
      </c>
      <c r="T3434">
        <v>5387170.1531259716</v>
      </c>
      <c r="U3434">
        <v>2500000</v>
      </c>
      <c r="V3434">
        <v>10010062.56662507</v>
      </c>
    </row>
    <row r="3435" spans="1:22" x14ac:dyDescent="0.25">
      <c r="A3435">
        <v>3432</v>
      </c>
      <c r="B3435" s="3">
        <f t="shared" si="53"/>
        <v>43246</v>
      </c>
      <c r="C3435">
        <v>3875006474.387558</v>
      </c>
      <c r="D3435">
        <v>74840815.375601515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0.41355936792952103</v>
      </c>
      <c r="O3435">
        <v>0.47697442750294122</v>
      </c>
      <c r="P3435">
        <v>0</v>
      </c>
      <c r="Q3435">
        <v>0</v>
      </c>
      <c r="R3435">
        <v>1</v>
      </c>
      <c r="S3435">
        <v>1</v>
      </c>
      <c r="T3435">
        <v>5250153.3199330587</v>
      </c>
      <c r="U3435">
        <v>2500000</v>
      </c>
      <c r="V3435">
        <v>8067679.3848933922</v>
      </c>
    </row>
    <row r="3436" spans="1:22" x14ac:dyDescent="0.25">
      <c r="A3436">
        <v>3433</v>
      </c>
      <c r="B3436" s="3">
        <f t="shared" si="53"/>
        <v>43247</v>
      </c>
      <c r="C3436">
        <v>3875003967.2732921</v>
      </c>
      <c r="D3436">
        <v>74840815.375601515</v>
      </c>
      <c r="E3436">
        <v>3844284.99986589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0.41354049286512529</v>
      </c>
      <c r="O3436">
        <v>0.47698237411209188</v>
      </c>
      <c r="P3436">
        <v>0</v>
      </c>
      <c r="Q3436">
        <v>0</v>
      </c>
      <c r="R3436">
        <v>1</v>
      </c>
      <c r="S3436">
        <v>1</v>
      </c>
      <c r="T3436">
        <v>5891466.2062350623</v>
      </c>
      <c r="U3436">
        <v>3011502.0622804421</v>
      </c>
      <c r="V3436">
        <v>8896259.5656889006</v>
      </c>
    </row>
    <row r="3437" spans="1:22" x14ac:dyDescent="0.25">
      <c r="A3437">
        <v>3434</v>
      </c>
      <c r="B3437" s="3">
        <f t="shared" si="53"/>
        <v>43248</v>
      </c>
      <c r="C3437">
        <v>3875001460.1590271</v>
      </c>
      <c r="D3437">
        <v>74840815.375601515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0.41353321074409821</v>
      </c>
      <c r="O3437">
        <v>0.47699561853914008</v>
      </c>
      <c r="P3437">
        <v>0</v>
      </c>
      <c r="Q3437">
        <v>0</v>
      </c>
      <c r="R3437">
        <v>1</v>
      </c>
      <c r="S3437">
        <v>1</v>
      </c>
      <c r="T3437">
        <v>5063874.6533553209</v>
      </c>
      <c r="U3437">
        <v>2500000</v>
      </c>
      <c r="V3437">
        <v>6947743.033250818</v>
      </c>
    </row>
    <row r="3438" spans="1:22" x14ac:dyDescent="0.25">
      <c r="A3438">
        <v>3435</v>
      </c>
      <c r="B3438" s="3">
        <f t="shared" si="53"/>
        <v>43249</v>
      </c>
      <c r="C3438">
        <v>3874998953.0447602</v>
      </c>
      <c r="D3438">
        <v>74840815.375601515</v>
      </c>
      <c r="E3438">
        <v>2998775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0.41352393943408822</v>
      </c>
      <c r="O3438">
        <v>0.47700904444782138</v>
      </c>
      <c r="P3438">
        <v>0</v>
      </c>
      <c r="Q3438">
        <v>0</v>
      </c>
      <c r="R3438">
        <v>1</v>
      </c>
      <c r="S3438">
        <v>1</v>
      </c>
      <c r="T3438">
        <v>5215563.7100393772</v>
      </c>
      <c r="U3438">
        <v>2699563.192187184</v>
      </c>
      <c r="V3438">
        <v>7009966.2883723471</v>
      </c>
    </row>
    <row r="3439" spans="1:22" x14ac:dyDescent="0.25">
      <c r="A3439">
        <v>3436</v>
      </c>
      <c r="B3439" s="3">
        <f t="shared" si="53"/>
        <v>43250</v>
      </c>
      <c r="C3439">
        <v>3847935490.0132661</v>
      </c>
      <c r="D3439">
        <v>74840815.375601515</v>
      </c>
      <c r="E3439">
        <v>0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0.41351522801813367</v>
      </c>
      <c r="O3439">
        <v>0.47702209099849441</v>
      </c>
      <c r="P3439">
        <v>0</v>
      </c>
      <c r="Q3439">
        <v>0</v>
      </c>
      <c r="R3439">
        <v>1</v>
      </c>
      <c r="S3439">
        <v>1</v>
      </c>
      <c r="T3439">
        <v>4885253.1516100401</v>
      </c>
      <c r="U3439">
        <v>2500000</v>
      </c>
      <c r="V3439">
        <v>5089494.2736231117</v>
      </c>
    </row>
    <row r="3440" spans="1:22" x14ac:dyDescent="0.25">
      <c r="A3440">
        <v>3437</v>
      </c>
      <c r="B3440" s="3">
        <f t="shared" si="53"/>
        <v>43251</v>
      </c>
      <c r="C3440">
        <v>3874993938.816227</v>
      </c>
      <c r="D3440">
        <v>74840815.375601515</v>
      </c>
      <c r="E3440">
        <v>-600000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0.41350752175993982</v>
      </c>
      <c r="O3440">
        <v>0.4770363378992093</v>
      </c>
      <c r="P3440">
        <v>0</v>
      </c>
      <c r="Q3440">
        <v>0</v>
      </c>
      <c r="R3440">
        <v>1</v>
      </c>
      <c r="S3440">
        <v>1</v>
      </c>
      <c r="T3440">
        <v>4778304.5133782262</v>
      </c>
      <c r="U3440">
        <v>2500000</v>
      </c>
      <c r="V3440">
        <v>3157953.4937500418</v>
      </c>
    </row>
    <row r="3441" spans="1:22" x14ac:dyDescent="0.25">
      <c r="A3441">
        <v>3438</v>
      </c>
      <c r="B3441" s="3">
        <f t="shared" si="53"/>
        <v>43252</v>
      </c>
      <c r="C3441">
        <v>3874991431.7019601</v>
      </c>
      <c r="D3441">
        <v>74840815.375601515</v>
      </c>
      <c r="E3441">
        <v>-1194000.00013411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0.41349264259875318</v>
      </c>
      <c r="O3441">
        <v>0.47704888230099263</v>
      </c>
      <c r="P3441">
        <v>0</v>
      </c>
      <c r="Q3441">
        <v>0</v>
      </c>
      <c r="R3441">
        <v>1</v>
      </c>
      <c r="S3441">
        <v>1</v>
      </c>
      <c r="T3441">
        <v>4677762.8159263926</v>
      </c>
      <c r="U3441">
        <v>2500000</v>
      </c>
      <c r="V3441">
        <v>1252044.9030295841</v>
      </c>
    </row>
    <row r="3442" spans="1:22" x14ac:dyDescent="0.25">
      <c r="A3442">
        <v>3439</v>
      </c>
      <c r="B3442" s="3">
        <f t="shared" si="53"/>
        <v>43253</v>
      </c>
      <c r="C3442">
        <v>3874988924.5876932</v>
      </c>
      <c r="D3442">
        <v>74840815.375601515</v>
      </c>
      <c r="E3442">
        <v>-1782060.0003996489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0.41348599950808002</v>
      </c>
      <c r="O3442">
        <v>0.47706391665059122</v>
      </c>
      <c r="P3442">
        <v>0</v>
      </c>
      <c r="Q3442">
        <v>0</v>
      </c>
      <c r="R3442">
        <v>1</v>
      </c>
      <c r="S3442">
        <v>1</v>
      </c>
      <c r="T3442">
        <v>4583244.2405277481</v>
      </c>
      <c r="U3442">
        <v>2500000</v>
      </c>
      <c r="V3442">
        <v>-660475.5457208578</v>
      </c>
    </row>
    <row r="3443" spans="1:22" x14ac:dyDescent="0.25">
      <c r="A3443">
        <v>3440</v>
      </c>
      <c r="B3443" s="3">
        <f t="shared" si="53"/>
        <v>43254</v>
      </c>
      <c r="C3443">
        <v>3874986417.4734249</v>
      </c>
      <c r="D3443">
        <v>74840815.375601515</v>
      </c>
      <c r="E3443">
        <v>-2364239.4007939738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0.41348625791605659</v>
      </c>
      <c r="O3443">
        <v>0.47708157021286413</v>
      </c>
      <c r="P3443">
        <v>0</v>
      </c>
      <c r="Q3443">
        <v>0</v>
      </c>
      <c r="R3443">
        <v>1</v>
      </c>
      <c r="S3443">
        <v>1</v>
      </c>
      <c r="T3443">
        <v>4494387.9617716726</v>
      </c>
      <c r="U3443">
        <v>2500000</v>
      </c>
      <c r="V3443">
        <v>-2553870.7904112772</v>
      </c>
    </row>
    <row r="3444" spans="1:22" x14ac:dyDescent="0.25">
      <c r="A3444">
        <v>3441</v>
      </c>
      <c r="B3444" s="3">
        <f t="shared" si="53"/>
        <v>43255</v>
      </c>
      <c r="C3444">
        <v>3834392613.3991928</v>
      </c>
      <c r="D3444">
        <v>74840815.375601515</v>
      </c>
      <c r="E3444">
        <v>-2940597.0073144832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0.41348969300066951</v>
      </c>
      <c r="O3444">
        <v>0.47710077492301167</v>
      </c>
      <c r="P3444">
        <v>0</v>
      </c>
      <c r="Q3444">
        <v>0</v>
      </c>
      <c r="R3444">
        <v>1</v>
      </c>
      <c r="S3444">
        <v>1</v>
      </c>
      <c r="T3444">
        <v>4410854.7701098491</v>
      </c>
      <c r="U3444">
        <v>2500000</v>
      </c>
      <c r="V3444">
        <v>-4428332.0830779988</v>
      </c>
    </row>
    <row r="3445" spans="1:22" x14ac:dyDescent="0.25">
      <c r="A3445">
        <v>3442</v>
      </c>
      <c r="B3445" s="3">
        <f t="shared" si="53"/>
        <v>43256</v>
      </c>
      <c r="C3445">
        <v>3874981403.2448878</v>
      </c>
      <c r="D3445">
        <v>74840815.375601515</v>
      </c>
      <c r="E3445">
        <v>-3511191.0378986131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0.41349138474657299</v>
      </c>
      <c r="O3445">
        <v>0.47712030092513241</v>
      </c>
      <c r="P3445">
        <v>0</v>
      </c>
      <c r="Q3445">
        <v>0</v>
      </c>
      <c r="R3445">
        <v>1</v>
      </c>
      <c r="S3445">
        <v>1</v>
      </c>
      <c r="T3445">
        <v>4332325.7769211289</v>
      </c>
      <c r="U3445">
        <v>2500000</v>
      </c>
      <c r="V3445">
        <v>-6284048.7632370284</v>
      </c>
    </row>
    <row r="3446" spans="1:22" x14ac:dyDescent="0.25">
      <c r="A3446">
        <v>3443</v>
      </c>
      <c r="B3446" s="3">
        <f t="shared" si="53"/>
        <v>43257</v>
      </c>
      <c r="C3446">
        <v>3874978896.130621</v>
      </c>
      <c r="D3446">
        <v>74840815.375601515</v>
      </c>
      <c r="E3446">
        <v>35510445.871695563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0.413472617126452</v>
      </c>
      <c r="O3446">
        <v>0.47712113400089379</v>
      </c>
      <c r="P3446">
        <v>0</v>
      </c>
      <c r="Q3446">
        <v>0</v>
      </c>
      <c r="R3446">
        <v>1</v>
      </c>
      <c r="S3446">
        <v>1</v>
      </c>
      <c r="T3446">
        <v>20153042.632910199</v>
      </c>
      <c r="U3446">
        <v>11063298.359330021</v>
      </c>
      <c r="V3446">
        <v>13546729.22299074</v>
      </c>
    </row>
    <row r="3447" spans="1:22" x14ac:dyDescent="0.25">
      <c r="A3447">
        <v>3444</v>
      </c>
      <c r="B3447" s="3">
        <f t="shared" si="53"/>
        <v>43258</v>
      </c>
      <c r="C3447">
        <v>3874976389.0163522</v>
      </c>
      <c r="D3447">
        <v>75056055.877067477</v>
      </c>
      <c r="E3447">
        <v>10538222.23354857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0.41345032919124841</v>
      </c>
      <c r="O3447">
        <v>0.47705716012722171</v>
      </c>
      <c r="P3447">
        <v>0</v>
      </c>
      <c r="Q3447">
        <v>0</v>
      </c>
      <c r="R3447">
        <v>1</v>
      </c>
      <c r="S3447">
        <v>1</v>
      </c>
      <c r="T3447">
        <v>7122444.6972134141</v>
      </c>
      <c r="U3447">
        <v>3091948.1777785462</v>
      </c>
      <c r="V3447">
        <v>13761859.029694591</v>
      </c>
    </row>
    <row r="3448" spans="1:22" x14ac:dyDescent="0.25">
      <c r="A3448">
        <v>3445</v>
      </c>
      <c r="B3448" s="3">
        <f t="shared" si="53"/>
        <v>43259</v>
      </c>
      <c r="C3448">
        <v>3793791507.0475621</v>
      </c>
      <c r="D3448">
        <v>75069650.533927426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0.41345113681649021</v>
      </c>
      <c r="O3448">
        <v>0.47706858403537111</v>
      </c>
      <c r="P3448">
        <v>0</v>
      </c>
      <c r="Q3448">
        <v>0</v>
      </c>
      <c r="R3448">
        <v>1</v>
      </c>
      <c r="S3448">
        <v>1</v>
      </c>
      <c r="T3448">
        <v>4850743.317510331</v>
      </c>
      <c r="U3448">
        <v>2500000</v>
      </c>
      <c r="V3448">
        <v>11148983.102210689</v>
      </c>
    </row>
    <row r="3449" spans="1:22" x14ac:dyDescent="0.25">
      <c r="A3449">
        <v>3446</v>
      </c>
      <c r="B3449" s="3">
        <f t="shared" si="53"/>
        <v>43260</v>
      </c>
      <c r="C3449">
        <v>3699076347.9301119</v>
      </c>
      <c r="D3449">
        <v>74904535.563593879</v>
      </c>
      <c r="E3449">
        <v>12355590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0.41342898732272659</v>
      </c>
      <c r="O3449">
        <v>0.47706404090201932</v>
      </c>
      <c r="P3449">
        <v>0</v>
      </c>
      <c r="Q3449">
        <v>0</v>
      </c>
      <c r="R3449">
        <v>1</v>
      </c>
      <c r="S3449">
        <v>1</v>
      </c>
      <c r="T3449">
        <v>9975123.8415304497</v>
      </c>
      <c r="U3449">
        <v>5569645.987489963</v>
      </c>
      <c r="V3449">
        <v>16124922.890679531</v>
      </c>
    </row>
    <row r="3450" spans="1:22" x14ac:dyDescent="0.25">
      <c r="A3450">
        <v>3447</v>
      </c>
      <c r="B3450" s="3">
        <f t="shared" si="53"/>
        <v>43261</v>
      </c>
      <c r="C3450">
        <v>3874968867.6735468</v>
      </c>
      <c r="D3450">
        <v>75218979.177970052</v>
      </c>
      <c r="E3450">
        <v>0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0.41343336344133691</v>
      </c>
      <c r="O3450">
        <v>0.47706750269570741</v>
      </c>
      <c r="P3450">
        <v>0</v>
      </c>
      <c r="Q3450">
        <v>0</v>
      </c>
      <c r="R3450">
        <v>1</v>
      </c>
      <c r="S3450">
        <v>1</v>
      </c>
      <c r="T3450">
        <v>4851746.0883669704</v>
      </c>
      <c r="U3450">
        <v>2500000</v>
      </c>
      <c r="V3450">
        <v>13054618.378991861</v>
      </c>
    </row>
    <row r="3451" spans="1:22" x14ac:dyDescent="0.25">
      <c r="A3451">
        <v>3448</v>
      </c>
      <c r="B3451" s="3">
        <f t="shared" si="53"/>
        <v>43262</v>
      </c>
      <c r="C3451">
        <v>3874966360.559278</v>
      </c>
      <c r="D3451">
        <v>75024958.010324925</v>
      </c>
      <c r="E3451">
        <v>23151915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0.41341901434940859</v>
      </c>
      <c r="O3451">
        <v>0.47708101559716032</v>
      </c>
      <c r="P3451">
        <v>0</v>
      </c>
      <c r="Q3451">
        <v>0</v>
      </c>
      <c r="R3451">
        <v>1</v>
      </c>
      <c r="S3451">
        <v>1</v>
      </c>
      <c r="T3451">
        <v>15829247.208950341</v>
      </c>
      <c r="U3451">
        <v>9011472.0312298462</v>
      </c>
      <c r="V3451">
        <v>23591923.855672851</v>
      </c>
    </row>
    <row r="3452" spans="1:22" x14ac:dyDescent="0.25">
      <c r="A3452">
        <v>3449</v>
      </c>
      <c r="B3452" s="3">
        <f t="shared" si="53"/>
        <v>43263</v>
      </c>
      <c r="C3452">
        <v>3874963853.4450078</v>
      </c>
      <c r="D3452">
        <v>75690839.946346715</v>
      </c>
      <c r="E3452">
        <v>40948945.513117373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0.41341913062496122</v>
      </c>
      <c r="O3452">
        <v>0.47706486592102382</v>
      </c>
      <c r="P3452">
        <v>0</v>
      </c>
      <c r="Q3452">
        <v>0</v>
      </c>
      <c r="R3452">
        <v>1</v>
      </c>
      <c r="S3452">
        <v>1</v>
      </c>
      <c r="T3452">
        <v>25819280.401397541</v>
      </c>
      <c r="U3452">
        <v>14742041.683740741</v>
      </c>
      <c r="V3452">
        <v>40442521.486766033</v>
      </c>
    </row>
    <row r="3453" spans="1:22" x14ac:dyDescent="0.25">
      <c r="A3453">
        <v>3450</v>
      </c>
      <c r="B3453" s="3">
        <f t="shared" si="53"/>
        <v>43264</v>
      </c>
      <c r="C3453">
        <v>3874961346.330739</v>
      </c>
      <c r="D3453">
        <v>76755676.549835861</v>
      </c>
      <c r="E3453">
        <v>7697138.9441071004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0.41337989785490697</v>
      </c>
      <c r="O3453">
        <v>0.47693333258346582</v>
      </c>
      <c r="P3453">
        <v>0</v>
      </c>
      <c r="Q3453">
        <v>0</v>
      </c>
      <c r="R3453">
        <v>1</v>
      </c>
      <c r="S3453">
        <v>1</v>
      </c>
      <c r="T3453">
        <v>10501519.12287984</v>
      </c>
      <c r="U3453">
        <v>6289059.9443739122</v>
      </c>
      <c r="V3453">
        <v>33224862.85429481</v>
      </c>
    </row>
    <row r="3454" spans="1:22" x14ac:dyDescent="0.25">
      <c r="A3454">
        <v>3451</v>
      </c>
      <c r="B3454" s="3">
        <f t="shared" si="53"/>
        <v>43265</v>
      </c>
      <c r="C3454">
        <v>3874958839.2164698</v>
      </c>
      <c r="D3454">
        <v>76299572.423940465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0.41338152700003339</v>
      </c>
      <c r="O3454">
        <v>0.4769351209217525</v>
      </c>
      <c r="P3454">
        <v>0</v>
      </c>
      <c r="Q3454">
        <v>0</v>
      </c>
      <c r="R3454">
        <v>1</v>
      </c>
      <c r="S3454">
        <v>1</v>
      </c>
      <c r="T3454">
        <v>8542210.4604826625</v>
      </c>
      <c r="U3454">
        <v>5470883.8863504454</v>
      </c>
      <c r="V3454">
        <v>26938764.45278459</v>
      </c>
    </row>
    <row r="3455" spans="1:22" x14ac:dyDescent="0.25">
      <c r="A3455">
        <v>3452</v>
      </c>
      <c r="B3455" s="3">
        <f t="shared" si="53"/>
        <v>43266</v>
      </c>
      <c r="C3455">
        <v>3874956332.102201</v>
      </c>
      <c r="D3455">
        <v>75902336.206115678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0.41339054984581691</v>
      </c>
      <c r="O3455">
        <v>0.47694419532638771</v>
      </c>
      <c r="P3455">
        <v>0</v>
      </c>
      <c r="Q3455">
        <v>0</v>
      </c>
      <c r="R3455">
        <v>1</v>
      </c>
      <c r="S3455">
        <v>1</v>
      </c>
      <c r="T3455">
        <v>7340293.2152632847</v>
      </c>
      <c r="U3455">
        <v>4417015.6791575076</v>
      </c>
      <c r="V3455">
        <v>21876394.68590644</v>
      </c>
    </row>
    <row r="3456" spans="1:22" x14ac:dyDescent="0.25">
      <c r="A3456">
        <v>3453</v>
      </c>
      <c r="B3456" s="3">
        <f t="shared" si="53"/>
        <v>43267</v>
      </c>
      <c r="C3456">
        <v>3874953824.9879322</v>
      </c>
      <c r="D3456">
        <v>75582430.838591993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0.41339964875091528</v>
      </c>
      <c r="O3456">
        <v>0.47695840762077868</v>
      </c>
      <c r="P3456">
        <v>0</v>
      </c>
      <c r="Q3456">
        <v>0</v>
      </c>
      <c r="R3456">
        <v>1</v>
      </c>
      <c r="S3456">
        <v>1</v>
      </c>
      <c r="T3456">
        <v>6368260.717976246</v>
      </c>
      <c r="U3456">
        <v>3584163.0894914102</v>
      </c>
      <c r="V3456">
        <v>17730341.99488803</v>
      </c>
    </row>
    <row r="3457" spans="1:22" x14ac:dyDescent="0.25">
      <c r="A3457">
        <v>3454</v>
      </c>
      <c r="B3457" s="3">
        <f t="shared" si="53"/>
        <v>43268</v>
      </c>
      <c r="C3457">
        <v>3726117867.6185031</v>
      </c>
      <c r="D3457">
        <v>75320430.12134476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0.41340008502864761</v>
      </c>
      <c r="O3457">
        <v>0.47697504282691883</v>
      </c>
      <c r="P3457">
        <v>0</v>
      </c>
      <c r="Q3457">
        <v>0</v>
      </c>
      <c r="R3457">
        <v>1</v>
      </c>
      <c r="S3457">
        <v>1</v>
      </c>
      <c r="T3457">
        <v>5555500.2355676563</v>
      </c>
      <c r="U3457">
        <v>2902244.704698571</v>
      </c>
      <c r="V3457">
        <v>14349616.04547823</v>
      </c>
    </row>
    <row r="3458" spans="1:22" x14ac:dyDescent="0.25">
      <c r="A3458">
        <v>3455</v>
      </c>
      <c r="B3458" s="3">
        <f t="shared" si="53"/>
        <v>43269</v>
      </c>
      <c r="C3458">
        <v>3874948810.7593932</v>
      </c>
      <c r="D3458">
        <v>75106792.550968349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0.41339212015410759</v>
      </c>
      <c r="O3458">
        <v>0.47699674151142329</v>
      </c>
      <c r="P3458">
        <v>0</v>
      </c>
      <c r="Q3458">
        <v>0</v>
      </c>
      <c r="R3458">
        <v>1</v>
      </c>
      <c r="S3458">
        <v>1</v>
      </c>
      <c r="T3458">
        <v>5030251.7525139833</v>
      </c>
      <c r="U3458">
        <v>2500000</v>
      </c>
      <c r="V3458">
        <v>11601918.546251209</v>
      </c>
    </row>
    <row r="3459" spans="1:22" x14ac:dyDescent="0.25">
      <c r="A3459">
        <v>3456</v>
      </c>
      <c r="B3459" s="3">
        <f t="shared" si="53"/>
        <v>43270</v>
      </c>
      <c r="C3459">
        <v>3874946303.645123</v>
      </c>
      <c r="D3459">
        <v>74933157.826755747</v>
      </c>
      <c r="E3459">
        <v>2817442.9926855159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0.41338030474495141</v>
      </c>
      <c r="O3459">
        <v>0.47701983031913642</v>
      </c>
      <c r="P3459">
        <v>0</v>
      </c>
      <c r="Q3459">
        <v>0</v>
      </c>
      <c r="R3459">
        <v>1</v>
      </c>
      <c r="S3459">
        <v>1</v>
      </c>
      <c r="T3459">
        <v>6007278.2327323342</v>
      </c>
      <c r="U3459">
        <v>3563386.8056290578</v>
      </c>
      <c r="V3459">
        <v>12554381.825090479</v>
      </c>
    </row>
    <row r="3460" spans="1:22" x14ac:dyDescent="0.25">
      <c r="A3460">
        <v>3457</v>
      </c>
      <c r="B3460" s="3">
        <f t="shared" ref="B3460:B3523" si="54">DATE(2009,1,1)+A3460</f>
        <v>43271</v>
      </c>
      <c r="C3460">
        <v>3874943796.5308542</v>
      </c>
      <c r="D3460">
        <v>74993346.657145709</v>
      </c>
      <c r="E3460">
        <v>41026035.000000007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0.41331921655077303</v>
      </c>
      <c r="O3460">
        <v>0.47702544431198229</v>
      </c>
      <c r="P3460">
        <v>0</v>
      </c>
      <c r="Q3460">
        <v>0</v>
      </c>
      <c r="R3460">
        <v>1</v>
      </c>
      <c r="S3460">
        <v>1</v>
      </c>
      <c r="T3460">
        <v>24736875.660331789</v>
      </c>
      <c r="U3460">
        <v>13821191.02796259</v>
      </c>
      <c r="V3460">
        <v>32654662.981465869</v>
      </c>
    </row>
    <row r="3461" spans="1:22" x14ac:dyDescent="0.25">
      <c r="A3461">
        <v>3458</v>
      </c>
      <c r="B3461" s="3">
        <f t="shared" si="54"/>
        <v>43272</v>
      </c>
      <c r="C3461">
        <v>3874941289.416584</v>
      </c>
      <c r="D3461">
        <v>76263539.892086953</v>
      </c>
      <c r="E3461">
        <v>53082260.967864968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0.40914065356355012</v>
      </c>
      <c r="O3461">
        <v>0.47627198002697768</v>
      </c>
      <c r="P3461">
        <v>0</v>
      </c>
      <c r="Q3461">
        <v>0</v>
      </c>
      <c r="R3461">
        <v>1</v>
      </c>
      <c r="S3461">
        <v>1</v>
      </c>
      <c r="T3461">
        <v>32239894.57058087</v>
      </c>
      <c r="U3461">
        <v>18057474.105544232</v>
      </c>
      <c r="V3461">
        <v>51736865.060348429</v>
      </c>
    </row>
    <row r="3462" spans="1:22" x14ac:dyDescent="0.25">
      <c r="A3462">
        <v>3459</v>
      </c>
      <c r="B3462" s="3">
        <f t="shared" si="54"/>
        <v>43273</v>
      </c>
      <c r="C3462">
        <v>3793757174.176712</v>
      </c>
      <c r="D3462">
        <v>77469397.849983752</v>
      </c>
      <c r="E3462">
        <v>10326117.207476091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0.40938594154618418</v>
      </c>
      <c r="O3462">
        <v>0.47644811372287149</v>
      </c>
      <c r="P3462">
        <v>0</v>
      </c>
      <c r="Q3462">
        <v>0</v>
      </c>
      <c r="R3462">
        <v>1</v>
      </c>
      <c r="S3462">
        <v>1</v>
      </c>
      <c r="T3462">
        <v>13215757.152690429</v>
      </c>
      <c r="U3462">
        <v>7843778.0817696154</v>
      </c>
      <c r="V3462">
        <v>42000372.970928431</v>
      </c>
    </row>
    <row r="3463" spans="1:22" x14ac:dyDescent="0.25">
      <c r="A3463">
        <v>3460</v>
      </c>
      <c r="B3463" s="3">
        <f t="shared" si="54"/>
        <v>43274</v>
      </c>
      <c r="C3463">
        <v>3874936275.188046</v>
      </c>
      <c r="D3463">
        <v>76854121.561665893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0.40935475763480739</v>
      </c>
      <c r="O3463">
        <v>0.4764480038780361</v>
      </c>
      <c r="P3463">
        <v>0</v>
      </c>
      <c r="Q3463">
        <v>0</v>
      </c>
      <c r="R3463">
        <v>1</v>
      </c>
      <c r="S3463">
        <v>1</v>
      </c>
      <c r="T3463">
        <v>10581956.867116259</v>
      </c>
      <c r="U3463">
        <v>6929069.5175163401</v>
      </c>
      <c r="V3463">
        <v>34081930.483680993</v>
      </c>
    </row>
    <row r="3464" spans="1:22" x14ac:dyDescent="0.25">
      <c r="A3464">
        <v>3461</v>
      </c>
      <c r="B3464" s="3">
        <f t="shared" si="54"/>
        <v>43275</v>
      </c>
      <c r="C3464">
        <v>3874933768.0737758</v>
      </c>
      <c r="D3464">
        <v>76353732.935241982</v>
      </c>
      <c r="E3464">
        <v>5877795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0.40932827925474102</v>
      </c>
      <c r="O3464">
        <v>0.47644162295661052</v>
      </c>
      <c r="P3464">
        <v>0</v>
      </c>
      <c r="Q3464">
        <v>0</v>
      </c>
      <c r="R3464">
        <v>1</v>
      </c>
      <c r="S3464">
        <v>1</v>
      </c>
      <c r="T3464">
        <v>11642363.094705001</v>
      </c>
      <c r="U3464">
        <v>7459561.1454438297</v>
      </c>
      <c r="V3464">
        <v>31234564.38558061</v>
      </c>
    </row>
    <row r="3465" spans="1:22" x14ac:dyDescent="0.25">
      <c r="A3465">
        <v>3462</v>
      </c>
      <c r="B3465" s="3">
        <f t="shared" si="54"/>
        <v>43276</v>
      </c>
      <c r="C3465">
        <v>3699038132.6686521</v>
      </c>
      <c r="D3465">
        <v>76173799.87226285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0.40932170837541132</v>
      </c>
      <c r="O3465">
        <v>0.47644089483895069</v>
      </c>
      <c r="P3465">
        <v>0</v>
      </c>
      <c r="Q3465">
        <v>0</v>
      </c>
      <c r="R3465">
        <v>1</v>
      </c>
      <c r="S3465">
        <v>1</v>
      </c>
      <c r="T3465">
        <v>8420143.2905331664</v>
      </c>
      <c r="U3465">
        <v>5024800.3804207379</v>
      </c>
      <c r="V3465">
        <v>25340576.82025424</v>
      </c>
    </row>
    <row r="3466" spans="1:22" x14ac:dyDescent="0.25">
      <c r="A3466">
        <v>3463</v>
      </c>
      <c r="B3466" s="3">
        <f t="shared" si="54"/>
        <v>43277</v>
      </c>
      <c r="C3466">
        <v>3807277596.2950721</v>
      </c>
      <c r="D3466">
        <v>75801342.239752039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0.40931070095609512</v>
      </c>
      <c r="O3466">
        <v>0.47644276164500488</v>
      </c>
      <c r="P3466">
        <v>0</v>
      </c>
      <c r="Q3466">
        <v>0</v>
      </c>
      <c r="R3466">
        <v>1</v>
      </c>
      <c r="S3466">
        <v>1</v>
      </c>
      <c r="T3466">
        <v>7384101.6347831395</v>
      </c>
      <c r="U3466">
        <v>4156218.5145374099</v>
      </c>
      <c r="V3466">
        <v>20523720.81870728</v>
      </c>
    </row>
    <row r="3467" spans="1:22" x14ac:dyDescent="0.25">
      <c r="A3467">
        <v>3464</v>
      </c>
      <c r="B3467" s="3">
        <f t="shared" si="54"/>
        <v>43278</v>
      </c>
      <c r="C3467">
        <v>3536670687.1732769</v>
      </c>
      <c r="D3467">
        <v>75496951.57679306</v>
      </c>
      <c r="E3467">
        <v>24717179.99986589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0.40926849578696839</v>
      </c>
      <c r="O3467">
        <v>0.47643245399904</v>
      </c>
      <c r="P3467">
        <v>0</v>
      </c>
      <c r="Q3467">
        <v>0</v>
      </c>
      <c r="R3467">
        <v>1</v>
      </c>
      <c r="S3467">
        <v>1</v>
      </c>
      <c r="T3467">
        <v>18839003.186743788</v>
      </c>
      <c r="U3467">
        <v>10847976.18583923</v>
      </c>
      <c r="V3467">
        <v>30848246.256648369</v>
      </c>
    </row>
    <row r="3468" spans="1:22" x14ac:dyDescent="0.25">
      <c r="A3468">
        <v>3465</v>
      </c>
      <c r="B3468" s="3">
        <f t="shared" si="54"/>
        <v>43279</v>
      </c>
      <c r="C3468">
        <v>3523138194.9975548</v>
      </c>
      <c r="D3468">
        <v>76149387.344393849</v>
      </c>
      <c r="E3468">
        <v>3220583.9824364111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0.40926363053571729</v>
      </c>
      <c r="O3468">
        <v>0.47640873066700351</v>
      </c>
      <c r="P3468">
        <v>0</v>
      </c>
      <c r="Q3468">
        <v>0</v>
      </c>
      <c r="R3468">
        <v>1</v>
      </c>
      <c r="S3468">
        <v>1</v>
      </c>
      <c r="T3468">
        <v>8335402.8308261912</v>
      </c>
      <c r="U3468">
        <v>4884564.5788202221</v>
      </c>
      <c r="V3468">
        <v>25443511.42679115</v>
      </c>
    </row>
    <row r="3469" spans="1:22" x14ac:dyDescent="0.25">
      <c r="A3469">
        <v>3466</v>
      </c>
      <c r="B3469" s="3">
        <f t="shared" si="54"/>
        <v>43280</v>
      </c>
      <c r="C3469">
        <v>3874921232.5024271</v>
      </c>
      <c r="D3469">
        <v>75807846.966718167</v>
      </c>
      <c r="E3469">
        <v>719755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0.40924922985241252</v>
      </c>
      <c r="O3469">
        <v>0.47640732551413351</v>
      </c>
      <c r="P3469">
        <v>0</v>
      </c>
      <c r="Q3469">
        <v>0</v>
      </c>
      <c r="R3469">
        <v>1</v>
      </c>
      <c r="S3469">
        <v>1</v>
      </c>
      <c r="T3469">
        <v>7617086.1708113607</v>
      </c>
      <c r="U3469">
        <v>4395900.555007196</v>
      </c>
      <c r="V3469">
        <v>21052413.145487241</v>
      </c>
    </row>
    <row r="3470" spans="1:22" x14ac:dyDescent="0.25">
      <c r="A3470">
        <v>3467</v>
      </c>
      <c r="B3470" s="3">
        <f t="shared" si="54"/>
        <v>43281</v>
      </c>
      <c r="C3470">
        <v>3851423645.8516431</v>
      </c>
      <c r="D3470">
        <v>75530361.130202621</v>
      </c>
      <c r="E3470">
        <v>175372899.95016089</v>
      </c>
      <c r="F3470">
        <v>0</v>
      </c>
      <c r="G3470">
        <v>23495079.536513671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857.57040308274884</v>
      </c>
      <c r="N3470">
        <v>0.40862524918609722</v>
      </c>
      <c r="O3470">
        <v>0.47493206216218897</v>
      </c>
      <c r="P3470">
        <v>0</v>
      </c>
      <c r="Q3470">
        <v>0</v>
      </c>
      <c r="R3470">
        <v>1</v>
      </c>
      <c r="S3470">
        <v>1</v>
      </c>
      <c r="T3470">
        <v>95799198.701845035</v>
      </c>
      <c r="U3470">
        <v>54153664.823751107</v>
      </c>
      <c r="V3470">
        <v>113226300.3649347</v>
      </c>
    </row>
    <row r="3471" spans="1:22" x14ac:dyDescent="0.25">
      <c r="A3471">
        <v>3468</v>
      </c>
      <c r="B3471" s="3">
        <f t="shared" si="54"/>
        <v>43282</v>
      </c>
      <c r="C3471">
        <v>3259817635.0774522</v>
      </c>
      <c r="D3471">
        <v>81355088.012057438</v>
      </c>
      <c r="E3471">
        <v>144232687.6127722</v>
      </c>
      <c r="F3471">
        <v>0</v>
      </c>
      <c r="G3471">
        <v>11639466.75291644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424.84053648144999</v>
      </c>
      <c r="N3471">
        <v>0.40694899534335821</v>
      </c>
      <c r="O3471">
        <v>0.47486343355626809</v>
      </c>
      <c r="P3471">
        <v>0</v>
      </c>
      <c r="Q3471">
        <v>0</v>
      </c>
      <c r="R3471">
        <v>1</v>
      </c>
      <c r="S3471">
        <v>1</v>
      </c>
      <c r="T3471">
        <v>82316365.38896139</v>
      </c>
      <c r="U3471">
        <v>44871936.267191552</v>
      </c>
      <c r="V3471">
        <v>146761233.75021109</v>
      </c>
    </row>
    <row r="3472" spans="1:22" x14ac:dyDescent="0.25">
      <c r="A3472">
        <v>3469</v>
      </c>
      <c r="B3472" s="3">
        <f t="shared" si="54"/>
        <v>43283</v>
      </c>
      <c r="C3472">
        <v>3283352015.1182938</v>
      </c>
      <c r="D3472">
        <v>83474254.66394642</v>
      </c>
      <c r="E3472">
        <v>35528624.372878522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0.40528147824180372</v>
      </c>
      <c r="O3472">
        <v>0.47275131644779</v>
      </c>
      <c r="P3472">
        <v>0</v>
      </c>
      <c r="Q3472">
        <v>0</v>
      </c>
      <c r="R3472">
        <v>1</v>
      </c>
      <c r="S3472">
        <v>1</v>
      </c>
      <c r="T3472">
        <v>38009806.360707693</v>
      </c>
      <c r="U3472">
        <v>22770684.747078799</v>
      </c>
      <c r="V3472">
        <v>119204855.03412899</v>
      </c>
    </row>
    <row r="3473" spans="1:22" x14ac:dyDescent="0.25">
      <c r="A3473">
        <v>3470</v>
      </c>
      <c r="B3473" s="3">
        <f t="shared" si="54"/>
        <v>43284</v>
      </c>
      <c r="C3473">
        <v>3808055743.0649638</v>
      </c>
      <c r="D3473">
        <v>81732889.677440032</v>
      </c>
      <c r="E3473">
        <v>6931746.2198008336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0.40499009473065001</v>
      </c>
      <c r="O3473">
        <v>0.47240280552932779</v>
      </c>
      <c r="P3473">
        <v>0</v>
      </c>
      <c r="Q3473">
        <v>0</v>
      </c>
      <c r="R3473">
        <v>1</v>
      </c>
      <c r="S3473">
        <v>1</v>
      </c>
      <c r="T3473">
        <v>29064734.306867819</v>
      </c>
      <c r="U3473">
        <v>20062270.369506139</v>
      </c>
      <c r="V3473">
        <v>97639607.576501787</v>
      </c>
    </row>
    <row r="3474" spans="1:22" x14ac:dyDescent="0.25">
      <c r="A3474">
        <v>3471</v>
      </c>
      <c r="B3474" s="3">
        <f t="shared" si="54"/>
        <v>43285</v>
      </c>
      <c r="C3474">
        <v>3428045478.8521948</v>
      </c>
      <c r="D3474">
        <v>80370121.106323615</v>
      </c>
      <c r="E3474">
        <v>79173050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0.40516263761819182</v>
      </c>
      <c r="O3474">
        <v>0.47251263647849262</v>
      </c>
      <c r="P3474">
        <v>0</v>
      </c>
      <c r="Q3474">
        <v>0</v>
      </c>
      <c r="R3474">
        <v>1</v>
      </c>
      <c r="S3474">
        <v>1</v>
      </c>
      <c r="T3474">
        <v>63662668.764149621</v>
      </c>
      <c r="U3474">
        <v>38856981.585766964</v>
      </c>
      <c r="V3474">
        <v>122678796.4861743</v>
      </c>
    </row>
    <row r="3475" spans="1:22" x14ac:dyDescent="0.25">
      <c r="A3475">
        <v>3472</v>
      </c>
      <c r="B3475" s="3">
        <f t="shared" si="54"/>
        <v>43286</v>
      </c>
      <c r="C3475">
        <v>3740129794.0084839</v>
      </c>
      <c r="D3475">
        <v>81952417.797302693</v>
      </c>
      <c r="E3475">
        <v>19694025.32933569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0.40588341264542571</v>
      </c>
      <c r="O3475">
        <v>0.47305013373051741</v>
      </c>
      <c r="P3475">
        <v>0</v>
      </c>
      <c r="Q3475">
        <v>0</v>
      </c>
      <c r="R3475">
        <v>1</v>
      </c>
      <c r="S3475">
        <v>1</v>
      </c>
      <c r="T3475">
        <v>31984226.440485541</v>
      </c>
      <c r="U3475">
        <v>19579538.971591711</v>
      </c>
      <c r="V3475">
        <v>100821887.2579909</v>
      </c>
    </row>
    <row r="3476" spans="1:22" x14ac:dyDescent="0.25">
      <c r="A3476">
        <v>3473</v>
      </c>
      <c r="B3476" s="3">
        <f t="shared" si="54"/>
        <v>43287</v>
      </c>
      <c r="C3476">
        <v>3811867248.9126968</v>
      </c>
      <c r="D3476">
        <v>80571218.299525633</v>
      </c>
      <c r="E3476">
        <v>149395859.132961</v>
      </c>
      <c r="F3476">
        <v>0</v>
      </c>
      <c r="G3476">
        <v>13582931.8787564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495.7770135746087</v>
      </c>
      <c r="N3476">
        <v>0.40617985124153089</v>
      </c>
      <c r="O3476">
        <v>0.47318625984938573</v>
      </c>
      <c r="P3476">
        <v>0</v>
      </c>
      <c r="Q3476">
        <v>0</v>
      </c>
      <c r="R3476">
        <v>1</v>
      </c>
      <c r="S3476">
        <v>1</v>
      </c>
      <c r="T3476">
        <v>100624703.7342805</v>
      </c>
      <c r="U3476">
        <v>59404850.059520163</v>
      </c>
      <c r="V3476">
        <v>163085451.18440881</v>
      </c>
    </row>
    <row r="3477" spans="1:22" x14ac:dyDescent="0.25">
      <c r="A3477">
        <v>3474</v>
      </c>
      <c r="B3477" s="3">
        <f t="shared" si="54"/>
        <v>43288</v>
      </c>
      <c r="C3477">
        <v>3673489169.7603812</v>
      </c>
      <c r="D3477">
        <v>84505827.824008971</v>
      </c>
      <c r="E3477">
        <v>435753630.89496511</v>
      </c>
      <c r="F3477">
        <v>0</v>
      </c>
      <c r="G3477">
        <v>119269117.91286729</v>
      </c>
      <c r="H3477">
        <v>3474</v>
      </c>
      <c r="I3477">
        <v>222084000</v>
      </c>
      <c r="J3477">
        <v>388747000</v>
      </c>
      <c r="K3477">
        <v>3474</v>
      </c>
      <c r="L3477">
        <v>0</v>
      </c>
      <c r="M3477">
        <v>4353.3228038196557</v>
      </c>
      <c r="N3477">
        <v>0.41233970133887932</v>
      </c>
      <c r="O3477">
        <v>0.47797765000301168</v>
      </c>
      <c r="P3477">
        <v>0</v>
      </c>
      <c r="Q3477">
        <v>0</v>
      </c>
      <c r="R3477">
        <v>1</v>
      </c>
      <c r="S3477">
        <v>1</v>
      </c>
      <c r="T3477">
        <v>305747575.6981653</v>
      </c>
      <c r="U3477">
        <v>198567775.651627</v>
      </c>
      <c r="V3477">
        <v>350783011.84684688</v>
      </c>
    </row>
    <row r="3478" spans="1:22" x14ac:dyDescent="0.25">
      <c r="A3478">
        <v>3475</v>
      </c>
      <c r="B3478" s="3">
        <f t="shared" si="54"/>
        <v>43289</v>
      </c>
      <c r="C3478">
        <v>3728293625.789125</v>
      </c>
      <c r="D3478">
        <v>126321973.8602058</v>
      </c>
      <c r="E3478">
        <v>121973220.9440036</v>
      </c>
      <c r="F3478">
        <v>0</v>
      </c>
      <c r="G3478">
        <v>3277155.0631028321</v>
      </c>
      <c r="H3478">
        <v>3475</v>
      </c>
      <c r="I3478">
        <v>64117000</v>
      </c>
      <c r="J3478">
        <v>94036000</v>
      </c>
      <c r="K3478">
        <v>3475</v>
      </c>
      <c r="L3478">
        <v>0</v>
      </c>
      <c r="M3478">
        <v>119.6161598032534</v>
      </c>
      <c r="N3478">
        <v>0.45415986613676979</v>
      </c>
      <c r="O3478">
        <v>0.51964909959184225</v>
      </c>
      <c r="P3478">
        <v>0</v>
      </c>
      <c r="Q3478">
        <v>0</v>
      </c>
      <c r="R3478">
        <v>1</v>
      </c>
      <c r="S3478">
        <v>1</v>
      </c>
      <c r="T3478">
        <v>116119591.8390058</v>
      </c>
      <c r="U3478">
        <v>72401235.180159882</v>
      </c>
      <c r="V3478">
        <v>199376706.10843849</v>
      </c>
    </row>
    <row r="3479" spans="1:22" x14ac:dyDescent="0.25">
      <c r="A3479">
        <v>3476</v>
      </c>
      <c r="B3479" s="3">
        <f t="shared" si="54"/>
        <v>43290</v>
      </c>
      <c r="C3479">
        <v>3290471469.8626089</v>
      </c>
      <c r="D3479">
        <v>86799174.177396163</v>
      </c>
      <c r="E3479">
        <v>32291242.35884561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0.45675375356701142</v>
      </c>
      <c r="O3479">
        <v>0.52134134750542693</v>
      </c>
      <c r="P3479">
        <v>0</v>
      </c>
      <c r="Q3479">
        <v>0</v>
      </c>
      <c r="R3479">
        <v>1</v>
      </c>
      <c r="S3479">
        <v>1</v>
      </c>
      <c r="T3479">
        <v>58566784.705607437</v>
      </c>
      <c r="U3479">
        <v>33847235.189166278</v>
      </c>
      <c r="V3479">
        <v>163583519.61013141</v>
      </c>
    </row>
    <row r="3480" spans="1:22" x14ac:dyDescent="0.25">
      <c r="A3480">
        <v>3477</v>
      </c>
      <c r="B3480" s="3">
        <f t="shared" si="54"/>
        <v>43291</v>
      </c>
      <c r="C3480">
        <v>3026508563.56285</v>
      </c>
      <c r="D3480">
        <v>84537302.167077556</v>
      </c>
      <c r="E3480">
        <v>4551064.7864807285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0.45691801656756509</v>
      </c>
      <c r="O3480">
        <v>0.5213215538706526</v>
      </c>
      <c r="P3480">
        <v>0</v>
      </c>
      <c r="Q3480">
        <v>0</v>
      </c>
      <c r="R3480">
        <v>1</v>
      </c>
      <c r="S3480">
        <v>1</v>
      </c>
      <c r="T3480">
        <v>44782237.16278553</v>
      </c>
      <c r="U3480">
        <v>26772837.386810832</v>
      </c>
      <c r="V3480">
        <v>132865478.75427119</v>
      </c>
    </row>
    <row r="3481" spans="1:22" x14ac:dyDescent="0.25">
      <c r="A3481">
        <v>3478</v>
      </c>
      <c r="B3481" s="3">
        <f t="shared" si="54"/>
        <v>43292</v>
      </c>
      <c r="C3481">
        <v>3048762972.0598731</v>
      </c>
      <c r="D3481">
        <v>82596142.867751688</v>
      </c>
      <c r="E3481">
        <v>0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0.45692890269755421</v>
      </c>
      <c r="O3481">
        <v>0.52126351771015744</v>
      </c>
      <c r="P3481">
        <v>0</v>
      </c>
      <c r="Q3481">
        <v>0</v>
      </c>
      <c r="R3481">
        <v>1</v>
      </c>
      <c r="S3481">
        <v>1</v>
      </c>
      <c r="T3481">
        <v>38449483.99891147</v>
      </c>
      <c r="U3481">
        <v>21799233.49780238</v>
      </c>
      <c r="V3481">
        <v>107905806.8875193</v>
      </c>
    </row>
    <row r="3482" spans="1:22" x14ac:dyDescent="0.25">
      <c r="A3482">
        <v>3479</v>
      </c>
      <c r="B3482" s="3">
        <f t="shared" si="54"/>
        <v>43293</v>
      </c>
      <c r="C3482">
        <v>3070239313.171433</v>
      </c>
      <c r="D3482">
        <v>81018871.082105756</v>
      </c>
      <c r="E3482">
        <v>-600000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0.45689473738923758</v>
      </c>
      <c r="O3482">
        <v>0.52110849039199325</v>
      </c>
      <c r="P3482">
        <v>0</v>
      </c>
      <c r="Q3482">
        <v>0</v>
      </c>
      <c r="R3482">
        <v>1</v>
      </c>
      <c r="S3482">
        <v>1</v>
      </c>
      <c r="T3482">
        <v>33389567.7401128</v>
      </c>
      <c r="U3482">
        <v>17700834.899860401</v>
      </c>
      <c r="V3482">
        <v>87638380.060104936</v>
      </c>
    </row>
    <row r="3483" spans="1:22" x14ac:dyDescent="0.25">
      <c r="A3483">
        <v>3480</v>
      </c>
      <c r="B3483" s="3">
        <f t="shared" si="54"/>
        <v>43294</v>
      </c>
      <c r="C3483">
        <v>3011724999.9845819</v>
      </c>
      <c r="D3483">
        <v>79738115.442641333</v>
      </c>
      <c r="E3483">
        <v>-1194000.00013411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0.45686847057750551</v>
      </c>
      <c r="O3483">
        <v>0.52095470003361832</v>
      </c>
      <c r="P3483">
        <v>0</v>
      </c>
      <c r="Q3483">
        <v>0</v>
      </c>
      <c r="R3483">
        <v>1</v>
      </c>
      <c r="S3483">
        <v>1</v>
      </c>
      <c r="T3483">
        <v>29161365.989929572</v>
      </c>
      <c r="U3483">
        <v>14376549.45334162</v>
      </c>
      <c r="V3483">
        <v>71178732.060908094</v>
      </c>
    </row>
    <row r="3484" spans="1:22" x14ac:dyDescent="0.25">
      <c r="A3484">
        <v>3481</v>
      </c>
      <c r="B3484" s="3">
        <f t="shared" si="54"/>
        <v>43295</v>
      </c>
      <c r="C3484">
        <v>3031670011.8679981</v>
      </c>
      <c r="D3484">
        <v>78697984.044704989</v>
      </c>
      <c r="E3484">
        <v>-1782060.0003996489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0.45685393583872919</v>
      </c>
      <c r="O3484">
        <v>0.52083478402200623</v>
      </c>
      <c r="P3484">
        <v>0</v>
      </c>
      <c r="Q3484">
        <v>0</v>
      </c>
      <c r="R3484">
        <v>1</v>
      </c>
      <c r="S3484">
        <v>1</v>
      </c>
      <c r="T3484">
        <v>25610388.584378932</v>
      </c>
      <c r="U3484">
        <v>11675337.701915739</v>
      </c>
      <c r="V3484">
        <v>57801654.662126116</v>
      </c>
    </row>
    <row r="3485" spans="1:22" x14ac:dyDescent="0.25">
      <c r="A3485">
        <v>3482</v>
      </c>
      <c r="B3485" s="3">
        <f t="shared" si="54"/>
        <v>43296</v>
      </c>
      <c r="C3485">
        <v>2944862051.968771</v>
      </c>
      <c r="D3485">
        <v>77852648.943020165</v>
      </c>
      <c r="E3485">
        <v>-2364239.4007939738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0.45684755976422248</v>
      </c>
      <c r="O3485">
        <v>0.52076593678082905</v>
      </c>
      <c r="P3485">
        <v>0</v>
      </c>
      <c r="Q3485">
        <v>0</v>
      </c>
      <c r="R3485">
        <v>1</v>
      </c>
      <c r="S3485">
        <v>1</v>
      </c>
      <c r="T3485">
        <v>22613898.091572311</v>
      </c>
      <c r="U3485">
        <v>9477706.2008130141</v>
      </c>
      <c r="V3485">
        <v>46911145.817110762</v>
      </c>
    </row>
    <row r="3486" spans="1:22" x14ac:dyDescent="0.25">
      <c r="A3486">
        <v>3483</v>
      </c>
      <c r="B3486" s="3">
        <f t="shared" si="54"/>
        <v>43297</v>
      </c>
      <c r="C3486">
        <v>2976838939.4404988</v>
      </c>
      <c r="D3486">
        <v>77164447.093882412</v>
      </c>
      <c r="E3486">
        <v>-2940597.0073144832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0.45684705074041559</v>
      </c>
      <c r="O3486">
        <v>0.52071339545363282</v>
      </c>
      <c r="P3486">
        <v>0</v>
      </c>
      <c r="Q3486">
        <v>0</v>
      </c>
      <c r="R3486">
        <v>1</v>
      </c>
      <c r="S3486">
        <v>1</v>
      </c>
      <c r="T3486">
        <v>20075707.496151742</v>
      </c>
      <c r="U3486">
        <v>7690517.58520706</v>
      </c>
      <c r="V3486">
        <v>38060636.25244277</v>
      </c>
    </row>
    <row r="3487" spans="1:22" x14ac:dyDescent="0.25">
      <c r="A3487">
        <v>3484</v>
      </c>
      <c r="B3487" s="3">
        <f t="shared" si="54"/>
        <v>43298</v>
      </c>
      <c r="C3487">
        <v>3008424860.902051</v>
      </c>
      <c r="D3487">
        <v>76605158.530336201</v>
      </c>
      <c r="E3487">
        <v>-3511191.0378986131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0.45684691036057651</v>
      </c>
      <c r="O3487">
        <v>0.52067670988952863</v>
      </c>
      <c r="P3487">
        <v>0</v>
      </c>
      <c r="Q3487">
        <v>0</v>
      </c>
      <c r="R3487">
        <v>1</v>
      </c>
      <c r="S3487">
        <v>1</v>
      </c>
      <c r="T3487">
        <v>17917709.446996689</v>
      </c>
      <c r="U3487">
        <v>6238531.4599867994</v>
      </c>
      <c r="V3487">
        <v>30871442.305881191</v>
      </c>
    </row>
    <row r="3488" spans="1:22" x14ac:dyDescent="0.25">
      <c r="A3488">
        <v>3485</v>
      </c>
      <c r="B3488" s="3">
        <f t="shared" si="54"/>
        <v>43299</v>
      </c>
      <c r="C3488">
        <v>2999623414.8236852</v>
      </c>
      <c r="D3488">
        <v>76150853.167910635</v>
      </c>
      <c r="E3488">
        <v>-4076079.1283044401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0.45684542340947709</v>
      </c>
      <c r="O3488">
        <v>0.52065112354886356</v>
      </c>
      <c r="P3488">
        <v>0</v>
      </c>
      <c r="Q3488">
        <v>0</v>
      </c>
      <c r="R3488">
        <v>1</v>
      </c>
      <c r="S3488">
        <v>1</v>
      </c>
      <c r="T3488">
        <v>16074906.031391211</v>
      </c>
      <c r="U3488">
        <v>5059445.1185508845</v>
      </c>
      <c r="V3488">
        <v>25034537.163000569</v>
      </c>
    </row>
    <row r="3489" spans="1:22" x14ac:dyDescent="0.25">
      <c r="A3489">
        <v>3486</v>
      </c>
      <c r="B3489" s="3">
        <f t="shared" si="54"/>
        <v>43300</v>
      </c>
      <c r="C3489">
        <v>2856762664.4828</v>
      </c>
      <c r="D3489">
        <v>75782002.734038502</v>
      </c>
      <c r="E3489">
        <v>-4635318.3379324703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0.45684104729121</v>
      </c>
      <c r="O3489">
        <v>0.52063330200439106</v>
      </c>
      <c r="P3489">
        <v>0</v>
      </c>
      <c r="Q3489">
        <v>0</v>
      </c>
      <c r="R3489">
        <v>1</v>
      </c>
      <c r="S3489">
        <v>1</v>
      </c>
      <c r="T3489">
        <v>14493304.027392009</v>
      </c>
      <c r="U3489">
        <v>4101799.084146454</v>
      </c>
      <c r="V3489">
        <v>20292768.03487226</v>
      </c>
    </row>
    <row r="3490" spans="1:22" x14ac:dyDescent="0.25">
      <c r="A3490">
        <v>3487</v>
      </c>
      <c r="B3490" s="3">
        <f t="shared" si="54"/>
        <v>43301</v>
      </c>
      <c r="C3490">
        <v>2833586478.4118109</v>
      </c>
      <c r="D3490">
        <v>75482357.021555945</v>
      </c>
      <c r="E3490">
        <v>-5188965.1555892201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0.45683227341286992</v>
      </c>
      <c r="O3490">
        <v>0.52062229361304158</v>
      </c>
      <c r="P3490">
        <v>0</v>
      </c>
      <c r="Q3490">
        <v>0</v>
      </c>
      <c r="R3490">
        <v>1</v>
      </c>
      <c r="S3490">
        <v>1</v>
      </c>
      <c r="T3490">
        <v>13128191.535272481</v>
      </c>
      <c r="U3490">
        <v>3323263.4139055279</v>
      </c>
      <c r="V3490">
        <v>16436106.036542989</v>
      </c>
    </row>
    <row r="3491" spans="1:22" x14ac:dyDescent="0.25">
      <c r="A3491">
        <v>3488</v>
      </c>
      <c r="B3491" s="3">
        <f t="shared" si="54"/>
        <v>43302</v>
      </c>
      <c r="C3491">
        <v>2970775826.9003019</v>
      </c>
      <c r="D3491">
        <v>75238643.715178683</v>
      </c>
      <c r="E3491">
        <v>-5737075.5051931525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0.45682688957483703</v>
      </c>
      <c r="O3491">
        <v>0.52061508131791134</v>
      </c>
      <c r="P3491">
        <v>0</v>
      </c>
      <c r="Q3491">
        <v>0</v>
      </c>
      <c r="R3491">
        <v>1</v>
      </c>
      <c r="S3491">
        <v>1</v>
      </c>
      <c r="T3491">
        <v>11943487.060676729</v>
      </c>
      <c r="U3491">
        <v>2689995.8751382311</v>
      </c>
      <c r="V3491">
        <v>13298894.70017335</v>
      </c>
    </row>
    <row r="3492" spans="1:22" x14ac:dyDescent="0.25">
      <c r="A3492">
        <v>3489</v>
      </c>
      <c r="B3492" s="3">
        <f t="shared" si="54"/>
        <v>43303</v>
      </c>
      <c r="C3492">
        <v>3121374540.0350161</v>
      </c>
      <c r="D3492">
        <v>75040394.517317399</v>
      </c>
      <c r="E3492">
        <v>-6279704.7514235564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0.4568235635359138</v>
      </c>
      <c r="O3492">
        <v>0.52061101108342978</v>
      </c>
      <c r="P3492">
        <v>0</v>
      </c>
      <c r="Q3492">
        <v>0</v>
      </c>
      <c r="R3492">
        <v>1</v>
      </c>
      <c r="S3492">
        <v>1</v>
      </c>
      <c r="T3492">
        <v>11235089.020887669</v>
      </c>
      <c r="U3492">
        <v>2500000</v>
      </c>
      <c r="V3492">
        <v>10769417.44588222</v>
      </c>
    </row>
    <row r="3493" spans="1:22" x14ac:dyDescent="0.25">
      <c r="A3493">
        <v>3490</v>
      </c>
      <c r="B3493" s="3">
        <f t="shared" si="54"/>
        <v>43304</v>
      </c>
      <c r="C3493">
        <v>3110946821.9201698</v>
      </c>
      <c r="D3493">
        <v>74880549.743438736</v>
      </c>
      <c r="E3493">
        <v>-6097152.705312944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0.4568176840106144</v>
      </c>
      <c r="O3493">
        <v>0.52061139961106462</v>
      </c>
      <c r="P3493">
        <v>0</v>
      </c>
      <c r="Q3493">
        <v>0</v>
      </c>
      <c r="R3493">
        <v>1</v>
      </c>
      <c r="S3493">
        <v>1</v>
      </c>
      <c r="T3493">
        <v>10747742.62304271</v>
      </c>
      <c r="U3493">
        <v>2500000</v>
      </c>
      <c r="V3493">
        <v>9097915.8279013187</v>
      </c>
    </row>
    <row r="3494" spans="1:22" x14ac:dyDescent="0.25">
      <c r="A3494">
        <v>3491</v>
      </c>
      <c r="B3494" s="3">
        <f t="shared" si="54"/>
        <v>43305</v>
      </c>
      <c r="C3494">
        <v>2965944008.959744</v>
      </c>
      <c r="D3494">
        <v>74840815.375601515</v>
      </c>
      <c r="E3494">
        <v>-6636181.1796226343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0.4568162955981101</v>
      </c>
      <c r="O3494">
        <v>0.52061196133524512</v>
      </c>
      <c r="P3494">
        <v>0</v>
      </c>
      <c r="Q3494">
        <v>0</v>
      </c>
      <c r="R3494">
        <v>1</v>
      </c>
      <c r="S3494">
        <v>1</v>
      </c>
      <c r="T3494">
        <v>10289591.543267731</v>
      </c>
      <c r="U3494">
        <v>2500000</v>
      </c>
      <c r="V3494">
        <v>7154474.6221677521</v>
      </c>
    </row>
    <row r="3495" spans="1:22" x14ac:dyDescent="0.25">
      <c r="A3495">
        <v>3492</v>
      </c>
      <c r="B3495" s="3">
        <f t="shared" si="54"/>
        <v>43306</v>
      </c>
      <c r="C3495">
        <v>2887709193.9514532</v>
      </c>
      <c r="D3495">
        <v>74840815.375601515</v>
      </c>
      <c r="E3495">
        <v>-7169819.3693097103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0.45682146270323359</v>
      </c>
      <c r="O3495">
        <v>0.52061372590669153</v>
      </c>
      <c r="P3495">
        <v>0</v>
      </c>
      <c r="Q3495">
        <v>0</v>
      </c>
      <c r="R3495">
        <v>1</v>
      </c>
      <c r="S3495">
        <v>1</v>
      </c>
      <c r="T3495">
        <v>9858886.7861849591</v>
      </c>
      <c r="U3495">
        <v>2500000</v>
      </c>
      <c r="V3495">
        <v>5211023.4461190226</v>
      </c>
    </row>
    <row r="3496" spans="1:22" x14ac:dyDescent="0.25">
      <c r="A3496">
        <v>3493</v>
      </c>
      <c r="B3496" s="3">
        <f t="shared" si="54"/>
        <v>43307</v>
      </c>
      <c r="C3496">
        <v>2836081630.9067039</v>
      </c>
      <c r="D3496">
        <v>74840815.375601515</v>
      </c>
      <c r="E3496">
        <v>-7698121.1772191916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0.45683002793103411</v>
      </c>
      <c r="O3496">
        <v>0.52061647112794918</v>
      </c>
      <c r="P3496">
        <v>0</v>
      </c>
      <c r="Q3496">
        <v>0</v>
      </c>
      <c r="R3496">
        <v>1</v>
      </c>
      <c r="S3496">
        <v>1</v>
      </c>
      <c r="T3496">
        <v>9453984.1329710018</v>
      </c>
      <c r="U3496">
        <v>2500000</v>
      </c>
      <c r="V3496">
        <v>3261662.5522077009</v>
      </c>
    </row>
    <row r="3497" spans="1:22" x14ac:dyDescent="0.25">
      <c r="A3497">
        <v>3494</v>
      </c>
      <c r="B3497" s="3">
        <f t="shared" si="54"/>
        <v>43308</v>
      </c>
      <c r="C3497">
        <v>2905348399.407496</v>
      </c>
      <c r="D3497">
        <v>74840815.375601515</v>
      </c>
      <c r="E3497">
        <v>-8221139.9671676643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0.45683884680740872</v>
      </c>
      <c r="O3497">
        <v>0.52062035675705387</v>
      </c>
      <c r="P3497">
        <v>0</v>
      </c>
      <c r="Q3497">
        <v>0</v>
      </c>
      <c r="R3497">
        <v>1</v>
      </c>
      <c r="S3497">
        <v>1</v>
      </c>
      <c r="T3497">
        <v>9073337.8645384535</v>
      </c>
      <c r="U3497">
        <v>2500000</v>
      </c>
      <c r="V3497">
        <v>1329045.927414662</v>
      </c>
    </row>
    <row r="3498" spans="1:22" x14ac:dyDescent="0.25">
      <c r="A3498">
        <v>3495</v>
      </c>
      <c r="B3498" s="3">
        <f t="shared" si="54"/>
        <v>43309</v>
      </c>
      <c r="C3498">
        <v>3122660222.3795881</v>
      </c>
      <c r="D3498">
        <v>74840815.375601515</v>
      </c>
      <c r="E3498">
        <v>-8738928.5693335552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0.45685062915136088</v>
      </c>
      <c r="O3498">
        <v>0.52062537128802711</v>
      </c>
      <c r="P3498">
        <v>0</v>
      </c>
      <c r="Q3498">
        <v>0</v>
      </c>
      <c r="R3498">
        <v>1</v>
      </c>
      <c r="S3498">
        <v>1</v>
      </c>
      <c r="T3498">
        <v>8715494.8607410491</v>
      </c>
      <c r="U3498">
        <v>2500000</v>
      </c>
      <c r="V3498">
        <v>-584244.53156241961</v>
      </c>
    </row>
    <row r="3499" spans="1:22" x14ac:dyDescent="0.25">
      <c r="A3499">
        <v>3496</v>
      </c>
      <c r="B3499" s="3">
        <f t="shared" si="54"/>
        <v>43310</v>
      </c>
      <c r="C3499">
        <v>3569063590.416923</v>
      </c>
      <c r="D3499">
        <v>74840815.375601515</v>
      </c>
      <c r="E3499">
        <v>-9251539.2855935227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0.45686711841629468</v>
      </c>
      <c r="O3499">
        <v>0.52063175114004512</v>
      </c>
      <c r="P3499">
        <v>0</v>
      </c>
      <c r="Q3499">
        <v>0</v>
      </c>
      <c r="R3499">
        <v>1</v>
      </c>
      <c r="S3499">
        <v>1</v>
      </c>
      <c r="T3499">
        <v>8379089.0530759674</v>
      </c>
      <c r="U3499">
        <v>2500000</v>
      </c>
      <c r="V3499">
        <v>-2478402.0863773841</v>
      </c>
    </row>
    <row r="3500" spans="1:22" x14ac:dyDescent="0.25">
      <c r="A3500">
        <v>3497</v>
      </c>
      <c r="B3500" s="3">
        <f t="shared" si="54"/>
        <v>43311</v>
      </c>
      <c r="C3500">
        <v>3355338657.657537</v>
      </c>
      <c r="D3500">
        <v>74840815.375601515</v>
      </c>
      <c r="E3500">
        <v>35585541.105194531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0.45685895519208369</v>
      </c>
      <c r="O3500">
        <v>0.52062901203257872</v>
      </c>
      <c r="P3500">
        <v>0</v>
      </c>
      <c r="Q3500">
        <v>0</v>
      </c>
      <c r="R3500">
        <v>1</v>
      </c>
      <c r="S3500">
        <v>1</v>
      </c>
      <c r="T3500">
        <v>26104657.785414562</v>
      </c>
      <c r="U3500">
        <v>13193806.010617681</v>
      </c>
      <c r="V3500">
        <v>20466019.43393242</v>
      </c>
    </row>
    <row r="3501" spans="1:22" x14ac:dyDescent="0.25">
      <c r="A3501">
        <v>3498</v>
      </c>
      <c r="B3501" s="3">
        <f t="shared" si="54"/>
        <v>43312</v>
      </c>
      <c r="C3501">
        <v>3208724686.0849271</v>
      </c>
      <c r="D3501">
        <v>75493305.264185905</v>
      </c>
      <c r="E3501">
        <v>6203916.726149641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0.45677278646050629</v>
      </c>
      <c r="O3501">
        <v>0.52050848987188292</v>
      </c>
      <c r="P3501">
        <v>0</v>
      </c>
      <c r="Q3501">
        <v>0</v>
      </c>
      <c r="R3501">
        <v>1</v>
      </c>
      <c r="S3501">
        <v>1</v>
      </c>
      <c r="T3501">
        <v>9530384.0865841825</v>
      </c>
      <c r="U3501">
        <v>2890280.2331564222</v>
      </c>
      <c r="V3501">
        <v>16980929.361211602</v>
      </c>
    </row>
    <row r="3502" spans="1:22" x14ac:dyDescent="0.25">
      <c r="A3502">
        <v>3499</v>
      </c>
      <c r="B3502" s="3">
        <f t="shared" si="54"/>
        <v>43313</v>
      </c>
      <c r="C3502">
        <v>3061895471.131515</v>
      </c>
      <c r="D3502">
        <v>75273072.631662413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0.45678407121243481</v>
      </c>
      <c r="O3502">
        <v>0.52051159834824379</v>
      </c>
      <c r="P3502">
        <v>0</v>
      </c>
      <c r="Q3502">
        <v>0</v>
      </c>
      <c r="R3502">
        <v>1</v>
      </c>
      <c r="S3502">
        <v>1</v>
      </c>
      <c r="T3502">
        <v>8457224.7102125492</v>
      </c>
      <c r="U3502">
        <v>2814867.117553656</v>
      </c>
      <c r="V3502">
        <v>13751337.14861838</v>
      </c>
    </row>
    <row r="3503" spans="1:22" x14ac:dyDescent="0.25">
      <c r="A3503">
        <v>3500</v>
      </c>
      <c r="B3503" s="3">
        <f t="shared" si="54"/>
        <v>43314</v>
      </c>
      <c r="C3503">
        <v>2982335904.838006</v>
      </c>
      <c r="D3503">
        <v>75068985.626702592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0.45679764043275112</v>
      </c>
      <c r="O3503">
        <v>0.52051898486860371</v>
      </c>
      <c r="P3503">
        <v>0</v>
      </c>
      <c r="Q3503">
        <v>0</v>
      </c>
      <c r="R3503">
        <v>1</v>
      </c>
      <c r="S3503">
        <v>1</v>
      </c>
      <c r="T3503">
        <v>7840286.5516267736</v>
      </c>
      <c r="U3503">
        <v>2500000</v>
      </c>
      <c r="V3503">
        <v>11128092.687087551</v>
      </c>
    </row>
    <row r="3504" spans="1:22" x14ac:dyDescent="0.25">
      <c r="A3504">
        <v>3501</v>
      </c>
      <c r="B3504" s="3">
        <f t="shared" si="54"/>
        <v>43315</v>
      </c>
      <c r="C3504">
        <v>2956632195.4864011</v>
      </c>
      <c r="D3504">
        <v>74903215.43957381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0.45680795762518822</v>
      </c>
      <c r="O3504">
        <v>0.52052844858963843</v>
      </c>
      <c r="P3504">
        <v>0</v>
      </c>
      <c r="Q3504">
        <v>0</v>
      </c>
      <c r="R3504">
        <v>1</v>
      </c>
      <c r="S3504">
        <v>1</v>
      </c>
      <c r="T3504">
        <v>7556311.5920711178</v>
      </c>
      <c r="U3504">
        <v>2500000</v>
      </c>
      <c r="V3504">
        <v>8982108.2530466616</v>
      </c>
    </row>
    <row r="3505" spans="1:22" x14ac:dyDescent="0.25">
      <c r="A3505">
        <v>3502</v>
      </c>
      <c r="B3505" s="3">
        <f t="shared" si="54"/>
        <v>43316</v>
      </c>
      <c r="C3505">
        <v>2984841207.7512159</v>
      </c>
      <c r="D3505">
        <v>74840815.375601515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0.45682062563764653</v>
      </c>
      <c r="O3505">
        <v>0.52053894388669608</v>
      </c>
      <c r="P3505">
        <v>0</v>
      </c>
      <c r="Q3505">
        <v>0</v>
      </c>
      <c r="R3505">
        <v>1</v>
      </c>
      <c r="S3505">
        <v>1</v>
      </c>
      <c r="T3505">
        <v>7289348.6373333912</v>
      </c>
      <c r="U3505">
        <v>2500000</v>
      </c>
      <c r="V3505">
        <v>7020394.009860782</v>
      </c>
    </row>
    <row r="3506" spans="1:22" x14ac:dyDescent="0.25">
      <c r="A3506">
        <v>3503</v>
      </c>
      <c r="B3506" s="3">
        <f t="shared" si="54"/>
        <v>43317</v>
      </c>
      <c r="C3506">
        <v>3026504117.0209389</v>
      </c>
      <c r="D3506">
        <v>74840815.375601515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0.456835495876738</v>
      </c>
      <c r="O3506">
        <v>0.52055092973836392</v>
      </c>
      <c r="P3506">
        <v>0</v>
      </c>
      <c r="Q3506">
        <v>0</v>
      </c>
      <c r="R3506">
        <v>1</v>
      </c>
      <c r="S3506">
        <v>1</v>
      </c>
      <c r="T3506">
        <v>7038378.5542182652</v>
      </c>
      <c r="U3506">
        <v>2500000</v>
      </c>
      <c r="V3506">
        <v>5078550.3918087548</v>
      </c>
    </row>
    <row r="3507" spans="1:22" x14ac:dyDescent="0.25">
      <c r="A3507">
        <v>3504</v>
      </c>
      <c r="B3507" s="3">
        <f t="shared" si="54"/>
        <v>43318</v>
      </c>
      <c r="C3507">
        <v>2973596803.932137</v>
      </c>
      <c r="D3507">
        <v>74840815.375601515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0.45685094138077348</v>
      </c>
      <c r="O3507">
        <v>0.5205641239752159</v>
      </c>
      <c r="P3507">
        <v>0</v>
      </c>
      <c r="Q3507">
        <v>0</v>
      </c>
      <c r="R3507">
        <v>1</v>
      </c>
      <c r="S3507">
        <v>1</v>
      </c>
      <c r="T3507">
        <v>6802443.2624445688</v>
      </c>
      <c r="U3507">
        <v>2500000</v>
      </c>
      <c r="V3507">
        <v>3127764.889025812</v>
      </c>
    </row>
    <row r="3508" spans="1:22" x14ac:dyDescent="0.25">
      <c r="A3508">
        <v>3505</v>
      </c>
      <c r="B3508" s="3">
        <f t="shared" si="54"/>
        <v>43319</v>
      </c>
      <c r="C3508">
        <v>2947634940.0572729</v>
      </c>
      <c r="D3508">
        <v>74840815.375601515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0.45686443924506898</v>
      </c>
      <c r="O3508">
        <v>0.52057838978681104</v>
      </c>
      <c r="P3508">
        <v>0</v>
      </c>
      <c r="Q3508">
        <v>0</v>
      </c>
      <c r="R3508">
        <v>1</v>
      </c>
      <c r="S3508">
        <v>1</v>
      </c>
      <c r="T3508">
        <v>6580642.0771662267</v>
      </c>
      <c r="U3508">
        <v>2500000</v>
      </c>
      <c r="V3508">
        <v>1196487.2408346629</v>
      </c>
    </row>
    <row r="3509" spans="1:22" x14ac:dyDescent="0.25">
      <c r="A3509">
        <v>3506</v>
      </c>
      <c r="B3509" s="3">
        <f t="shared" si="54"/>
        <v>43320</v>
      </c>
      <c r="C3509">
        <v>3178301329.0644388</v>
      </c>
      <c r="D3509">
        <v>74840815.375601515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0.45687539360131119</v>
      </c>
      <c r="O3509">
        <v>0.52059309258681885</v>
      </c>
      <c r="P3509">
        <v>0</v>
      </c>
      <c r="Q3509">
        <v>0</v>
      </c>
      <c r="R3509">
        <v>1</v>
      </c>
      <c r="S3509">
        <v>1</v>
      </c>
      <c r="T3509">
        <v>6372128.2706007184</v>
      </c>
      <c r="U3509">
        <v>2500000</v>
      </c>
      <c r="V3509">
        <v>-715477.63130624755</v>
      </c>
    </row>
    <row r="3510" spans="1:22" x14ac:dyDescent="0.25">
      <c r="A3510">
        <v>3507</v>
      </c>
      <c r="B3510" s="3">
        <f t="shared" si="54"/>
        <v>43321</v>
      </c>
      <c r="C3510">
        <v>3246862514.4672022</v>
      </c>
      <c r="D3510">
        <v>74840815.375601515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0.45688726498229421</v>
      </c>
      <c r="O3510">
        <v>0.52060821985822403</v>
      </c>
      <c r="P3510">
        <v>0</v>
      </c>
      <c r="Q3510">
        <v>0</v>
      </c>
      <c r="R3510">
        <v>1</v>
      </c>
      <c r="S3510">
        <v>1</v>
      </c>
      <c r="T3510">
        <v>6176105.8396390555</v>
      </c>
      <c r="U3510">
        <v>2500000</v>
      </c>
      <c r="V3510">
        <v>-2608322.8551531071</v>
      </c>
    </row>
    <row r="3511" spans="1:22" x14ac:dyDescent="0.25">
      <c r="A3511">
        <v>3508</v>
      </c>
      <c r="B3511" s="3">
        <f t="shared" si="54"/>
        <v>43322</v>
      </c>
      <c r="C3511">
        <v>3058653825.6766858</v>
      </c>
      <c r="D3511">
        <v>74840815.375601515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0.4569017106385953</v>
      </c>
      <c r="O3511">
        <v>0.52062365932177512</v>
      </c>
      <c r="P3511">
        <v>0</v>
      </c>
      <c r="Q3511">
        <v>0</v>
      </c>
      <c r="R3511">
        <v>1</v>
      </c>
      <c r="S3511">
        <v>1</v>
      </c>
      <c r="T3511">
        <v>5991826.467097614</v>
      </c>
      <c r="U3511">
        <v>2500000</v>
      </c>
      <c r="V3511">
        <v>-4482239.6271845819</v>
      </c>
    </row>
    <row r="3512" spans="1:22" x14ac:dyDescent="0.25">
      <c r="A3512">
        <v>3509</v>
      </c>
      <c r="B3512" s="3">
        <f t="shared" si="54"/>
        <v>43323</v>
      </c>
      <c r="C3512">
        <v>2937941990.2351198</v>
      </c>
      <c r="D3512">
        <v>74840815.375601515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0.45691841476616019</v>
      </c>
      <c r="O3512">
        <v>0.52063985325626516</v>
      </c>
      <c r="P3512">
        <v>0</v>
      </c>
      <c r="Q3512">
        <v>0</v>
      </c>
      <c r="R3512">
        <v>1</v>
      </c>
      <c r="S3512">
        <v>1</v>
      </c>
      <c r="T3512">
        <v>5818586.6650113463</v>
      </c>
      <c r="U3512">
        <v>2500000</v>
      </c>
      <c r="V3512">
        <v>-6337417.2319145948</v>
      </c>
    </row>
    <row r="3513" spans="1:22" x14ac:dyDescent="0.25">
      <c r="A3513">
        <v>3510</v>
      </c>
      <c r="B3513" s="3">
        <f t="shared" si="54"/>
        <v>43324</v>
      </c>
      <c r="C3513">
        <v>2803661796.2541609</v>
      </c>
      <c r="D3513">
        <v>74840815.375601515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0.45693305186437649</v>
      </c>
      <c r="O3513">
        <v>0.52065624538109512</v>
      </c>
      <c r="P3513">
        <v>0</v>
      </c>
      <c r="Q3513">
        <v>0</v>
      </c>
      <c r="R3513">
        <v>1</v>
      </c>
      <c r="S3513">
        <v>1</v>
      </c>
      <c r="T3513">
        <v>5655725.0890629049</v>
      </c>
      <c r="U3513">
        <v>2500000</v>
      </c>
      <c r="V3513">
        <v>-8174043.0610119719</v>
      </c>
    </row>
    <row r="3514" spans="1:22" x14ac:dyDescent="0.25">
      <c r="A3514">
        <v>3511</v>
      </c>
      <c r="B3514" s="3">
        <f t="shared" si="54"/>
        <v>43325</v>
      </c>
      <c r="C3514">
        <v>3061349344.557013</v>
      </c>
      <c r="D3514">
        <v>74840815.375601515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0.45694849096601292</v>
      </c>
      <c r="O3514">
        <v>0.52067277119501254</v>
      </c>
      <c r="P3514">
        <v>0</v>
      </c>
      <c r="Q3514">
        <v>0</v>
      </c>
      <c r="R3514">
        <v>1</v>
      </c>
      <c r="S3514">
        <v>1</v>
      </c>
      <c r="T3514">
        <v>5502620.0138954669</v>
      </c>
      <c r="U3514">
        <v>2500000</v>
      </c>
      <c r="V3514">
        <v>-9992302.6322288923</v>
      </c>
    </row>
    <row r="3515" spans="1:22" x14ac:dyDescent="0.25">
      <c r="A3515">
        <v>3512</v>
      </c>
      <c r="B3515" s="3">
        <f t="shared" si="54"/>
        <v>43326</v>
      </c>
      <c r="C3515">
        <v>2940535947.7042499</v>
      </c>
      <c r="D3515">
        <v>74840815.375601515</v>
      </c>
      <c r="E3515">
        <v>-3749963.6297835121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0.45696049882821738</v>
      </c>
      <c r="O3515">
        <v>0.52068356910040792</v>
      </c>
      <c r="P3515">
        <v>0</v>
      </c>
      <c r="Q3515">
        <v>0</v>
      </c>
      <c r="R3515">
        <v>1</v>
      </c>
      <c r="S3515">
        <v>1</v>
      </c>
      <c r="T3515">
        <v>5553264.8397984104</v>
      </c>
      <c r="U3515">
        <v>2694577.8801271501</v>
      </c>
      <c r="V3515">
        <v>-9822567.108140057</v>
      </c>
    </row>
    <row r="3516" spans="1:22" x14ac:dyDescent="0.25">
      <c r="A3516">
        <v>3513</v>
      </c>
      <c r="B3516" s="3">
        <f t="shared" si="54"/>
        <v>43327</v>
      </c>
      <c r="C3516">
        <v>3306408436.976922</v>
      </c>
      <c r="D3516">
        <v>74840815.375601515</v>
      </c>
      <c r="E3516">
        <v>-4312463.994323859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0.45697604056715663</v>
      </c>
      <c r="O3516">
        <v>0.52069273851150633</v>
      </c>
      <c r="P3516">
        <v>0</v>
      </c>
      <c r="Q3516">
        <v>0</v>
      </c>
      <c r="R3516">
        <v>1</v>
      </c>
      <c r="S3516">
        <v>1</v>
      </c>
      <c r="T3516">
        <v>5223376.4608151503</v>
      </c>
      <c r="U3516">
        <v>2500000</v>
      </c>
      <c r="V3516">
        <v>-11624341.43925417</v>
      </c>
    </row>
    <row r="3517" spans="1:22" x14ac:dyDescent="0.25">
      <c r="A3517">
        <v>3514</v>
      </c>
      <c r="B3517" s="3">
        <f t="shared" si="54"/>
        <v>43328</v>
      </c>
      <c r="C3517">
        <v>3266691790.6482301</v>
      </c>
      <c r="D3517">
        <v>74840815.375601515</v>
      </c>
      <c r="E3517">
        <v>13124535.64465547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0.45698821042164589</v>
      </c>
      <c r="O3517">
        <v>0.52070090125390056</v>
      </c>
      <c r="P3517">
        <v>0</v>
      </c>
      <c r="Q3517">
        <v>0</v>
      </c>
      <c r="R3517">
        <v>1</v>
      </c>
      <c r="S3517">
        <v>1</v>
      </c>
      <c r="T3517">
        <v>10803984.700875981</v>
      </c>
      <c r="U3517">
        <v>5876453.2434956795</v>
      </c>
      <c r="V3517">
        <v>-3559035.5274598752</v>
      </c>
    </row>
    <row r="3518" spans="1:22" x14ac:dyDescent="0.25">
      <c r="A3518">
        <v>3515</v>
      </c>
      <c r="B3518" s="3">
        <f t="shared" si="54"/>
        <v>43329</v>
      </c>
      <c r="C3518">
        <v>3402742072.8275809</v>
      </c>
      <c r="D3518">
        <v>74840815.375601515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0.45699723932113789</v>
      </c>
      <c r="O3518">
        <v>0.52069794187452501</v>
      </c>
      <c r="P3518">
        <v>0</v>
      </c>
      <c r="Q3518">
        <v>0</v>
      </c>
      <c r="R3518">
        <v>1</v>
      </c>
      <c r="S3518">
        <v>1</v>
      </c>
      <c r="T3518">
        <v>5193795.9693598682</v>
      </c>
      <c r="U3518">
        <v>2500000</v>
      </c>
      <c r="V3518">
        <v>-5423445.1729807826</v>
      </c>
    </row>
    <row r="3519" spans="1:22" x14ac:dyDescent="0.25">
      <c r="A3519">
        <v>3516</v>
      </c>
      <c r="B3519" s="3">
        <f t="shared" si="54"/>
        <v>43330</v>
      </c>
      <c r="C3519">
        <v>3444140297.7579732</v>
      </c>
      <c r="D3519">
        <v>74840815.375601515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0.45700901044260939</v>
      </c>
      <c r="O3519">
        <v>0.52070985629954469</v>
      </c>
      <c r="P3519">
        <v>0</v>
      </c>
      <c r="Q3519">
        <v>0</v>
      </c>
      <c r="R3519">
        <v>1</v>
      </c>
      <c r="S3519">
        <v>1</v>
      </c>
      <c r="T3519">
        <v>5068363.546817245</v>
      </c>
      <c r="U3519">
        <v>2500000</v>
      </c>
      <c r="V3519">
        <v>-7269210.7224632092</v>
      </c>
    </row>
    <row r="3520" spans="1:22" x14ac:dyDescent="0.25">
      <c r="A3520">
        <v>3517</v>
      </c>
      <c r="B3520" s="3">
        <f t="shared" si="54"/>
        <v>43331</v>
      </c>
      <c r="C3520">
        <v>3296208232.8842368</v>
      </c>
      <c r="D3520">
        <v>74840815.375601515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0.45702765841742282</v>
      </c>
      <c r="O3520">
        <v>0.52072653723617246</v>
      </c>
      <c r="P3520">
        <v>0</v>
      </c>
      <c r="Q3520">
        <v>0</v>
      </c>
      <c r="R3520">
        <v>1</v>
      </c>
      <c r="S3520">
        <v>1</v>
      </c>
      <c r="T3520">
        <v>4950445.3677134048</v>
      </c>
      <c r="U3520">
        <v>2500000</v>
      </c>
      <c r="V3520">
        <v>-9096518.6168633718</v>
      </c>
    </row>
    <row r="3521" spans="1:22" x14ac:dyDescent="0.25">
      <c r="A3521">
        <v>3518</v>
      </c>
      <c r="B3521" s="3">
        <f t="shared" si="54"/>
        <v>43332</v>
      </c>
      <c r="C3521">
        <v>3242924227.6744361</v>
      </c>
      <c r="D3521">
        <v>74840815.375601515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0.45704560869494798</v>
      </c>
      <c r="O3521">
        <v>0.52074442059149972</v>
      </c>
      <c r="P3521">
        <v>0</v>
      </c>
      <c r="Q3521">
        <v>0</v>
      </c>
      <c r="R3521">
        <v>1</v>
      </c>
      <c r="S3521">
        <v>1</v>
      </c>
      <c r="T3521">
        <v>4839591.2784651443</v>
      </c>
      <c r="U3521">
        <v>2500000</v>
      </c>
      <c r="V3521">
        <v>-10905553.43272797</v>
      </c>
    </row>
    <row r="3522" spans="1:22" x14ac:dyDescent="0.25">
      <c r="A3522">
        <v>3519</v>
      </c>
      <c r="B3522" s="3">
        <f t="shared" si="54"/>
        <v>43333</v>
      </c>
      <c r="C3522">
        <v>2986764505.3520632</v>
      </c>
      <c r="D3522">
        <v>74840815.375601515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0.4570651803570086</v>
      </c>
      <c r="O3522">
        <v>0.5207624912724943</v>
      </c>
      <c r="P3522">
        <v>0</v>
      </c>
      <c r="Q3522">
        <v>0</v>
      </c>
      <c r="R3522">
        <v>1</v>
      </c>
      <c r="S3522">
        <v>1</v>
      </c>
      <c r="T3522">
        <v>4735378.0927082663</v>
      </c>
      <c r="U3522">
        <v>2500000</v>
      </c>
      <c r="V3522">
        <v>-12696497.900838271</v>
      </c>
    </row>
    <row r="3523" spans="1:22" x14ac:dyDescent="0.25">
      <c r="A3523">
        <v>3520</v>
      </c>
      <c r="B3523" s="3">
        <f t="shared" si="54"/>
        <v>43334</v>
      </c>
      <c r="C3523">
        <v>2825259594.165997</v>
      </c>
      <c r="D3523">
        <v>74840815.375601515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0.4570839865822045</v>
      </c>
      <c r="O3523">
        <v>0.52078094967713784</v>
      </c>
      <c r="P3523">
        <v>0</v>
      </c>
      <c r="Q3523">
        <v>0</v>
      </c>
      <c r="R3523">
        <v>1</v>
      </c>
      <c r="S3523">
        <v>1</v>
      </c>
      <c r="T3523">
        <v>4637407.9757802803</v>
      </c>
      <c r="U3523">
        <v>2500000</v>
      </c>
      <c r="V3523">
        <v>-14469532.924667779</v>
      </c>
    </row>
    <row r="3524" spans="1:22" x14ac:dyDescent="0.25">
      <c r="A3524">
        <v>3521</v>
      </c>
      <c r="B3524" s="3">
        <f t="shared" ref="B3524:B3587" si="55">DATE(2009,1,1)+A3524</f>
        <v>43335</v>
      </c>
      <c r="C3524">
        <v>3028933714.454834</v>
      </c>
      <c r="D3524">
        <v>74840815.375601515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0.45710142885077698</v>
      </c>
      <c r="O3524">
        <v>0.52079993003069402</v>
      </c>
      <c r="P3524">
        <v>0</v>
      </c>
      <c r="Q3524">
        <v>0</v>
      </c>
      <c r="R3524">
        <v>1</v>
      </c>
      <c r="S3524">
        <v>1</v>
      </c>
      <c r="T3524">
        <v>4545306.9259834243</v>
      </c>
      <c r="U3524">
        <v>2500000</v>
      </c>
      <c r="V3524">
        <v>-16224837.598655291</v>
      </c>
    </row>
    <row r="3525" spans="1:22" x14ac:dyDescent="0.25">
      <c r="A3525">
        <v>3522</v>
      </c>
      <c r="B3525" s="3">
        <f t="shared" si="55"/>
        <v>43336</v>
      </c>
      <c r="C3525">
        <v>3286727201.043149</v>
      </c>
      <c r="D3525">
        <v>74840815.375601515</v>
      </c>
      <c r="E3525">
        <v>1681960.8716955599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0.45711622476121327</v>
      </c>
      <c r="O3525">
        <v>0.52081854945893946</v>
      </c>
      <c r="P3525">
        <v>0</v>
      </c>
      <c r="Q3525">
        <v>0</v>
      </c>
      <c r="R3525">
        <v>1</v>
      </c>
      <c r="S3525">
        <v>1</v>
      </c>
      <c r="T3525">
        <v>5130047.9566429146</v>
      </c>
      <c r="U3525">
        <v>3171324.6098126951</v>
      </c>
      <c r="V3525">
        <v>-14810889.22629527</v>
      </c>
    </row>
    <row r="3526" spans="1:22" x14ac:dyDescent="0.25">
      <c r="A3526">
        <v>3523</v>
      </c>
      <c r="B3526" s="3">
        <f t="shared" si="55"/>
        <v>43337</v>
      </c>
      <c r="C3526">
        <v>3057592531.9214702</v>
      </c>
      <c r="D3526">
        <v>74840815.375601515</v>
      </c>
      <c r="E3526">
        <v>7917305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0.45713165426207358</v>
      </c>
      <c r="O3526">
        <v>0.5208283881210547</v>
      </c>
      <c r="P3526">
        <v>0</v>
      </c>
      <c r="Q3526">
        <v>0</v>
      </c>
      <c r="R3526">
        <v>1</v>
      </c>
      <c r="S3526">
        <v>1</v>
      </c>
      <c r="T3526">
        <v>6636418.1233524643</v>
      </c>
      <c r="U3526">
        <v>3562928.6218382102</v>
      </c>
      <c r="V3526">
        <v>-12229192.83734281</v>
      </c>
    </row>
    <row r="3527" spans="1:22" x14ac:dyDescent="0.25">
      <c r="A3527">
        <v>3524</v>
      </c>
      <c r="B3527" s="3">
        <f t="shared" si="55"/>
        <v>43338</v>
      </c>
      <c r="C3527">
        <v>3112509969.8584991</v>
      </c>
      <c r="D3527">
        <v>74840815.375601515</v>
      </c>
      <c r="E3527">
        <v>0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0.45715275741007971</v>
      </c>
      <c r="O3527">
        <v>0.52084251305931517</v>
      </c>
      <c r="P3527">
        <v>0</v>
      </c>
      <c r="Q3527">
        <v>0</v>
      </c>
      <c r="R3527">
        <v>1</v>
      </c>
      <c r="S3527">
        <v>1</v>
      </c>
      <c r="T3527">
        <v>4458004.3753182776</v>
      </c>
      <c r="U3527">
        <v>2500000</v>
      </c>
      <c r="V3527">
        <v>-14006900.911702819</v>
      </c>
    </row>
    <row r="3528" spans="1:22" x14ac:dyDescent="0.25">
      <c r="A3528">
        <v>3525</v>
      </c>
      <c r="B3528" s="3">
        <f t="shared" si="55"/>
        <v>43339</v>
      </c>
      <c r="C3528">
        <v>3221543686.8066959</v>
      </c>
      <c r="D3528">
        <v>74840815.375601515</v>
      </c>
      <c r="E3528">
        <v>-600000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0.45717395252417098</v>
      </c>
      <c r="O3528">
        <v>0.52086212103751772</v>
      </c>
      <c r="P3528">
        <v>0</v>
      </c>
      <c r="Q3528">
        <v>0</v>
      </c>
      <c r="R3528">
        <v>1</v>
      </c>
      <c r="S3528">
        <v>1</v>
      </c>
      <c r="T3528">
        <v>4376650.8045251649</v>
      </c>
      <c r="U3528">
        <v>2500000</v>
      </c>
      <c r="V3528">
        <v>-15766831.905716579</v>
      </c>
    </row>
    <row r="3529" spans="1:22" x14ac:dyDescent="0.25">
      <c r="A3529">
        <v>3526</v>
      </c>
      <c r="B3529" s="3">
        <f t="shared" si="55"/>
        <v>43340</v>
      </c>
      <c r="C3529">
        <v>3154735568.3760791</v>
      </c>
      <c r="D3529">
        <v>74840815.375601515</v>
      </c>
      <c r="E3529">
        <v>-1194000.00013411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0.45719272917769171</v>
      </c>
      <c r="O3529">
        <v>0.52088220492877491</v>
      </c>
      <c r="P3529">
        <v>0</v>
      </c>
      <c r="Q3529">
        <v>0</v>
      </c>
      <c r="R3529">
        <v>1</v>
      </c>
      <c r="S3529">
        <v>1</v>
      </c>
      <c r="T3529">
        <v>4300170.858295477</v>
      </c>
      <c r="U3529">
        <v>2500000</v>
      </c>
      <c r="V3529">
        <v>-17509163.590183571</v>
      </c>
    </row>
    <row r="3530" spans="1:22" x14ac:dyDescent="0.25">
      <c r="A3530">
        <v>3527</v>
      </c>
      <c r="B3530" s="3">
        <f t="shared" si="55"/>
        <v>43341</v>
      </c>
      <c r="C3530">
        <v>3155570121.7768712</v>
      </c>
      <c r="D3530">
        <v>74840815.375601515</v>
      </c>
      <c r="E3530">
        <v>-1782060.0003996489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0.45721275930202743</v>
      </c>
      <c r="O3530">
        <v>0.52090194939413392</v>
      </c>
      <c r="P3530">
        <v>0</v>
      </c>
      <c r="Q3530">
        <v>0</v>
      </c>
      <c r="R3530">
        <v>1</v>
      </c>
      <c r="S3530">
        <v>1</v>
      </c>
      <c r="T3530">
        <v>4228272.5738283973</v>
      </c>
      <c r="U3530">
        <v>2500000</v>
      </c>
      <c r="V3530">
        <v>-19234071.95819534</v>
      </c>
    </row>
    <row r="3531" spans="1:22" x14ac:dyDescent="0.25">
      <c r="A3531">
        <v>3528</v>
      </c>
      <c r="B3531" s="3">
        <f t="shared" si="55"/>
        <v>43342</v>
      </c>
      <c r="C3531">
        <v>3508132113.0906401</v>
      </c>
      <c r="D3531">
        <v>74840815.375601515</v>
      </c>
      <c r="E3531">
        <v>-2364239.4007939738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0.45723348699687433</v>
      </c>
      <c r="O3531">
        <v>0.52092165634143028</v>
      </c>
      <c r="P3531">
        <v>0</v>
      </c>
      <c r="Q3531">
        <v>0</v>
      </c>
      <c r="R3531">
        <v>1</v>
      </c>
      <c r="S3531">
        <v>1</v>
      </c>
      <c r="T3531">
        <v>4160681.4788531959</v>
      </c>
      <c r="U3531">
        <v>2500000</v>
      </c>
      <c r="V3531">
        <v>-20941731.242912538</v>
      </c>
    </row>
    <row r="3532" spans="1:22" x14ac:dyDescent="0.25">
      <c r="A3532">
        <v>3529</v>
      </c>
      <c r="B3532" s="3">
        <f t="shared" si="55"/>
        <v>43343</v>
      </c>
      <c r="C3532">
        <v>3617213246.8390141</v>
      </c>
      <c r="D3532">
        <v>74840815.375601515</v>
      </c>
      <c r="E3532">
        <v>16492787.992685519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0.45725512494848702</v>
      </c>
      <c r="O3532">
        <v>0.52093051717676708</v>
      </c>
      <c r="P3532">
        <v>0</v>
      </c>
      <c r="Q3532">
        <v>0</v>
      </c>
      <c r="R3532">
        <v>1</v>
      </c>
      <c r="S3532">
        <v>1</v>
      </c>
      <c r="T3532">
        <v>10871517.473805949</v>
      </c>
      <c r="U3532">
        <v>6190720.7027310468</v>
      </c>
      <c r="V3532">
        <v>-11995326.43516425</v>
      </c>
    </row>
    <row r="3533" spans="1:22" x14ac:dyDescent="0.25">
      <c r="A3533">
        <v>3530</v>
      </c>
      <c r="B3533" s="3">
        <f t="shared" si="55"/>
        <v>43344</v>
      </c>
      <c r="C3533">
        <v>3861587325.4052</v>
      </c>
      <c r="D3533">
        <v>74840815.375601515</v>
      </c>
      <c r="E3533">
        <v>37653580.829386286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0.45726184736132058</v>
      </c>
      <c r="O3533">
        <v>0.52093052916582971</v>
      </c>
      <c r="P3533">
        <v>0</v>
      </c>
      <c r="Q3533">
        <v>0</v>
      </c>
      <c r="R3533">
        <v>1</v>
      </c>
      <c r="S3533">
        <v>1</v>
      </c>
      <c r="T3533">
        <v>19496520.746873319</v>
      </c>
      <c r="U3533">
        <v>9876253.2823972739</v>
      </c>
      <c r="V3533">
        <v>6710676.8265062245</v>
      </c>
    </row>
    <row r="3534" spans="1:22" x14ac:dyDescent="0.25">
      <c r="A3534">
        <v>3531</v>
      </c>
      <c r="B3534" s="3">
        <f t="shared" si="55"/>
        <v>43345</v>
      </c>
      <c r="C3534">
        <v>3524267591.2050319</v>
      </c>
      <c r="D3534">
        <v>74840815.375601515</v>
      </c>
      <c r="E3534">
        <v>44240910.442953117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0.45721669735857029</v>
      </c>
      <c r="O3534">
        <v>0.5208822750904053</v>
      </c>
      <c r="P3534">
        <v>0</v>
      </c>
      <c r="Q3534">
        <v>0</v>
      </c>
      <c r="R3534">
        <v>1</v>
      </c>
      <c r="S3534">
        <v>1</v>
      </c>
      <c r="T3534">
        <v>23361014.741233472</v>
      </c>
      <c r="U3534">
        <v>11718820.209867479</v>
      </c>
      <c r="V3534">
        <v>25687423.132314458</v>
      </c>
    </row>
    <row r="3535" spans="1:22" x14ac:dyDescent="0.25">
      <c r="A3535">
        <v>3532</v>
      </c>
      <c r="B3535" s="3">
        <f t="shared" si="55"/>
        <v>43346</v>
      </c>
      <c r="C3535">
        <v>3362820150.7663651</v>
      </c>
      <c r="D3535">
        <v>75823260.432622865</v>
      </c>
      <c r="E3535">
        <v>7872408.7195454976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0.4571309336110162</v>
      </c>
      <c r="O3535">
        <v>0.52073405594311906</v>
      </c>
      <c r="P3535">
        <v>0</v>
      </c>
      <c r="Q3535">
        <v>0</v>
      </c>
      <c r="R3535">
        <v>1</v>
      </c>
      <c r="S3535">
        <v>1</v>
      </c>
      <c r="T3535">
        <v>7826612.8780316394</v>
      </c>
      <c r="U3535">
        <v>3680626.8558775471</v>
      </c>
      <c r="V3535">
        <v>20823204.612374552</v>
      </c>
    </row>
    <row r="3536" spans="1:22" x14ac:dyDescent="0.25">
      <c r="A3536">
        <v>3533</v>
      </c>
      <c r="B3536" s="3">
        <f t="shared" si="55"/>
        <v>43347</v>
      </c>
      <c r="C3536">
        <v>3526064139.391407</v>
      </c>
      <c r="D3536">
        <v>75515876.799068868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0.4571517581188731</v>
      </c>
      <c r="O3536">
        <v>0.52074283689992129</v>
      </c>
      <c r="P3536">
        <v>0</v>
      </c>
      <c r="Q3536">
        <v>0</v>
      </c>
      <c r="R3536">
        <v>1</v>
      </c>
      <c r="S3536">
        <v>1</v>
      </c>
      <c r="T3536">
        <v>6420342.8715855218</v>
      </c>
      <c r="U3536">
        <v>3445407.8873263579</v>
      </c>
      <c r="V3536">
        <v>16864896.922346622</v>
      </c>
    </row>
    <row r="3537" spans="1:22" x14ac:dyDescent="0.25">
      <c r="A3537">
        <v>3534</v>
      </c>
      <c r="B3537" s="3">
        <f t="shared" si="55"/>
        <v>43348</v>
      </c>
      <c r="C3537">
        <v>3648738680.097403</v>
      </c>
      <c r="D3537">
        <v>75265740.215875119</v>
      </c>
      <c r="E3537">
        <v>-600000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0.45717387331233561</v>
      </c>
      <c r="O3537">
        <v>0.52075751622204192</v>
      </c>
      <c r="P3537">
        <v>0</v>
      </c>
      <c r="Q3537">
        <v>0</v>
      </c>
      <c r="R3537">
        <v>1</v>
      </c>
      <c r="S3537">
        <v>1</v>
      </c>
      <c r="T3537">
        <v>5594037.6332998564</v>
      </c>
      <c r="U3537">
        <v>2761377.184294444</v>
      </c>
      <c r="V3537">
        <v>13674617.64273449</v>
      </c>
    </row>
    <row r="3538" spans="1:22" x14ac:dyDescent="0.25">
      <c r="A3538">
        <v>3535</v>
      </c>
      <c r="B3538" s="3">
        <f t="shared" si="55"/>
        <v>43349</v>
      </c>
      <c r="C3538">
        <v>3636142814.4824438</v>
      </c>
      <c r="D3538">
        <v>75064137.50559406</v>
      </c>
      <c r="E3538">
        <v>-1194000.00013411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0.45719429754774882</v>
      </c>
      <c r="O3538">
        <v>0.5207744677024545</v>
      </c>
      <c r="P3538">
        <v>0</v>
      </c>
      <c r="Q3538">
        <v>0</v>
      </c>
      <c r="R3538">
        <v>1</v>
      </c>
      <c r="S3538">
        <v>1</v>
      </c>
      <c r="T3538">
        <v>5198909.1127090361</v>
      </c>
      <c r="U3538">
        <v>2500000</v>
      </c>
      <c r="V3538">
        <v>11061728.388171211</v>
      </c>
    </row>
    <row r="3539" spans="1:22" x14ac:dyDescent="0.25">
      <c r="A3539">
        <v>3536</v>
      </c>
      <c r="B3539" s="3">
        <f t="shared" si="55"/>
        <v>43350</v>
      </c>
      <c r="C3539">
        <v>3812963080.7898178</v>
      </c>
      <c r="D3539">
        <v>74899021.693084925</v>
      </c>
      <c r="E3539">
        <v>-1782060.0003996489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0.45721603551832779</v>
      </c>
      <c r="O3539">
        <v>0.52079194735830914</v>
      </c>
      <c r="P3539">
        <v>0</v>
      </c>
      <c r="Q3539">
        <v>0</v>
      </c>
      <c r="R3539">
        <v>1</v>
      </c>
      <c r="S3539">
        <v>1</v>
      </c>
      <c r="T3539">
        <v>5073170.3785837758</v>
      </c>
      <c r="U3539">
        <v>2500000</v>
      </c>
      <c r="V3539">
        <v>8971848.8168249819</v>
      </c>
    </row>
    <row r="3540" spans="1:22" x14ac:dyDescent="0.25">
      <c r="A3540">
        <v>3537</v>
      </c>
      <c r="B3540" s="3">
        <f t="shared" si="55"/>
        <v>43351</v>
      </c>
      <c r="C3540">
        <v>3868041461.2530599</v>
      </c>
      <c r="D3540">
        <v>74840815.375601515</v>
      </c>
      <c r="E3540">
        <v>17788900.59920603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0.45721718114288817</v>
      </c>
      <c r="O3540">
        <v>0.52080103114914966</v>
      </c>
      <c r="P3540">
        <v>0</v>
      </c>
      <c r="Q3540">
        <v>0</v>
      </c>
      <c r="R3540">
        <v>1</v>
      </c>
      <c r="S3540">
        <v>1</v>
      </c>
      <c r="T3540">
        <v>13165636.358002581</v>
      </c>
      <c r="U3540">
        <v>7337528.6898959754</v>
      </c>
      <c r="V3540">
        <v>18096463.088386629</v>
      </c>
    </row>
    <row r="3541" spans="1:22" x14ac:dyDescent="0.25">
      <c r="A3541">
        <v>3538</v>
      </c>
      <c r="B3541" s="3">
        <f t="shared" si="55"/>
        <v>43352</v>
      </c>
      <c r="C3541">
        <v>3869020559.9575129</v>
      </c>
      <c r="D3541">
        <v>75343566.341804221</v>
      </c>
      <c r="E3541">
        <v>38745694.186435983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0.45721557073233271</v>
      </c>
      <c r="O3541">
        <v>0.52080143862945449</v>
      </c>
      <c r="P3541">
        <v>0</v>
      </c>
      <c r="Q3541">
        <v>0</v>
      </c>
      <c r="R3541">
        <v>1</v>
      </c>
      <c r="S3541">
        <v>1</v>
      </c>
      <c r="T3541">
        <v>24378580.130255438</v>
      </c>
      <c r="U3541">
        <v>13686503.99791939</v>
      </c>
      <c r="V3541">
        <v>35582956.21450118</v>
      </c>
    </row>
    <row r="3542" spans="1:22" x14ac:dyDescent="0.25">
      <c r="A3542">
        <v>3539</v>
      </c>
      <c r="B3542" s="3">
        <f t="shared" si="55"/>
        <v>43353</v>
      </c>
      <c r="C3542">
        <v>3870015726.240119</v>
      </c>
      <c r="D3542">
        <v>76448586.968075037</v>
      </c>
      <c r="E3542">
        <v>12869516.82750383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0.45726708819483042</v>
      </c>
      <c r="O3542">
        <v>0.52082000482007151</v>
      </c>
      <c r="P3542">
        <v>0</v>
      </c>
      <c r="Q3542">
        <v>0</v>
      </c>
      <c r="R3542">
        <v>1</v>
      </c>
      <c r="S3542">
        <v>1</v>
      </c>
      <c r="T3542">
        <v>12596322.792340569</v>
      </c>
      <c r="U3542">
        <v>7164551.8267339151</v>
      </c>
      <c r="V3542">
        <v>32453638.68992186</v>
      </c>
    </row>
    <row r="3543" spans="1:22" x14ac:dyDescent="0.25">
      <c r="A3543">
        <v>3540</v>
      </c>
      <c r="B3543" s="3">
        <f t="shared" si="55"/>
        <v>43354</v>
      </c>
      <c r="C3543">
        <v>3871027477.0544472</v>
      </c>
      <c r="D3543">
        <v>76250836.602357239</v>
      </c>
      <c r="E3543">
        <v>0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0.45726766785450018</v>
      </c>
      <c r="O3543">
        <v>0.5208192728019132</v>
      </c>
      <c r="P3543">
        <v>0</v>
      </c>
      <c r="Q3543">
        <v>0</v>
      </c>
      <c r="R3543">
        <v>1</v>
      </c>
      <c r="S3543">
        <v>1</v>
      </c>
      <c r="T3543">
        <v>8480240.5571945701</v>
      </c>
      <c r="U3543">
        <v>5263086.7538256347</v>
      </c>
      <c r="V3543">
        <v>26347260.080406431</v>
      </c>
    </row>
    <row r="3544" spans="1:22" x14ac:dyDescent="0.25">
      <c r="A3544">
        <v>3541</v>
      </c>
      <c r="B3544" s="3">
        <f t="shared" si="55"/>
        <v>43355</v>
      </c>
      <c r="C3544">
        <v>3872056301.0165958</v>
      </c>
      <c r="D3544">
        <v>75864957.383083925</v>
      </c>
      <c r="E3544">
        <v>-600000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0.4572757511704667</v>
      </c>
      <c r="O3544">
        <v>0.52082518448516635</v>
      </c>
      <c r="P3544">
        <v>0</v>
      </c>
      <c r="Q3544">
        <v>0</v>
      </c>
      <c r="R3544">
        <v>1</v>
      </c>
      <c r="S3544">
        <v>1</v>
      </c>
      <c r="T3544">
        <v>7383526.1561222319</v>
      </c>
      <c r="U3544">
        <v>4323157.4199361168</v>
      </c>
      <c r="V3544">
        <v>21375371.837633152</v>
      </c>
    </row>
    <row r="3545" spans="1:22" x14ac:dyDescent="0.25">
      <c r="A3545">
        <v>3542</v>
      </c>
      <c r="B3545" s="3">
        <f t="shared" si="55"/>
        <v>43356</v>
      </c>
      <c r="C3545">
        <v>3818986456.3274789</v>
      </c>
      <c r="D3545">
        <v>75550769.797262445</v>
      </c>
      <c r="E3545">
        <v>-474245.00013411051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0.4572871006692748</v>
      </c>
      <c r="O3545">
        <v>0.52083505331871471</v>
      </c>
      <c r="P3545">
        <v>0</v>
      </c>
      <c r="Q3545">
        <v>0</v>
      </c>
      <c r="R3545">
        <v>1</v>
      </c>
      <c r="S3545">
        <v>1</v>
      </c>
      <c r="T3545">
        <v>6626946.2735260297</v>
      </c>
      <c r="U3545">
        <v>3713970.127374514</v>
      </c>
      <c r="V3545">
        <v>17753990.57433477</v>
      </c>
    </row>
    <row r="3546" spans="1:22" x14ac:dyDescent="0.25">
      <c r="A3546">
        <v>3543</v>
      </c>
      <c r="B3546" s="3">
        <f t="shared" si="55"/>
        <v>43357</v>
      </c>
      <c r="C3546">
        <v>3765934288.6667328</v>
      </c>
      <c r="D3546">
        <v>75321924.541517064</v>
      </c>
      <c r="E3546">
        <v>-1069502.5502387709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0.4572980634968673</v>
      </c>
      <c r="O3546">
        <v>0.52084518129937718</v>
      </c>
      <c r="P3546">
        <v>0</v>
      </c>
      <c r="Q3546">
        <v>0</v>
      </c>
      <c r="R3546">
        <v>1</v>
      </c>
      <c r="S3546">
        <v>1</v>
      </c>
      <c r="T3546">
        <v>5674681.9498814838</v>
      </c>
      <c r="U3546">
        <v>2900268.5889968541</v>
      </c>
      <c r="V3546">
        <v>14407169.914742099</v>
      </c>
    </row>
    <row r="3547" spans="1:22" x14ac:dyDescent="0.25">
      <c r="A3547">
        <v>3544</v>
      </c>
      <c r="B3547" s="3">
        <f t="shared" si="55"/>
        <v>43358</v>
      </c>
      <c r="C3547">
        <v>3563462869.9864502</v>
      </c>
      <c r="D3547">
        <v>75110429.541655943</v>
      </c>
      <c r="E3547">
        <v>-219297.52497543601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0.45730831126579119</v>
      </c>
      <c r="O3547">
        <v>0.52085587076980233</v>
      </c>
      <c r="P3547">
        <v>0</v>
      </c>
      <c r="Q3547">
        <v>0</v>
      </c>
      <c r="R3547">
        <v>1</v>
      </c>
      <c r="S3547">
        <v>1</v>
      </c>
      <c r="T3547">
        <v>5423329.765107709</v>
      </c>
      <c r="U3547">
        <v>2779178.3492530859</v>
      </c>
      <c r="V3547">
        <v>12484331.28461886</v>
      </c>
    </row>
    <row r="3548" spans="1:22" x14ac:dyDescent="0.25">
      <c r="A3548">
        <v>3545</v>
      </c>
      <c r="B3548" s="3">
        <f t="shared" si="55"/>
        <v>43359</v>
      </c>
      <c r="C3548">
        <v>3631114761.9589009</v>
      </c>
      <c r="D3548">
        <v>74988919.966697007</v>
      </c>
      <c r="E3548">
        <v>4940935.450225302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0.45732093406829638</v>
      </c>
      <c r="O3548">
        <v>0.52086465400546245</v>
      </c>
      <c r="P3548">
        <v>0</v>
      </c>
      <c r="Q3548">
        <v>0</v>
      </c>
      <c r="R3548">
        <v>1</v>
      </c>
      <c r="S3548">
        <v>1</v>
      </c>
      <c r="T3548">
        <v>6711519.5878662243</v>
      </c>
      <c r="U3548">
        <v>3686270.7083637388</v>
      </c>
      <c r="V3548">
        <v>13266740.20313726</v>
      </c>
    </row>
    <row r="3549" spans="1:22" x14ac:dyDescent="0.25">
      <c r="A3549">
        <v>3546</v>
      </c>
      <c r="B3549" s="3">
        <f t="shared" si="55"/>
        <v>43360</v>
      </c>
      <c r="C3549">
        <v>3793470259.7712188</v>
      </c>
      <c r="D3549">
        <v>75038362.584316537</v>
      </c>
      <c r="E3549">
        <v>0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0.45733956617980792</v>
      </c>
      <c r="O3549">
        <v>0.52087663688334973</v>
      </c>
      <c r="P3549">
        <v>0</v>
      </c>
      <c r="Q3549">
        <v>0</v>
      </c>
      <c r="R3549">
        <v>1</v>
      </c>
      <c r="S3549">
        <v>1</v>
      </c>
      <c r="T3549">
        <v>4988342.0947727514</v>
      </c>
      <c r="U3549">
        <v>2500000</v>
      </c>
      <c r="V3549">
        <v>10749446.78105584</v>
      </c>
    </row>
    <row r="3550" spans="1:22" x14ac:dyDescent="0.25">
      <c r="A3550">
        <v>3547</v>
      </c>
      <c r="B3550" s="3">
        <f t="shared" si="55"/>
        <v>43361</v>
      </c>
      <c r="C3550">
        <v>3698770809.3112659</v>
      </c>
      <c r="D3550">
        <v>74879287.741023824</v>
      </c>
      <c r="E3550">
        <v>-600000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0.45735934289713731</v>
      </c>
      <c r="O3550">
        <v>0.52089249500259105</v>
      </c>
      <c r="P3550">
        <v>0</v>
      </c>
      <c r="Q3550">
        <v>0</v>
      </c>
      <c r="R3550">
        <v>1</v>
      </c>
      <c r="S3550">
        <v>1</v>
      </c>
      <c r="T3550">
        <v>4875217.7373842075</v>
      </c>
      <c r="U3550">
        <v>2500000</v>
      </c>
      <c r="V3550">
        <v>8718383.4220099598</v>
      </c>
    </row>
    <row r="3551" spans="1:22" x14ac:dyDescent="0.25">
      <c r="A3551">
        <v>3548</v>
      </c>
      <c r="B3551" s="3">
        <f t="shared" si="55"/>
        <v>43362</v>
      </c>
      <c r="C3551">
        <v>3752891697.2073789</v>
      </c>
      <c r="D3551">
        <v>74840815.375601515</v>
      </c>
      <c r="E3551">
        <v>-1194000.00013411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0.45738079520500541</v>
      </c>
      <c r="O3551">
        <v>0.52090951502251515</v>
      </c>
      <c r="P3551">
        <v>0</v>
      </c>
      <c r="Q3551">
        <v>0</v>
      </c>
      <c r="R3551">
        <v>1</v>
      </c>
      <c r="S3551">
        <v>1</v>
      </c>
      <c r="T3551">
        <v>4768870.2877763016</v>
      </c>
      <c r="U3551">
        <v>2500000</v>
      </c>
      <c r="V3551">
        <v>6789908.0157186352</v>
      </c>
    </row>
    <row r="3552" spans="1:22" x14ac:dyDescent="0.25">
      <c r="A3552">
        <v>3549</v>
      </c>
      <c r="B3552" s="3">
        <f t="shared" si="55"/>
        <v>43363</v>
      </c>
      <c r="C3552">
        <v>3874658198.1340399</v>
      </c>
      <c r="D3552">
        <v>74840815.375601515</v>
      </c>
      <c r="E3552">
        <v>-1062305.0003996489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0.45740329209888148</v>
      </c>
      <c r="O3552">
        <v>0.52092731544645599</v>
      </c>
      <c r="P3552">
        <v>0</v>
      </c>
      <c r="Q3552">
        <v>0</v>
      </c>
      <c r="R3552">
        <v>1</v>
      </c>
      <c r="S3552">
        <v>1</v>
      </c>
      <c r="T3552">
        <v>4668893.7637173776</v>
      </c>
      <c r="U3552">
        <v>2500000</v>
      </c>
      <c r="V3552">
        <v>5250730.0758006666</v>
      </c>
    </row>
    <row r="3553" spans="1:22" x14ac:dyDescent="0.25">
      <c r="A3553">
        <v>3550</v>
      </c>
      <c r="B3553" s="3">
        <f t="shared" si="55"/>
        <v>43364</v>
      </c>
      <c r="C3553">
        <v>3847602706.2414341</v>
      </c>
      <c r="D3553">
        <v>74840815.375601515</v>
      </c>
      <c r="E3553">
        <v>85438673.049366906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0.45734393008496299</v>
      </c>
      <c r="O3553">
        <v>0.5208705341284634</v>
      </c>
      <c r="P3553">
        <v>0</v>
      </c>
      <c r="Q3553">
        <v>0</v>
      </c>
      <c r="R3553">
        <v>1</v>
      </c>
      <c r="S3553">
        <v>1</v>
      </c>
      <c r="T3553">
        <v>46751588.008271039</v>
      </c>
      <c r="U3553">
        <v>26193989.990578149</v>
      </c>
      <c r="V3553">
        <v>51018164.370145909</v>
      </c>
    </row>
    <row r="3554" spans="1:22" x14ac:dyDescent="0.25">
      <c r="A3554">
        <v>3551</v>
      </c>
      <c r="B3554" s="3">
        <f t="shared" si="55"/>
        <v>43365</v>
      </c>
      <c r="C3554">
        <v>3820546622.29458</v>
      </c>
      <c r="D3554">
        <v>77423981.13429004</v>
      </c>
      <c r="E3554">
        <v>53860180.022801638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0.45697793238411782</v>
      </c>
      <c r="O3554">
        <v>0.52039249971777024</v>
      </c>
      <c r="P3554">
        <v>0</v>
      </c>
      <c r="Q3554">
        <v>0</v>
      </c>
      <c r="R3554">
        <v>1</v>
      </c>
      <c r="S3554">
        <v>1</v>
      </c>
      <c r="T3554">
        <v>31890598.365108009</v>
      </c>
      <c r="U3554">
        <v>17060409.530876972</v>
      </c>
      <c r="V3554">
        <v>60364198.185828976</v>
      </c>
    </row>
    <row r="3555" spans="1:22" x14ac:dyDescent="0.25">
      <c r="A3555">
        <v>3552</v>
      </c>
      <c r="B3555" s="3">
        <f t="shared" si="55"/>
        <v>43366</v>
      </c>
      <c r="C3555">
        <v>3874665566.6650572</v>
      </c>
      <c r="D3555">
        <v>78014583.267357588</v>
      </c>
      <c r="E3555">
        <v>10543907.0124445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0.45686019071976419</v>
      </c>
      <c r="O3555">
        <v>0.52018604936937751</v>
      </c>
      <c r="P3555">
        <v>0</v>
      </c>
      <c r="Q3555">
        <v>0</v>
      </c>
      <c r="R3555">
        <v>1</v>
      </c>
      <c r="S3555">
        <v>1</v>
      </c>
      <c r="T3555">
        <v>15355226.0161933</v>
      </c>
      <c r="U3555">
        <v>9476105.8292551078</v>
      </c>
      <c r="V3555">
        <v>49014068.653013133</v>
      </c>
    </row>
    <row r="3556" spans="1:22" x14ac:dyDescent="0.25">
      <c r="A3556">
        <v>3553</v>
      </c>
      <c r="B3556" s="3">
        <f t="shared" si="55"/>
        <v>43367</v>
      </c>
      <c r="C3556">
        <v>3874667064.9761829</v>
      </c>
      <c r="D3556">
        <v>77297336.695723593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0.45684606086537638</v>
      </c>
      <c r="O3556">
        <v>0.52016675003395862</v>
      </c>
      <c r="P3556">
        <v>0</v>
      </c>
      <c r="Q3556">
        <v>0</v>
      </c>
      <c r="R3556">
        <v>1</v>
      </c>
      <c r="S3556">
        <v>1</v>
      </c>
      <c r="T3556">
        <v>12157261.205234099</v>
      </c>
      <c r="U3556">
        <v>8069738.7254433529</v>
      </c>
      <c r="V3556">
        <v>39815389.141121931</v>
      </c>
    </row>
    <row r="3557" spans="1:22" x14ac:dyDescent="0.25">
      <c r="A3557">
        <v>3554</v>
      </c>
      <c r="B3557" s="3">
        <f t="shared" si="55"/>
        <v>43368</v>
      </c>
      <c r="C3557">
        <v>3874668162.742332</v>
      </c>
      <c r="D3557">
        <v>76716046.295082062</v>
      </c>
      <c r="E3557">
        <v>1559265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0.45684045151345221</v>
      </c>
      <c r="O3557">
        <v>0.52016015650418779</v>
      </c>
      <c r="P3557">
        <v>0</v>
      </c>
      <c r="Q3557">
        <v>0</v>
      </c>
      <c r="R3557">
        <v>1</v>
      </c>
      <c r="S3557">
        <v>1</v>
      </c>
      <c r="T3557">
        <v>11033275.72248598</v>
      </c>
      <c r="U3557">
        <v>7154679.2315277299</v>
      </c>
      <c r="V3557">
        <v>33532409.3461545</v>
      </c>
    </row>
    <row r="3558" spans="1:22" x14ac:dyDescent="0.25">
      <c r="A3558">
        <v>3555</v>
      </c>
      <c r="B3558" s="3">
        <f t="shared" si="55"/>
        <v>43369</v>
      </c>
      <c r="C3558">
        <v>3874668900.0182438</v>
      </c>
      <c r="D3558">
        <v>76319007.15076597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0.45684160508539962</v>
      </c>
      <c r="O3558">
        <v>0.52015784953622912</v>
      </c>
      <c r="P3558">
        <v>0</v>
      </c>
      <c r="Q3558">
        <v>0</v>
      </c>
      <c r="R3558">
        <v>1</v>
      </c>
      <c r="S3558">
        <v>1</v>
      </c>
      <c r="T3558">
        <v>9174010.1702692527</v>
      </c>
      <c r="U3558">
        <v>5466018.1176228216</v>
      </c>
      <c r="V3558">
        <v>27210709.558058601</v>
      </c>
    </row>
    <row r="3559" spans="1:22" x14ac:dyDescent="0.25">
      <c r="A3559">
        <v>3556</v>
      </c>
      <c r="B3559" s="3">
        <f t="shared" si="55"/>
        <v>43370</v>
      </c>
      <c r="C3559">
        <v>3874669312.8531628</v>
      </c>
      <c r="D3559">
        <v>75919521.181306183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0.45685155820058859</v>
      </c>
      <c r="O3559">
        <v>0.52016261149477749</v>
      </c>
      <c r="P3559">
        <v>0</v>
      </c>
      <c r="Q3559">
        <v>0</v>
      </c>
      <c r="R3559">
        <v>1</v>
      </c>
      <c r="S3559">
        <v>1</v>
      </c>
      <c r="T3559">
        <v>7988108.934493483</v>
      </c>
      <c r="U3559">
        <v>4466306.4524219958</v>
      </c>
      <c r="V3559">
        <v>22103634.51113547</v>
      </c>
    </row>
    <row r="3560" spans="1:22" x14ac:dyDescent="0.25">
      <c r="A3560">
        <v>3557</v>
      </c>
      <c r="B3560" s="3">
        <f t="shared" si="55"/>
        <v>43371</v>
      </c>
      <c r="C3560">
        <v>3874669433.6913862</v>
      </c>
      <c r="D3560">
        <v>75596790.761543795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0.45686393893615729</v>
      </c>
      <c r="O3560">
        <v>0.52017135563800276</v>
      </c>
      <c r="P3560">
        <v>0</v>
      </c>
      <c r="Q3560">
        <v>0</v>
      </c>
      <c r="R3560">
        <v>1</v>
      </c>
      <c r="S3560">
        <v>1</v>
      </c>
      <c r="T3560">
        <v>6969047.5445220964</v>
      </c>
      <c r="U3560">
        <v>3622280.6288956618</v>
      </c>
      <c r="V3560">
        <v>17923767.559113029</v>
      </c>
    </row>
    <row r="3561" spans="1:22" x14ac:dyDescent="0.25">
      <c r="A3561">
        <v>3558</v>
      </c>
      <c r="B3561" s="3">
        <f t="shared" si="55"/>
        <v>43372</v>
      </c>
      <c r="C3561">
        <v>3874669291.73276</v>
      </c>
      <c r="D3561">
        <v>75332653.226147711</v>
      </c>
      <c r="E3561">
        <v>9734019.9996003509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0.45687721597576741</v>
      </c>
      <c r="O3561">
        <v>0.52018243158042754</v>
      </c>
      <c r="P3561">
        <v>0</v>
      </c>
      <c r="Q3561">
        <v>0</v>
      </c>
      <c r="R3561">
        <v>1</v>
      </c>
      <c r="S3561">
        <v>1</v>
      </c>
      <c r="T3561">
        <v>11018112.665486651</v>
      </c>
      <c r="U3561">
        <v>6261806.2591540674</v>
      </c>
      <c r="V3561">
        <v>20829908.783838149</v>
      </c>
    </row>
    <row r="3562" spans="1:22" x14ac:dyDescent="0.25">
      <c r="A3562">
        <v>3559</v>
      </c>
      <c r="B3562" s="3">
        <f t="shared" si="55"/>
        <v>43373</v>
      </c>
      <c r="C3562">
        <v>3874668913.2571311</v>
      </c>
      <c r="D3562">
        <v>75516300.454497993</v>
      </c>
      <c r="E3562">
        <v>20872895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0.45688196535577241</v>
      </c>
      <c r="O3562">
        <v>0.52018236573342069</v>
      </c>
      <c r="P3562">
        <v>0</v>
      </c>
      <c r="Q3562">
        <v>0</v>
      </c>
      <c r="R3562">
        <v>1</v>
      </c>
      <c r="S3562">
        <v>1</v>
      </c>
      <c r="T3562">
        <v>16525308.566452101</v>
      </c>
      <c r="U3562">
        <v>9274735.4389694184</v>
      </c>
      <c r="V3562">
        <v>28349108.45962403</v>
      </c>
    </row>
    <row r="3563" spans="1:22" x14ac:dyDescent="0.25">
      <c r="A3563">
        <v>3560</v>
      </c>
      <c r="B3563" s="3">
        <f t="shared" si="55"/>
        <v>43374</v>
      </c>
      <c r="C3563">
        <v>3874668321.9163408</v>
      </c>
      <c r="D3563">
        <v>75991459.806053951</v>
      </c>
      <c r="E3563">
        <v>46796524.780165039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0.45652729440292061</v>
      </c>
      <c r="O3563">
        <v>0.52015197497171073</v>
      </c>
      <c r="P3563">
        <v>0</v>
      </c>
      <c r="Q3563">
        <v>0</v>
      </c>
      <c r="R3563">
        <v>1</v>
      </c>
      <c r="S3563">
        <v>1</v>
      </c>
      <c r="T3563">
        <v>30679049.670177899</v>
      </c>
      <c r="U3563">
        <v>17448078.857645251</v>
      </c>
      <c r="V3563">
        <v>47854341.222661272</v>
      </c>
    </row>
    <row r="3564" spans="1:22" x14ac:dyDescent="0.25">
      <c r="A3564">
        <v>3561</v>
      </c>
      <c r="B3564" s="3">
        <f t="shared" si="55"/>
        <v>43375</v>
      </c>
      <c r="C3564">
        <v>3874667538.9970379</v>
      </c>
      <c r="D3564">
        <v>77224050.261322573</v>
      </c>
      <c r="E3564">
        <v>8605271.2535765469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0.45662856483619468</v>
      </c>
      <c r="O3564">
        <v>0.52020149386273817</v>
      </c>
      <c r="P3564">
        <v>0</v>
      </c>
      <c r="Q3564">
        <v>0</v>
      </c>
      <c r="R3564">
        <v>1</v>
      </c>
      <c r="S3564">
        <v>1</v>
      </c>
      <c r="T3564">
        <v>12508385.089825161</v>
      </c>
      <c r="U3564">
        <v>7199422.6770176059</v>
      </c>
      <c r="V3564">
        <v>38865118.452280238</v>
      </c>
    </row>
    <row r="3565" spans="1:22" x14ac:dyDescent="0.25">
      <c r="A3565">
        <v>3562</v>
      </c>
      <c r="B3565" s="3">
        <f t="shared" si="55"/>
        <v>43376</v>
      </c>
      <c r="C3565">
        <v>3874666583.657187</v>
      </c>
      <c r="D3565">
        <v>76655996.020613804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0.45662357481222371</v>
      </c>
      <c r="O3565">
        <v>0.52020150074508476</v>
      </c>
      <c r="P3565">
        <v>0</v>
      </c>
      <c r="Q3565">
        <v>0</v>
      </c>
      <c r="R3565">
        <v>1</v>
      </c>
      <c r="S3565">
        <v>1</v>
      </c>
      <c r="T3565">
        <v>10344766.274492599</v>
      </c>
      <c r="U3565">
        <v>6418275.0126176616</v>
      </c>
      <c r="V3565">
        <v>31558672.293207459</v>
      </c>
    </row>
    <row r="3566" spans="1:22" x14ac:dyDescent="0.25">
      <c r="A3566">
        <v>3563</v>
      </c>
      <c r="B3566" s="3">
        <f t="shared" si="55"/>
        <v>43377</v>
      </c>
      <c r="C3566">
        <v>3874665473.1389508</v>
      </c>
      <c r="D3566">
        <v>76194281.161477461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0.45662503174462588</v>
      </c>
      <c r="O3566">
        <v>0.52020239261691659</v>
      </c>
      <c r="P3566">
        <v>0</v>
      </c>
      <c r="Q3566">
        <v>0</v>
      </c>
      <c r="R3566">
        <v>1</v>
      </c>
      <c r="S3566">
        <v>1</v>
      </c>
      <c r="T3566">
        <v>8897967.3990409654</v>
      </c>
      <c r="U3566">
        <v>5170755.2759406688</v>
      </c>
      <c r="V3566">
        <v>25604715.020352218</v>
      </c>
    </row>
    <row r="3567" spans="1:22" x14ac:dyDescent="0.25">
      <c r="A3567">
        <v>3564</v>
      </c>
      <c r="B3567" s="3">
        <f t="shared" si="55"/>
        <v>43378</v>
      </c>
      <c r="C3567">
        <v>3874664222.9602618</v>
      </c>
      <c r="D3567">
        <v>75818033.87467216</v>
      </c>
      <c r="E3567">
        <v>6723304.9998658895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0.45662813066482583</v>
      </c>
      <c r="O3567">
        <v>0.52020573615558041</v>
      </c>
      <c r="P3567">
        <v>0</v>
      </c>
      <c r="Q3567">
        <v>0</v>
      </c>
      <c r="R3567">
        <v>1</v>
      </c>
      <c r="S3567">
        <v>1</v>
      </c>
      <c r="T3567">
        <v>10928827.562193841</v>
      </c>
      <c r="U3567">
        <v>6487309.0907900054</v>
      </c>
      <c r="V3567">
        <v>25134531.44276705</v>
      </c>
    </row>
    <row r="3568" spans="1:22" x14ac:dyDescent="0.25">
      <c r="A3568">
        <v>3565</v>
      </c>
      <c r="B3568" s="3">
        <f t="shared" si="55"/>
        <v>43379</v>
      </c>
      <c r="C3568">
        <v>3874662847.0872502</v>
      </c>
      <c r="D3568">
        <v>75788321.65349561</v>
      </c>
      <c r="E3568">
        <v>11516080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0.45661481049989211</v>
      </c>
      <c r="O3568">
        <v>0.5202050430871521</v>
      </c>
      <c r="P3568">
        <v>0</v>
      </c>
      <c r="Q3568">
        <v>0</v>
      </c>
      <c r="R3568">
        <v>1</v>
      </c>
      <c r="S3568">
        <v>1</v>
      </c>
      <c r="T3568">
        <v>12777369.244708519</v>
      </c>
      <c r="U3568">
        <v>7330235.3287877943</v>
      </c>
      <c r="V3568">
        <v>26707672.82202892</v>
      </c>
    </row>
    <row r="3569" spans="1:22" x14ac:dyDescent="0.25">
      <c r="A3569">
        <v>3566</v>
      </c>
      <c r="B3569" s="3">
        <f t="shared" si="55"/>
        <v>43380</v>
      </c>
      <c r="C3569">
        <v>3874661358.0894222</v>
      </c>
      <c r="D3569">
        <v>75887732.876751587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0.45660008620613818</v>
      </c>
      <c r="O3569">
        <v>0.52020527059851451</v>
      </c>
      <c r="P3569">
        <v>0</v>
      </c>
      <c r="Q3569">
        <v>0</v>
      </c>
      <c r="R3569">
        <v>1</v>
      </c>
      <c r="S3569">
        <v>1</v>
      </c>
      <c r="T3569">
        <v>7712880.7176806517</v>
      </c>
      <c r="U3569">
        <v>4219503.0084450366</v>
      </c>
      <c r="V3569">
        <v>21697413.917633761</v>
      </c>
    </row>
    <row r="3570" spans="1:22" x14ac:dyDescent="0.25">
      <c r="A3570">
        <v>3567</v>
      </c>
      <c r="B3570" s="3">
        <f t="shared" si="55"/>
        <v>43381</v>
      </c>
      <c r="C3570">
        <v>3874659767.2793312</v>
      </c>
      <c r="D3570">
        <v>75571120.541025713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0.45657561209411551</v>
      </c>
      <c r="O3570">
        <v>0.52018237052865102</v>
      </c>
      <c r="P3570">
        <v>0</v>
      </c>
      <c r="Q3570">
        <v>0</v>
      </c>
      <c r="R3570">
        <v>1</v>
      </c>
      <c r="S3570">
        <v>1</v>
      </c>
      <c r="T3570">
        <v>6889623.0373590067</v>
      </c>
      <c r="U3570">
        <v>3569578.0600185641</v>
      </c>
      <c r="V3570">
        <v>17617304.824376289</v>
      </c>
    </row>
    <row r="3571" spans="1:22" x14ac:dyDescent="0.25">
      <c r="A3571">
        <v>3568</v>
      </c>
      <c r="B3571" s="3">
        <f t="shared" si="55"/>
        <v>43382</v>
      </c>
      <c r="C3571">
        <v>3874658084.838264</v>
      </c>
      <c r="D3571">
        <v>75313286.984979451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0.4565607073568515</v>
      </c>
      <c r="O3571">
        <v>0.52016501090846101</v>
      </c>
      <c r="P3571">
        <v>0</v>
      </c>
      <c r="Q3571">
        <v>0</v>
      </c>
      <c r="R3571">
        <v>1</v>
      </c>
      <c r="S3571">
        <v>1</v>
      </c>
      <c r="T3571">
        <v>6043192.1185812373</v>
      </c>
      <c r="U3571">
        <v>2886096.079879269</v>
      </c>
      <c r="V3571">
        <v>14282895.891483299</v>
      </c>
    </row>
    <row r="3572" spans="1:22" x14ac:dyDescent="0.25">
      <c r="A3572">
        <v>3569</v>
      </c>
      <c r="B3572" s="3">
        <f t="shared" si="55"/>
        <v>43383</v>
      </c>
      <c r="C3572">
        <v>3874656319.9293752</v>
      </c>
      <c r="D3572">
        <v>75102576.316997334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0.45654904861423978</v>
      </c>
      <c r="O3572">
        <v>0.52015145777831284</v>
      </c>
      <c r="P3572">
        <v>0</v>
      </c>
      <c r="Q3572">
        <v>0</v>
      </c>
      <c r="R3572">
        <v>1</v>
      </c>
      <c r="S3572">
        <v>1</v>
      </c>
      <c r="T3572">
        <v>5503908.8344556103</v>
      </c>
      <c r="U3572">
        <v>2500000</v>
      </c>
      <c r="V3572">
        <v>11574061.742190661</v>
      </c>
    </row>
    <row r="3573" spans="1:22" x14ac:dyDescent="0.25">
      <c r="A3573">
        <v>3570</v>
      </c>
      <c r="B3573" s="3">
        <f t="shared" si="55"/>
        <v>43384</v>
      </c>
      <c r="C3573">
        <v>3874654480.7994962</v>
      </c>
      <c r="D3573">
        <v>74931397.477047727</v>
      </c>
      <c r="E3573">
        <v>-2364239.4007939738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0.45653754510334937</v>
      </c>
      <c r="O3573">
        <v>0.52014113416583863</v>
      </c>
      <c r="P3573">
        <v>0</v>
      </c>
      <c r="Q3573">
        <v>0</v>
      </c>
      <c r="R3573">
        <v>1</v>
      </c>
      <c r="S3573">
        <v>1</v>
      </c>
      <c r="T3573">
        <v>5359898.5712351846</v>
      </c>
      <c r="U3573">
        <v>2500000</v>
      </c>
      <c r="V3573">
        <v>9397761.8956771754</v>
      </c>
    </row>
    <row r="3574" spans="1:22" x14ac:dyDescent="0.25">
      <c r="A3574">
        <v>3571</v>
      </c>
      <c r="B3574" s="3">
        <f t="shared" si="55"/>
        <v>43385</v>
      </c>
      <c r="C3574">
        <v>3874652574.8707709</v>
      </c>
      <c r="D3574">
        <v>74840815.375601515</v>
      </c>
      <c r="E3574">
        <v>-1501087.0073144829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0.45652777151624391</v>
      </c>
      <c r="O3574">
        <v>0.52013201169525436</v>
      </c>
      <c r="P3574">
        <v>0</v>
      </c>
      <c r="Q3574">
        <v>0</v>
      </c>
      <c r="R3574">
        <v>1</v>
      </c>
      <c r="S3574">
        <v>1</v>
      </c>
      <c r="T3574">
        <v>5224515.4887196021</v>
      </c>
      <c r="U3574">
        <v>2500000</v>
      </c>
      <c r="V3574">
        <v>8277732.8472704077</v>
      </c>
    </row>
    <row r="3575" spans="1:22" x14ac:dyDescent="0.25">
      <c r="A3575">
        <v>3572</v>
      </c>
      <c r="B3575" s="3">
        <f t="shared" si="55"/>
        <v>43386</v>
      </c>
      <c r="C3575">
        <v>3874650608.8231258</v>
      </c>
      <c r="D3575">
        <v>74840815.375601515</v>
      </c>
      <c r="E3575">
        <v>-2086076.137576858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0.45652747015283313</v>
      </c>
      <c r="O3575">
        <v>0.52012661164348106</v>
      </c>
      <c r="P3575">
        <v>0</v>
      </c>
      <c r="Q3575">
        <v>0</v>
      </c>
      <c r="R3575">
        <v>1</v>
      </c>
      <c r="S3575">
        <v>1</v>
      </c>
      <c r="T3575">
        <v>5097242.7609184813</v>
      </c>
      <c r="U3575">
        <v>2500000</v>
      </c>
      <c r="V3575">
        <v>6349166.571226418</v>
      </c>
    </row>
    <row r="3576" spans="1:22" x14ac:dyDescent="0.25">
      <c r="A3576">
        <v>3573</v>
      </c>
      <c r="B3576" s="3">
        <f t="shared" si="55"/>
        <v>43387</v>
      </c>
      <c r="C3576">
        <v>3874648588.668489</v>
      </c>
      <c r="D3576">
        <v>74840815.375601515</v>
      </c>
      <c r="E3576">
        <v>-2665215.376667364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0.45652731269017222</v>
      </c>
      <c r="O3576">
        <v>0.52012238603414207</v>
      </c>
      <c r="P3576">
        <v>0</v>
      </c>
      <c r="Q3576">
        <v>0</v>
      </c>
      <c r="R3576">
        <v>1</v>
      </c>
      <c r="S3576">
        <v>1</v>
      </c>
      <c r="T3576">
        <v>4977594.523184834</v>
      </c>
      <c r="U3576">
        <v>2500000</v>
      </c>
      <c r="V3576">
        <v>4415092.6381001249</v>
      </c>
    </row>
    <row r="3577" spans="1:22" x14ac:dyDescent="0.25">
      <c r="A3577">
        <v>3574</v>
      </c>
      <c r="B3577" s="3">
        <f t="shared" si="55"/>
        <v>43388</v>
      </c>
      <c r="C3577">
        <v>3874646519.8175931</v>
      </c>
      <c r="D3577">
        <v>74840815.375601515</v>
      </c>
      <c r="E3577">
        <v>-3238563.2234964119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0.45653101245719369</v>
      </c>
      <c r="O3577">
        <v>0.52011994214114554</v>
      </c>
      <c r="P3577">
        <v>0</v>
      </c>
      <c r="Q3577">
        <v>0</v>
      </c>
      <c r="R3577">
        <v>1</v>
      </c>
      <c r="S3577">
        <v>1</v>
      </c>
      <c r="T3577">
        <v>4865114.0174229294</v>
      </c>
      <c r="U3577">
        <v>2500000</v>
      </c>
      <c r="V3577">
        <v>2487505.733606407</v>
      </c>
    </row>
    <row r="3578" spans="1:22" x14ac:dyDescent="0.25">
      <c r="A3578">
        <v>3575</v>
      </c>
      <c r="B3578" s="3">
        <f t="shared" si="55"/>
        <v>43389</v>
      </c>
      <c r="C3578">
        <v>3874644407.1400919</v>
      </c>
      <c r="D3578">
        <v>74840815.375601515</v>
      </c>
      <c r="E3578">
        <v>-3806177.591985323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0.45653247779352402</v>
      </c>
      <c r="O3578">
        <v>0.52011820859391333</v>
      </c>
      <c r="P3578">
        <v>0</v>
      </c>
      <c r="Q3578">
        <v>0</v>
      </c>
      <c r="R3578">
        <v>1</v>
      </c>
      <c r="S3578">
        <v>1</v>
      </c>
      <c r="T3578">
        <v>4759371.8484106408</v>
      </c>
      <c r="U3578">
        <v>2500000</v>
      </c>
      <c r="V3578">
        <v>562630.6768263441</v>
      </c>
    </row>
    <row r="3579" spans="1:22" x14ac:dyDescent="0.25">
      <c r="A3579">
        <v>3576</v>
      </c>
      <c r="B3579" s="3">
        <f t="shared" si="55"/>
        <v>43390</v>
      </c>
      <c r="C3579">
        <v>3874642255.0186739</v>
      </c>
      <c r="D3579">
        <v>74840815.375601515</v>
      </c>
      <c r="E3579">
        <v>-4368115.8169162171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0.45653381407828197</v>
      </c>
      <c r="O3579">
        <v>0.52011620908861644</v>
      </c>
      <c r="P3579">
        <v>0</v>
      </c>
      <c r="Q3579">
        <v>0</v>
      </c>
      <c r="R3579">
        <v>1</v>
      </c>
      <c r="S3579">
        <v>1</v>
      </c>
      <c r="T3579">
        <v>4659964.3445797823</v>
      </c>
      <c r="U3579">
        <v>2500000</v>
      </c>
      <c r="V3579">
        <v>-1342995.629816161</v>
      </c>
    </row>
    <row r="3580" spans="1:22" x14ac:dyDescent="0.25">
      <c r="A3580">
        <v>3577</v>
      </c>
      <c r="B3580" s="3">
        <f t="shared" si="55"/>
        <v>43391</v>
      </c>
      <c r="C3580">
        <v>3874640067.3977551</v>
      </c>
      <c r="D3580">
        <v>74840815.375601515</v>
      </c>
      <c r="E3580">
        <v>-4924434.6597234048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0.45653468473635578</v>
      </c>
      <c r="O3580">
        <v>0.52011376565153777</v>
      </c>
      <c r="P3580">
        <v>0</v>
      </c>
      <c r="Q3580">
        <v>0</v>
      </c>
      <c r="R3580">
        <v>1</v>
      </c>
      <c r="S3580">
        <v>1</v>
      </c>
      <c r="T3580">
        <v>4566512.0169967003</v>
      </c>
      <c r="U3580">
        <v>2500000</v>
      </c>
      <c r="V3580">
        <v>-3229565.6738181831</v>
      </c>
    </row>
    <row r="3581" spans="1:22" x14ac:dyDescent="0.25">
      <c r="A3581">
        <v>3578</v>
      </c>
      <c r="B3581" s="3">
        <f t="shared" si="55"/>
        <v>43392</v>
      </c>
      <c r="C3581">
        <v>3874637847.8273072</v>
      </c>
      <c r="D3581">
        <v>74840815.375601515</v>
      </c>
      <c r="E3581">
        <v>-2596170.3142268681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0.45653487958612837</v>
      </c>
      <c r="O3581">
        <v>0.52011054884695573</v>
      </c>
      <c r="P3581">
        <v>0</v>
      </c>
      <c r="Q3581">
        <v>0</v>
      </c>
      <c r="R3581">
        <v>1</v>
      </c>
      <c r="S3581">
        <v>1</v>
      </c>
      <c r="T3581">
        <v>4514320.412841388</v>
      </c>
      <c r="U3581">
        <v>2535662.3021811321</v>
      </c>
      <c r="V3581">
        <v>-3521420.017801865</v>
      </c>
    </row>
    <row r="3582" spans="1:22" x14ac:dyDescent="0.25">
      <c r="A3582">
        <v>3579</v>
      </c>
      <c r="B3582" s="3">
        <f t="shared" si="55"/>
        <v>43393</v>
      </c>
      <c r="C3582">
        <v>3874635599.5023022</v>
      </c>
      <c r="D3582">
        <v>74840815.375601515</v>
      </c>
      <c r="E3582">
        <v>-1730698.611664888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0.45653664917809672</v>
      </c>
      <c r="O3582">
        <v>0.52010815843726266</v>
      </c>
      <c r="P3582">
        <v>0</v>
      </c>
      <c r="Q3582">
        <v>0</v>
      </c>
      <c r="R3582">
        <v>1</v>
      </c>
      <c r="S3582">
        <v>1</v>
      </c>
      <c r="T3582">
        <v>4396067.2425867924</v>
      </c>
      <c r="U3582">
        <v>2500000</v>
      </c>
      <c r="V3582">
        <v>-4598280.8184109451</v>
      </c>
    </row>
    <row r="3583" spans="1:22" x14ac:dyDescent="0.25">
      <c r="A3583">
        <v>3580</v>
      </c>
      <c r="B3583" s="3">
        <f t="shared" si="55"/>
        <v>43394</v>
      </c>
      <c r="C3583">
        <v>3874633325.2982121</v>
      </c>
      <c r="D3583">
        <v>74840815.375601515</v>
      </c>
      <c r="E3583">
        <v>-2313391.62593508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0.45653856462262737</v>
      </c>
      <c r="O3583">
        <v>0.52010590166630899</v>
      </c>
      <c r="P3583">
        <v>0</v>
      </c>
      <c r="Q3583">
        <v>0</v>
      </c>
      <c r="R3583">
        <v>1</v>
      </c>
      <c r="S3583">
        <v>1</v>
      </c>
      <c r="T3583">
        <v>4318424.1214829246</v>
      </c>
      <c r="U3583">
        <v>2500000</v>
      </c>
      <c r="V3583">
        <v>-6452298.011254631</v>
      </c>
    </row>
    <row r="3584" spans="1:22" x14ac:dyDescent="0.25">
      <c r="A3584">
        <v>3581</v>
      </c>
      <c r="B3584" s="3">
        <f t="shared" si="55"/>
        <v>43395</v>
      </c>
      <c r="C3584">
        <v>3874631027.8029618</v>
      </c>
      <c r="D3584">
        <v>74840815.375601515</v>
      </c>
      <c r="E3584">
        <v>-2890257.7101928131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0.45654190921866439</v>
      </c>
      <c r="O3584">
        <v>0.52010495034746429</v>
      </c>
      <c r="P3584">
        <v>0</v>
      </c>
      <c r="Q3584">
        <v>0</v>
      </c>
      <c r="R3584">
        <v>1</v>
      </c>
      <c r="S3584">
        <v>1</v>
      </c>
      <c r="T3584">
        <v>4245432.3441185364</v>
      </c>
      <c r="U3584">
        <v>2500000</v>
      </c>
      <c r="V3584">
        <v>-8287775.0325842854</v>
      </c>
    </row>
    <row r="3585" spans="1:22" x14ac:dyDescent="0.25">
      <c r="A3585">
        <v>3582</v>
      </c>
      <c r="B3585" s="3">
        <f t="shared" si="55"/>
        <v>43396</v>
      </c>
      <c r="C3585">
        <v>3874628709.3456831</v>
      </c>
      <c r="D3585">
        <v>74840815.375601515</v>
      </c>
      <c r="E3585">
        <v>-3461355.133736908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0.45654665233800368</v>
      </c>
      <c r="O3585">
        <v>0.5201056088448992</v>
      </c>
      <c r="P3585">
        <v>0</v>
      </c>
      <c r="Q3585">
        <v>0</v>
      </c>
      <c r="R3585">
        <v>1</v>
      </c>
      <c r="S3585">
        <v>1</v>
      </c>
      <c r="T3585">
        <v>4176813.2638050951</v>
      </c>
      <c r="U3585">
        <v>2500000</v>
      </c>
      <c r="V3585">
        <v>-10104897.2841109</v>
      </c>
    </row>
    <row r="3586" spans="1:22" x14ac:dyDescent="0.25">
      <c r="A3586">
        <v>3583</v>
      </c>
      <c r="B3586" s="3">
        <f t="shared" si="55"/>
        <v>43397</v>
      </c>
      <c r="C3586">
        <v>3874626372.0225902</v>
      </c>
      <c r="D3586">
        <v>74840815.375601515</v>
      </c>
      <c r="E3586">
        <v>16126398.41682679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0.45655168285310382</v>
      </c>
      <c r="O3586">
        <v>0.52010243898117881</v>
      </c>
      <c r="P3586">
        <v>0</v>
      </c>
      <c r="Q3586">
        <v>0</v>
      </c>
      <c r="R3586">
        <v>1</v>
      </c>
      <c r="S3586">
        <v>1</v>
      </c>
      <c r="T3586">
        <v>10963770.863122661</v>
      </c>
      <c r="U3586">
        <v>6349641.6661252864</v>
      </c>
      <c r="V3586">
        <v>-872898.31352841482</v>
      </c>
    </row>
    <row r="3587" spans="1:22" x14ac:dyDescent="0.25">
      <c r="A3587">
        <v>3584</v>
      </c>
      <c r="B3587" s="3">
        <f t="shared" si="55"/>
        <v>43398</v>
      </c>
      <c r="C3587">
        <v>3874624017.7202759</v>
      </c>
      <c r="D3587">
        <v>74840815.375601515</v>
      </c>
      <c r="E3587">
        <v>119408.0518629029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0.45655754658724351</v>
      </c>
      <c r="O3587">
        <v>0.52010147954343433</v>
      </c>
      <c r="P3587">
        <v>0</v>
      </c>
      <c r="Q3587">
        <v>0</v>
      </c>
      <c r="R3587">
        <v>1</v>
      </c>
      <c r="S3587">
        <v>1</v>
      </c>
      <c r="T3587">
        <v>4318549.3112935172</v>
      </c>
      <c r="U3587">
        <v>2500000</v>
      </c>
      <c r="V3587">
        <v>-2764169.3305882378</v>
      </c>
    </row>
    <row r="3588" spans="1:22" x14ac:dyDescent="0.25">
      <c r="A3588">
        <v>3585</v>
      </c>
      <c r="B3588" s="3">
        <f t="shared" ref="B3588:B3651" si="56">DATE(2009,1,1)+A3588</f>
        <v>43399</v>
      </c>
      <c r="C3588">
        <v>3874621648.1366739</v>
      </c>
      <c r="D3588">
        <v>74840815.375601515</v>
      </c>
      <c r="E3588">
        <v>-541490.05456048774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0.45656432302712557</v>
      </c>
      <c r="O3588">
        <v>0.52010366795897178</v>
      </c>
      <c r="P3588">
        <v>0</v>
      </c>
      <c r="Q3588">
        <v>0</v>
      </c>
      <c r="R3588">
        <v>1</v>
      </c>
      <c r="S3588">
        <v>1</v>
      </c>
      <c r="T3588">
        <v>4247526.2104212968</v>
      </c>
      <c r="U3588">
        <v>2500000</v>
      </c>
      <c r="V3588">
        <v>-4636527.637900196</v>
      </c>
    </row>
    <row r="3589" spans="1:22" x14ac:dyDescent="0.25">
      <c r="A3589">
        <v>3586</v>
      </c>
      <c r="B3589" s="3">
        <f t="shared" si="56"/>
        <v>43400</v>
      </c>
      <c r="C3589">
        <v>3874619264.7999201</v>
      </c>
      <c r="D3589">
        <v>74840815.375601515</v>
      </c>
      <c r="E3589">
        <v>25494859.845864091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0.45657053258408042</v>
      </c>
      <c r="O3589">
        <v>0.52010506439533177</v>
      </c>
      <c r="P3589">
        <v>0</v>
      </c>
      <c r="Q3589">
        <v>0</v>
      </c>
      <c r="R3589">
        <v>1</v>
      </c>
      <c r="S3589">
        <v>1</v>
      </c>
      <c r="T3589">
        <v>14551587.58737872</v>
      </c>
      <c r="U3589">
        <v>7778539.7231123745</v>
      </c>
      <c r="V3589">
        <v>8086450.1374424621</v>
      </c>
    </row>
    <row r="3590" spans="1:22" x14ac:dyDescent="0.25">
      <c r="A3590">
        <v>3587</v>
      </c>
      <c r="B3590" s="3">
        <f t="shared" si="56"/>
        <v>43401</v>
      </c>
      <c r="C3590">
        <v>3874616869.08534</v>
      </c>
      <c r="D3590">
        <v>74840815.375601515</v>
      </c>
      <c r="E3590">
        <v>2712850.4859273732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0.4565659698347535</v>
      </c>
      <c r="O3590">
        <v>0.52008887059709885</v>
      </c>
      <c r="P3590">
        <v>0</v>
      </c>
      <c r="Q3590">
        <v>0</v>
      </c>
      <c r="R3590">
        <v>1</v>
      </c>
      <c r="S3590">
        <v>1</v>
      </c>
      <c r="T3590">
        <v>4542003.5971314283</v>
      </c>
      <c r="U3590">
        <v>2500000</v>
      </c>
      <c r="V3590">
        <v>6164212.9452330694</v>
      </c>
    </row>
    <row r="3591" spans="1:22" x14ac:dyDescent="0.25">
      <c r="A3591">
        <v>3588</v>
      </c>
      <c r="B3591" s="3">
        <f t="shared" si="56"/>
        <v>43402</v>
      </c>
      <c r="C3591">
        <v>3874614462.230722</v>
      </c>
      <c r="D3591">
        <v>74840815.375601515</v>
      </c>
      <c r="E3591">
        <v>0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0.45657264735281372</v>
      </c>
      <c r="O3591">
        <v>0.52008987964919406</v>
      </c>
      <c r="P3591">
        <v>0</v>
      </c>
      <c r="Q3591">
        <v>0</v>
      </c>
      <c r="R3591">
        <v>1</v>
      </c>
      <c r="S3591">
        <v>1</v>
      </c>
      <c r="T3591">
        <v>4494955.2497931141</v>
      </c>
      <c r="U3591">
        <v>2500000</v>
      </c>
      <c r="V3591">
        <v>4246082.7159611965</v>
      </c>
    </row>
    <row r="3592" spans="1:22" x14ac:dyDescent="0.25">
      <c r="A3592">
        <v>3589</v>
      </c>
      <c r="B3592" s="3">
        <f t="shared" si="56"/>
        <v>43403</v>
      </c>
      <c r="C3592">
        <v>3874612045.35008</v>
      </c>
      <c r="D3592">
        <v>74840815.375601515</v>
      </c>
      <c r="E3592">
        <v>-600000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0.45657948428038592</v>
      </c>
      <c r="O3592">
        <v>0.52009420895467828</v>
      </c>
      <c r="P3592">
        <v>0</v>
      </c>
      <c r="Q3592">
        <v>0</v>
      </c>
      <c r="R3592">
        <v>1</v>
      </c>
      <c r="S3592">
        <v>1</v>
      </c>
      <c r="T3592">
        <v>4411388.0737737641</v>
      </c>
      <c r="U3592">
        <v>2500000</v>
      </c>
      <c r="V3592">
        <v>2317307.805384906</v>
      </c>
    </row>
    <row r="3593" spans="1:22" x14ac:dyDescent="0.25">
      <c r="A3593">
        <v>3590</v>
      </c>
      <c r="B3593" s="3">
        <f t="shared" si="56"/>
        <v>43404</v>
      </c>
      <c r="C3593">
        <v>3874609619.4460192</v>
      </c>
      <c r="D3593">
        <v>74840815.375601515</v>
      </c>
      <c r="E3593">
        <v>-1194000.00013411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0.45658781992393682</v>
      </c>
      <c r="O3593">
        <v>0.52009914306407434</v>
      </c>
      <c r="P3593">
        <v>0</v>
      </c>
      <c r="Q3593">
        <v>0</v>
      </c>
      <c r="R3593">
        <v>1</v>
      </c>
      <c r="S3593">
        <v>1</v>
      </c>
      <c r="T3593">
        <v>4332827.1321184821</v>
      </c>
      <c r="U3593">
        <v>2500000</v>
      </c>
      <c r="V3593">
        <v>394134.7278490155</v>
      </c>
    </row>
    <row r="3594" spans="1:22" x14ac:dyDescent="0.25">
      <c r="A3594">
        <v>3591</v>
      </c>
      <c r="B3594" s="3">
        <f t="shared" si="56"/>
        <v>43405</v>
      </c>
      <c r="C3594">
        <v>3874607185.420887</v>
      </c>
      <c r="D3594">
        <v>74840815.375601515</v>
      </c>
      <c r="E3594">
        <v>-1782060.0003996489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0.45659661387273509</v>
      </c>
      <c r="O3594">
        <v>0.52010480028409378</v>
      </c>
      <c r="P3594">
        <v>0</v>
      </c>
      <c r="Q3594">
        <v>0</v>
      </c>
      <c r="R3594">
        <v>1</v>
      </c>
      <c r="S3594">
        <v>1</v>
      </c>
      <c r="T3594">
        <v>4258972.5178099191</v>
      </c>
      <c r="U3594">
        <v>2500000</v>
      </c>
      <c r="V3594">
        <v>-1509806.619341379</v>
      </c>
    </row>
    <row r="3595" spans="1:22" x14ac:dyDescent="0.25">
      <c r="A3595">
        <v>3592</v>
      </c>
      <c r="B3595" s="3">
        <f t="shared" si="56"/>
        <v>43406</v>
      </c>
      <c r="C3595">
        <v>3874604744.0867982</v>
      </c>
      <c r="D3595">
        <v>74840815.375601515</v>
      </c>
      <c r="E3595">
        <v>-2364239.4007939738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0.45660510585598868</v>
      </c>
      <c r="O3595">
        <v>0.52011120626374596</v>
      </c>
      <c r="P3595">
        <v>0</v>
      </c>
      <c r="Q3595">
        <v>0</v>
      </c>
      <c r="R3595">
        <v>1</v>
      </c>
      <c r="S3595">
        <v>1</v>
      </c>
      <c r="T3595">
        <v>4189542.290272675</v>
      </c>
      <c r="U3595">
        <v>2500000</v>
      </c>
      <c r="V3595">
        <v>-3394708.5534854331</v>
      </c>
    </row>
    <row r="3596" spans="1:22" x14ac:dyDescent="0.25">
      <c r="A3596">
        <v>3593</v>
      </c>
      <c r="B3596" s="3">
        <f t="shared" si="56"/>
        <v>43407</v>
      </c>
      <c r="C3596">
        <v>3874602296.1746511</v>
      </c>
      <c r="D3596">
        <v>74840815.375601515</v>
      </c>
      <c r="E3596">
        <v>-2940597.0073144832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0.45661369401562191</v>
      </c>
      <c r="O3596">
        <v>0.52011772032635517</v>
      </c>
      <c r="P3596">
        <v>0</v>
      </c>
      <c r="Q3596">
        <v>0</v>
      </c>
      <c r="R3596">
        <v>1</v>
      </c>
      <c r="S3596">
        <v>1</v>
      </c>
      <c r="T3596">
        <v>4124271.3990629059</v>
      </c>
      <c r="U3596">
        <v>2500000</v>
      </c>
      <c r="V3596">
        <v>-5260761.4687093552</v>
      </c>
    </row>
    <row r="3597" spans="1:22" x14ac:dyDescent="0.25">
      <c r="A3597">
        <v>3594</v>
      </c>
      <c r="B3597" s="3">
        <f t="shared" si="56"/>
        <v>43408</v>
      </c>
      <c r="C3597">
        <v>3874599842.3422542</v>
      </c>
      <c r="D3597">
        <v>74840815.375601515</v>
      </c>
      <c r="E3597">
        <v>-3511191.0378986131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0.45662377892749728</v>
      </c>
      <c r="O3597">
        <v>0.52012345422753437</v>
      </c>
      <c r="P3597">
        <v>0</v>
      </c>
      <c r="Q3597">
        <v>0</v>
      </c>
      <c r="R3597">
        <v>1</v>
      </c>
      <c r="S3597">
        <v>1</v>
      </c>
      <c r="T3597">
        <v>4062910.6720361649</v>
      </c>
      <c r="U3597">
        <v>2500000</v>
      </c>
      <c r="V3597">
        <v>-7108153.8551981337</v>
      </c>
    </row>
    <row r="3598" spans="1:22" x14ac:dyDescent="0.25">
      <c r="A3598">
        <v>3595</v>
      </c>
      <c r="B3598" s="3">
        <f t="shared" si="56"/>
        <v>43409</v>
      </c>
      <c r="C3598">
        <v>3874597383.1816392</v>
      </c>
      <c r="D3598">
        <v>74840815.375601515</v>
      </c>
      <c r="E3598">
        <v>-4076079.1283044401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0.45663290775163351</v>
      </c>
      <c r="O3598">
        <v>0.52013066928753648</v>
      </c>
      <c r="P3598">
        <v>0</v>
      </c>
      <c r="Q3598">
        <v>0</v>
      </c>
      <c r="R3598">
        <v>1</v>
      </c>
      <c r="S3598">
        <v>1</v>
      </c>
      <c r="T3598">
        <v>4005225.8641307568</v>
      </c>
      <c r="U3598">
        <v>2500000</v>
      </c>
      <c r="V3598">
        <v>-8937072.3182349484</v>
      </c>
    </row>
    <row r="3599" spans="1:22" x14ac:dyDescent="0.25">
      <c r="A3599">
        <v>3596</v>
      </c>
      <c r="B3599" s="3">
        <f t="shared" si="56"/>
        <v>43410</v>
      </c>
      <c r="C3599">
        <v>3874594919.2256289</v>
      </c>
      <c r="D3599">
        <v>74840815.375601515</v>
      </c>
      <c r="E3599">
        <v>-4635318.3379324703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0.45664184391354112</v>
      </c>
      <c r="O3599">
        <v>0.52013664166680118</v>
      </c>
      <c r="P3599">
        <v>0</v>
      </c>
      <c r="Q3599">
        <v>0</v>
      </c>
      <c r="R3599">
        <v>1</v>
      </c>
      <c r="S3599">
        <v>1</v>
      </c>
      <c r="T3599">
        <v>3950996.7631353661</v>
      </c>
      <c r="U3599">
        <v>2500000</v>
      </c>
      <c r="V3599">
        <v>-10747701.59705019</v>
      </c>
    </row>
    <row r="3600" spans="1:22" x14ac:dyDescent="0.25">
      <c r="A3600">
        <v>3597</v>
      </c>
      <c r="B3600" s="3">
        <f t="shared" si="56"/>
        <v>43411</v>
      </c>
      <c r="C3600">
        <v>3874592450.9537649</v>
      </c>
      <c r="D3600">
        <v>74840815.375601515</v>
      </c>
      <c r="E3600">
        <v>-5188965.1555892201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0.45665197487590198</v>
      </c>
      <c r="O3600">
        <v>0.52014247116272383</v>
      </c>
      <c r="P3600">
        <v>0</v>
      </c>
      <c r="Q3600">
        <v>0</v>
      </c>
      <c r="R3600">
        <v>1</v>
      </c>
      <c r="S3600">
        <v>1</v>
      </c>
      <c r="T3600">
        <v>3900016.349027188</v>
      </c>
      <c r="U3600">
        <v>2500000</v>
      </c>
      <c r="V3600">
        <v>-12540224.58348199</v>
      </c>
    </row>
    <row r="3601" spans="1:22" x14ac:dyDescent="0.25">
      <c r="A3601">
        <v>3598</v>
      </c>
      <c r="B3601" s="3">
        <f t="shared" si="56"/>
        <v>43412</v>
      </c>
      <c r="C3601">
        <v>3874589978.7976389</v>
      </c>
      <c r="D3601">
        <v>74840815.375601515</v>
      </c>
      <c r="E3601">
        <v>-5737075.5051931525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0.45666171248785559</v>
      </c>
      <c r="O3601">
        <v>0.52014900088757465</v>
      </c>
      <c r="P3601">
        <v>0</v>
      </c>
      <c r="Q3601">
        <v>0</v>
      </c>
      <c r="R3601">
        <v>1</v>
      </c>
      <c r="S3601">
        <v>1</v>
      </c>
      <c r="T3601">
        <v>3852090.0036713588</v>
      </c>
      <c r="U3601">
        <v>2500000</v>
      </c>
      <c r="V3601">
        <v>-14314822.340450119</v>
      </c>
    </row>
    <row r="3602" spans="1:22" x14ac:dyDescent="0.25">
      <c r="A3602">
        <v>3599</v>
      </c>
      <c r="B3602" s="3">
        <f t="shared" si="56"/>
        <v>43413</v>
      </c>
      <c r="C3602">
        <v>3874587503.1456761</v>
      </c>
      <c r="D3602">
        <v>74840815.375601515</v>
      </c>
      <c r="E3602">
        <v>1637600.2485764441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0.45667179488748072</v>
      </c>
      <c r="O3602">
        <v>0.52015565137273934</v>
      </c>
      <c r="P3602">
        <v>0</v>
      </c>
      <c r="Q3602">
        <v>0</v>
      </c>
      <c r="R3602">
        <v>1</v>
      </c>
      <c r="S3602">
        <v>1</v>
      </c>
      <c r="T3602">
        <v>4955106.1041444093</v>
      </c>
      <c r="U3602">
        <v>3648071.3362797322</v>
      </c>
      <c r="V3602">
        <v>-11738086.620245241</v>
      </c>
    </row>
    <row r="3603" spans="1:22" x14ac:dyDescent="0.25">
      <c r="A3603">
        <v>3600</v>
      </c>
      <c r="B3603" s="3">
        <f t="shared" si="56"/>
        <v>43414</v>
      </c>
      <c r="C3603">
        <v>3874585024.347465</v>
      </c>
      <c r="D3603">
        <v>74840815.375601515</v>
      </c>
      <c r="E3603">
        <v>17993875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0.45668322119646482</v>
      </c>
      <c r="O3603">
        <v>0.52014935609905089</v>
      </c>
      <c r="P3603">
        <v>0</v>
      </c>
      <c r="Q3603">
        <v>0</v>
      </c>
      <c r="R3603">
        <v>1</v>
      </c>
      <c r="S3603">
        <v>1</v>
      </c>
      <c r="T3603">
        <v>10466523.1002353</v>
      </c>
      <c r="U3603">
        <v>5755818.168426862</v>
      </c>
      <c r="V3603">
        <v>-3671643.2566664498</v>
      </c>
    </row>
    <row r="3604" spans="1:22" x14ac:dyDescent="0.25">
      <c r="A3604">
        <v>3601</v>
      </c>
      <c r="B3604" s="3">
        <f t="shared" si="56"/>
        <v>43415</v>
      </c>
      <c r="C3604">
        <v>3874582542.717629</v>
      </c>
      <c r="D3604">
        <v>74840815.375601515</v>
      </c>
      <c r="E3604">
        <v>636024.21388639882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0.4566927637392808</v>
      </c>
      <c r="O3604">
        <v>0.52014931317684188</v>
      </c>
      <c r="P3604">
        <v>0</v>
      </c>
      <c r="Q3604">
        <v>0</v>
      </c>
      <c r="R3604">
        <v>1</v>
      </c>
      <c r="S3604">
        <v>1</v>
      </c>
      <c r="T3604">
        <v>4048132.8145666071</v>
      </c>
      <c r="U3604">
        <v>2500000</v>
      </c>
      <c r="V3604">
        <v>-5534926.8249204624</v>
      </c>
    </row>
    <row r="3605" spans="1:22" x14ac:dyDescent="0.25">
      <c r="A3605">
        <v>3602</v>
      </c>
      <c r="B3605" s="3">
        <f t="shared" si="56"/>
        <v>43416</v>
      </c>
      <c r="C3605">
        <v>3874580058.5393338</v>
      </c>
      <c r="D3605">
        <v>74840815.375601515</v>
      </c>
      <c r="E3605">
        <v>-288348.13505350199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0.4567032478287395</v>
      </c>
      <c r="O3605">
        <v>0.52015637059071718</v>
      </c>
      <c r="P3605">
        <v>0</v>
      </c>
      <c r="Q3605">
        <v>0</v>
      </c>
      <c r="R3605">
        <v>1</v>
      </c>
      <c r="S3605">
        <v>1</v>
      </c>
      <c r="T3605">
        <v>4001859.3560673501</v>
      </c>
      <c r="U3605">
        <v>2500000</v>
      </c>
      <c r="V3605">
        <v>-7379577.5579084093</v>
      </c>
    </row>
    <row r="3606" spans="1:22" x14ac:dyDescent="0.25">
      <c r="A3606">
        <v>3603</v>
      </c>
      <c r="B3606" s="3">
        <f t="shared" si="56"/>
        <v>43417</v>
      </c>
      <c r="C3606">
        <v>3874577572.0674291</v>
      </c>
      <c r="D3606">
        <v>74840815.375601515</v>
      </c>
      <c r="E3606">
        <v>17828165.346232578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0.45670694180360438</v>
      </c>
      <c r="O3606">
        <v>0.52015803156427998</v>
      </c>
      <c r="P3606">
        <v>0</v>
      </c>
      <c r="Q3606">
        <v>0</v>
      </c>
      <c r="R3606">
        <v>1</v>
      </c>
      <c r="S3606">
        <v>1</v>
      </c>
      <c r="T3606">
        <v>10860391.8866267</v>
      </c>
      <c r="U3606">
        <v>6030646.7603976401</v>
      </c>
      <c r="V3606">
        <v>1037243.216021209</v>
      </c>
    </row>
    <row r="3607" spans="1:22" x14ac:dyDescent="0.25">
      <c r="A3607">
        <v>3604</v>
      </c>
      <c r="B3607" s="3">
        <f t="shared" si="56"/>
        <v>43418</v>
      </c>
      <c r="C3607">
        <v>3874575083.5312738</v>
      </c>
      <c r="D3607">
        <v>74840815.375601515</v>
      </c>
      <c r="E3607">
        <v>596284.73319314048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0.45671407674910752</v>
      </c>
      <c r="O3607">
        <v>0.52015820620545017</v>
      </c>
      <c r="P3607">
        <v>0</v>
      </c>
      <c r="Q3607">
        <v>0</v>
      </c>
      <c r="R3607">
        <v>1</v>
      </c>
      <c r="S3607">
        <v>1</v>
      </c>
      <c r="T3607">
        <v>4192093.2087968001</v>
      </c>
      <c r="U3607">
        <v>2500000</v>
      </c>
      <c r="V3607">
        <v>-873129.21590716112</v>
      </c>
    </row>
    <row r="3608" spans="1:22" x14ac:dyDescent="0.25">
      <c r="A3608">
        <v>3605</v>
      </c>
      <c r="B3608" s="3">
        <f t="shared" si="56"/>
        <v>43419</v>
      </c>
      <c r="C3608">
        <v>3874572593.1372962</v>
      </c>
      <c r="D3608">
        <v>74840815.375601515</v>
      </c>
      <c r="E3608">
        <v>-307820.48060208122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0.45672281649358981</v>
      </c>
      <c r="O3608">
        <v>0.52016266882796236</v>
      </c>
      <c r="P3608">
        <v>0</v>
      </c>
      <c r="Q3608">
        <v>0</v>
      </c>
      <c r="R3608">
        <v>1</v>
      </c>
      <c r="S3608">
        <v>1</v>
      </c>
      <c r="T3608">
        <v>4136537.8776788488</v>
      </c>
      <c r="U3608">
        <v>2500000</v>
      </c>
      <c r="V3608">
        <v>-2764397.923943249</v>
      </c>
    </row>
    <row r="3609" spans="1:22" x14ac:dyDescent="0.25">
      <c r="A3609">
        <v>3606</v>
      </c>
      <c r="B3609" s="3">
        <f t="shared" si="56"/>
        <v>43420</v>
      </c>
      <c r="C3609">
        <v>3874570101.071279</v>
      </c>
      <c r="D3609">
        <v>74840815.375601515</v>
      </c>
      <c r="E3609">
        <v>-904742.27586486365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0.45673259817188949</v>
      </c>
      <c r="O3609">
        <v>0.52016881327297848</v>
      </c>
      <c r="P3609">
        <v>0</v>
      </c>
      <c r="Q3609">
        <v>0</v>
      </c>
      <c r="R3609">
        <v>1</v>
      </c>
      <c r="S3609">
        <v>1</v>
      </c>
      <c r="T3609">
        <v>4074442.3063065358</v>
      </c>
      <c r="U3609">
        <v>2500000</v>
      </c>
      <c r="V3609">
        <v>-4636753.9453217071</v>
      </c>
    </row>
    <row r="3610" spans="1:22" x14ac:dyDescent="0.25">
      <c r="A3610">
        <v>3607</v>
      </c>
      <c r="B3610" s="3">
        <f t="shared" si="56"/>
        <v>43421</v>
      </c>
      <c r="C3610">
        <v>3874567607.5004282</v>
      </c>
      <c r="D3610">
        <v>74840815.375601515</v>
      </c>
      <c r="E3610">
        <v>2822835.1466915589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0.4567424270136683</v>
      </c>
      <c r="O3610">
        <v>0.52017578736874204</v>
      </c>
      <c r="P3610">
        <v>0</v>
      </c>
      <c r="Q3610">
        <v>0</v>
      </c>
      <c r="R3610">
        <v>1</v>
      </c>
      <c r="S3610">
        <v>1</v>
      </c>
      <c r="T3610">
        <v>4400122.2656137981</v>
      </c>
      <c r="U3610">
        <v>2853576.5525524602</v>
      </c>
      <c r="V3610">
        <v>-4126611.406904886</v>
      </c>
    </row>
    <row r="3611" spans="1:22" x14ac:dyDescent="0.25">
      <c r="A3611">
        <v>3608</v>
      </c>
      <c r="B3611" s="3">
        <f t="shared" si="56"/>
        <v>43422</v>
      </c>
      <c r="C3611">
        <v>3874565112.5752258</v>
      </c>
      <c r="D3611">
        <v>74840815.375601515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0.45675266346430482</v>
      </c>
      <c r="O3611">
        <v>0.52018272712525437</v>
      </c>
      <c r="P3611">
        <v>0</v>
      </c>
      <c r="Q3611">
        <v>0</v>
      </c>
      <c r="R3611">
        <v>1</v>
      </c>
      <c r="S3611">
        <v>1</v>
      </c>
      <c r="T3611">
        <v>4007905.4198591481</v>
      </c>
      <c r="U3611">
        <v>2500000</v>
      </c>
      <c r="V3611">
        <v>-5985345.2937582061</v>
      </c>
    </row>
    <row r="3612" spans="1:22" x14ac:dyDescent="0.25">
      <c r="A3612">
        <v>3609</v>
      </c>
      <c r="B3612" s="3">
        <f t="shared" si="56"/>
        <v>43423</v>
      </c>
      <c r="C3612">
        <v>3874562616.4311099</v>
      </c>
      <c r="D3612">
        <v>74840815.375601515</v>
      </c>
      <c r="E3612">
        <v>2279020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0.45676299032921069</v>
      </c>
      <c r="O3612">
        <v>0.52018901273720686</v>
      </c>
      <c r="P3612">
        <v>0</v>
      </c>
      <c r="Q3612">
        <v>0</v>
      </c>
      <c r="R3612">
        <v>1</v>
      </c>
      <c r="S3612">
        <v>1</v>
      </c>
      <c r="T3612">
        <v>3993455.083740517</v>
      </c>
      <c r="U3612">
        <v>2539939.2882378092</v>
      </c>
      <c r="V3612">
        <v>-6249641.8421584535</v>
      </c>
    </row>
    <row r="3613" spans="1:22" x14ac:dyDescent="0.25">
      <c r="A3613">
        <v>3610</v>
      </c>
      <c r="B3613" s="3">
        <f t="shared" si="56"/>
        <v>43424</v>
      </c>
      <c r="C3613">
        <v>3874560119.1899719</v>
      </c>
      <c r="D3613">
        <v>74840815.375601515</v>
      </c>
      <c r="E3613">
        <v>3598775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0.45677282738224612</v>
      </c>
      <c r="O3613">
        <v>0.52019535043722143</v>
      </c>
      <c r="P3613">
        <v>0</v>
      </c>
      <c r="Q3613">
        <v>0</v>
      </c>
      <c r="R3613">
        <v>1</v>
      </c>
      <c r="S3613">
        <v>1</v>
      </c>
      <c r="T3613">
        <v>4295606.7004782828</v>
      </c>
      <c r="U3613">
        <v>2651720.0862499648</v>
      </c>
      <c r="V3613">
        <v>-6117332.9251337722</v>
      </c>
    </row>
    <row r="3614" spans="1:22" x14ac:dyDescent="0.25">
      <c r="A3614">
        <v>3611</v>
      </c>
      <c r="B3614" s="3">
        <f t="shared" si="56"/>
        <v>43425</v>
      </c>
      <c r="C3614">
        <v>3874557620.9615149</v>
      </c>
      <c r="D3614">
        <v>74840815.375601515</v>
      </c>
      <c r="E3614">
        <v>-4.6566128730773926E-10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0.45678315256633251</v>
      </c>
      <c r="O3614">
        <v>0.52020544010287162</v>
      </c>
      <c r="P3614">
        <v>0</v>
      </c>
      <c r="Q3614">
        <v>0</v>
      </c>
      <c r="R3614">
        <v>1</v>
      </c>
      <c r="S3614">
        <v>1</v>
      </c>
      <c r="T3614">
        <v>3949332.9207650628</v>
      </c>
      <c r="U3614">
        <v>2500000</v>
      </c>
      <c r="V3614">
        <v>-7956159.5972497649</v>
      </c>
    </row>
    <row r="3615" spans="1:22" x14ac:dyDescent="0.25">
      <c r="A3615">
        <v>3612</v>
      </c>
      <c r="B3615" s="3">
        <f t="shared" si="56"/>
        <v>43426</v>
      </c>
      <c r="C3615">
        <v>3874555121.8444719</v>
      </c>
      <c r="D3615">
        <v>74840815.375601515</v>
      </c>
      <c r="E3615">
        <v>839509.99999999953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0.45679377364872548</v>
      </c>
      <c r="O3615">
        <v>0.52021762636299973</v>
      </c>
      <c r="P3615">
        <v>0</v>
      </c>
      <c r="Q3615">
        <v>0</v>
      </c>
      <c r="R3615">
        <v>1</v>
      </c>
      <c r="S3615">
        <v>1</v>
      </c>
      <c r="T3615">
        <v>3898452.1819749628</v>
      </c>
      <c r="U3615">
        <v>2500000</v>
      </c>
      <c r="V3615">
        <v>-8988673.0030556079</v>
      </c>
    </row>
    <row r="3616" spans="1:22" x14ac:dyDescent="0.25">
      <c r="A3616">
        <v>3613</v>
      </c>
      <c r="B3616" s="3">
        <f t="shared" si="56"/>
        <v>43427</v>
      </c>
      <c r="C3616">
        <v>3874552621.9277</v>
      </c>
      <c r="D3616">
        <v>74840815.375601515</v>
      </c>
      <c r="E3616">
        <v>2690379.9001876451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0.45680058934343071</v>
      </c>
      <c r="O3616">
        <v>0.52022927261798069</v>
      </c>
      <c r="P3616">
        <v>0</v>
      </c>
      <c r="Q3616">
        <v>0</v>
      </c>
      <c r="R3616">
        <v>1</v>
      </c>
      <c r="S3616">
        <v>1</v>
      </c>
      <c r="T3616">
        <v>3879559.2773162462</v>
      </c>
      <c r="U3616">
        <v>2514150.8227465972</v>
      </c>
      <c r="V3616">
        <v>-9222936.2750341762</v>
      </c>
    </row>
    <row r="3617" spans="1:22" x14ac:dyDescent="0.25">
      <c r="A3617">
        <v>3614</v>
      </c>
      <c r="B3617" s="3">
        <f t="shared" si="56"/>
        <v>43428</v>
      </c>
      <c r="C3617">
        <v>3874550121.2911749</v>
      </c>
      <c r="D3617">
        <v>74840815.375601515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0.45680979503184521</v>
      </c>
      <c r="O3617">
        <v>0.52023919069443436</v>
      </c>
      <c r="P3617">
        <v>0</v>
      </c>
      <c r="Q3617">
        <v>0</v>
      </c>
      <c r="R3617">
        <v>1</v>
      </c>
      <c r="S3617">
        <v>1</v>
      </c>
      <c r="T3617">
        <v>3863238.9476733152</v>
      </c>
      <c r="U3617">
        <v>2500000</v>
      </c>
      <c r="V3617">
        <v>-11030706.91434532</v>
      </c>
    </row>
    <row r="3618" spans="1:22" x14ac:dyDescent="0.25">
      <c r="A3618">
        <v>3615</v>
      </c>
      <c r="B3618" s="3">
        <f t="shared" si="56"/>
        <v>43429</v>
      </c>
      <c r="C3618">
        <v>3874547620.0068698</v>
      </c>
      <c r="D3618">
        <v>74840815.375601515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0.45682094475842677</v>
      </c>
      <c r="O3618">
        <v>0.52025131559834259</v>
      </c>
      <c r="P3618">
        <v>0</v>
      </c>
      <c r="Q3618">
        <v>0</v>
      </c>
      <c r="R3618">
        <v>1</v>
      </c>
      <c r="S3618">
        <v>1</v>
      </c>
      <c r="T3618">
        <v>3817515.8153402191</v>
      </c>
      <c r="U3618">
        <v>2500000</v>
      </c>
      <c r="V3618">
        <v>-12820399.84766742</v>
      </c>
    </row>
    <row r="3619" spans="1:22" x14ac:dyDescent="0.25">
      <c r="A3619">
        <v>3616</v>
      </c>
      <c r="B3619" s="3">
        <f t="shared" si="56"/>
        <v>43430</v>
      </c>
      <c r="C3619">
        <v>3874545118.1395659</v>
      </c>
      <c r="D3619">
        <v>74840815.375601515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0.45683238713169388</v>
      </c>
      <c r="O3619">
        <v>0.52026471665993146</v>
      </c>
      <c r="P3619">
        <v>0</v>
      </c>
      <c r="Q3619">
        <v>0</v>
      </c>
      <c r="R3619">
        <v>1</v>
      </c>
      <c r="S3619">
        <v>1</v>
      </c>
      <c r="T3619">
        <v>3774531.805318323</v>
      </c>
      <c r="U3619">
        <v>2500000</v>
      </c>
      <c r="V3619">
        <v>-14592195.85205633</v>
      </c>
    </row>
    <row r="3620" spans="1:22" x14ac:dyDescent="0.25">
      <c r="A3620">
        <v>3617</v>
      </c>
      <c r="B3620" s="3">
        <f t="shared" si="56"/>
        <v>43431</v>
      </c>
      <c r="C3620">
        <v>3874542615.7475619</v>
      </c>
      <c r="D3620">
        <v>74840815.375601515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0.45684350039670218</v>
      </c>
      <c r="O3620">
        <v>0.52027808293767341</v>
      </c>
      <c r="P3620">
        <v>0</v>
      </c>
      <c r="Q3620">
        <v>0</v>
      </c>
      <c r="R3620">
        <v>1</v>
      </c>
      <c r="S3620">
        <v>1</v>
      </c>
      <c r="T3620">
        <v>3734122.8258087328</v>
      </c>
      <c r="U3620">
        <v>2500000</v>
      </c>
      <c r="V3620">
        <v>-16346273.896797379</v>
      </c>
    </row>
    <row r="3621" spans="1:22" x14ac:dyDescent="0.25">
      <c r="A3621">
        <v>3618</v>
      </c>
      <c r="B3621" s="3">
        <f t="shared" si="56"/>
        <v>43432</v>
      </c>
      <c r="C3621">
        <v>3874540112.8833289</v>
      </c>
      <c r="D3621">
        <v>74840815.375601515</v>
      </c>
      <c r="E3621">
        <v>514780.59920602571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0.45685357339556948</v>
      </c>
      <c r="O3621">
        <v>0.52029108052603545</v>
      </c>
      <c r="P3621">
        <v>0</v>
      </c>
      <c r="Q3621">
        <v>0</v>
      </c>
      <c r="R3621">
        <v>1</v>
      </c>
      <c r="S3621">
        <v>1</v>
      </c>
      <c r="T3621">
        <v>3731796.09188563</v>
      </c>
      <c r="U3621">
        <v>2535661.476673692</v>
      </c>
      <c r="V3621">
        <v>-16506961.161483079</v>
      </c>
    </row>
    <row r="3622" spans="1:22" x14ac:dyDescent="0.25">
      <c r="A3622">
        <v>3619</v>
      </c>
      <c r="B3622" s="3">
        <f t="shared" si="56"/>
        <v>43433</v>
      </c>
      <c r="C3622">
        <v>3874537609.59409</v>
      </c>
      <c r="D3622">
        <v>74840815.375601515</v>
      </c>
      <c r="E3622">
        <v>1094904.301891003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0.45686347915488867</v>
      </c>
      <c r="O3622">
        <v>0.52030362306179812</v>
      </c>
      <c r="P3622">
        <v>0</v>
      </c>
      <c r="Q3622">
        <v>0</v>
      </c>
      <c r="R3622">
        <v>1</v>
      </c>
      <c r="S3622">
        <v>1</v>
      </c>
      <c r="T3622">
        <v>3668941.6555050709</v>
      </c>
      <c r="U3622">
        <v>2500000</v>
      </c>
      <c r="V3622">
        <v>-17453966.553557839</v>
      </c>
    </row>
    <row r="3623" spans="1:22" x14ac:dyDescent="0.25">
      <c r="A3623">
        <v>3620</v>
      </c>
      <c r="B3623" s="3">
        <f t="shared" si="56"/>
        <v>43434</v>
      </c>
      <c r="C3623">
        <v>3874535105.9223452</v>
      </c>
      <c r="D3623">
        <v>74840815.375601515</v>
      </c>
      <c r="E3623">
        <v>-63496.891828678323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0.45687463770603198</v>
      </c>
      <c r="O3623">
        <v>0.52031654540694772</v>
      </c>
      <c r="P3623">
        <v>0</v>
      </c>
      <c r="Q3623">
        <v>0</v>
      </c>
      <c r="R3623">
        <v>1</v>
      </c>
      <c r="S3623">
        <v>1</v>
      </c>
      <c r="T3623">
        <v>3652978.6523079071</v>
      </c>
      <c r="U3623">
        <v>2500000</v>
      </c>
      <c r="V3623">
        <v>-19179426.891923528</v>
      </c>
    </row>
    <row r="3624" spans="1:22" x14ac:dyDescent="0.25">
      <c r="A3624">
        <v>3621</v>
      </c>
      <c r="B3624" s="3">
        <f t="shared" si="56"/>
        <v>43435</v>
      </c>
      <c r="C3624">
        <v>3874532601.9063449</v>
      </c>
      <c r="D3624">
        <v>74840815.375601515</v>
      </c>
      <c r="E3624">
        <v>-662861.92292458424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0.45688579565574572</v>
      </c>
      <c r="O3624">
        <v>0.52032980953012342</v>
      </c>
      <c r="P3624">
        <v>0</v>
      </c>
      <c r="Q3624">
        <v>0</v>
      </c>
      <c r="R3624">
        <v>1</v>
      </c>
      <c r="S3624">
        <v>1</v>
      </c>
      <c r="T3624">
        <v>3619851.5219722129</v>
      </c>
      <c r="U3624">
        <v>2500000</v>
      </c>
      <c r="V3624">
        <v>-20887632.627291229</v>
      </c>
    </row>
    <row r="3625" spans="1:22" x14ac:dyDescent="0.25">
      <c r="A3625">
        <v>3622</v>
      </c>
      <c r="B3625" s="3">
        <f t="shared" si="56"/>
        <v>43436</v>
      </c>
      <c r="C3625">
        <v>3874530097.5805168</v>
      </c>
      <c r="D3625">
        <v>74840815.375601515</v>
      </c>
      <c r="E3625">
        <v>-1256233.3038435001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0.4568969530040784</v>
      </c>
      <c r="O3625">
        <v>0.52034295541990216</v>
      </c>
      <c r="P3625">
        <v>0</v>
      </c>
      <c r="Q3625">
        <v>0</v>
      </c>
      <c r="R3625">
        <v>1</v>
      </c>
      <c r="S3625">
        <v>1</v>
      </c>
      <c r="T3625">
        <v>3588708.9289413458</v>
      </c>
      <c r="U3625">
        <v>2500000</v>
      </c>
      <c r="V3625">
        <v>-22578756.30568707</v>
      </c>
    </row>
    <row r="3626" spans="1:22" x14ac:dyDescent="0.25">
      <c r="A3626">
        <v>3623</v>
      </c>
      <c r="B3626" s="3">
        <f t="shared" si="56"/>
        <v>43437</v>
      </c>
      <c r="C3626">
        <v>3874527592.975842</v>
      </c>
      <c r="D3626">
        <v>74840815.375601515</v>
      </c>
      <c r="E3626">
        <v>315594.02891414543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0.45690857833169729</v>
      </c>
      <c r="O3626">
        <v>0.52035599048298986</v>
      </c>
      <c r="P3626">
        <v>0</v>
      </c>
      <c r="Q3626">
        <v>0</v>
      </c>
      <c r="R3626">
        <v>1</v>
      </c>
      <c r="S3626">
        <v>1</v>
      </c>
      <c r="T3626">
        <v>3559431.9861196131</v>
      </c>
      <c r="U3626">
        <v>2500000</v>
      </c>
      <c r="V3626">
        <v>-23071081.24767695</v>
      </c>
    </row>
    <row r="3627" spans="1:22" x14ac:dyDescent="0.25">
      <c r="A3627">
        <v>3624</v>
      </c>
      <c r="B3627" s="3">
        <f t="shared" si="56"/>
        <v>43438</v>
      </c>
      <c r="C3627">
        <v>3874525088.1202068</v>
      </c>
      <c r="D3627">
        <v>74840815.375601515</v>
      </c>
      <c r="E3627">
        <v>58576430.860403828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0.4569040423915196</v>
      </c>
      <c r="O3627">
        <v>0.52034018396976123</v>
      </c>
      <c r="P3627">
        <v>0</v>
      </c>
      <c r="Q3627">
        <v>0</v>
      </c>
      <c r="R3627">
        <v>1</v>
      </c>
      <c r="S3627">
        <v>1</v>
      </c>
      <c r="T3627">
        <v>28419301.358050931</v>
      </c>
      <c r="U3627">
        <v>14899148.34536037</v>
      </c>
      <c r="V3627">
        <v>7564554.5596430376</v>
      </c>
    </row>
    <row r="3628" spans="1:22" x14ac:dyDescent="0.25">
      <c r="A3628">
        <v>3625</v>
      </c>
      <c r="B3628" s="3">
        <f t="shared" si="56"/>
        <v>43439</v>
      </c>
      <c r="C3628">
        <v>3874522583.0387068</v>
      </c>
      <c r="D3628">
        <v>74840815.375601515</v>
      </c>
      <c r="E3628">
        <v>19796221.066395421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0.45675798002933299</v>
      </c>
      <c r="O3628">
        <v>0.52009155281859432</v>
      </c>
      <c r="P3628">
        <v>0</v>
      </c>
      <c r="Q3628">
        <v>0</v>
      </c>
      <c r="R3628">
        <v>1</v>
      </c>
      <c r="S3628">
        <v>1</v>
      </c>
      <c r="T3628">
        <v>8579345.9138493985</v>
      </c>
      <c r="U3628">
        <v>2777496.8449111599</v>
      </c>
      <c r="V3628">
        <v>9991269.1360511184</v>
      </c>
    </row>
    <row r="3629" spans="1:22" x14ac:dyDescent="0.25">
      <c r="A3629">
        <v>3626</v>
      </c>
      <c r="B3629" s="3">
        <f t="shared" si="56"/>
        <v>43440</v>
      </c>
      <c r="C3629">
        <v>3874520077.7539282</v>
      </c>
      <c r="D3629">
        <v>74840815.375601515</v>
      </c>
      <c r="E3629">
        <v>1145230.237862438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0.45676095444961728</v>
      </c>
      <c r="O3629">
        <v>0.52009733717486728</v>
      </c>
      <c r="P3629">
        <v>0</v>
      </c>
      <c r="Q3629">
        <v>0</v>
      </c>
      <c r="R3629">
        <v>1</v>
      </c>
      <c r="S3629">
        <v>1</v>
      </c>
      <c r="T3629">
        <v>4725300.924678185</v>
      </c>
      <c r="U3629">
        <v>2500000</v>
      </c>
      <c r="V3629">
        <v>8078786.4684661999</v>
      </c>
    </row>
    <row r="3630" spans="1:22" x14ac:dyDescent="0.25">
      <c r="A3630">
        <v>3627</v>
      </c>
      <c r="B3630" s="3">
        <f t="shared" si="56"/>
        <v>43441</v>
      </c>
      <c r="C3630">
        <v>3874517572.2862</v>
      </c>
      <c r="D3630">
        <v>74840815.375601515</v>
      </c>
      <c r="E3630">
        <v>1410956.6781182589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0.45677056324032639</v>
      </c>
      <c r="O3630">
        <v>0.52010583406861577</v>
      </c>
      <c r="P3630">
        <v>0</v>
      </c>
      <c r="Q3630">
        <v>0</v>
      </c>
      <c r="R3630">
        <v>1</v>
      </c>
      <c r="S3630">
        <v>1</v>
      </c>
      <c r="T3630">
        <v>4646887.798644634</v>
      </c>
      <c r="U3630">
        <v>2500000</v>
      </c>
      <c r="V3630">
        <v>6965432.3613706594</v>
      </c>
    </row>
    <row r="3631" spans="1:22" x14ac:dyDescent="0.25">
      <c r="A3631">
        <v>3628</v>
      </c>
      <c r="B3631" s="3">
        <f t="shared" si="56"/>
        <v>43442</v>
      </c>
      <c r="C3631">
        <v>3874515066.6538162</v>
      </c>
      <c r="D3631">
        <v>74840815.375601515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0.45677964515814229</v>
      </c>
      <c r="O3631">
        <v>0.52011857397027728</v>
      </c>
      <c r="P3631">
        <v>0</v>
      </c>
      <c r="Q3631">
        <v>0</v>
      </c>
      <c r="R3631">
        <v>1</v>
      </c>
      <c r="S3631">
        <v>1</v>
      </c>
      <c r="T3631">
        <v>4577569.8571855742</v>
      </c>
      <c r="U3631">
        <v>2500000</v>
      </c>
      <c r="V3631">
        <v>5063237.7837580685</v>
      </c>
    </row>
    <row r="3632" spans="1:22" x14ac:dyDescent="0.25">
      <c r="A3632">
        <v>3629</v>
      </c>
      <c r="B3632" s="3">
        <f t="shared" si="56"/>
        <v>43443</v>
      </c>
      <c r="C3632">
        <v>3874512560.8732419</v>
      </c>
      <c r="D3632">
        <v>74840815.375601515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0.45678956272644777</v>
      </c>
      <c r="O3632">
        <v>0.52013104118072429</v>
      </c>
      <c r="P3632">
        <v>0</v>
      </c>
      <c r="Q3632">
        <v>0</v>
      </c>
      <c r="R3632">
        <v>1</v>
      </c>
      <c r="S3632">
        <v>1</v>
      </c>
      <c r="T3632">
        <v>4489053.5120521914</v>
      </c>
      <c r="U3632">
        <v>2500000</v>
      </c>
      <c r="V3632">
        <v>3158507.2578640101</v>
      </c>
    </row>
    <row r="3633" spans="1:22" x14ac:dyDescent="0.25">
      <c r="A3633">
        <v>3630</v>
      </c>
      <c r="B3633" s="3">
        <f t="shared" si="56"/>
        <v>43444</v>
      </c>
      <c r="C3633">
        <v>3874510054.9592981</v>
      </c>
      <c r="D3633">
        <v>74840815.375601515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0.45679993070768582</v>
      </c>
      <c r="O3633">
        <v>0.52014416452444667</v>
      </c>
      <c r="P3633">
        <v>0</v>
      </c>
      <c r="Q3633">
        <v>0</v>
      </c>
      <c r="R3633">
        <v>1</v>
      </c>
      <c r="S3633">
        <v>1</v>
      </c>
      <c r="T3633">
        <v>4405839.8897089828</v>
      </c>
      <c r="U3633">
        <v>2500000</v>
      </c>
      <c r="V3633">
        <v>1253037.765287922</v>
      </c>
    </row>
    <row r="3634" spans="1:22" x14ac:dyDescent="0.25">
      <c r="A3634">
        <v>3631</v>
      </c>
      <c r="B3634" s="3">
        <f t="shared" si="56"/>
        <v>43445</v>
      </c>
      <c r="C3634">
        <v>3874507548.9253211</v>
      </c>
      <c r="D3634">
        <v>74840815.375601515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0.45681053463340082</v>
      </c>
      <c r="O3634">
        <v>0.52015724549347975</v>
      </c>
      <c r="P3634">
        <v>0</v>
      </c>
      <c r="Q3634">
        <v>0</v>
      </c>
      <c r="R3634">
        <v>1</v>
      </c>
      <c r="S3634">
        <v>1</v>
      </c>
      <c r="T3634">
        <v>4327611.3214932047</v>
      </c>
      <c r="U3634">
        <v>2500000</v>
      </c>
      <c r="V3634">
        <v>-652995.03165095742</v>
      </c>
    </row>
    <row r="3635" spans="1:22" x14ac:dyDescent="0.25">
      <c r="A3635">
        <v>3632</v>
      </c>
      <c r="B3635" s="3">
        <f t="shared" si="56"/>
        <v>43446</v>
      </c>
      <c r="C3635">
        <v>3874505042.7833142</v>
      </c>
      <c r="D3635">
        <v>74840815.375601515</v>
      </c>
      <c r="E3635">
        <v>20667920.59920603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0.45681781170973318</v>
      </c>
      <c r="O3635">
        <v>0.52016671643392853</v>
      </c>
      <c r="P3635">
        <v>0</v>
      </c>
      <c r="Q3635">
        <v>0</v>
      </c>
      <c r="R3635">
        <v>1</v>
      </c>
      <c r="S3635">
        <v>1</v>
      </c>
      <c r="T3635">
        <v>12755538.49876269</v>
      </c>
      <c r="U3635">
        <v>6985297.9993063416</v>
      </c>
      <c r="V3635">
        <v>10060334.918519599</v>
      </c>
    </row>
    <row r="3636" spans="1:22" x14ac:dyDescent="0.25">
      <c r="A3636">
        <v>3633</v>
      </c>
      <c r="B3636" s="3">
        <f t="shared" si="56"/>
        <v>43447</v>
      </c>
      <c r="C3636">
        <v>3874502536.5440798</v>
      </c>
      <c r="D3636">
        <v>74840815.375601515</v>
      </c>
      <c r="E3636">
        <v>4270749.6297835894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0.45681970780574638</v>
      </c>
      <c r="O3636">
        <v>0.52015561052376935</v>
      </c>
      <c r="P3636">
        <v>0</v>
      </c>
      <c r="Q3636">
        <v>0</v>
      </c>
      <c r="R3636">
        <v>1</v>
      </c>
      <c r="S3636">
        <v>1</v>
      </c>
      <c r="T3636">
        <v>4880852.2126233028</v>
      </c>
      <c r="U3636">
        <v>2500000</v>
      </c>
      <c r="V3636">
        <v>9729551.6820078325</v>
      </c>
    </row>
    <row r="3637" spans="1:22" x14ac:dyDescent="0.25">
      <c r="A3637">
        <v>3634</v>
      </c>
      <c r="B3637" s="3">
        <f t="shared" si="56"/>
        <v>43448</v>
      </c>
      <c r="C3637">
        <v>3874500030.2173419</v>
      </c>
      <c r="D3637">
        <v>74840815.375601515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0.45682708198081129</v>
      </c>
      <c r="O3637">
        <v>0.5201662345640754</v>
      </c>
      <c r="P3637">
        <v>0</v>
      </c>
      <c r="Q3637">
        <v>0</v>
      </c>
      <c r="R3637">
        <v>1</v>
      </c>
      <c r="S3637">
        <v>1</v>
      </c>
      <c r="T3637">
        <v>4512176.2281255089</v>
      </c>
      <c r="U3637">
        <v>2500000</v>
      </c>
      <c r="V3637">
        <v>7827506.2159060678</v>
      </c>
    </row>
    <row r="3638" spans="1:22" x14ac:dyDescent="0.25">
      <c r="A3638">
        <v>3635</v>
      </c>
      <c r="B3638" s="3">
        <f t="shared" si="56"/>
        <v>43449</v>
      </c>
      <c r="C3638">
        <v>3874497523.811851</v>
      </c>
      <c r="D3638">
        <v>74840815.375601515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0.45683608901033701</v>
      </c>
      <c r="O3638">
        <v>0.52017748039899148</v>
      </c>
      <c r="P3638">
        <v>0</v>
      </c>
      <c r="Q3638">
        <v>0</v>
      </c>
      <c r="R3638">
        <v>1</v>
      </c>
      <c r="S3638">
        <v>1</v>
      </c>
      <c r="T3638">
        <v>4427577.3999956409</v>
      </c>
      <c r="U3638">
        <v>2500000</v>
      </c>
      <c r="V3638">
        <v>5917525.2130070776</v>
      </c>
    </row>
    <row r="3639" spans="1:22" x14ac:dyDescent="0.25">
      <c r="A3639">
        <v>3636</v>
      </c>
      <c r="B3639" s="3">
        <f t="shared" si="56"/>
        <v>43450</v>
      </c>
      <c r="C3639">
        <v>3874495017.3354802</v>
      </c>
      <c r="D3639">
        <v>74840815.375601515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0.45684537122631508</v>
      </c>
      <c r="O3639">
        <v>0.52018982550928627</v>
      </c>
      <c r="P3639">
        <v>0</v>
      </c>
      <c r="Q3639">
        <v>0</v>
      </c>
      <c r="R3639">
        <v>1</v>
      </c>
      <c r="S3639">
        <v>1</v>
      </c>
      <c r="T3639">
        <v>4348046.6091109868</v>
      </c>
      <c r="U3639">
        <v>2500000</v>
      </c>
      <c r="V3639">
        <v>4003174.654747637</v>
      </c>
    </row>
    <row r="3640" spans="1:22" x14ac:dyDescent="0.25">
      <c r="A3640">
        <v>3637</v>
      </c>
      <c r="B3640" s="3">
        <f t="shared" si="56"/>
        <v>43451</v>
      </c>
      <c r="C3640">
        <v>3874492510.795321</v>
      </c>
      <c r="D3640">
        <v>74840815.375601515</v>
      </c>
      <c r="E3640">
        <v>13332794.999600351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0.45685453323781261</v>
      </c>
      <c r="O3640">
        <v>0.52020139383397956</v>
      </c>
      <c r="P3640">
        <v>0</v>
      </c>
      <c r="Q3640">
        <v>0</v>
      </c>
      <c r="R3640">
        <v>1</v>
      </c>
      <c r="S3640">
        <v>1</v>
      </c>
      <c r="T3640">
        <v>9417504.4418780692</v>
      </c>
      <c r="U3640">
        <v>5266350.067973082</v>
      </c>
      <c r="V3640">
        <v>10375126.83652127</v>
      </c>
    </row>
    <row r="3641" spans="1:22" x14ac:dyDescent="0.25">
      <c r="A3641">
        <v>3638</v>
      </c>
      <c r="B3641" s="3">
        <f t="shared" si="56"/>
        <v>43452</v>
      </c>
      <c r="C3641">
        <v>3874490004.1977482</v>
      </c>
      <c r="D3641">
        <v>74855633.412133977</v>
      </c>
      <c r="E3641">
        <v>719755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0.45686437596740381</v>
      </c>
      <c r="O3641">
        <v>0.52020534374036886</v>
      </c>
      <c r="P3641">
        <v>0</v>
      </c>
      <c r="Q3641">
        <v>0</v>
      </c>
      <c r="R3641">
        <v>1</v>
      </c>
      <c r="S3641">
        <v>1</v>
      </c>
      <c r="T3641">
        <v>4423647.6257705148</v>
      </c>
      <c r="U3641">
        <v>2500000</v>
      </c>
      <c r="V3641">
        <v>8815936.8394746985</v>
      </c>
    </row>
    <row r="3642" spans="1:22" x14ac:dyDescent="0.25">
      <c r="A3642">
        <v>3639</v>
      </c>
      <c r="B3642" s="3">
        <f t="shared" si="56"/>
        <v>43453</v>
      </c>
      <c r="C3642">
        <v>3874487497.5485072</v>
      </c>
      <c r="D3642">
        <v>74840815.375601515</v>
      </c>
      <c r="E3642">
        <v>-247320.04983912219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0.4568713328628935</v>
      </c>
      <c r="O3642">
        <v>0.52021442328618717</v>
      </c>
      <c r="P3642">
        <v>0</v>
      </c>
      <c r="Q3642">
        <v>0</v>
      </c>
      <c r="R3642">
        <v>1</v>
      </c>
      <c r="S3642">
        <v>1</v>
      </c>
      <c r="T3642">
        <v>4356264.0368804997</v>
      </c>
      <c r="U3642">
        <v>2500000</v>
      </c>
      <c r="V3642">
        <v>6907956.1575940261</v>
      </c>
    </row>
    <row r="3643" spans="1:22" x14ac:dyDescent="0.25">
      <c r="A3643">
        <v>3640</v>
      </c>
      <c r="B3643" s="3">
        <f t="shared" si="56"/>
        <v>43454</v>
      </c>
      <c r="C3643">
        <v>3874484990.8527608</v>
      </c>
      <c r="D3643">
        <v>74840815.375601515</v>
      </c>
      <c r="E3643">
        <v>-844846.84939601133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0.45688061335014291</v>
      </c>
      <c r="O3643">
        <v>0.52022654804777524</v>
      </c>
      <c r="P3643">
        <v>0</v>
      </c>
      <c r="Q3643">
        <v>0</v>
      </c>
      <c r="R3643">
        <v>1</v>
      </c>
      <c r="S3643">
        <v>1</v>
      </c>
      <c r="T3643">
        <v>4281005.3947754279</v>
      </c>
      <c r="U3643">
        <v>2500000</v>
      </c>
      <c r="V3643">
        <v>4994744.9511439335</v>
      </c>
    </row>
    <row r="3644" spans="1:22" x14ac:dyDescent="0.25">
      <c r="A3644">
        <v>3641</v>
      </c>
      <c r="B3644" s="3">
        <f t="shared" si="56"/>
        <v>43455</v>
      </c>
      <c r="C3644">
        <v>3874482484.1151638</v>
      </c>
      <c r="D3644">
        <v>74840815.375601515</v>
      </c>
      <c r="E3644">
        <v>2162376.6189091108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0.45689043036746241</v>
      </c>
      <c r="O3644">
        <v>0.52023918300968675</v>
      </c>
      <c r="P3644">
        <v>0</v>
      </c>
      <c r="Q3644">
        <v>0</v>
      </c>
      <c r="R3644">
        <v>1</v>
      </c>
      <c r="S3644">
        <v>1</v>
      </c>
      <c r="T3644">
        <v>4404852.5302211707</v>
      </c>
      <c r="U3644">
        <v>2694597.2800970748</v>
      </c>
      <c r="V3644">
        <v>5061628.2317204606</v>
      </c>
    </row>
    <row r="3645" spans="1:22" x14ac:dyDescent="0.25">
      <c r="A3645">
        <v>3642</v>
      </c>
      <c r="B3645" s="3">
        <f t="shared" si="56"/>
        <v>43456</v>
      </c>
      <c r="C3645">
        <v>3874479977.3398991</v>
      </c>
      <c r="D3645">
        <v>74840815.375601515</v>
      </c>
      <c r="E3645">
        <v>719754.99999999977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0.45689974359403362</v>
      </c>
      <c r="O3645">
        <v>0.52025149596746534</v>
      </c>
      <c r="P3645">
        <v>0</v>
      </c>
      <c r="Q3645">
        <v>0</v>
      </c>
      <c r="R3645">
        <v>1</v>
      </c>
      <c r="S3645">
        <v>1</v>
      </c>
      <c r="T3645">
        <v>4179530.3567561661</v>
      </c>
      <c r="U3645">
        <v>2500000</v>
      </c>
      <c r="V3645">
        <v>3551967.3497423888</v>
      </c>
    </row>
    <row r="3646" spans="1:22" x14ac:dyDescent="0.25">
      <c r="A3646">
        <v>3643</v>
      </c>
      <c r="B3646" s="3">
        <f t="shared" si="56"/>
        <v>43457</v>
      </c>
      <c r="C3646">
        <v>3874477470.5307331</v>
      </c>
      <c r="D3646">
        <v>74840815.375601515</v>
      </c>
      <c r="E3646">
        <v>-247320.04983912231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0.4569085189027835</v>
      </c>
      <c r="O3646">
        <v>0.52026347887541347</v>
      </c>
      <c r="P3646">
        <v>0</v>
      </c>
      <c r="Q3646">
        <v>0</v>
      </c>
      <c r="R3646">
        <v>1</v>
      </c>
      <c r="S3646">
        <v>1</v>
      </c>
      <c r="T3646">
        <v>4126771.029678212</v>
      </c>
      <c r="U3646">
        <v>2500000</v>
      </c>
      <c r="V3646">
        <v>1640454.3371225819</v>
      </c>
    </row>
    <row r="3647" spans="1:22" x14ac:dyDescent="0.25">
      <c r="A3647">
        <v>3644</v>
      </c>
      <c r="B3647" s="3">
        <f t="shared" si="56"/>
        <v>43458</v>
      </c>
      <c r="C3647">
        <v>3874474963.6910572</v>
      </c>
      <c r="D3647">
        <v>74840815.375601515</v>
      </c>
      <c r="E3647">
        <v>2034173.1506039889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0.4569175939477722</v>
      </c>
      <c r="O3647">
        <v>0.52027531653807579</v>
      </c>
      <c r="P3647">
        <v>0</v>
      </c>
      <c r="Q3647">
        <v>0</v>
      </c>
      <c r="R3647">
        <v>1</v>
      </c>
      <c r="S3647">
        <v>1</v>
      </c>
      <c r="T3647">
        <v>4101396.948399764</v>
      </c>
      <c r="U3647">
        <v>2536136.3903882331</v>
      </c>
      <c r="V3647">
        <v>1314869.709001933</v>
      </c>
    </row>
    <row r="3648" spans="1:22" x14ac:dyDescent="0.25">
      <c r="A3648">
        <v>3645</v>
      </c>
      <c r="B3648" s="3">
        <f t="shared" si="56"/>
        <v>43459</v>
      </c>
      <c r="C3648">
        <v>3874472456.8239222</v>
      </c>
      <c r="D3648">
        <v>74840815.375601515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0.45692585269029801</v>
      </c>
      <c r="O3648">
        <v>0.52028716183289381</v>
      </c>
      <c r="P3648">
        <v>0</v>
      </c>
      <c r="Q3648">
        <v>0</v>
      </c>
      <c r="R3648">
        <v>1</v>
      </c>
      <c r="S3648">
        <v>1</v>
      </c>
      <c r="T3648">
        <v>4041100.0808913871</v>
      </c>
      <c r="U3648">
        <v>2500000</v>
      </c>
      <c r="V3648">
        <v>-598278.98779419018</v>
      </c>
    </row>
    <row r="3649" spans="1:22" x14ac:dyDescent="0.25">
      <c r="A3649">
        <v>3646</v>
      </c>
      <c r="B3649" s="3">
        <f t="shared" si="56"/>
        <v>43460</v>
      </c>
      <c r="C3649">
        <v>3874469949.9320722</v>
      </c>
      <c r="D3649">
        <v>74840815.375601515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0.45693636688902672</v>
      </c>
      <c r="O3649">
        <v>0.52029936468568438</v>
      </c>
      <c r="P3649">
        <v>0</v>
      </c>
      <c r="Q3649">
        <v>0</v>
      </c>
      <c r="R3649">
        <v>1</v>
      </c>
      <c r="S3649">
        <v>1</v>
      </c>
      <c r="T3649">
        <v>3984721.8736884398</v>
      </c>
      <c r="U3649">
        <v>2500000</v>
      </c>
      <c r="V3649">
        <v>-2492296.1980499742</v>
      </c>
    </row>
    <row r="3650" spans="1:22" x14ac:dyDescent="0.25">
      <c r="A3650">
        <v>3647</v>
      </c>
      <c r="B3650" s="3">
        <f t="shared" si="56"/>
        <v>43461</v>
      </c>
      <c r="C3650">
        <v>3874467443.0179811</v>
      </c>
      <c r="D3650">
        <v>74840815.375601515</v>
      </c>
      <c r="E3650">
        <v>1685019.99986589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0.45694711652333059</v>
      </c>
      <c r="O3650">
        <v>0.52031277318238445</v>
      </c>
      <c r="P3650">
        <v>0</v>
      </c>
      <c r="Q3650">
        <v>0</v>
      </c>
      <c r="R3650">
        <v>1</v>
      </c>
      <c r="S3650">
        <v>1</v>
      </c>
      <c r="T3650">
        <v>3967192.3197780368</v>
      </c>
      <c r="U3650">
        <v>2535471.22052853</v>
      </c>
      <c r="V3650">
        <v>-2791523.2366265459</v>
      </c>
    </row>
    <row r="3651" spans="1:22" x14ac:dyDescent="0.25">
      <c r="A3651">
        <v>3648</v>
      </c>
      <c r="B3651" s="3">
        <f t="shared" si="56"/>
        <v>43462</v>
      </c>
      <c r="C3651">
        <v>3874464936.0838709</v>
      </c>
      <c r="D3651">
        <v>74840815.375601515</v>
      </c>
      <c r="E3651">
        <v>0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0.45695730666024181</v>
      </c>
      <c r="O3651">
        <v>0.52032586222863653</v>
      </c>
      <c r="P3651">
        <v>0</v>
      </c>
      <c r="Q3651">
        <v>0</v>
      </c>
      <c r="R3651">
        <v>1</v>
      </c>
      <c r="S3651">
        <v>1</v>
      </c>
      <c r="T3651">
        <v>3909782.1258853171</v>
      </c>
      <c r="U3651">
        <v>2500000</v>
      </c>
      <c r="V3651">
        <v>-4663608.0048842346</v>
      </c>
    </row>
    <row r="3652" spans="1:22" x14ac:dyDescent="0.25">
      <c r="A3652">
        <v>3649</v>
      </c>
      <c r="B3652" s="3">
        <f t="shared" ref="B3652:B3715" si="57">DATE(2009,1,1)+A3652</f>
        <v>43463</v>
      </c>
      <c r="C3652">
        <v>3874462429.1317449</v>
      </c>
      <c r="D3652">
        <v>74840815.375601515</v>
      </c>
      <c r="E3652">
        <v>-600000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0.45696796085989622</v>
      </c>
      <c r="O3652">
        <v>0.52033902563304069</v>
      </c>
      <c r="P3652">
        <v>0</v>
      </c>
      <c r="Q3652">
        <v>0</v>
      </c>
      <c r="R3652">
        <v>1</v>
      </c>
      <c r="S3652">
        <v>1</v>
      </c>
      <c r="T3652">
        <v>3861270.744992476</v>
      </c>
      <c r="U3652">
        <v>2500000</v>
      </c>
      <c r="V3652">
        <v>-6516971.92587779</v>
      </c>
    </row>
    <row r="3653" spans="1:22" x14ac:dyDescent="0.25">
      <c r="A3653">
        <v>3650</v>
      </c>
      <c r="B3653" s="3">
        <f t="shared" si="57"/>
        <v>43464</v>
      </c>
      <c r="C3653">
        <v>3874459922.1634049</v>
      </c>
      <c r="D3653">
        <v>74840815.375601515</v>
      </c>
      <c r="E3653">
        <v>-1194000.00013411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0.45698085271157463</v>
      </c>
      <c r="O3653">
        <v>0.52035262037102248</v>
      </c>
      <c r="P3653">
        <v>0</v>
      </c>
      <c r="Q3653">
        <v>0</v>
      </c>
      <c r="R3653">
        <v>1</v>
      </c>
      <c r="S3653">
        <v>1</v>
      </c>
      <c r="T3653">
        <v>3815665.5212015319</v>
      </c>
      <c r="U3653">
        <v>2500000</v>
      </c>
      <c r="V3653">
        <v>-8351802.2080756687</v>
      </c>
    </row>
    <row r="3654" spans="1:22" x14ac:dyDescent="0.25">
      <c r="A3654">
        <v>3651</v>
      </c>
      <c r="B3654" s="3">
        <f t="shared" si="57"/>
        <v>43465</v>
      </c>
      <c r="C3654">
        <v>3874457415.1804719</v>
      </c>
      <c r="D3654">
        <v>74840815.375601515</v>
      </c>
      <c r="E3654">
        <v>-1782060.0003996489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0.45699345539248409</v>
      </c>
      <c r="O3654">
        <v>0.52036689388510737</v>
      </c>
      <c r="P3654">
        <v>0</v>
      </c>
      <c r="Q3654">
        <v>0</v>
      </c>
      <c r="R3654">
        <v>1</v>
      </c>
      <c r="S3654">
        <v>1</v>
      </c>
      <c r="T3654">
        <v>3772792.356209252</v>
      </c>
      <c r="U3654">
        <v>2500000</v>
      </c>
      <c r="V3654">
        <v>-10168284.187861679</v>
      </c>
    </row>
    <row r="3655" spans="1:22" x14ac:dyDescent="0.25">
      <c r="A3655">
        <v>3652</v>
      </c>
      <c r="B3655" s="3">
        <f t="shared" si="57"/>
        <v>43466</v>
      </c>
      <c r="C3655">
        <v>3874454908.1844039</v>
      </c>
      <c r="D3655">
        <v>74840815.375601515</v>
      </c>
      <c r="E3655">
        <v>-2364239.4007939738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0.45700596487150402</v>
      </c>
      <c r="O3655">
        <v>0.52038121916295577</v>
      </c>
      <c r="P3655">
        <v>0</v>
      </c>
      <c r="Q3655">
        <v>0</v>
      </c>
      <c r="R3655">
        <v>1</v>
      </c>
      <c r="S3655">
        <v>1</v>
      </c>
      <c r="T3655">
        <v>3732487.5813685181</v>
      </c>
      <c r="U3655">
        <v>2500000</v>
      </c>
      <c r="V3655">
        <v>-11966601.34825586</v>
      </c>
    </row>
    <row r="3656" spans="1:22" x14ac:dyDescent="0.25">
      <c r="A3656">
        <v>3653</v>
      </c>
      <c r="B3656" s="3">
        <f t="shared" si="57"/>
        <v>43467</v>
      </c>
      <c r="C3656">
        <v>3874452401.176517</v>
      </c>
      <c r="D3656">
        <v>74840815.375601515</v>
      </c>
      <c r="E3656">
        <v>-2940597.0073144832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0.45701818405372657</v>
      </c>
      <c r="O3656">
        <v>0.5203955711394681</v>
      </c>
      <c r="P3656">
        <v>0</v>
      </c>
      <c r="Q3656">
        <v>0</v>
      </c>
      <c r="R3656">
        <v>1</v>
      </c>
      <c r="S3656">
        <v>1</v>
      </c>
      <c r="T3656">
        <v>3694597.3328819699</v>
      </c>
      <c r="U3656">
        <v>2500000</v>
      </c>
      <c r="V3656">
        <v>-13746935.33744804</v>
      </c>
    </row>
    <row r="3657" spans="1:22" x14ac:dyDescent="0.25">
      <c r="A3657">
        <v>3654</v>
      </c>
      <c r="B3657" s="3">
        <f t="shared" si="57"/>
        <v>43468</v>
      </c>
      <c r="C3657">
        <v>3874449894.15799</v>
      </c>
      <c r="D3657">
        <v>74840815.375601515</v>
      </c>
      <c r="E3657">
        <v>-3511191.0378986131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0.45703040254832011</v>
      </c>
      <c r="O3657">
        <v>0.52040984997381812</v>
      </c>
      <c r="P3657">
        <v>0</v>
      </c>
      <c r="Q3657">
        <v>0</v>
      </c>
      <c r="R3657">
        <v>1</v>
      </c>
      <c r="S3657">
        <v>1</v>
      </c>
      <c r="T3657">
        <v>3658976.9644257398</v>
      </c>
      <c r="U3657">
        <v>2500000</v>
      </c>
      <c r="V3657">
        <v>-15509465.98714624</v>
      </c>
    </row>
    <row r="3658" spans="1:22" x14ac:dyDescent="0.25">
      <c r="A3658">
        <v>3655</v>
      </c>
      <c r="B3658" s="3">
        <f t="shared" si="57"/>
        <v>43469</v>
      </c>
      <c r="C3658">
        <v>3874447387.1298909</v>
      </c>
      <c r="D3658">
        <v>74840815.375601515</v>
      </c>
      <c r="E3658">
        <v>-4076079.1283044401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0.45704290991537538</v>
      </c>
      <c r="O3658">
        <v>0.52042412613391709</v>
      </c>
      <c r="P3658">
        <v>0</v>
      </c>
      <c r="Q3658">
        <v>0</v>
      </c>
      <c r="R3658">
        <v>1</v>
      </c>
      <c r="S3658">
        <v>1</v>
      </c>
      <c r="T3658">
        <v>3625490.4949609628</v>
      </c>
      <c r="U3658">
        <v>2500000</v>
      </c>
      <c r="V3658">
        <v>-17254371.33074142</v>
      </c>
    </row>
    <row r="3659" spans="1:22" x14ac:dyDescent="0.25">
      <c r="A3659">
        <v>3656</v>
      </c>
      <c r="B3659" s="3">
        <f t="shared" si="57"/>
        <v>43470</v>
      </c>
      <c r="C3659">
        <v>3874444880.093174</v>
      </c>
      <c r="D3659">
        <v>74840815.375601515</v>
      </c>
      <c r="E3659">
        <v>-4635318.3379324703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0.45705623399391349</v>
      </c>
      <c r="O3659">
        <v>0.52043840209043268</v>
      </c>
      <c r="P3659">
        <v>0</v>
      </c>
      <c r="Q3659">
        <v>0</v>
      </c>
      <c r="R3659">
        <v>1</v>
      </c>
      <c r="S3659">
        <v>1</v>
      </c>
      <c r="T3659">
        <v>3594010.0896250862</v>
      </c>
      <c r="U3659">
        <v>2500000</v>
      </c>
      <c r="V3659">
        <v>-18981827.62129065</v>
      </c>
    </row>
    <row r="3660" spans="1:22" x14ac:dyDescent="0.25">
      <c r="A3660">
        <v>3657</v>
      </c>
      <c r="B3660" s="3">
        <f t="shared" si="57"/>
        <v>43471</v>
      </c>
      <c r="C3660">
        <v>3874442373.0487008</v>
      </c>
      <c r="D3660">
        <v>74840815.375601515</v>
      </c>
      <c r="E3660">
        <v>-4469210.1555892201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0.45706916676647302</v>
      </c>
      <c r="O3660">
        <v>0.52045290089146268</v>
      </c>
      <c r="P3660">
        <v>0</v>
      </c>
      <c r="Q3660">
        <v>0</v>
      </c>
      <c r="R3660">
        <v>1</v>
      </c>
      <c r="S3660">
        <v>1</v>
      </c>
      <c r="T3660">
        <v>3564415.5717212632</v>
      </c>
      <c r="U3660">
        <v>2500000</v>
      </c>
      <c r="V3660">
        <v>-20298046.84932052</v>
      </c>
    </row>
    <row r="3661" spans="1:22" x14ac:dyDescent="0.25">
      <c r="A3661">
        <v>3658</v>
      </c>
      <c r="B3661" s="3">
        <f t="shared" si="57"/>
        <v>43472</v>
      </c>
      <c r="C3661">
        <v>3874439865.9972491</v>
      </c>
      <c r="D3661">
        <v>74840815.375601515</v>
      </c>
      <c r="E3661">
        <v>-5024518.0550322738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0.45708215632106658</v>
      </c>
      <c r="O3661">
        <v>0.52046784045569017</v>
      </c>
      <c r="P3661">
        <v>0</v>
      </c>
      <c r="Q3661">
        <v>0</v>
      </c>
      <c r="R3661">
        <v>1</v>
      </c>
      <c r="S3661">
        <v>1</v>
      </c>
      <c r="T3661">
        <v>3536593.9639428682</v>
      </c>
      <c r="U3661">
        <v>2500000</v>
      </c>
      <c r="V3661">
        <v>-21995066.385364279</v>
      </c>
    </row>
    <row r="3662" spans="1:22" x14ac:dyDescent="0.25">
      <c r="A3662">
        <v>3659</v>
      </c>
      <c r="B3662" s="3">
        <f t="shared" si="57"/>
        <v>43473</v>
      </c>
      <c r="C3662">
        <v>3874437358.9395151</v>
      </c>
      <c r="D3662">
        <v>74840815.375601515</v>
      </c>
      <c r="E3662">
        <v>-5574272.8756050188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0.45709552391066999</v>
      </c>
      <c r="O3662">
        <v>0.52048277864631887</v>
      </c>
      <c r="P3662">
        <v>0</v>
      </c>
      <c r="Q3662">
        <v>0</v>
      </c>
      <c r="R3662">
        <v>1</v>
      </c>
      <c r="S3662">
        <v>1</v>
      </c>
      <c r="T3662">
        <v>3510439.0570817259</v>
      </c>
      <c r="U3662">
        <v>2500000</v>
      </c>
      <c r="V3662">
        <v>-23675115.726426922</v>
      </c>
    </row>
    <row r="3663" spans="1:22" x14ac:dyDescent="0.25">
      <c r="A3663">
        <v>3660</v>
      </c>
      <c r="B3663" s="3">
        <f t="shared" si="57"/>
        <v>43474</v>
      </c>
      <c r="C3663">
        <v>3874434851.8761258</v>
      </c>
      <c r="D3663">
        <v>74840815.375601515</v>
      </c>
      <c r="E3663">
        <v>-6118530.1480949158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0.45710898230033248</v>
      </c>
      <c r="O3663">
        <v>0.52049768830284759</v>
      </c>
      <c r="P3663">
        <v>0</v>
      </c>
      <c r="Q3663">
        <v>0</v>
      </c>
      <c r="R3663">
        <v>1</v>
      </c>
      <c r="S3663">
        <v>1</v>
      </c>
      <c r="T3663">
        <v>3485851.004573625</v>
      </c>
      <c r="U3663">
        <v>2500000</v>
      </c>
      <c r="V3663">
        <v>-25338364.574454449</v>
      </c>
    </row>
    <row r="3664" spans="1:22" x14ac:dyDescent="0.25">
      <c r="A3664">
        <v>3661</v>
      </c>
      <c r="B3664" s="3">
        <f t="shared" si="57"/>
        <v>43475</v>
      </c>
      <c r="C3664">
        <v>3874432344.807651</v>
      </c>
      <c r="D3664">
        <v>74840815.375601515</v>
      </c>
      <c r="E3664">
        <v>-6657344.8479815647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0.45712262278599147</v>
      </c>
      <c r="O3664">
        <v>0.52051245960366943</v>
      </c>
      <c r="P3664">
        <v>0</v>
      </c>
      <c r="Q3664">
        <v>0</v>
      </c>
      <c r="R3664">
        <v>1</v>
      </c>
      <c r="S3664">
        <v>1</v>
      </c>
      <c r="T3664">
        <v>3462735.9413332599</v>
      </c>
      <c r="U3664">
        <v>2500000</v>
      </c>
      <c r="V3664">
        <v>-26984980.934373468</v>
      </c>
    </row>
    <row r="3665" spans="1:22" x14ac:dyDescent="0.25">
      <c r="A3665">
        <v>3662</v>
      </c>
      <c r="B3665" s="3">
        <f t="shared" si="57"/>
        <v>43476</v>
      </c>
      <c r="C3665">
        <v>3874429837.7345958</v>
      </c>
      <c r="D3665">
        <v>74840815.375601515</v>
      </c>
      <c r="E3665">
        <v>-7190771.4009897821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0.45713598799495608</v>
      </c>
      <c r="O3665">
        <v>0.52052728782954749</v>
      </c>
      <c r="P3665">
        <v>0</v>
      </c>
      <c r="Q3665">
        <v>0</v>
      </c>
      <c r="R3665">
        <v>1</v>
      </c>
      <c r="S3665">
        <v>1</v>
      </c>
      <c r="T3665">
        <v>3441005.6254235301</v>
      </c>
      <c r="U3665">
        <v>2500000</v>
      </c>
      <c r="V3665">
        <v>-28615131.131061349</v>
      </c>
    </row>
    <row r="3666" spans="1:22" x14ac:dyDescent="0.25">
      <c r="A3666">
        <v>3663</v>
      </c>
      <c r="B3666" s="3">
        <f t="shared" si="57"/>
        <v>43477</v>
      </c>
      <c r="C3666">
        <v>3874427330.6574178</v>
      </c>
      <c r="D3666">
        <v>74840815.375601515</v>
      </c>
      <c r="E3666">
        <v>-7718863.6885871468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0.45714882407373603</v>
      </c>
      <c r="O3666">
        <v>0.52054205099940298</v>
      </c>
      <c r="P3666">
        <v>0</v>
      </c>
      <c r="Q3666">
        <v>0</v>
      </c>
      <c r="R3666">
        <v>1</v>
      </c>
      <c r="S3666">
        <v>1</v>
      </c>
      <c r="T3666">
        <v>3420577.1011912422</v>
      </c>
      <c r="U3666">
        <v>2500000</v>
      </c>
      <c r="V3666">
        <v>-30228979.826146711</v>
      </c>
    </row>
    <row r="3667" spans="1:22" x14ac:dyDescent="0.25">
      <c r="A3667">
        <v>3664</v>
      </c>
      <c r="B3667" s="3">
        <f t="shared" si="57"/>
        <v>43478</v>
      </c>
      <c r="C3667">
        <v>3874424823.5765328</v>
      </c>
      <c r="D3667">
        <v>74840815.375601515</v>
      </c>
      <c r="E3667">
        <v>-1763880.0534265761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0.4571612785293695</v>
      </c>
      <c r="O3667">
        <v>0.52055574155263296</v>
      </c>
      <c r="P3667">
        <v>0</v>
      </c>
      <c r="Q3667">
        <v>0</v>
      </c>
      <c r="R3667">
        <v>1</v>
      </c>
      <c r="S3667">
        <v>1</v>
      </c>
      <c r="T3667">
        <v>4231612.5658518281</v>
      </c>
      <c r="U3667">
        <v>3330240.1832685811</v>
      </c>
      <c r="V3667">
        <v>-28281027.534641951</v>
      </c>
    </row>
    <row r="3668" spans="1:22" x14ac:dyDescent="0.25">
      <c r="A3668">
        <v>3665</v>
      </c>
      <c r="B3668" s="3">
        <f t="shared" si="57"/>
        <v>43479</v>
      </c>
      <c r="C3668">
        <v>3874422316.4923081</v>
      </c>
      <c r="D3668">
        <v>74840815.375601515</v>
      </c>
      <c r="E3668">
        <v>-906731.25328656798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0.45717652862199881</v>
      </c>
      <c r="O3668">
        <v>0.5205707239138827</v>
      </c>
      <c r="P3668">
        <v>0</v>
      </c>
      <c r="Q3668">
        <v>0</v>
      </c>
      <c r="R3668">
        <v>1</v>
      </c>
      <c r="S3668">
        <v>1</v>
      </c>
      <c r="T3668">
        <v>3383318.1554340678</v>
      </c>
      <c r="U3668">
        <v>2500000</v>
      </c>
      <c r="V3668">
        <v>-29110292.26561683</v>
      </c>
    </row>
    <row r="3669" spans="1:22" x14ac:dyDescent="0.25">
      <c r="A3669">
        <v>3666</v>
      </c>
      <c r="B3669" s="3">
        <f t="shared" si="57"/>
        <v>43480</v>
      </c>
      <c r="C3669">
        <v>3874419809.4050789</v>
      </c>
      <c r="D3669">
        <v>74840815.375601515</v>
      </c>
      <c r="E3669">
        <v>-1497663.940956373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0.45718945451742199</v>
      </c>
      <c r="O3669">
        <v>0.52058519745600829</v>
      </c>
      <c r="P3669">
        <v>0</v>
      </c>
      <c r="Q3669">
        <v>0</v>
      </c>
      <c r="R3669">
        <v>1</v>
      </c>
      <c r="S3669">
        <v>1</v>
      </c>
      <c r="T3669">
        <v>3366345.4975884869</v>
      </c>
      <c r="U3669">
        <v>2500000</v>
      </c>
      <c r="V3669">
        <v>-30719189.349467319</v>
      </c>
    </row>
    <row r="3670" spans="1:22" x14ac:dyDescent="0.25">
      <c r="A3670">
        <v>3667</v>
      </c>
      <c r="B3670" s="3">
        <f t="shared" si="57"/>
        <v>43481</v>
      </c>
      <c r="C3670">
        <v>3874417302.315145</v>
      </c>
      <c r="D3670">
        <v>74840815.375601515</v>
      </c>
      <c r="E3670">
        <v>-2082687.3018815629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0.45720233363203377</v>
      </c>
      <c r="O3670">
        <v>0.52060016330769587</v>
      </c>
      <c r="P3670">
        <v>0</v>
      </c>
      <c r="Q3670">
        <v>0</v>
      </c>
      <c r="R3670">
        <v>1</v>
      </c>
      <c r="S3670">
        <v>1</v>
      </c>
      <c r="T3670">
        <v>3350389.615790674</v>
      </c>
      <c r="U3670">
        <v>2500000</v>
      </c>
      <c r="V3670">
        <v>-32311997.462838922</v>
      </c>
    </row>
    <row r="3671" spans="1:22" x14ac:dyDescent="0.25">
      <c r="A3671">
        <v>3668</v>
      </c>
      <c r="B3671" s="3">
        <f t="shared" si="57"/>
        <v>43482</v>
      </c>
      <c r="C3671">
        <v>3874414795.2227788</v>
      </c>
      <c r="D3671">
        <v>74840815.375601515</v>
      </c>
      <c r="E3671">
        <v>-2661860.4293282642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0.45721540747197142</v>
      </c>
      <c r="O3671">
        <v>0.52061532347965456</v>
      </c>
      <c r="P3671">
        <v>0</v>
      </c>
      <c r="Q3671">
        <v>0</v>
      </c>
      <c r="R3671">
        <v>1</v>
      </c>
      <c r="S3671">
        <v>1</v>
      </c>
      <c r="T3671">
        <v>3335389.5983354179</v>
      </c>
      <c r="U3671">
        <v>2500000</v>
      </c>
      <c r="V3671">
        <v>-33888877.495432816</v>
      </c>
    </row>
    <row r="3672" spans="1:22" x14ac:dyDescent="0.25">
      <c r="A3672">
        <v>3669</v>
      </c>
      <c r="B3672" s="3">
        <f t="shared" si="57"/>
        <v>43483</v>
      </c>
      <c r="C3672">
        <v>3874412288.128222</v>
      </c>
      <c r="D3672">
        <v>74840815.375601515</v>
      </c>
      <c r="E3672">
        <v>-3235241.8256299542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0.45722852648077889</v>
      </c>
      <c r="O3672">
        <v>0.52063046442494598</v>
      </c>
      <c r="P3672">
        <v>0</v>
      </c>
      <c r="Q3672">
        <v>0</v>
      </c>
      <c r="R3672">
        <v>1</v>
      </c>
      <c r="S3672">
        <v>1</v>
      </c>
      <c r="T3672">
        <v>3321288.1825372148</v>
      </c>
      <c r="U3672">
        <v>2500000</v>
      </c>
      <c r="V3672">
        <v>-35449988.728053249</v>
      </c>
    </row>
    <row r="3673" spans="1:22" x14ac:dyDescent="0.25">
      <c r="A3673">
        <v>3670</v>
      </c>
      <c r="B3673" s="3">
        <f t="shared" si="57"/>
        <v>43484</v>
      </c>
      <c r="C3673">
        <v>3874409781.031693</v>
      </c>
      <c r="D3673">
        <v>74840815.375601515</v>
      </c>
      <c r="E3673">
        <v>-3802889.4080967871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0.45724188547177219</v>
      </c>
      <c r="O3673">
        <v>0.52064558136798178</v>
      </c>
      <c r="P3673">
        <v>0</v>
      </c>
      <c r="Q3673">
        <v>0</v>
      </c>
      <c r="R3673">
        <v>1</v>
      </c>
      <c r="S3673">
        <v>1</v>
      </c>
      <c r="T3673">
        <v>3308031.536129503</v>
      </c>
      <c r="U3673">
        <v>2500000</v>
      </c>
      <c r="V3673">
        <v>-36995488.848696411</v>
      </c>
    </row>
    <row r="3674" spans="1:22" x14ac:dyDescent="0.25">
      <c r="A3674">
        <v>3671</v>
      </c>
      <c r="B3674" s="3">
        <f t="shared" si="57"/>
        <v>43485</v>
      </c>
      <c r="C3674">
        <v>3874407273.9333911</v>
      </c>
      <c r="D3674">
        <v>74840815.375601515</v>
      </c>
      <c r="E3674">
        <v>-4364860.5148658305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0.4572546233585536</v>
      </c>
      <c r="O3674">
        <v>0.52066065738837231</v>
      </c>
      <c r="P3674">
        <v>0</v>
      </c>
      <c r="Q3674">
        <v>0</v>
      </c>
      <c r="R3674">
        <v>1</v>
      </c>
      <c r="S3674">
        <v>1</v>
      </c>
      <c r="T3674">
        <v>3295569.0517595639</v>
      </c>
      <c r="U3674">
        <v>2500000</v>
      </c>
      <c r="V3674">
        <v>-38525533.968478583</v>
      </c>
    </row>
    <row r="3675" spans="1:22" x14ac:dyDescent="0.25">
      <c r="A3675">
        <v>3672</v>
      </c>
      <c r="B3675" s="3">
        <f t="shared" si="57"/>
        <v>43486</v>
      </c>
      <c r="C3675">
        <v>3874404766.8334908</v>
      </c>
      <c r="D3675">
        <v>74840815.375601515</v>
      </c>
      <c r="E3675">
        <v>-2042191.9106927961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0.45726687517201009</v>
      </c>
      <c r="O3675">
        <v>0.52067567537131609</v>
      </c>
      <c r="P3675">
        <v>0</v>
      </c>
      <c r="Q3675">
        <v>0</v>
      </c>
      <c r="R3675">
        <v>1</v>
      </c>
      <c r="S3675">
        <v>1</v>
      </c>
      <c r="T3675">
        <v>3319515.4565544999</v>
      </c>
      <c r="U3675">
        <v>2535662.302759944</v>
      </c>
      <c r="V3675">
        <v>-38464428.637404934</v>
      </c>
    </row>
    <row r="3676" spans="1:22" x14ac:dyDescent="0.25">
      <c r="A3676">
        <v>3673</v>
      </c>
      <c r="B3676" s="3">
        <f t="shared" si="57"/>
        <v>43487</v>
      </c>
      <c r="C3676">
        <v>3874402259.7321548</v>
      </c>
      <c r="D3676">
        <v>74840815.375601515</v>
      </c>
      <c r="E3676">
        <v>-2621769.9920423329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0.45727855440643761</v>
      </c>
      <c r="O3676">
        <v>0.52069041251539017</v>
      </c>
      <c r="P3676">
        <v>0</v>
      </c>
      <c r="Q3676">
        <v>0</v>
      </c>
      <c r="R3676">
        <v>1</v>
      </c>
      <c r="S3676">
        <v>1</v>
      </c>
      <c r="T3676">
        <v>3272839.1167011498</v>
      </c>
      <c r="U3676">
        <v>2500000</v>
      </c>
      <c r="V3676">
        <v>-39979784.35962835</v>
      </c>
    </row>
    <row r="3677" spans="1:22" x14ac:dyDescent="0.25">
      <c r="A3677">
        <v>3674</v>
      </c>
      <c r="B3677" s="3">
        <f t="shared" si="57"/>
        <v>43488</v>
      </c>
      <c r="C3677">
        <v>3874399752.6295252</v>
      </c>
      <c r="D3677">
        <v>74840815.375601515</v>
      </c>
      <c r="E3677">
        <v>-3195552.292707921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0.45729075851429618</v>
      </c>
      <c r="O3677">
        <v>0.52070529272884558</v>
      </c>
      <c r="P3677">
        <v>0</v>
      </c>
      <c r="Q3677">
        <v>0</v>
      </c>
      <c r="R3677">
        <v>1</v>
      </c>
      <c r="S3677">
        <v>1</v>
      </c>
      <c r="T3677">
        <v>3262484.8943054602</v>
      </c>
      <c r="U3677">
        <v>2500000</v>
      </c>
      <c r="V3677">
        <v>-41479986.524968237</v>
      </c>
    </row>
    <row r="3678" spans="1:22" x14ac:dyDescent="0.25">
      <c r="A3678">
        <v>3675</v>
      </c>
      <c r="B3678" s="3">
        <f t="shared" si="57"/>
        <v>43489</v>
      </c>
      <c r="C3678">
        <v>3874397245.525732</v>
      </c>
      <c r="D3678">
        <v>74840815.375601515</v>
      </c>
      <c r="E3678">
        <v>-3763596.7704951041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0.45730320501302352</v>
      </c>
      <c r="O3678">
        <v>0.5207203061618948</v>
      </c>
      <c r="P3678">
        <v>0</v>
      </c>
      <c r="Q3678">
        <v>0</v>
      </c>
      <c r="R3678">
        <v>1</v>
      </c>
      <c r="S3678">
        <v>1</v>
      </c>
      <c r="T3678">
        <v>3252750.9592814338</v>
      </c>
      <c r="U3678">
        <v>2500000</v>
      </c>
      <c r="V3678">
        <v>-42965186.668990061</v>
      </c>
    </row>
    <row r="3679" spans="1:22" x14ac:dyDescent="0.25">
      <c r="A3679">
        <v>3676</v>
      </c>
      <c r="B3679" s="3">
        <f t="shared" si="57"/>
        <v>43490</v>
      </c>
      <c r="C3679">
        <v>3874394738.4208899</v>
      </c>
      <c r="D3679">
        <v>74840815.375601515</v>
      </c>
      <c r="E3679">
        <v>-4325960.8036313821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0.45731545408521163</v>
      </c>
      <c r="O3679">
        <v>0.52073530187555583</v>
      </c>
      <c r="P3679">
        <v>0</v>
      </c>
      <c r="Q3679">
        <v>0</v>
      </c>
      <c r="R3679">
        <v>1</v>
      </c>
      <c r="S3679">
        <v>1</v>
      </c>
      <c r="T3679">
        <v>3243600.1522549801</v>
      </c>
      <c r="U3679">
        <v>2500000</v>
      </c>
      <c r="V3679">
        <v>-44435534.811903633</v>
      </c>
    </row>
    <row r="3680" spans="1:22" x14ac:dyDescent="0.25">
      <c r="A3680">
        <v>3677</v>
      </c>
      <c r="B3680" s="3">
        <f t="shared" si="57"/>
        <v>43491</v>
      </c>
      <c r="C3680">
        <v>3874392231.3151059</v>
      </c>
      <c r="D3680">
        <v>74840815.375601515</v>
      </c>
      <c r="E3680">
        <v>-4882701.1965619959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0.45732880786471097</v>
      </c>
      <c r="O3680">
        <v>0.52075042702179575</v>
      </c>
      <c r="P3680">
        <v>0</v>
      </c>
      <c r="Q3680">
        <v>0</v>
      </c>
      <c r="R3680">
        <v>1</v>
      </c>
      <c r="S3680">
        <v>1</v>
      </c>
      <c r="T3680">
        <v>3234997.5399477561</v>
      </c>
      <c r="U3680">
        <v>2500000</v>
      </c>
      <c r="V3680">
        <v>-45891179.473716713</v>
      </c>
    </row>
    <row r="3681" spans="1:22" x14ac:dyDescent="0.25">
      <c r="A3681">
        <v>3678</v>
      </c>
      <c r="B3681" s="3">
        <f t="shared" si="57"/>
        <v>43492</v>
      </c>
      <c r="C3681">
        <v>3874389724.2084732</v>
      </c>
      <c r="D3681">
        <v>74840815.375601515</v>
      </c>
      <c r="E3681">
        <v>2483430.814312255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0.4573420119492162</v>
      </c>
      <c r="O3681">
        <v>0.52076580406489315</v>
      </c>
      <c r="P3681">
        <v>0</v>
      </c>
      <c r="Q3681">
        <v>0</v>
      </c>
      <c r="R3681">
        <v>1</v>
      </c>
      <c r="S3681">
        <v>1</v>
      </c>
      <c r="T3681">
        <v>4374981.6754540261</v>
      </c>
      <c r="U3681">
        <v>3648071.39363492</v>
      </c>
      <c r="V3681">
        <v>-42998680.189237013</v>
      </c>
    </row>
    <row r="3682" spans="1:22" x14ac:dyDescent="0.25">
      <c r="A3682">
        <v>3679</v>
      </c>
      <c r="B3682" s="3">
        <f t="shared" si="57"/>
        <v>43493</v>
      </c>
      <c r="C3682">
        <v>3874387217.1010761</v>
      </c>
      <c r="D3682">
        <v>74840815.375601515</v>
      </c>
      <c r="E3682">
        <v>0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0.45735796483414348</v>
      </c>
      <c r="O3682">
        <v>0.52078174738733873</v>
      </c>
      <c r="P3682">
        <v>0</v>
      </c>
      <c r="Q3682">
        <v>0</v>
      </c>
      <c r="R3682">
        <v>1</v>
      </c>
      <c r="S3682">
        <v>1</v>
      </c>
      <c r="T3682">
        <v>3260407.7219504658</v>
      </c>
      <c r="U3682">
        <v>2500000</v>
      </c>
      <c r="V3682">
        <v>-44468693.396955587</v>
      </c>
    </row>
    <row r="3683" spans="1:22" x14ac:dyDescent="0.25">
      <c r="A3683">
        <v>3680</v>
      </c>
      <c r="B3683" s="3">
        <f t="shared" si="57"/>
        <v>43494</v>
      </c>
      <c r="C3683">
        <v>3874384709.9929929</v>
      </c>
      <c r="D3683">
        <v>74840815.375601515</v>
      </c>
      <c r="E3683">
        <v>-600000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0.45737131618341992</v>
      </c>
      <c r="O3683">
        <v>0.520796746057542</v>
      </c>
      <c r="P3683">
        <v>0</v>
      </c>
      <c r="Q3683">
        <v>0</v>
      </c>
      <c r="R3683">
        <v>1</v>
      </c>
      <c r="S3683">
        <v>1</v>
      </c>
      <c r="T3683">
        <v>3250798.2234829799</v>
      </c>
      <c r="U3683">
        <v>2500000</v>
      </c>
      <c r="V3683">
        <v>-45924006.472925574</v>
      </c>
    </row>
    <row r="3684" spans="1:22" x14ac:dyDescent="0.25">
      <c r="A3684">
        <v>3681</v>
      </c>
      <c r="B3684" s="3">
        <f t="shared" si="57"/>
        <v>43495</v>
      </c>
      <c r="C3684">
        <v>3874382202.8842902</v>
      </c>
      <c r="D3684">
        <v>74840815.375601515</v>
      </c>
      <c r="E3684">
        <v>-1194000.00013411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0.45738466674605599</v>
      </c>
      <c r="O3684">
        <v>0.52081120090510702</v>
      </c>
      <c r="P3684">
        <v>0</v>
      </c>
      <c r="Q3684">
        <v>0</v>
      </c>
      <c r="R3684">
        <v>1</v>
      </c>
      <c r="S3684">
        <v>1</v>
      </c>
      <c r="T3684">
        <v>3241764.3984286808</v>
      </c>
      <c r="U3684">
        <v>2500000</v>
      </c>
      <c r="V3684">
        <v>-47364766.418461129</v>
      </c>
    </row>
    <row r="3685" spans="1:22" x14ac:dyDescent="0.25">
      <c r="A3685">
        <v>3682</v>
      </c>
      <c r="B3685" s="3">
        <f t="shared" si="57"/>
        <v>43496</v>
      </c>
      <c r="C3685">
        <v>3874379695.7750311</v>
      </c>
      <c r="D3685">
        <v>74840815.375601515</v>
      </c>
      <c r="E3685">
        <v>-1782060.0003996489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0.45739801652212142</v>
      </c>
      <c r="O3685">
        <v>0.52082673625795972</v>
      </c>
      <c r="P3685">
        <v>0</v>
      </c>
      <c r="Q3685">
        <v>0</v>
      </c>
      <c r="R3685">
        <v>1</v>
      </c>
      <c r="S3685">
        <v>1</v>
      </c>
      <c r="T3685">
        <v>3233271.7600888321</v>
      </c>
      <c r="U3685">
        <v>2500000</v>
      </c>
      <c r="V3685">
        <v>-48791118.764863372</v>
      </c>
    </row>
    <row r="3686" spans="1:22" x14ac:dyDescent="0.25">
      <c r="A3686">
        <v>3683</v>
      </c>
      <c r="B3686" s="3">
        <f t="shared" si="57"/>
        <v>43497</v>
      </c>
      <c r="C3686">
        <v>3874377188.6652708</v>
      </c>
      <c r="D3686">
        <v>74840815.375601515</v>
      </c>
      <c r="E3686">
        <v>27865470.59920603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0.45740114618698929</v>
      </c>
      <c r="O3686">
        <v>0.52083286319804345</v>
      </c>
      <c r="P3686">
        <v>0</v>
      </c>
      <c r="Q3686">
        <v>0</v>
      </c>
      <c r="R3686">
        <v>1</v>
      </c>
      <c r="S3686">
        <v>1</v>
      </c>
      <c r="T3686">
        <v>14923480.80626996</v>
      </c>
      <c r="U3686">
        <v>8574451.8379409667</v>
      </c>
      <c r="V3686">
        <v>-33656782.588120401</v>
      </c>
    </row>
    <row r="3687" spans="1:22" x14ac:dyDescent="0.25">
      <c r="A3687">
        <v>3684</v>
      </c>
      <c r="B3687" s="3">
        <f t="shared" si="57"/>
        <v>43498</v>
      </c>
      <c r="C3687">
        <v>3874374681.555059</v>
      </c>
      <c r="D3687">
        <v>74840815.375601515</v>
      </c>
      <c r="E3687">
        <v>3381802.7649651058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0.45739459591833898</v>
      </c>
      <c r="O3687">
        <v>0.52080905318252846</v>
      </c>
      <c r="P3687">
        <v>0</v>
      </c>
      <c r="Q3687">
        <v>0</v>
      </c>
      <c r="R3687">
        <v>1</v>
      </c>
      <c r="S3687">
        <v>1</v>
      </c>
      <c r="T3687">
        <v>3834273.7454480468</v>
      </c>
      <c r="U3687">
        <v>2500000</v>
      </c>
      <c r="V3687">
        <v>-35220214.769762076</v>
      </c>
    </row>
    <row r="3688" spans="1:22" x14ac:dyDescent="0.25">
      <c r="A3688">
        <v>3685</v>
      </c>
      <c r="B3688" s="3">
        <f t="shared" si="57"/>
        <v>43499</v>
      </c>
      <c r="C3688">
        <v>3874372174.4444418</v>
      </c>
      <c r="D3688">
        <v>74840815.375601515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0.45739942150165119</v>
      </c>
      <c r="O3688">
        <v>0.52081546910547072</v>
      </c>
      <c r="P3688">
        <v>0</v>
      </c>
      <c r="Q3688">
        <v>0</v>
      </c>
      <c r="R3688">
        <v>1</v>
      </c>
      <c r="S3688">
        <v>1</v>
      </c>
      <c r="T3688">
        <v>3700234.6367924898</v>
      </c>
      <c r="U3688">
        <v>2500000</v>
      </c>
      <c r="V3688">
        <v>-36768012.629936777</v>
      </c>
    </row>
    <row r="3689" spans="1:22" x14ac:dyDescent="0.25">
      <c r="A3689">
        <v>3686</v>
      </c>
      <c r="B3689" s="3">
        <f t="shared" si="57"/>
        <v>43500</v>
      </c>
      <c r="C3689">
        <v>3874369667.3334589</v>
      </c>
      <c r="D3689">
        <v>74840815.375601515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0.45739015743119649</v>
      </c>
      <c r="O3689">
        <v>0.52081625892895689</v>
      </c>
      <c r="P3689">
        <v>0</v>
      </c>
      <c r="Q3689">
        <v>0</v>
      </c>
      <c r="R3689">
        <v>1</v>
      </c>
      <c r="S3689">
        <v>1</v>
      </c>
      <c r="T3689">
        <v>10959420.806707971</v>
      </c>
      <c r="U3689">
        <v>6188715.6711462233</v>
      </c>
      <c r="V3689">
        <v>-27663345.01185571</v>
      </c>
    </row>
    <row r="3690" spans="1:22" x14ac:dyDescent="0.25">
      <c r="A3690">
        <v>3687</v>
      </c>
      <c r="B3690" s="3">
        <f t="shared" si="57"/>
        <v>43501</v>
      </c>
      <c r="C3690">
        <v>3874367160.2221479</v>
      </c>
      <c r="D3690">
        <v>74840815.375601515</v>
      </c>
      <c r="E3690">
        <v>1592852.9099802971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0.45736573739700032</v>
      </c>
      <c r="O3690">
        <v>0.52081394313272455</v>
      </c>
      <c r="P3690">
        <v>0</v>
      </c>
      <c r="Q3690">
        <v>0</v>
      </c>
      <c r="R3690">
        <v>1</v>
      </c>
      <c r="S3690">
        <v>1</v>
      </c>
      <c r="T3690">
        <v>3942160.8597440431</v>
      </c>
      <c r="U3690">
        <v>2500000</v>
      </c>
      <c r="V3690">
        <v>-28892749.067920391</v>
      </c>
    </row>
    <row r="3691" spans="1:22" x14ac:dyDescent="0.25">
      <c r="A3691">
        <v>3688</v>
      </c>
      <c r="B3691" s="3">
        <f t="shared" si="57"/>
        <v>43502</v>
      </c>
      <c r="C3691">
        <v>3874364653.1105409</v>
      </c>
      <c r="D3691">
        <v>74840815.375601515</v>
      </c>
      <c r="E3691">
        <v>11516080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0.45731735668590062</v>
      </c>
      <c r="O3691">
        <v>0.52078588517200342</v>
      </c>
      <c r="P3691">
        <v>0</v>
      </c>
      <c r="Q3691">
        <v>0</v>
      </c>
      <c r="R3691">
        <v>1</v>
      </c>
      <c r="S3691">
        <v>1</v>
      </c>
      <c r="T3691">
        <v>7841424.8670661431</v>
      </c>
      <c r="U3691">
        <v>4451242.1362585723</v>
      </c>
      <c r="V3691">
        <v>-24200421.583699219</v>
      </c>
    </row>
    <row r="3692" spans="1:22" x14ac:dyDescent="0.25">
      <c r="A3692">
        <v>3689</v>
      </c>
      <c r="B3692" s="3">
        <f t="shared" si="57"/>
        <v>43503</v>
      </c>
      <c r="C3692">
        <v>3874362145.9986682</v>
      </c>
      <c r="D3692">
        <v>74840815.375601515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0.45726854258657662</v>
      </c>
      <c r="O3692">
        <v>0.52077397639049661</v>
      </c>
      <c r="P3692">
        <v>0</v>
      </c>
      <c r="Q3692">
        <v>0</v>
      </c>
      <c r="R3692">
        <v>1</v>
      </c>
      <c r="S3692">
        <v>1</v>
      </c>
      <c r="T3692">
        <v>7803551.6031806991</v>
      </c>
      <c r="U3692">
        <v>4271788.3056669869</v>
      </c>
      <c r="V3692">
        <v>-19555017.373271439</v>
      </c>
    </row>
    <row r="3693" spans="1:22" x14ac:dyDescent="0.25">
      <c r="A3693">
        <v>3690</v>
      </c>
      <c r="B3693" s="3">
        <f t="shared" si="57"/>
        <v>43504</v>
      </c>
      <c r="C3693">
        <v>3874359638.8865538</v>
      </c>
      <c r="D3693">
        <v>74840815.375601515</v>
      </c>
      <c r="E3693">
        <v>4318530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0.45723650093533458</v>
      </c>
      <c r="O3693">
        <v>0.52076477532542276</v>
      </c>
      <c r="P3693">
        <v>0</v>
      </c>
      <c r="Q3693">
        <v>0</v>
      </c>
      <c r="R3693">
        <v>1</v>
      </c>
      <c r="S3693">
        <v>1</v>
      </c>
      <c r="T3693">
        <v>4751943.353908278</v>
      </c>
      <c r="U3693">
        <v>2694650.8656241829</v>
      </c>
      <c r="V3693">
        <v>-18895692.203909609</v>
      </c>
    </row>
    <row r="3694" spans="1:22" x14ac:dyDescent="0.25">
      <c r="A3694">
        <v>3691</v>
      </c>
      <c r="B3694" s="3">
        <f t="shared" si="57"/>
        <v>43505</v>
      </c>
      <c r="C3694">
        <v>3874357131.7742262</v>
      </c>
      <c r="D3694">
        <v>74840815.375601515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0.45719940309033258</v>
      </c>
      <c r="O3694">
        <v>0.52074973027334404</v>
      </c>
      <c r="P3694">
        <v>0</v>
      </c>
      <c r="Q3694">
        <v>0</v>
      </c>
      <c r="R3694">
        <v>1</v>
      </c>
      <c r="S3694">
        <v>1</v>
      </c>
      <c r="T3694">
        <v>4198758.2382711004</v>
      </c>
      <c r="U3694">
        <v>2500000</v>
      </c>
      <c r="V3694">
        <v>-20606735.286094029</v>
      </c>
    </row>
    <row r="3695" spans="1:22" x14ac:dyDescent="0.25">
      <c r="A3695">
        <v>3692</v>
      </c>
      <c r="B3695" s="3">
        <f t="shared" si="57"/>
        <v>43506</v>
      </c>
      <c r="C3695">
        <v>3874354624.6617031</v>
      </c>
      <c r="D3695">
        <v>74840815.375601515</v>
      </c>
      <c r="E3695">
        <v>1559265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0.45717383228648312</v>
      </c>
      <c r="O3695">
        <v>0.52074219377667541</v>
      </c>
      <c r="P3695">
        <v>0</v>
      </c>
      <c r="Q3695">
        <v>0</v>
      </c>
      <c r="R3695">
        <v>1</v>
      </c>
      <c r="S3695">
        <v>1</v>
      </c>
      <c r="T3695">
        <v>4132935.2499609529</v>
      </c>
      <c r="U3695">
        <v>2500000</v>
      </c>
      <c r="V3695">
        <v>-21118780.437839061</v>
      </c>
    </row>
    <row r="3696" spans="1:22" x14ac:dyDescent="0.25">
      <c r="A3696">
        <v>3693</v>
      </c>
      <c r="B3696" s="3">
        <f t="shared" si="57"/>
        <v>43507</v>
      </c>
      <c r="C3696">
        <v>3874352117.549005</v>
      </c>
      <c r="D3696">
        <v>74840815.375601515</v>
      </c>
      <c r="E3696">
        <v>0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0.45716161449875892</v>
      </c>
      <c r="O3696">
        <v>0.52074158586176544</v>
      </c>
      <c r="P3696">
        <v>0</v>
      </c>
      <c r="Q3696">
        <v>0</v>
      </c>
      <c r="R3696">
        <v>1</v>
      </c>
      <c r="S3696">
        <v>1</v>
      </c>
      <c r="T3696">
        <v>4096860.9825876518</v>
      </c>
      <c r="U3696">
        <v>2500000</v>
      </c>
      <c r="V3696">
        <v>-22807592.638181079</v>
      </c>
    </row>
    <row r="3697" spans="1:22" x14ac:dyDescent="0.25">
      <c r="A3697">
        <v>3694</v>
      </c>
      <c r="B3697" s="3">
        <f t="shared" si="57"/>
        <v>43508</v>
      </c>
      <c r="C3697">
        <v>3874349610.4361501</v>
      </c>
      <c r="D3697">
        <v>74840815.375601515</v>
      </c>
      <c r="E3697">
        <v>-600000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0.45715587534935131</v>
      </c>
      <c r="O3697">
        <v>0.52074666277378223</v>
      </c>
      <c r="P3697">
        <v>0</v>
      </c>
      <c r="Q3697">
        <v>0</v>
      </c>
      <c r="R3697">
        <v>1</v>
      </c>
      <c r="S3697">
        <v>1</v>
      </c>
      <c r="T3697">
        <v>4037142.3233610722</v>
      </c>
      <c r="U3697">
        <v>2500000</v>
      </c>
      <c r="V3697">
        <v>-24479516.716897171</v>
      </c>
    </row>
    <row r="3698" spans="1:22" x14ac:dyDescent="0.25">
      <c r="A3698">
        <v>3695</v>
      </c>
      <c r="B3698" s="3">
        <f t="shared" si="57"/>
        <v>43509</v>
      </c>
      <c r="C3698">
        <v>3874347103.323154</v>
      </c>
      <c r="D3698">
        <v>74840815.375601515</v>
      </c>
      <c r="E3698">
        <v>-1194000.00013411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0.45715141115408547</v>
      </c>
      <c r="O3698">
        <v>0.52075365528038675</v>
      </c>
      <c r="P3698">
        <v>0</v>
      </c>
      <c r="Q3698">
        <v>0</v>
      </c>
      <c r="R3698">
        <v>1</v>
      </c>
      <c r="S3698">
        <v>1</v>
      </c>
      <c r="T3698">
        <v>3981001.2123805499</v>
      </c>
      <c r="U3698">
        <v>2500000</v>
      </c>
      <c r="V3698">
        <v>-26134721.555199791</v>
      </c>
    </row>
    <row r="3699" spans="1:22" x14ac:dyDescent="0.25">
      <c r="A3699">
        <v>3696</v>
      </c>
      <c r="B3699" s="3">
        <f t="shared" si="57"/>
        <v>43510</v>
      </c>
      <c r="C3699">
        <v>3874344596.210031</v>
      </c>
      <c r="D3699">
        <v>74840815.375601515</v>
      </c>
      <c r="E3699">
        <v>-1782060.0003996489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0.45714725706597792</v>
      </c>
      <c r="O3699">
        <v>0.52076074737610067</v>
      </c>
      <c r="P3699">
        <v>0</v>
      </c>
      <c r="Q3699">
        <v>0</v>
      </c>
      <c r="R3699">
        <v>1</v>
      </c>
      <c r="S3699">
        <v>1</v>
      </c>
      <c r="T3699">
        <v>3928223.3305100142</v>
      </c>
      <c r="U3699">
        <v>2500000</v>
      </c>
      <c r="V3699">
        <v>-27773374.34548936</v>
      </c>
    </row>
    <row r="3700" spans="1:22" x14ac:dyDescent="0.25">
      <c r="A3700">
        <v>3697</v>
      </c>
      <c r="B3700" s="3">
        <f t="shared" si="57"/>
        <v>43511</v>
      </c>
      <c r="C3700">
        <v>3874342089.0967922</v>
      </c>
      <c r="D3700">
        <v>74840815.375601515</v>
      </c>
      <c r="E3700">
        <v>-2364239.4007939738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0.45714472138868062</v>
      </c>
      <c r="O3700">
        <v>0.52076779943144358</v>
      </c>
      <c r="P3700">
        <v>0</v>
      </c>
      <c r="Q3700">
        <v>0</v>
      </c>
      <c r="R3700">
        <v>1</v>
      </c>
      <c r="S3700">
        <v>1</v>
      </c>
      <c r="T3700">
        <v>3878607.1977671701</v>
      </c>
      <c r="U3700">
        <v>2500000</v>
      </c>
      <c r="V3700">
        <v>-29395640.608242299</v>
      </c>
    </row>
    <row r="3701" spans="1:22" x14ac:dyDescent="0.25">
      <c r="A3701">
        <v>3698</v>
      </c>
      <c r="B3701" s="3">
        <f t="shared" si="57"/>
        <v>43512</v>
      </c>
      <c r="C3701">
        <v>3874339581.9834509</v>
      </c>
      <c r="D3701">
        <v>74840815.375601515</v>
      </c>
      <c r="E3701">
        <v>11454502.992685519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0.45714302004713192</v>
      </c>
      <c r="O3701">
        <v>0.5207767379942897</v>
      </c>
      <c r="P3701">
        <v>0</v>
      </c>
      <c r="Q3701">
        <v>0</v>
      </c>
      <c r="R3701">
        <v>1</v>
      </c>
      <c r="S3701">
        <v>1</v>
      </c>
      <c r="T3701">
        <v>8368633.370020018</v>
      </c>
      <c r="U3701">
        <v>5078311.5638465947</v>
      </c>
      <c r="V3701">
        <v>-23122434.20873031</v>
      </c>
    </row>
    <row r="3702" spans="1:22" x14ac:dyDescent="0.25">
      <c r="A3702">
        <v>3699</v>
      </c>
      <c r="B3702" s="3">
        <f t="shared" si="57"/>
        <v>43513</v>
      </c>
      <c r="C3702">
        <v>3874337074.8700171</v>
      </c>
      <c r="D3702">
        <v>74840815.375601515</v>
      </c>
      <c r="E3702">
        <v>1439510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0.45714887043316682</v>
      </c>
      <c r="O3702">
        <v>0.52078357556939825</v>
      </c>
      <c r="P3702">
        <v>0</v>
      </c>
      <c r="Q3702">
        <v>0</v>
      </c>
      <c r="R3702">
        <v>1</v>
      </c>
      <c r="S3702">
        <v>1</v>
      </c>
      <c r="T3702">
        <v>3977683.3157130289</v>
      </c>
      <c r="U3702">
        <v>2500000</v>
      </c>
      <c r="V3702">
        <v>-24003284.871811278</v>
      </c>
    </row>
    <row r="3703" spans="1:22" x14ac:dyDescent="0.25">
      <c r="A3703">
        <v>3700</v>
      </c>
      <c r="B3703" s="3">
        <f t="shared" si="57"/>
        <v>43514</v>
      </c>
      <c r="C3703">
        <v>3874334567.7564988</v>
      </c>
      <c r="D3703">
        <v>74840815.375601515</v>
      </c>
      <c r="E3703">
        <v>0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0.45714996032275529</v>
      </c>
      <c r="O3703">
        <v>0.52079130371393001</v>
      </c>
      <c r="P3703">
        <v>0</v>
      </c>
      <c r="Q3703">
        <v>0</v>
      </c>
      <c r="R3703">
        <v>1</v>
      </c>
      <c r="S3703">
        <v>1</v>
      </c>
      <c r="T3703">
        <v>3948927.7624271968</v>
      </c>
      <c r="U3703">
        <v>2500000</v>
      </c>
      <c r="V3703">
        <v>-25663252.02845832</v>
      </c>
    </row>
    <row r="3704" spans="1:22" x14ac:dyDescent="0.25">
      <c r="A3704">
        <v>3701</v>
      </c>
      <c r="B3704" s="3">
        <f t="shared" si="57"/>
        <v>43515</v>
      </c>
      <c r="C3704">
        <v>3874332060.6429052</v>
      </c>
      <c r="D3704">
        <v>74840815.375601515</v>
      </c>
      <c r="E3704">
        <v>119755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0.45715698647871761</v>
      </c>
      <c r="O3704">
        <v>0.52080257562221</v>
      </c>
      <c r="P3704">
        <v>0</v>
      </c>
      <c r="Q3704">
        <v>0</v>
      </c>
      <c r="R3704">
        <v>1</v>
      </c>
      <c r="S3704">
        <v>1</v>
      </c>
      <c r="T3704">
        <v>3898071.2953391038</v>
      </c>
      <c r="U3704">
        <v>2500000</v>
      </c>
      <c r="V3704">
        <v>-26912657.013909921</v>
      </c>
    </row>
    <row r="3705" spans="1:22" x14ac:dyDescent="0.25">
      <c r="A3705">
        <v>3702</v>
      </c>
      <c r="B3705" s="3">
        <f t="shared" si="57"/>
        <v>43516</v>
      </c>
      <c r="C3705">
        <v>3874329553.5292439</v>
      </c>
      <c r="D3705">
        <v>74840815.375601515</v>
      </c>
      <c r="E3705">
        <v>29688389.950026769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0.45711340168114017</v>
      </c>
      <c r="O3705">
        <v>0.52079534715631515</v>
      </c>
      <c r="P3705">
        <v>0</v>
      </c>
      <c r="Q3705">
        <v>0</v>
      </c>
      <c r="R3705">
        <v>1</v>
      </c>
      <c r="S3705">
        <v>1</v>
      </c>
      <c r="T3705">
        <v>15946912.55838641</v>
      </c>
      <c r="U3705">
        <v>8563779.8214246072</v>
      </c>
      <c r="V3705">
        <v>-11997105.44978627</v>
      </c>
    </row>
    <row r="3706" spans="1:22" x14ac:dyDescent="0.25">
      <c r="A3706">
        <v>3703</v>
      </c>
      <c r="B3706" s="3">
        <f t="shared" si="57"/>
        <v>43517</v>
      </c>
      <c r="C3706">
        <v>3874327046.415524</v>
      </c>
      <c r="D3706">
        <v>74840815.375601515</v>
      </c>
      <c r="E3706">
        <v>3881304.977911111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0.45711371458700167</v>
      </c>
      <c r="O3706">
        <v>0.52078639079468458</v>
      </c>
      <c r="P3706">
        <v>0</v>
      </c>
      <c r="Q3706">
        <v>0</v>
      </c>
      <c r="R3706">
        <v>1</v>
      </c>
      <c r="S3706">
        <v>1</v>
      </c>
      <c r="T3706">
        <v>4565402.9180640345</v>
      </c>
      <c r="U3706">
        <v>2500000</v>
      </c>
      <c r="V3706">
        <v>-13777134.39796997</v>
      </c>
    </row>
    <row r="3707" spans="1:22" x14ac:dyDescent="0.25">
      <c r="A3707">
        <v>3704</v>
      </c>
      <c r="B3707" s="3">
        <f t="shared" si="57"/>
        <v>43518</v>
      </c>
      <c r="C3707">
        <v>3874324539.3017468</v>
      </c>
      <c r="D3707">
        <v>74840815.375601515</v>
      </c>
      <c r="E3707">
        <v>0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0.4571081129427057</v>
      </c>
      <c r="O3707">
        <v>0.52078439342955241</v>
      </c>
      <c r="P3707">
        <v>0</v>
      </c>
      <c r="Q3707">
        <v>0</v>
      </c>
      <c r="R3707">
        <v>1</v>
      </c>
      <c r="S3707">
        <v>1</v>
      </c>
      <c r="T3707">
        <v>4290950.7167091938</v>
      </c>
      <c r="U3707">
        <v>2500000</v>
      </c>
      <c r="V3707">
        <v>-15539363.0570697</v>
      </c>
    </row>
    <row r="3708" spans="1:22" x14ac:dyDescent="0.25">
      <c r="A3708">
        <v>3705</v>
      </c>
      <c r="B3708" s="3">
        <f t="shared" si="57"/>
        <v>43519</v>
      </c>
      <c r="C3708">
        <v>3874322032.187921</v>
      </c>
      <c r="D3708">
        <v>74840815.375601515</v>
      </c>
      <c r="E3708">
        <v>2998775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0.45710173313035979</v>
      </c>
      <c r="O3708">
        <v>0.52079040548583955</v>
      </c>
      <c r="P3708">
        <v>0</v>
      </c>
      <c r="Q3708">
        <v>0</v>
      </c>
      <c r="R3708">
        <v>1</v>
      </c>
      <c r="S3708">
        <v>1</v>
      </c>
      <c r="T3708">
        <v>4481956.1136025339</v>
      </c>
      <c r="U3708">
        <v>2692576.2042625691</v>
      </c>
      <c r="V3708">
        <v>-15314156.929972321</v>
      </c>
    </row>
    <row r="3709" spans="1:22" x14ac:dyDescent="0.25">
      <c r="A3709">
        <v>3706</v>
      </c>
      <c r="B3709" s="3">
        <f t="shared" si="57"/>
        <v>43520</v>
      </c>
      <c r="C3709">
        <v>3874319525.0740509</v>
      </c>
      <c r="D3709">
        <v>74840815.375601515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0.45709724880533908</v>
      </c>
      <c r="O3709">
        <v>0.52079684880424826</v>
      </c>
      <c r="P3709">
        <v>0</v>
      </c>
      <c r="Q3709">
        <v>0</v>
      </c>
      <c r="R3709">
        <v>1</v>
      </c>
      <c r="S3709">
        <v>1</v>
      </c>
      <c r="T3709">
        <v>4202161.9913004218</v>
      </c>
      <c r="U3709">
        <v>2500000</v>
      </c>
      <c r="V3709">
        <v>-17061015.36409558</v>
      </c>
    </row>
    <row r="3710" spans="1:22" x14ac:dyDescent="0.25">
      <c r="A3710">
        <v>3707</v>
      </c>
      <c r="B3710" s="3">
        <f t="shared" si="57"/>
        <v>43521</v>
      </c>
      <c r="C3710">
        <v>3874317017.9601402</v>
      </c>
      <c r="D3710">
        <v>74840815.375601515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0.45709629821458703</v>
      </c>
      <c r="O3710">
        <v>0.52080506572468943</v>
      </c>
      <c r="P3710">
        <v>0</v>
      </c>
      <c r="Q3710">
        <v>0</v>
      </c>
      <c r="R3710">
        <v>1</v>
      </c>
      <c r="S3710">
        <v>1</v>
      </c>
      <c r="T3710">
        <v>4136135.0953534022</v>
      </c>
      <c r="U3710">
        <v>2500000</v>
      </c>
      <c r="V3710">
        <v>-18790405.214268051</v>
      </c>
    </row>
    <row r="3711" spans="1:22" x14ac:dyDescent="0.25">
      <c r="A3711">
        <v>3708</v>
      </c>
      <c r="B3711" s="3">
        <f t="shared" si="57"/>
        <v>43522</v>
      </c>
      <c r="C3711">
        <v>3874314510.8461938</v>
      </c>
      <c r="D3711">
        <v>74840815.375601515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0.45709443935956728</v>
      </c>
      <c r="O3711">
        <v>0.52081354447915329</v>
      </c>
      <c r="P3711">
        <v>0</v>
      </c>
      <c r="Q3711">
        <v>0</v>
      </c>
      <c r="R3711">
        <v>1</v>
      </c>
      <c r="S3711">
        <v>1</v>
      </c>
      <c r="T3711">
        <v>4074063.6533440151</v>
      </c>
      <c r="U3711">
        <v>2500000</v>
      </c>
      <c r="V3711">
        <v>-20502501.166325361</v>
      </c>
    </row>
    <row r="3712" spans="1:22" x14ac:dyDescent="0.25">
      <c r="A3712">
        <v>3709</v>
      </c>
      <c r="B3712" s="3">
        <f t="shared" si="57"/>
        <v>43523</v>
      </c>
      <c r="C3712">
        <v>3874312003.7322159</v>
      </c>
      <c r="D3712">
        <v>74840815.375601515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0.45709393389070629</v>
      </c>
      <c r="O3712">
        <v>0.52082281556496901</v>
      </c>
      <c r="P3712">
        <v>0</v>
      </c>
      <c r="Q3712">
        <v>0</v>
      </c>
      <c r="R3712">
        <v>1</v>
      </c>
      <c r="S3712">
        <v>1</v>
      </c>
      <c r="T3712">
        <v>4015710.7070504888</v>
      </c>
      <c r="U3712">
        <v>2500000</v>
      </c>
      <c r="V3712">
        <v>-22197476.159244768</v>
      </c>
    </row>
    <row r="3713" spans="1:22" x14ac:dyDescent="0.25">
      <c r="A3713">
        <v>3710</v>
      </c>
      <c r="B3713" s="3">
        <f t="shared" si="57"/>
        <v>43524</v>
      </c>
      <c r="C3713">
        <v>3874309496.6182089</v>
      </c>
      <c r="D3713">
        <v>74840815.375601515</v>
      </c>
      <c r="E3713">
        <v>6272820.5992060257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0.45709858971196171</v>
      </c>
      <c r="O3713">
        <v>0.52083386654301722</v>
      </c>
      <c r="P3713">
        <v>0</v>
      </c>
      <c r="Q3713">
        <v>0</v>
      </c>
      <c r="R3713">
        <v>1</v>
      </c>
      <c r="S3713">
        <v>1</v>
      </c>
      <c r="T3713">
        <v>6068871.1676599281</v>
      </c>
      <c r="U3713">
        <v>3806985.8444896722</v>
      </c>
      <c r="V3713">
        <v>-19147951.402613841</v>
      </c>
    </row>
    <row r="3714" spans="1:22" x14ac:dyDescent="0.25">
      <c r="A3714">
        <v>3711</v>
      </c>
      <c r="B3714" s="3">
        <f t="shared" si="57"/>
        <v>43525</v>
      </c>
      <c r="C3714">
        <v>3874306989.5041742</v>
      </c>
      <c r="D3714">
        <v>74840815.375601515</v>
      </c>
      <c r="E3714">
        <v>11516080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0.45709836701905843</v>
      </c>
      <c r="O3714">
        <v>0.52083681405413307</v>
      </c>
      <c r="P3714">
        <v>0</v>
      </c>
      <c r="Q3714">
        <v>0</v>
      </c>
      <c r="R3714">
        <v>1</v>
      </c>
      <c r="S3714">
        <v>1</v>
      </c>
      <c r="T3714">
        <v>7800143.1717888527</v>
      </c>
      <c r="U3714">
        <v>4314935.2164196353</v>
      </c>
      <c r="V3714">
        <v>-14553071.892867601</v>
      </c>
    </row>
    <row r="3715" spans="1:22" x14ac:dyDescent="0.25">
      <c r="A3715">
        <v>3712</v>
      </c>
      <c r="B3715" s="3">
        <f t="shared" si="57"/>
        <v>43526</v>
      </c>
      <c r="C3715">
        <v>3874304482.3901181</v>
      </c>
      <c r="D3715">
        <v>74840815.375601515</v>
      </c>
      <c r="E3715">
        <v>0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0.45710490040709872</v>
      </c>
      <c r="O3715">
        <v>0.52084475489998971</v>
      </c>
      <c r="P3715">
        <v>0</v>
      </c>
      <c r="Q3715">
        <v>0</v>
      </c>
      <c r="R3715">
        <v>1</v>
      </c>
      <c r="S3715">
        <v>1</v>
      </c>
      <c r="T3715">
        <v>4148984.273191011</v>
      </c>
      <c r="U3715">
        <v>2500000</v>
      </c>
      <c r="V3715">
        <v>-16307541.17719179</v>
      </c>
    </row>
    <row r="3716" spans="1:22" x14ac:dyDescent="0.25">
      <c r="A3716">
        <v>3713</v>
      </c>
      <c r="B3716" s="3">
        <f t="shared" ref="B3716:B3779" si="58">DATE(2009,1,1)+A3716</f>
        <v>43527</v>
      </c>
      <c r="C3716">
        <v>3874301975.2760382</v>
      </c>
      <c r="D3716">
        <v>74840815.375601515</v>
      </c>
      <c r="E3716">
        <v>5158040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0.45710694066232149</v>
      </c>
      <c r="O3716">
        <v>0.52085391544959336</v>
      </c>
      <c r="P3716">
        <v>0</v>
      </c>
      <c r="Q3716">
        <v>0</v>
      </c>
      <c r="R3716">
        <v>1</v>
      </c>
      <c r="S3716">
        <v>1</v>
      </c>
      <c r="T3716">
        <v>5320345.2152989572</v>
      </c>
      <c r="U3716">
        <v>3182156.0821765242</v>
      </c>
      <c r="V3716">
        <v>-14892765.76906489</v>
      </c>
    </row>
    <row r="3717" spans="1:22" x14ac:dyDescent="0.25">
      <c r="A3717">
        <v>3714</v>
      </c>
      <c r="B3717" s="3">
        <f t="shared" si="58"/>
        <v>43528</v>
      </c>
      <c r="C3717">
        <v>3874299468.1619411</v>
      </c>
      <c r="D3717">
        <v>74840815.375601515</v>
      </c>
      <c r="E3717">
        <v>17274120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0.4571021446726512</v>
      </c>
      <c r="O3717">
        <v>0.52086119113390716</v>
      </c>
      <c r="P3717">
        <v>0</v>
      </c>
      <c r="Q3717">
        <v>0</v>
      </c>
      <c r="R3717">
        <v>1</v>
      </c>
      <c r="S3717">
        <v>1</v>
      </c>
      <c r="T3717">
        <v>10498703.99691681</v>
      </c>
      <c r="U3717">
        <v>5628105.7085276144</v>
      </c>
      <c r="V3717">
        <v>-7188738.1147030387</v>
      </c>
    </row>
    <row r="3718" spans="1:22" x14ac:dyDescent="0.25">
      <c r="A3718">
        <v>3715</v>
      </c>
      <c r="B3718" s="3">
        <f t="shared" si="58"/>
        <v>43529</v>
      </c>
      <c r="C3718">
        <v>3874296961.0478249</v>
      </c>
      <c r="D3718">
        <v>74840815.375601515</v>
      </c>
      <c r="E3718">
        <v>3331074.0691318898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0.45709460349934361</v>
      </c>
      <c r="O3718">
        <v>0.52086248221468678</v>
      </c>
      <c r="P3718">
        <v>0</v>
      </c>
      <c r="Q3718">
        <v>0</v>
      </c>
      <c r="R3718">
        <v>1</v>
      </c>
      <c r="S3718">
        <v>1</v>
      </c>
      <c r="T3718">
        <v>4481656.2438337002</v>
      </c>
      <c r="U3718">
        <v>2500000</v>
      </c>
      <c r="V3718">
        <v>-7441000.7351628169</v>
      </c>
    </row>
    <row r="3719" spans="1:22" x14ac:dyDescent="0.25">
      <c r="A3719">
        <v>3716</v>
      </c>
      <c r="B3719" s="3">
        <f t="shared" si="58"/>
        <v>43530</v>
      </c>
      <c r="C3719">
        <v>3874294453.9336939</v>
      </c>
      <c r="D3719">
        <v>74840815.375601515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0.45706438399408378</v>
      </c>
      <c r="O3719">
        <v>0.52085199728882414</v>
      </c>
      <c r="P3719">
        <v>0</v>
      </c>
      <c r="Q3719">
        <v>0</v>
      </c>
      <c r="R3719">
        <v>1</v>
      </c>
      <c r="S3719">
        <v>1</v>
      </c>
      <c r="T3719">
        <v>4318646.5086677019</v>
      </c>
      <c r="U3719">
        <v>2500000</v>
      </c>
      <c r="V3719">
        <v>-9266590.7294743825</v>
      </c>
    </row>
    <row r="3720" spans="1:22" x14ac:dyDescent="0.25">
      <c r="A3720">
        <v>3717</v>
      </c>
      <c r="B3720" s="3">
        <f t="shared" si="58"/>
        <v>43531</v>
      </c>
      <c r="C3720">
        <v>3874291946.81955</v>
      </c>
      <c r="D3720">
        <v>74840815.375601515</v>
      </c>
      <c r="E3720">
        <v>31788975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0.45700436487584428</v>
      </c>
      <c r="O3720">
        <v>0.52083075030470694</v>
      </c>
      <c r="P3720">
        <v>0</v>
      </c>
      <c r="Q3720">
        <v>0</v>
      </c>
      <c r="R3720">
        <v>1</v>
      </c>
      <c r="S3720">
        <v>1</v>
      </c>
      <c r="T3720">
        <v>17298627.680612259</v>
      </c>
      <c r="U3720">
        <v>9052932.1416230164</v>
      </c>
      <c r="V3720">
        <v>6654387.6757491138</v>
      </c>
    </row>
    <row r="3721" spans="1:22" x14ac:dyDescent="0.25">
      <c r="A3721">
        <v>3718</v>
      </c>
      <c r="B3721" s="3">
        <f t="shared" si="58"/>
        <v>43532</v>
      </c>
      <c r="C3721">
        <v>3874289439.7053928</v>
      </c>
      <c r="D3721">
        <v>74840815.375601515</v>
      </c>
      <c r="E3721">
        <v>10943445.93864787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0.4569985057752971</v>
      </c>
      <c r="O3721">
        <v>0.52083265911170229</v>
      </c>
      <c r="P3721">
        <v>0</v>
      </c>
      <c r="Q3721">
        <v>0</v>
      </c>
      <c r="R3721">
        <v>1</v>
      </c>
      <c r="S3721">
        <v>1</v>
      </c>
      <c r="T3721">
        <v>6898520.6356647313</v>
      </c>
      <c r="U3721">
        <v>2851196.4733991572</v>
      </c>
      <c r="V3721">
        <v>8290435.936057522</v>
      </c>
    </row>
    <row r="3722" spans="1:22" x14ac:dyDescent="0.25">
      <c r="A3722">
        <v>3719</v>
      </c>
      <c r="B3722" s="3">
        <f t="shared" si="58"/>
        <v>43533</v>
      </c>
      <c r="C3722">
        <v>3874286932.5912251</v>
      </c>
      <c r="D3722">
        <v>74840815.375601515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0.45692761931412013</v>
      </c>
      <c r="O3722">
        <v>0.52080742498914412</v>
      </c>
      <c r="P3722">
        <v>0</v>
      </c>
      <c r="Q3722">
        <v>0</v>
      </c>
      <c r="R3722">
        <v>1</v>
      </c>
      <c r="S3722">
        <v>1</v>
      </c>
      <c r="T3722">
        <v>4788184.6379115563</v>
      </c>
      <c r="U3722">
        <v>2500000</v>
      </c>
      <c r="V3722">
        <v>6361338.868646713</v>
      </c>
    </row>
    <row r="3723" spans="1:22" x14ac:dyDescent="0.25">
      <c r="A3723">
        <v>3720</v>
      </c>
      <c r="B3723" s="3">
        <f t="shared" si="58"/>
        <v>43534</v>
      </c>
      <c r="C3723">
        <v>3874284425.477046</v>
      </c>
      <c r="D3723">
        <v>74840815.375601515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0.45688823610309798</v>
      </c>
      <c r="O3723">
        <v>0.52078934914791508</v>
      </c>
      <c r="P3723">
        <v>0</v>
      </c>
      <c r="Q3723">
        <v>0</v>
      </c>
      <c r="R3723">
        <v>1</v>
      </c>
      <c r="S3723">
        <v>1</v>
      </c>
      <c r="T3723">
        <v>4687051.0547299888</v>
      </c>
      <c r="U3723">
        <v>2500000</v>
      </c>
      <c r="V3723">
        <v>4430690.3022490554</v>
      </c>
    </row>
    <row r="3724" spans="1:22" x14ac:dyDescent="0.25">
      <c r="A3724">
        <v>3721</v>
      </c>
      <c r="B3724" s="3">
        <f t="shared" si="58"/>
        <v>43535</v>
      </c>
      <c r="C3724">
        <v>3874281918.3628578</v>
      </c>
      <c r="D3724">
        <v>74840815.375601515</v>
      </c>
      <c r="E3724">
        <v>62144439.99986589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0.45678387465801518</v>
      </c>
      <c r="O3724">
        <v>0.5207205081953703</v>
      </c>
      <c r="P3724">
        <v>0</v>
      </c>
      <c r="Q3724">
        <v>0</v>
      </c>
      <c r="R3724">
        <v>1</v>
      </c>
      <c r="S3724">
        <v>1</v>
      </c>
      <c r="T3724">
        <v>34616009.760714881</v>
      </c>
      <c r="U3724">
        <v>19244099.301483911</v>
      </c>
      <c r="V3724">
        <v>37198353.109905988</v>
      </c>
    </row>
    <row r="3725" spans="1:22" x14ac:dyDescent="0.25">
      <c r="A3725">
        <v>3722</v>
      </c>
      <c r="B3725" s="3">
        <f t="shared" si="58"/>
        <v>43536</v>
      </c>
      <c r="C3725">
        <v>3874279411.248662</v>
      </c>
      <c r="D3725">
        <v>76550668.436106518</v>
      </c>
      <c r="E3725">
        <v>17167780.99733654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0.45680258706831928</v>
      </c>
      <c r="O3725">
        <v>0.52058047192104506</v>
      </c>
      <c r="P3725">
        <v>0</v>
      </c>
      <c r="Q3725">
        <v>0</v>
      </c>
      <c r="R3725">
        <v>1</v>
      </c>
      <c r="S3725">
        <v>1</v>
      </c>
      <c r="T3725">
        <v>12677045.18239909</v>
      </c>
      <c r="U3725">
        <v>6411555.4735184461</v>
      </c>
      <c r="V3725">
        <v>32567244.45086861</v>
      </c>
    </row>
    <row r="3726" spans="1:22" x14ac:dyDescent="0.25">
      <c r="A3726">
        <v>3723</v>
      </c>
      <c r="B3726" s="3">
        <f t="shared" si="58"/>
        <v>43537</v>
      </c>
      <c r="C3726">
        <v>3874276904.134459</v>
      </c>
      <c r="D3726">
        <v>76258015.669549495</v>
      </c>
      <c r="E3726">
        <v>4006783.31438669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0.45677666157571428</v>
      </c>
      <c r="O3726">
        <v>0.52058041535134203</v>
      </c>
      <c r="P3726">
        <v>0</v>
      </c>
      <c r="Q3726">
        <v>0</v>
      </c>
      <c r="R3726">
        <v>1</v>
      </c>
      <c r="S3726">
        <v>1</v>
      </c>
      <c r="T3726">
        <v>9843859.4601724818</v>
      </c>
      <c r="U3726">
        <v>6379387.7193410108</v>
      </c>
      <c r="V3726">
        <v>28411598.360452041</v>
      </c>
    </row>
    <row r="3727" spans="1:22" x14ac:dyDescent="0.25">
      <c r="A3727">
        <v>3724</v>
      </c>
      <c r="B3727" s="3">
        <f t="shared" si="58"/>
        <v>43538</v>
      </c>
      <c r="C3727">
        <v>3874274397.0202489</v>
      </c>
      <c r="D3727">
        <v>75995408.718443096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0.4567695708667463</v>
      </c>
      <c r="O3727">
        <v>0.52057647351483882</v>
      </c>
      <c r="P3727">
        <v>0</v>
      </c>
      <c r="Q3727">
        <v>0</v>
      </c>
      <c r="R3727">
        <v>1</v>
      </c>
      <c r="S3727">
        <v>1</v>
      </c>
      <c r="T3727">
        <v>7688403.8235229142</v>
      </c>
      <c r="U3727">
        <v>4606467.8686276367</v>
      </c>
      <c r="V3727">
        <v>23066345.234459199</v>
      </c>
    </row>
    <row r="3728" spans="1:22" x14ac:dyDescent="0.25">
      <c r="A3728">
        <v>3725</v>
      </c>
      <c r="B3728" s="3">
        <f t="shared" si="58"/>
        <v>43539</v>
      </c>
      <c r="C3728">
        <v>3874271889.906033</v>
      </c>
      <c r="D3728">
        <v>75657627.156739369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0.45675975092936077</v>
      </c>
      <c r="O3728">
        <v>0.5205737562415913</v>
      </c>
      <c r="P3728">
        <v>0</v>
      </c>
      <c r="Q3728">
        <v>0</v>
      </c>
      <c r="R3728">
        <v>1</v>
      </c>
      <c r="S3728">
        <v>1</v>
      </c>
      <c r="T3728">
        <v>6720187.8078999547</v>
      </c>
      <c r="U3728">
        <v>3786936.4641004428</v>
      </c>
      <c r="V3728">
        <v>18730051.931747239</v>
      </c>
    </row>
    <row r="3729" spans="1:22" x14ac:dyDescent="0.25">
      <c r="A3729">
        <v>3726</v>
      </c>
      <c r="B3729" s="3">
        <f t="shared" si="58"/>
        <v>43540</v>
      </c>
      <c r="C3729">
        <v>3874269382.7918119</v>
      </c>
      <c r="D3729">
        <v>75383604.600787267</v>
      </c>
      <c r="E3729">
        <v>-1194000.00013411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0.45675380328249998</v>
      </c>
      <c r="O3729">
        <v>0.52057415605595636</v>
      </c>
      <c r="P3729">
        <v>0</v>
      </c>
      <c r="Q3729">
        <v>0</v>
      </c>
      <c r="R3729">
        <v>1</v>
      </c>
      <c r="S3729">
        <v>1</v>
      </c>
      <c r="T3729">
        <v>5863317.1877134312</v>
      </c>
      <c r="U3729">
        <v>3069843.2495142738</v>
      </c>
      <c r="V3729">
        <v>15192434.041295581</v>
      </c>
    </row>
    <row r="3730" spans="1:22" x14ac:dyDescent="0.25">
      <c r="A3730">
        <v>3727</v>
      </c>
      <c r="B3730" s="3">
        <f t="shared" si="58"/>
        <v>43541</v>
      </c>
      <c r="C3730">
        <v>3874266875.6775861</v>
      </c>
      <c r="D3730">
        <v>75160052.587892488</v>
      </c>
      <c r="E3730">
        <v>-1782060.0003996489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0.45674472867154597</v>
      </c>
      <c r="O3730">
        <v>0.52057588400101573</v>
      </c>
      <c r="P3730">
        <v>0</v>
      </c>
      <c r="Q3730">
        <v>0</v>
      </c>
      <c r="R3730">
        <v>1</v>
      </c>
      <c r="S3730">
        <v>1</v>
      </c>
      <c r="T3730">
        <v>5162070.1367406296</v>
      </c>
      <c r="U3730">
        <v>2500000</v>
      </c>
      <c r="V3730">
        <v>12318831.63141088</v>
      </c>
    </row>
    <row r="3731" spans="1:22" x14ac:dyDescent="0.25">
      <c r="A3731">
        <v>3728</v>
      </c>
      <c r="B3731" s="3">
        <f t="shared" si="58"/>
        <v>43542</v>
      </c>
      <c r="C3731">
        <v>3874264368.563355</v>
      </c>
      <c r="D3731">
        <v>74978461.578664795</v>
      </c>
      <c r="E3731">
        <v>-2364239.4007939738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0.45673477440965909</v>
      </c>
      <c r="O3731">
        <v>0.52057744551640317</v>
      </c>
      <c r="P3731">
        <v>0</v>
      </c>
      <c r="Q3731">
        <v>0</v>
      </c>
      <c r="R3731">
        <v>1</v>
      </c>
      <c r="S3731">
        <v>1</v>
      </c>
      <c r="T3731">
        <v>5038538.3043705206</v>
      </c>
      <c r="U3731">
        <v>2500000</v>
      </c>
      <c r="V3731">
        <v>9980689.7010666169</v>
      </c>
    </row>
    <row r="3732" spans="1:22" x14ac:dyDescent="0.25">
      <c r="A3732">
        <v>3729</v>
      </c>
      <c r="B3732" s="3">
        <f t="shared" si="58"/>
        <v>43543</v>
      </c>
      <c r="C3732">
        <v>3874261861.449121</v>
      </c>
      <c r="D3732">
        <v>74840815.375601515</v>
      </c>
      <c r="E3732">
        <v>-2940597.0073144832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0.45672999354198729</v>
      </c>
      <c r="O3732">
        <v>0.52058351354266108</v>
      </c>
      <c r="P3732">
        <v>0</v>
      </c>
      <c r="Q3732">
        <v>0</v>
      </c>
      <c r="R3732">
        <v>1</v>
      </c>
      <c r="S3732">
        <v>1</v>
      </c>
      <c r="T3732">
        <v>4922406.8573397947</v>
      </c>
      <c r="U3732">
        <v>2500000</v>
      </c>
      <c r="V3732">
        <v>8059367.12468307</v>
      </c>
    </row>
    <row r="3733" spans="1:22" x14ac:dyDescent="0.25">
      <c r="A3733">
        <v>3730</v>
      </c>
      <c r="B3733" s="3">
        <f t="shared" si="58"/>
        <v>43544</v>
      </c>
      <c r="C3733">
        <v>3874259354.3348832</v>
      </c>
      <c r="D3733">
        <v>74840815.375601515</v>
      </c>
      <c r="E3733">
        <v>2966603.9621013869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0.45670942179969148</v>
      </c>
      <c r="O3733">
        <v>0.52058564939272367</v>
      </c>
      <c r="P3733">
        <v>0</v>
      </c>
      <c r="Q3733">
        <v>0</v>
      </c>
      <c r="R3733">
        <v>1</v>
      </c>
      <c r="S3733">
        <v>1</v>
      </c>
      <c r="T3733">
        <v>5706062.3834197056</v>
      </c>
      <c r="U3733">
        <v>3330240.1794342659</v>
      </c>
      <c r="V3733">
        <v>9682006.778379282</v>
      </c>
    </row>
    <row r="3734" spans="1:22" x14ac:dyDescent="0.25">
      <c r="A3734">
        <v>3731</v>
      </c>
      <c r="B3734" s="3">
        <f t="shared" si="58"/>
        <v>43545</v>
      </c>
      <c r="C3734">
        <v>3874256847.2206421</v>
      </c>
      <c r="D3734">
        <v>74840815.375601515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0.45669551091075028</v>
      </c>
      <c r="O3734">
        <v>0.52058154711944948</v>
      </c>
      <c r="P3734">
        <v>0</v>
      </c>
      <c r="Q3734">
        <v>0</v>
      </c>
      <c r="R3734">
        <v>1</v>
      </c>
      <c r="S3734">
        <v>1</v>
      </c>
      <c r="T3734">
        <v>4759694.9703891771</v>
      </c>
      <c r="U3734">
        <v>2500000</v>
      </c>
      <c r="V3734">
        <v>7749718.9065522011</v>
      </c>
    </row>
    <row r="3735" spans="1:22" x14ac:dyDescent="0.25">
      <c r="A3735">
        <v>3732</v>
      </c>
      <c r="B3735" s="3">
        <f t="shared" si="58"/>
        <v>43546</v>
      </c>
      <c r="C3735">
        <v>3874254340.1063981</v>
      </c>
      <c r="D3735">
        <v>74840815.375601515</v>
      </c>
      <c r="E3735">
        <v>24591425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0.45668048914209541</v>
      </c>
      <c r="O3735">
        <v>0.52057561188018742</v>
      </c>
      <c r="P3735">
        <v>0</v>
      </c>
      <c r="Q3735">
        <v>0</v>
      </c>
      <c r="R3735">
        <v>1</v>
      </c>
      <c r="S3735">
        <v>1</v>
      </c>
      <c r="T3735">
        <v>15697272.859759061</v>
      </c>
      <c r="U3735">
        <v>8644520.370553758</v>
      </c>
      <c r="V3735">
        <v>19611846.888101339</v>
      </c>
    </row>
    <row r="3736" spans="1:22" x14ac:dyDescent="0.25">
      <c r="A3736">
        <v>3733</v>
      </c>
      <c r="B3736" s="3">
        <f t="shared" si="58"/>
        <v>43547</v>
      </c>
      <c r="C3736">
        <v>3874251832.9921508</v>
      </c>
      <c r="D3736">
        <v>75439327.70134753</v>
      </c>
      <c r="E3736">
        <v>2467688.641340327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0.45667346210767218</v>
      </c>
      <c r="O3736">
        <v>0.52054257561037742</v>
      </c>
      <c r="P3736">
        <v>0</v>
      </c>
      <c r="Q3736">
        <v>0</v>
      </c>
      <c r="R3736">
        <v>1</v>
      </c>
      <c r="S3736">
        <v>1</v>
      </c>
      <c r="T3736">
        <v>5317031.8654890507</v>
      </c>
      <c r="U3736">
        <v>2843251.7696861019</v>
      </c>
      <c r="V3736">
        <v>15920263.003673101</v>
      </c>
    </row>
    <row r="3737" spans="1:22" x14ac:dyDescent="0.25">
      <c r="A3737">
        <v>3734</v>
      </c>
      <c r="B3737" s="3">
        <f t="shared" si="58"/>
        <v>43548</v>
      </c>
      <c r="C3737">
        <v>3874249325.8779011</v>
      </c>
      <c r="D3737">
        <v>75206046.144749418</v>
      </c>
      <c r="E3737">
        <v>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0.45666924268981579</v>
      </c>
      <c r="O3737">
        <v>0.52054754394582936</v>
      </c>
      <c r="P3737">
        <v>0</v>
      </c>
      <c r="Q3737">
        <v>0</v>
      </c>
      <c r="R3737">
        <v>1</v>
      </c>
      <c r="S3737">
        <v>1</v>
      </c>
      <c r="T3737">
        <v>5037143.4512193082</v>
      </c>
      <c r="U3737">
        <v>2634775.6635353211</v>
      </c>
      <c r="V3737">
        <v>12915569.46336633</v>
      </c>
    </row>
    <row r="3738" spans="1:22" x14ac:dyDescent="0.25">
      <c r="A3738">
        <v>3735</v>
      </c>
      <c r="B3738" s="3">
        <f t="shared" si="58"/>
        <v>43549</v>
      </c>
      <c r="C3738">
        <v>3874246818.7636499</v>
      </c>
      <c r="D3738">
        <v>75016171.118709862</v>
      </c>
      <c r="E3738">
        <v>-600000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0.45666827794826381</v>
      </c>
      <c r="O3738">
        <v>0.52055445281782398</v>
      </c>
      <c r="P3738">
        <v>0</v>
      </c>
      <c r="Q3738">
        <v>0</v>
      </c>
      <c r="R3738">
        <v>1</v>
      </c>
      <c r="S3738">
        <v>1</v>
      </c>
      <c r="T3738">
        <v>4794393.8679562174</v>
      </c>
      <c r="U3738">
        <v>2500000</v>
      </c>
      <c r="V3738">
        <v>10463450.379711119</v>
      </c>
    </row>
    <row r="3739" spans="1:22" x14ac:dyDescent="0.25">
      <c r="A3739">
        <v>3736</v>
      </c>
      <c r="B3739" s="3">
        <f t="shared" si="58"/>
        <v>43550</v>
      </c>
      <c r="C3739">
        <v>3874244311.6493969</v>
      </c>
      <c r="D3739">
        <v>74861214.824959651</v>
      </c>
      <c r="E3739">
        <v>-1194000.00013411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0.45666852189091428</v>
      </c>
      <c r="O3739">
        <v>0.52056262815715459</v>
      </c>
      <c r="P3739">
        <v>0</v>
      </c>
      <c r="Q3739">
        <v>0</v>
      </c>
      <c r="R3739">
        <v>1</v>
      </c>
      <c r="S3739">
        <v>1</v>
      </c>
      <c r="T3739">
        <v>4692888.3102470338</v>
      </c>
      <c r="U3739">
        <v>2500000</v>
      </c>
      <c r="V3739">
        <v>8497428.0975212082</v>
      </c>
    </row>
    <row r="3740" spans="1:22" x14ac:dyDescent="0.25">
      <c r="A3740">
        <v>3737</v>
      </c>
      <c r="B3740" s="3">
        <f t="shared" si="58"/>
        <v>43551</v>
      </c>
      <c r="C3740">
        <v>3874241804.5351429</v>
      </c>
      <c r="D3740">
        <v>74840815.375601515</v>
      </c>
      <c r="E3740">
        <v>-1782060.0003996489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0.45667055668374362</v>
      </c>
      <c r="O3740">
        <v>0.52057139038101108</v>
      </c>
      <c r="P3740">
        <v>0</v>
      </c>
      <c r="Q3740">
        <v>0</v>
      </c>
      <c r="R3740">
        <v>1</v>
      </c>
      <c r="S3740">
        <v>1</v>
      </c>
      <c r="T3740">
        <v>4597463.616285475</v>
      </c>
      <c r="U3740">
        <v>2500000</v>
      </c>
      <c r="V3740">
        <v>6561079.3376117069</v>
      </c>
    </row>
    <row r="3741" spans="1:22" x14ac:dyDescent="0.25">
      <c r="A3741">
        <v>3738</v>
      </c>
      <c r="B3741" s="3">
        <f t="shared" si="58"/>
        <v>43552</v>
      </c>
      <c r="C3741">
        <v>3874239297.420887</v>
      </c>
      <c r="D3741">
        <v>74840815.375601515</v>
      </c>
      <c r="E3741">
        <v>-2364239.4007939738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0.45667348278058512</v>
      </c>
      <c r="O3741">
        <v>0.52058032140160082</v>
      </c>
      <c r="P3741">
        <v>0</v>
      </c>
      <c r="Q3741">
        <v>0</v>
      </c>
      <c r="R3741">
        <v>1</v>
      </c>
      <c r="S3741">
        <v>1</v>
      </c>
      <c r="T3741">
        <v>4507755.5015461249</v>
      </c>
      <c r="U3741">
        <v>2500000</v>
      </c>
      <c r="V3741">
        <v>4623087.9712921586</v>
      </c>
    </row>
    <row r="3742" spans="1:22" x14ac:dyDescent="0.25">
      <c r="A3742">
        <v>3739</v>
      </c>
      <c r="B3742" s="3">
        <f t="shared" si="58"/>
        <v>43553</v>
      </c>
      <c r="C3742">
        <v>3874236790.3066292</v>
      </c>
      <c r="D3742">
        <v>74840815.375601515</v>
      </c>
      <c r="E3742">
        <v>658177.99268551683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0.45667848206275508</v>
      </c>
      <c r="O3742">
        <v>0.52059036132555714</v>
      </c>
      <c r="P3742">
        <v>0</v>
      </c>
      <c r="Q3742">
        <v>0</v>
      </c>
      <c r="R3742">
        <v>1</v>
      </c>
      <c r="S3742">
        <v>1</v>
      </c>
      <c r="T3742">
        <v>4617999.3510681847</v>
      </c>
      <c r="U3742">
        <v>2694577.846478133</v>
      </c>
      <c r="V3742">
        <v>4668676.5825662185</v>
      </c>
    </row>
    <row r="3743" spans="1:22" x14ac:dyDescent="0.25">
      <c r="A3743">
        <v>3740</v>
      </c>
      <c r="B3743" s="3">
        <f t="shared" si="58"/>
        <v>43554</v>
      </c>
      <c r="C3743">
        <v>3874234283.1923699</v>
      </c>
      <c r="D3743">
        <v>74840815.375601515</v>
      </c>
      <c r="E3743">
        <v>-277492.78343698249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0.45668644531523178</v>
      </c>
      <c r="O3743">
        <v>0.52060213861840954</v>
      </c>
      <c r="P3743">
        <v>0</v>
      </c>
      <c r="Q3743">
        <v>0</v>
      </c>
      <c r="R3743">
        <v>1</v>
      </c>
      <c r="S3743">
        <v>1</v>
      </c>
      <c r="T3743">
        <v>4355032.3763571857</v>
      </c>
      <c r="U3743">
        <v>2500000</v>
      </c>
      <c r="V3743">
        <v>2737252.5673212898</v>
      </c>
    </row>
    <row r="3744" spans="1:22" x14ac:dyDescent="0.25">
      <c r="A3744">
        <v>3741</v>
      </c>
      <c r="B3744" s="3">
        <f t="shared" si="58"/>
        <v>43555</v>
      </c>
      <c r="C3744">
        <v>3874231776.0781102</v>
      </c>
      <c r="D3744">
        <v>74840815.375601515</v>
      </c>
      <c r="E3744">
        <v>-874717.85566463717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0.45669277999412911</v>
      </c>
      <c r="O3744">
        <v>0.52061362265149425</v>
      </c>
      <c r="P3744">
        <v>0</v>
      </c>
      <c r="Q3744">
        <v>0</v>
      </c>
      <c r="R3744">
        <v>1</v>
      </c>
      <c r="S3744">
        <v>1</v>
      </c>
      <c r="T3744">
        <v>4279847.5189787298</v>
      </c>
      <c r="U3744">
        <v>2500000</v>
      </c>
      <c r="V3744">
        <v>809880.04225990106</v>
      </c>
    </row>
    <row r="3745" spans="1:22" x14ac:dyDescent="0.25">
      <c r="A3745">
        <v>3742</v>
      </c>
      <c r="B3745" s="3">
        <f t="shared" si="58"/>
        <v>43556</v>
      </c>
      <c r="C3745">
        <v>3874229268.96385</v>
      </c>
      <c r="D3745">
        <v>74840815.375601515</v>
      </c>
      <c r="E3745">
        <v>-1465970.6773035061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0.45670005660234048</v>
      </c>
      <c r="O3745">
        <v>0.52062549054585716</v>
      </c>
      <c r="P3745">
        <v>0</v>
      </c>
      <c r="Q3745">
        <v>0</v>
      </c>
      <c r="R3745">
        <v>1</v>
      </c>
      <c r="S3745">
        <v>1</v>
      </c>
      <c r="T3745">
        <v>4209166.7388539836</v>
      </c>
      <c r="U3745">
        <v>2500000</v>
      </c>
      <c r="V3745">
        <v>-1098218.7579816759</v>
      </c>
    </row>
    <row r="3746" spans="1:22" x14ac:dyDescent="0.25">
      <c r="A3746">
        <v>3743</v>
      </c>
      <c r="B3746" s="3">
        <f t="shared" si="58"/>
        <v>43557</v>
      </c>
      <c r="C3746">
        <v>3874226761.849587</v>
      </c>
      <c r="D3746">
        <v>74840815.375601515</v>
      </c>
      <c r="E3746">
        <v>-2051310.9708581399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0.45671094622359298</v>
      </c>
      <c r="O3746">
        <v>0.52063838960163322</v>
      </c>
      <c r="P3746">
        <v>0</v>
      </c>
      <c r="Q3746">
        <v>0</v>
      </c>
      <c r="R3746">
        <v>1</v>
      </c>
      <c r="S3746">
        <v>1</v>
      </c>
      <c r="T3746">
        <v>4142720.2115446921</v>
      </c>
      <c r="U3746">
        <v>2500000</v>
      </c>
      <c r="V3746">
        <v>-2987236.57064733</v>
      </c>
    </row>
    <row r="3747" spans="1:22" x14ac:dyDescent="0.25">
      <c r="A3747">
        <v>3744</v>
      </c>
      <c r="B3747" s="3">
        <f t="shared" si="58"/>
        <v>43558</v>
      </c>
      <c r="C3747">
        <v>3874224254.7353239</v>
      </c>
      <c r="D3747">
        <v>74840815.375601515</v>
      </c>
      <c r="E3747">
        <v>-2630797.8616080629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0.45672261916886991</v>
      </c>
      <c r="O3747">
        <v>0.52065204178307245</v>
      </c>
      <c r="P3747">
        <v>0</v>
      </c>
      <c r="Q3747">
        <v>0</v>
      </c>
      <c r="R3747">
        <v>1</v>
      </c>
      <c r="S3747">
        <v>1</v>
      </c>
      <c r="T3747">
        <v>4080254.276906278</v>
      </c>
      <c r="U3747">
        <v>2500000</v>
      </c>
      <c r="V3747">
        <v>-4857364.205608556</v>
      </c>
    </row>
    <row r="3748" spans="1:22" x14ac:dyDescent="0.25">
      <c r="A3748">
        <v>3745</v>
      </c>
      <c r="B3748" s="3">
        <f t="shared" si="58"/>
        <v>43559</v>
      </c>
      <c r="C3748">
        <v>3874221747.6210608</v>
      </c>
      <c r="D3748">
        <v>74840815.375601515</v>
      </c>
      <c r="E3748">
        <v>-3204489.8835800108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0.45673375398348648</v>
      </c>
      <c r="O3748">
        <v>0.52066579279142478</v>
      </c>
      <c r="P3748">
        <v>0</v>
      </c>
      <c r="Q3748">
        <v>0</v>
      </c>
      <c r="R3748">
        <v>1</v>
      </c>
      <c r="S3748">
        <v>1</v>
      </c>
      <c r="T3748">
        <v>4021530.470738234</v>
      </c>
      <c r="U3748">
        <v>2500000</v>
      </c>
      <c r="V3748">
        <v>-6708790.564638176</v>
      </c>
    </row>
    <row r="3749" spans="1:22" x14ac:dyDescent="0.25">
      <c r="A3749">
        <v>3746</v>
      </c>
      <c r="B3749" s="3">
        <f t="shared" si="58"/>
        <v>43560</v>
      </c>
      <c r="C3749">
        <v>3874219240.5067968</v>
      </c>
      <c r="D3749">
        <v>74840815.375601515</v>
      </c>
      <c r="E3749">
        <v>-3772444.98546047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0.45674542566731929</v>
      </c>
      <c r="O3749">
        <v>0.5206797331310139</v>
      </c>
      <c r="P3749">
        <v>0</v>
      </c>
      <c r="Q3749">
        <v>0</v>
      </c>
      <c r="R3749">
        <v>1</v>
      </c>
      <c r="S3749">
        <v>1</v>
      </c>
      <c r="T3749">
        <v>3966324.6144451401</v>
      </c>
      <c r="U3749">
        <v>2500000</v>
      </c>
      <c r="V3749">
        <v>-8541702.660491325</v>
      </c>
    </row>
    <row r="3750" spans="1:22" x14ac:dyDescent="0.25">
      <c r="A3750">
        <v>3747</v>
      </c>
      <c r="B3750" s="3">
        <f t="shared" si="58"/>
        <v>43561</v>
      </c>
      <c r="C3750">
        <v>3874216733.3925319</v>
      </c>
      <c r="D3750">
        <v>74840815.375601515</v>
      </c>
      <c r="E3750">
        <v>-4334720.5364490729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0.45675858773119937</v>
      </c>
      <c r="O3750">
        <v>0.52069360214213389</v>
      </c>
      <c r="P3750">
        <v>0</v>
      </c>
      <c r="Q3750">
        <v>0</v>
      </c>
      <c r="R3750">
        <v>1</v>
      </c>
      <c r="S3750">
        <v>1</v>
      </c>
      <c r="T3750">
        <v>3914425.9592331038</v>
      </c>
      <c r="U3750">
        <v>2500000</v>
      </c>
      <c r="V3750">
        <v>-10356285.635795631</v>
      </c>
    </row>
    <row r="3751" spans="1:22" x14ac:dyDescent="0.25">
      <c r="A3751">
        <v>3748</v>
      </c>
      <c r="B3751" s="3">
        <f t="shared" si="58"/>
        <v>43562</v>
      </c>
      <c r="C3751">
        <v>3874214226.2782669</v>
      </c>
      <c r="D3751">
        <v>74840815.375601515</v>
      </c>
      <c r="E3751">
        <v>-4891373.3320534676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0.45677272975734767</v>
      </c>
      <c r="O3751">
        <v>0.52070826392926084</v>
      </c>
      <c r="P3751">
        <v>0</v>
      </c>
      <c r="Q3751">
        <v>0</v>
      </c>
      <c r="R3751">
        <v>1</v>
      </c>
      <c r="S3751">
        <v>1</v>
      </c>
      <c r="T3751">
        <v>3865636.3815745711</v>
      </c>
      <c r="U3751">
        <v>2500000</v>
      </c>
      <c r="V3751">
        <v>-12152722.78175248</v>
      </c>
    </row>
    <row r="3752" spans="1:22" x14ac:dyDescent="0.25">
      <c r="A3752">
        <v>3749</v>
      </c>
      <c r="B3752" s="3">
        <f t="shared" si="58"/>
        <v>43563</v>
      </c>
      <c r="C3752">
        <v>3874211719.1640019</v>
      </c>
      <c r="D3752">
        <v>74840815.375601515</v>
      </c>
      <c r="E3752">
        <v>-5442459.59982624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0.45678645030009879</v>
      </c>
      <c r="O3752">
        <v>0.52072306235044641</v>
      </c>
      <c r="P3752">
        <v>0</v>
      </c>
      <c r="Q3752">
        <v>0</v>
      </c>
      <c r="R3752">
        <v>1</v>
      </c>
      <c r="S3752">
        <v>1</v>
      </c>
      <c r="T3752">
        <v>3819769.6268701819</v>
      </c>
      <c r="U3752">
        <v>2500000</v>
      </c>
      <c r="V3752">
        <v>-13931195.5566513</v>
      </c>
    </row>
    <row r="3753" spans="1:22" x14ac:dyDescent="0.25">
      <c r="A3753">
        <v>3750</v>
      </c>
      <c r="B3753" s="3">
        <f t="shared" si="58"/>
        <v>43564</v>
      </c>
      <c r="C3753">
        <v>3874209212.049736</v>
      </c>
      <c r="D3753">
        <v>74840815.375601515</v>
      </c>
      <c r="E3753">
        <v>1209514.9949555381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0.4567949457866276</v>
      </c>
      <c r="O3753">
        <v>0.52073240674451382</v>
      </c>
      <c r="P3753">
        <v>0</v>
      </c>
      <c r="Q3753">
        <v>0</v>
      </c>
      <c r="R3753">
        <v>1</v>
      </c>
      <c r="S3753">
        <v>1</v>
      </c>
      <c r="T3753">
        <v>4765806.3586745802</v>
      </c>
      <c r="U3753">
        <v>3489155.760254208</v>
      </c>
      <c r="V3753">
        <v>-11752258.604198661</v>
      </c>
    </row>
    <row r="3754" spans="1:22" x14ac:dyDescent="0.25">
      <c r="A3754">
        <v>3751</v>
      </c>
      <c r="B3754" s="3">
        <f t="shared" si="58"/>
        <v>43565</v>
      </c>
      <c r="C3754">
        <v>3874206704.9354692</v>
      </c>
      <c r="D3754">
        <v>74840815.375601515</v>
      </c>
      <c r="E3754">
        <v>16547027.34779856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0.45680849780808291</v>
      </c>
      <c r="O3754">
        <v>0.52074615445151407</v>
      </c>
      <c r="P3754">
        <v>0</v>
      </c>
      <c r="Q3754">
        <v>0</v>
      </c>
      <c r="R3754">
        <v>1</v>
      </c>
      <c r="S3754">
        <v>1</v>
      </c>
      <c r="T3754">
        <v>9800533.3080463447</v>
      </c>
      <c r="U3754">
        <v>5448629.8556677252</v>
      </c>
      <c r="V3754">
        <v>-4473598.5207835035</v>
      </c>
    </row>
    <row r="3755" spans="1:22" x14ac:dyDescent="0.25">
      <c r="A3755">
        <v>3752</v>
      </c>
      <c r="B3755" s="3">
        <f t="shared" si="58"/>
        <v>43566</v>
      </c>
      <c r="C3755">
        <v>3874204197.8212018</v>
      </c>
      <c r="D3755">
        <v>74840815.375601515</v>
      </c>
      <c r="E3755">
        <v>36953513.984386593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0.45681104567938741</v>
      </c>
      <c r="O3755">
        <v>0.52074730428409977</v>
      </c>
      <c r="P3755">
        <v>0</v>
      </c>
      <c r="Q3755">
        <v>0</v>
      </c>
      <c r="R3755">
        <v>1</v>
      </c>
      <c r="S3755">
        <v>1</v>
      </c>
      <c r="T3755">
        <v>19361087.645118579</v>
      </c>
      <c r="U3755">
        <v>10216861.17541676</v>
      </c>
      <c r="V3755">
        <v>13763224.963424399</v>
      </c>
    </row>
    <row r="3756" spans="1:22" x14ac:dyDescent="0.25">
      <c r="A3756">
        <v>3753</v>
      </c>
      <c r="B3756" s="3">
        <f t="shared" si="58"/>
        <v>43567</v>
      </c>
      <c r="C3756">
        <v>3874201690.7069349</v>
      </c>
      <c r="D3756">
        <v>75069736.851117194</v>
      </c>
      <c r="E3756">
        <v>5895281.2838620432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0.45677352226716389</v>
      </c>
      <c r="O3756">
        <v>0.52066125953196218</v>
      </c>
      <c r="P3756">
        <v>0</v>
      </c>
      <c r="Q3756">
        <v>0</v>
      </c>
      <c r="R3756">
        <v>1</v>
      </c>
      <c r="S3756">
        <v>1</v>
      </c>
      <c r="T3756">
        <v>5265598.2152895546</v>
      </c>
      <c r="U3756">
        <v>2500000</v>
      </c>
      <c r="V3756">
        <v>11175804.59083139</v>
      </c>
    </row>
    <row r="3757" spans="1:22" x14ac:dyDescent="0.25">
      <c r="A3757">
        <v>3754</v>
      </c>
      <c r="B3757" s="3">
        <f t="shared" si="58"/>
        <v>43568</v>
      </c>
      <c r="C3757">
        <v>3874199183.5926681</v>
      </c>
      <c r="D3757">
        <v>74906230.488810688</v>
      </c>
      <c r="E3757">
        <v>0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0.45678601405267372</v>
      </c>
      <c r="O3757">
        <v>0.52067479347952172</v>
      </c>
      <c r="P3757">
        <v>0</v>
      </c>
      <c r="Q3757">
        <v>0</v>
      </c>
      <c r="R3757">
        <v>1</v>
      </c>
      <c r="S3757">
        <v>1</v>
      </c>
      <c r="T3757">
        <v>4559656.9944057912</v>
      </c>
      <c r="U3757">
        <v>2500000</v>
      </c>
      <c r="V3757">
        <v>9050586.0864077527</v>
      </c>
    </row>
    <row r="3758" spans="1:22" x14ac:dyDescent="0.25">
      <c r="A3758">
        <v>3755</v>
      </c>
      <c r="B3758" s="3">
        <f t="shared" si="58"/>
        <v>43569</v>
      </c>
      <c r="C3758">
        <v>3874196676.4784002</v>
      </c>
      <c r="D3758">
        <v>74840815.375601515</v>
      </c>
      <c r="E3758">
        <v>-600000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0.45679969819313548</v>
      </c>
      <c r="O3758">
        <v>0.52068963441998561</v>
      </c>
      <c r="P3758">
        <v>0</v>
      </c>
      <c r="Q3758">
        <v>0</v>
      </c>
      <c r="R3758">
        <v>1</v>
      </c>
      <c r="S3758">
        <v>1</v>
      </c>
      <c r="T3758">
        <v>4472213.7499020882</v>
      </c>
      <c r="U3758">
        <v>2500000</v>
      </c>
      <c r="V3758">
        <v>7115992.1783644306</v>
      </c>
    </row>
    <row r="3759" spans="1:22" x14ac:dyDescent="0.25">
      <c r="A3759">
        <v>3756</v>
      </c>
      <c r="B3759" s="3">
        <f t="shared" si="58"/>
        <v>43570</v>
      </c>
      <c r="C3759">
        <v>3874194169.3641319</v>
      </c>
      <c r="D3759">
        <v>74840815.375601515</v>
      </c>
      <c r="E3759">
        <v>8162814.9998658895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0.45681198045259741</v>
      </c>
      <c r="O3759">
        <v>0.52070366137426904</v>
      </c>
      <c r="P3759">
        <v>0</v>
      </c>
      <c r="Q3759">
        <v>0</v>
      </c>
      <c r="R3759">
        <v>1</v>
      </c>
      <c r="S3759">
        <v>1</v>
      </c>
      <c r="T3759">
        <v>7103207.0887624379</v>
      </c>
      <c r="U3759">
        <v>3990036.8664136799</v>
      </c>
      <c r="V3759">
        <v>10333725.289625861</v>
      </c>
    </row>
    <row r="3760" spans="1:22" x14ac:dyDescent="0.25">
      <c r="A3760">
        <v>3757</v>
      </c>
      <c r="B3760" s="3">
        <f t="shared" si="58"/>
        <v>43571</v>
      </c>
      <c r="C3760">
        <v>3874191662.2498641</v>
      </c>
      <c r="D3760">
        <v>74853017.132074326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0.45682628172603462</v>
      </c>
      <c r="O3760">
        <v>0.52071495170267768</v>
      </c>
      <c r="P3760">
        <v>0</v>
      </c>
      <c r="Q3760">
        <v>0</v>
      </c>
      <c r="R3760">
        <v>1</v>
      </c>
      <c r="S3760">
        <v>1</v>
      </c>
      <c r="T3760">
        <v>4447821.4926103884</v>
      </c>
      <c r="U3760">
        <v>2500000</v>
      </c>
      <c r="V3760">
        <v>8359258.6293323757</v>
      </c>
    </row>
    <row r="3761" spans="1:22" x14ac:dyDescent="0.25">
      <c r="A3761">
        <v>3758</v>
      </c>
      <c r="B3761" s="3">
        <f t="shared" si="58"/>
        <v>43572</v>
      </c>
      <c r="C3761">
        <v>3874189155.1355958</v>
      </c>
      <c r="D3761">
        <v>74840815.375601515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0.45683031338484031</v>
      </c>
      <c r="O3761">
        <v>0.52072801458083973</v>
      </c>
      <c r="P3761">
        <v>0</v>
      </c>
      <c r="Q3761">
        <v>0</v>
      </c>
      <c r="R3761">
        <v>1</v>
      </c>
      <c r="S3761">
        <v>1</v>
      </c>
      <c r="T3761">
        <v>4367077.9447923917</v>
      </c>
      <c r="U3761">
        <v>2500000</v>
      </c>
      <c r="V3761">
        <v>6417189.1215944868</v>
      </c>
    </row>
    <row r="3762" spans="1:22" x14ac:dyDescent="0.25">
      <c r="A3762">
        <v>3759</v>
      </c>
      <c r="B3762" s="3">
        <f t="shared" si="58"/>
        <v>43573</v>
      </c>
      <c r="C3762">
        <v>3874186648.021327</v>
      </c>
      <c r="D3762">
        <v>74840815.375601515</v>
      </c>
      <c r="E3762">
        <v>-1194000.00013411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0.45682639637577532</v>
      </c>
      <c r="O3762">
        <v>0.52073767812211613</v>
      </c>
      <c r="P3762">
        <v>0</v>
      </c>
      <c r="Q3762">
        <v>0</v>
      </c>
      <c r="R3762">
        <v>1</v>
      </c>
      <c r="S3762">
        <v>1</v>
      </c>
      <c r="T3762">
        <v>4291171.4770699283</v>
      </c>
      <c r="U3762">
        <v>2500000</v>
      </c>
      <c r="V3762">
        <v>4493871.8342901831</v>
      </c>
    </row>
    <row r="3763" spans="1:22" x14ac:dyDescent="0.25">
      <c r="A3763">
        <v>3760</v>
      </c>
      <c r="B3763" s="3">
        <f t="shared" si="58"/>
        <v>43574</v>
      </c>
      <c r="C3763">
        <v>3874184140.9070592</v>
      </c>
      <c r="D3763">
        <v>74840815.375601515</v>
      </c>
      <c r="E3763">
        <v>-1782060.0003996489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0.45682107545231282</v>
      </c>
      <c r="O3763">
        <v>0.52074553248755029</v>
      </c>
      <c r="P3763">
        <v>0</v>
      </c>
      <c r="Q3763">
        <v>0</v>
      </c>
      <c r="R3763">
        <v>1</v>
      </c>
      <c r="S3763">
        <v>1</v>
      </c>
      <c r="T3763">
        <v>4219812.3159009274</v>
      </c>
      <c r="U3763">
        <v>2500000</v>
      </c>
      <c r="V3763">
        <v>2548933.1169517399</v>
      </c>
    </row>
    <row r="3764" spans="1:22" x14ac:dyDescent="0.25">
      <c r="A3764">
        <v>3761</v>
      </c>
      <c r="B3764" s="3">
        <f t="shared" si="58"/>
        <v>43575</v>
      </c>
      <c r="C3764">
        <v>3874181633.7927899</v>
      </c>
      <c r="D3764">
        <v>74840815.375601515</v>
      </c>
      <c r="E3764">
        <v>-2364239.4007939738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0.45681478726326069</v>
      </c>
      <c r="O3764">
        <v>0.5207531094714728</v>
      </c>
      <c r="P3764">
        <v>0</v>
      </c>
      <c r="Q3764">
        <v>0</v>
      </c>
      <c r="R3764">
        <v>1</v>
      </c>
      <c r="S3764">
        <v>1</v>
      </c>
      <c r="T3764">
        <v>4152728.0471221218</v>
      </c>
      <c r="U3764">
        <v>2500000</v>
      </c>
      <c r="V3764">
        <v>623443.7863519534</v>
      </c>
    </row>
    <row r="3765" spans="1:22" x14ac:dyDescent="0.25">
      <c r="A3765">
        <v>3762</v>
      </c>
      <c r="B3765" s="3">
        <f t="shared" si="58"/>
        <v>43576</v>
      </c>
      <c r="C3765">
        <v>3874179126.6785221</v>
      </c>
      <c r="D3765">
        <v>74840815.375601515</v>
      </c>
      <c r="E3765">
        <v>-2940597.0073144832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0.45680897701089213</v>
      </c>
      <c r="O3765">
        <v>0.52076032650563309</v>
      </c>
      <c r="P3765">
        <v>0</v>
      </c>
      <c r="Q3765">
        <v>0</v>
      </c>
      <c r="R3765">
        <v>1</v>
      </c>
      <c r="S3765">
        <v>1</v>
      </c>
      <c r="T3765">
        <v>4089662.5760058211</v>
      </c>
      <c r="U3765">
        <v>2500000</v>
      </c>
      <c r="V3765">
        <v>-1282790.651372215</v>
      </c>
    </row>
    <row r="3766" spans="1:22" x14ac:dyDescent="0.25">
      <c r="A3766">
        <v>3763</v>
      </c>
      <c r="B3766" s="3">
        <f t="shared" si="58"/>
        <v>43577</v>
      </c>
      <c r="C3766">
        <v>3874176619.5642519</v>
      </c>
      <c r="D3766">
        <v>74840815.375601515</v>
      </c>
      <c r="E3766">
        <v>-3511191.0378986131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0.45680530191521918</v>
      </c>
      <c r="O3766">
        <v>0.52076840207841535</v>
      </c>
      <c r="P3766">
        <v>0</v>
      </c>
      <c r="Q3766">
        <v>0</v>
      </c>
      <c r="R3766">
        <v>1</v>
      </c>
      <c r="S3766">
        <v>1</v>
      </c>
      <c r="T3766">
        <v>4030375.1496162601</v>
      </c>
      <c r="U3766">
        <v>2500000</v>
      </c>
      <c r="V3766">
        <v>-3169962.7451452189</v>
      </c>
    </row>
    <row r="3767" spans="1:22" x14ac:dyDescent="0.25">
      <c r="A3767">
        <v>3764</v>
      </c>
      <c r="B3767" s="3">
        <f t="shared" si="58"/>
        <v>43578</v>
      </c>
      <c r="C3767">
        <v>3874174112.4499831</v>
      </c>
      <c r="D3767">
        <v>74840815.375601515</v>
      </c>
      <c r="E3767">
        <v>-4076079.1283044401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0.45680331711073169</v>
      </c>
      <c r="O3767">
        <v>0.52077702047529639</v>
      </c>
      <c r="P3767">
        <v>0</v>
      </c>
      <c r="Q3767">
        <v>0</v>
      </c>
      <c r="R3767">
        <v>1</v>
      </c>
      <c r="S3767">
        <v>1</v>
      </c>
      <c r="T3767">
        <v>3974639.4377333578</v>
      </c>
      <c r="U3767">
        <v>2500000</v>
      </c>
      <c r="V3767">
        <v>-5038263.1184023088</v>
      </c>
    </row>
    <row r="3768" spans="1:22" x14ac:dyDescent="0.25">
      <c r="A3768">
        <v>3765</v>
      </c>
      <c r="B3768" s="3">
        <f t="shared" si="58"/>
        <v>43579</v>
      </c>
      <c r="C3768">
        <v>3874171605.3357139</v>
      </c>
      <c r="D3768">
        <v>74840815.375601515</v>
      </c>
      <c r="E3768">
        <v>20556106.662067529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0.45679829510931391</v>
      </c>
      <c r="O3768">
        <v>0.52078442506198286</v>
      </c>
      <c r="P3768">
        <v>0</v>
      </c>
      <c r="Q3768">
        <v>0</v>
      </c>
      <c r="R3768">
        <v>1</v>
      </c>
      <c r="S3768">
        <v>1</v>
      </c>
      <c r="T3768">
        <v>12875485.564299921</v>
      </c>
      <c r="U3768">
        <v>7462045.1608340833</v>
      </c>
      <c r="V3768">
        <v>6900807.0116555737</v>
      </c>
    </row>
    <row r="3769" spans="1:22" x14ac:dyDescent="0.25">
      <c r="A3769">
        <v>3766</v>
      </c>
      <c r="B3769" s="3">
        <f t="shared" si="58"/>
        <v>43580</v>
      </c>
      <c r="C3769">
        <v>3874169098.221446</v>
      </c>
      <c r="D3769">
        <v>74840815.375601515</v>
      </c>
      <c r="E3769">
        <v>3519151.638730194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0.45679853326260988</v>
      </c>
      <c r="O3769">
        <v>0.52077173426216183</v>
      </c>
      <c r="P3769">
        <v>0</v>
      </c>
      <c r="Q3769">
        <v>0</v>
      </c>
      <c r="R3769">
        <v>1</v>
      </c>
      <c r="S3769">
        <v>1</v>
      </c>
      <c r="T3769">
        <v>4399184.7563560102</v>
      </c>
      <c r="U3769">
        <v>2500000</v>
      </c>
      <c r="V3769">
        <v>6175065.5045982664</v>
      </c>
    </row>
    <row r="3770" spans="1:22" x14ac:dyDescent="0.25">
      <c r="A3770">
        <v>3767</v>
      </c>
      <c r="B3770" s="3">
        <f t="shared" si="58"/>
        <v>43581</v>
      </c>
      <c r="C3770">
        <v>3874166591.1071758</v>
      </c>
      <c r="D3770">
        <v>74840815.375601515</v>
      </c>
      <c r="E3770">
        <v>719755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0.45678629021921141</v>
      </c>
      <c r="O3770">
        <v>0.52077608825048971</v>
      </c>
      <c r="P3770">
        <v>0</v>
      </c>
      <c r="Q3770">
        <v>0</v>
      </c>
      <c r="R3770">
        <v>1</v>
      </c>
      <c r="S3770">
        <v>1</v>
      </c>
      <c r="T3770">
        <v>4204737.7157403799</v>
      </c>
      <c r="U3770">
        <v>2500000</v>
      </c>
      <c r="V3770">
        <v>4650818.2899072506</v>
      </c>
    </row>
    <row r="3771" spans="1:22" x14ac:dyDescent="0.25">
      <c r="A3771">
        <v>3768</v>
      </c>
      <c r="B3771" s="3">
        <f t="shared" si="58"/>
        <v>43582</v>
      </c>
      <c r="C3771">
        <v>3874164083.992907</v>
      </c>
      <c r="D3771">
        <v>74840815.375601515</v>
      </c>
      <c r="E3771">
        <v>2631699.9501608778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0.45677735092095417</v>
      </c>
      <c r="O3771">
        <v>0.52078173696982821</v>
      </c>
      <c r="P3771">
        <v>0</v>
      </c>
      <c r="Q3771">
        <v>0</v>
      </c>
      <c r="R3771">
        <v>1</v>
      </c>
      <c r="S3771">
        <v>1</v>
      </c>
      <c r="T3771">
        <v>4175955.334102246</v>
      </c>
      <c r="U3771">
        <v>2525487.0353194261</v>
      </c>
      <c r="V3771">
        <v>4306365.3476232663</v>
      </c>
    </row>
    <row r="3772" spans="1:22" x14ac:dyDescent="0.25">
      <c r="A3772">
        <v>3769</v>
      </c>
      <c r="B3772" s="3">
        <f t="shared" si="58"/>
        <v>43583</v>
      </c>
      <c r="C3772">
        <v>3874161576.8786378</v>
      </c>
      <c r="D3772">
        <v>74840815.375601515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0.45677449964732769</v>
      </c>
      <c r="O3772">
        <v>0.52078970646425782</v>
      </c>
      <c r="P3772">
        <v>0</v>
      </c>
      <c r="Q3772">
        <v>0</v>
      </c>
      <c r="R3772">
        <v>1</v>
      </c>
      <c r="S3772">
        <v>1</v>
      </c>
      <c r="T3772">
        <v>4131092.2396043888</v>
      </c>
      <c r="U3772">
        <v>2500000</v>
      </c>
      <c r="V3772">
        <v>2374283.8263954101</v>
      </c>
    </row>
    <row r="3773" spans="1:22" x14ac:dyDescent="0.25">
      <c r="A3773">
        <v>3770</v>
      </c>
      <c r="B3773" s="3">
        <f t="shared" si="58"/>
        <v>43584</v>
      </c>
      <c r="C3773">
        <v>3874159069.7643681</v>
      </c>
      <c r="D3773">
        <v>74840815.375601515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0.45677488428016072</v>
      </c>
      <c r="O3773">
        <v>0.52079966765249708</v>
      </c>
      <c r="P3773">
        <v>0</v>
      </c>
      <c r="Q3773">
        <v>0</v>
      </c>
      <c r="R3773">
        <v>1</v>
      </c>
      <c r="S3773">
        <v>1</v>
      </c>
      <c r="T3773">
        <v>4069322.8984789411</v>
      </c>
      <c r="U3773">
        <v>2500000</v>
      </c>
      <c r="V3773">
        <v>456363.20975377061</v>
      </c>
    </row>
    <row r="3774" spans="1:22" x14ac:dyDescent="0.25">
      <c r="A3774">
        <v>3771</v>
      </c>
      <c r="B3774" s="3">
        <f t="shared" si="58"/>
        <v>43585</v>
      </c>
      <c r="C3774">
        <v>3874156562.6500978</v>
      </c>
      <c r="D3774">
        <v>74840815.375601515</v>
      </c>
      <c r="E3774">
        <v>57825909.99986589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0.45676000399499761</v>
      </c>
      <c r="O3774">
        <v>0.52079379706926232</v>
      </c>
      <c r="P3774">
        <v>0</v>
      </c>
      <c r="Q3774">
        <v>0</v>
      </c>
      <c r="R3774">
        <v>1</v>
      </c>
      <c r="S3774">
        <v>1</v>
      </c>
      <c r="T3774">
        <v>31330093.02700045</v>
      </c>
      <c r="U3774">
        <v>17503446.514305718</v>
      </c>
      <c r="V3774">
        <v>30858306.186920788</v>
      </c>
    </row>
    <row r="3775" spans="1:22" x14ac:dyDescent="0.25">
      <c r="A3775">
        <v>3772</v>
      </c>
      <c r="B3775" s="3">
        <f t="shared" si="58"/>
        <v>43586</v>
      </c>
      <c r="C3775">
        <v>3874154055.5358291</v>
      </c>
      <c r="D3775">
        <v>76150023.059649602</v>
      </c>
      <c r="E3775">
        <v>35427781.649142466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0.45663720841880429</v>
      </c>
      <c r="O3775">
        <v>0.52056759274983078</v>
      </c>
      <c r="P3775">
        <v>0</v>
      </c>
      <c r="Q3775">
        <v>0</v>
      </c>
      <c r="R3775">
        <v>1</v>
      </c>
      <c r="S3775">
        <v>1</v>
      </c>
      <c r="T3775">
        <v>20775895.9582511</v>
      </c>
      <c r="U3775">
        <v>11049446.462215349</v>
      </c>
      <c r="V3775">
        <v>38075447.431347549</v>
      </c>
    </row>
    <row r="3776" spans="1:22" x14ac:dyDescent="0.25">
      <c r="A3776">
        <v>3773</v>
      </c>
      <c r="B3776" s="3">
        <f t="shared" si="58"/>
        <v>43587</v>
      </c>
      <c r="C3776">
        <v>3874151548.4215589</v>
      </c>
      <c r="D3776">
        <v>76606094.490340948</v>
      </c>
      <c r="E3776">
        <v>5469213.1734734206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0.4566225049792616</v>
      </c>
      <c r="O3776">
        <v>0.5204912595690363</v>
      </c>
      <c r="P3776">
        <v>0</v>
      </c>
      <c r="Q3776">
        <v>0</v>
      </c>
      <c r="R3776">
        <v>1</v>
      </c>
      <c r="S3776">
        <v>1</v>
      </c>
      <c r="T3776">
        <v>9466661.4873029627</v>
      </c>
      <c r="U3776">
        <v>5953774.8036376527</v>
      </c>
      <c r="V3776">
        <v>30928418.860233881</v>
      </c>
    </row>
    <row r="3777" spans="1:22" x14ac:dyDescent="0.25">
      <c r="A3777">
        <v>3774</v>
      </c>
      <c r="B3777" s="3">
        <f t="shared" si="58"/>
        <v>43588</v>
      </c>
      <c r="C3777">
        <v>3874149041.3072901</v>
      </c>
      <c r="D3777">
        <v>76154453.676447108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0.45662371197628121</v>
      </c>
      <c r="O3777">
        <v>0.5204949824022862</v>
      </c>
      <c r="P3777">
        <v>0</v>
      </c>
      <c r="Q3777">
        <v>0</v>
      </c>
      <c r="R3777">
        <v>1</v>
      </c>
      <c r="S3777">
        <v>1</v>
      </c>
      <c r="T3777">
        <v>7934274.9335785192</v>
      </c>
      <c r="U3777">
        <v>5089687.11076771</v>
      </c>
      <c r="V3777">
        <v>25091187.217413168</v>
      </c>
    </row>
    <row r="3778" spans="1:22" x14ac:dyDescent="0.25">
      <c r="A3778">
        <v>3775</v>
      </c>
      <c r="B3778" s="3">
        <f t="shared" si="58"/>
        <v>43589</v>
      </c>
      <c r="C3778">
        <v>3874146534.1930208</v>
      </c>
      <c r="D3778">
        <v>75785582.61012651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0.45662875649120638</v>
      </c>
      <c r="O3778">
        <v>0.5205032869643319</v>
      </c>
      <c r="P3778">
        <v>0</v>
      </c>
      <c r="Q3778">
        <v>0</v>
      </c>
      <c r="R3778">
        <v>1</v>
      </c>
      <c r="S3778">
        <v>1</v>
      </c>
      <c r="T3778">
        <v>6818973.1638148613</v>
      </c>
      <c r="U3778">
        <v>4108851.2069933279</v>
      </c>
      <c r="V3778">
        <v>20331306.2172403</v>
      </c>
    </row>
    <row r="3779" spans="1:22" x14ac:dyDescent="0.25">
      <c r="A3779">
        <v>3776</v>
      </c>
      <c r="B3779" s="3">
        <f t="shared" si="58"/>
        <v>43590</v>
      </c>
      <c r="C3779">
        <v>3874144027.0787511</v>
      </c>
      <c r="D3779">
        <v>75484792.357566923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0.45663374050727212</v>
      </c>
      <c r="O3779">
        <v>0.52051496926317631</v>
      </c>
      <c r="P3779">
        <v>0</v>
      </c>
      <c r="Q3779">
        <v>0</v>
      </c>
      <c r="R3779">
        <v>1</v>
      </c>
      <c r="S3779">
        <v>1</v>
      </c>
      <c r="T3779">
        <v>5912420.4263577145</v>
      </c>
      <c r="U3779">
        <v>3328708.9282330829</v>
      </c>
      <c r="V3779">
        <v>16459639.789614569</v>
      </c>
    </row>
    <row r="3780" spans="1:22" x14ac:dyDescent="0.25">
      <c r="A3780">
        <v>3777</v>
      </c>
      <c r="B3780" s="3">
        <f t="shared" ref="B3780:B3843" si="59">DATE(2009,1,1)+A3780</f>
        <v>43591</v>
      </c>
      <c r="C3780">
        <v>3874141519.9644818</v>
      </c>
      <c r="D3780">
        <v>75240130.879149765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0.45663726698515378</v>
      </c>
      <c r="O3780">
        <v>0.52052827830148041</v>
      </c>
      <c r="P3780">
        <v>0</v>
      </c>
      <c r="Q3780">
        <v>0</v>
      </c>
      <c r="R3780">
        <v>1</v>
      </c>
      <c r="S3780">
        <v>1</v>
      </c>
      <c r="T3780">
        <v>5158528.9709381349</v>
      </c>
      <c r="U3780">
        <v>2693655.0971458792</v>
      </c>
      <c r="V3780">
        <v>13316434.44560574</v>
      </c>
    </row>
    <row r="3781" spans="1:22" x14ac:dyDescent="0.25">
      <c r="A3781">
        <v>3778</v>
      </c>
      <c r="B3781" s="3">
        <f t="shared" si="59"/>
        <v>43592</v>
      </c>
      <c r="C3781">
        <v>3874139012.8502121</v>
      </c>
      <c r="D3781">
        <v>75041502.903106511</v>
      </c>
      <c r="E3781">
        <v>1234535.5992060259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0.45663833248239971</v>
      </c>
      <c r="O3781">
        <v>0.52054240225163795</v>
      </c>
      <c r="P3781">
        <v>0</v>
      </c>
      <c r="Q3781">
        <v>0</v>
      </c>
      <c r="R3781">
        <v>1</v>
      </c>
      <c r="S3781">
        <v>1</v>
      </c>
      <c r="T3781">
        <v>5574495.1891973661</v>
      </c>
      <c r="U3781">
        <v>3221339.768945605</v>
      </c>
      <c r="V3781">
        <v>12766620.94802474</v>
      </c>
    </row>
    <row r="3782" spans="1:22" x14ac:dyDescent="0.25">
      <c r="A3782">
        <v>3779</v>
      </c>
      <c r="B3782" s="3">
        <f t="shared" si="59"/>
        <v>43593</v>
      </c>
      <c r="C3782">
        <v>3874136505.7359419</v>
      </c>
      <c r="D3782">
        <v>75006758.643577322</v>
      </c>
      <c r="E3782">
        <v>0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0.45664498125134489</v>
      </c>
      <c r="O3782">
        <v>0.52055628587103286</v>
      </c>
      <c r="P3782">
        <v>0</v>
      </c>
      <c r="Q3782">
        <v>0</v>
      </c>
      <c r="R3782">
        <v>1</v>
      </c>
      <c r="S3782">
        <v>1</v>
      </c>
      <c r="T3782">
        <v>4768560.9358534338</v>
      </c>
      <c r="U3782">
        <v>2500000</v>
      </c>
      <c r="V3782">
        <v>10323664.073788291</v>
      </c>
    </row>
    <row r="3783" spans="1:22" x14ac:dyDescent="0.25">
      <c r="A3783">
        <v>3780</v>
      </c>
      <c r="B3783" s="3">
        <f t="shared" si="59"/>
        <v>43594</v>
      </c>
      <c r="C3783">
        <v>3874133998.6216722</v>
      </c>
      <c r="D3783">
        <v>74852381.335580111</v>
      </c>
      <c r="E3783">
        <v>-600000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0.45665064708249797</v>
      </c>
      <c r="O3783">
        <v>0.52057320841576493</v>
      </c>
      <c r="P3783">
        <v>0</v>
      </c>
      <c r="Q3783">
        <v>0</v>
      </c>
      <c r="R3783">
        <v>1</v>
      </c>
      <c r="S3783">
        <v>1</v>
      </c>
      <c r="T3783">
        <v>4668602.9440496434</v>
      </c>
      <c r="U3783">
        <v>2500000</v>
      </c>
      <c r="V3783">
        <v>8335442.5877847532</v>
      </c>
    </row>
    <row r="3784" spans="1:22" x14ac:dyDescent="0.25">
      <c r="A3784">
        <v>3781</v>
      </c>
      <c r="B3784" s="3">
        <f t="shared" si="59"/>
        <v>43595</v>
      </c>
      <c r="C3784">
        <v>3874131491.5074019</v>
      </c>
      <c r="D3784">
        <v>74840815.375601515</v>
      </c>
      <c r="E3784">
        <v>2404774.99986589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0.45665324129275509</v>
      </c>
      <c r="O3784">
        <v>0.52058979389691307</v>
      </c>
      <c r="P3784">
        <v>0</v>
      </c>
      <c r="Q3784">
        <v>0</v>
      </c>
      <c r="R3784">
        <v>1</v>
      </c>
      <c r="S3784">
        <v>1</v>
      </c>
      <c r="T3784">
        <v>4768972.3099661553</v>
      </c>
      <c r="U3784">
        <v>2694339.2035505911</v>
      </c>
      <c r="V3784">
        <v>8378649.834782389</v>
      </c>
    </row>
    <row r="3785" spans="1:22" x14ac:dyDescent="0.25">
      <c r="A3785">
        <v>3782</v>
      </c>
      <c r="B3785" s="3">
        <f t="shared" si="59"/>
        <v>43596</v>
      </c>
      <c r="C3785">
        <v>3874128984.3931322</v>
      </c>
      <c r="D3785">
        <v>74840815.375601515</v>
      </c>
      <c r="E3785">
        <v>0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0.45665637903503692</v>
      </c>
      <c r="O3785">
        <v>0.52060601532681494</v>
      </c>
      <c r="P3785">
        <v>0</v>
      </c>
      <c r="Q3785">
        <v>0</v>
      </c>
      <c r="R3785">
        <v>1</v>
      </c>
      <c r="S3785">
        <v>1</v>
      </c>
      <c r="T3785">
        <v>4526091.1736983946</v>
      </c>
      <c r="U3785">
        <v>2500000</v>
      </c>
      <c r="V3785">
        <v>6419392.2384149674</v>
      </c>
    </row>
    <row r="3786" spans="1:22" x14ac:dyDescent="0.25">
      <c r="A3786">
        <v>3783</v>
      </c>
      <c r="B3786" s="3">
        <f t="shared" si="59"/>
        <v>43597</v>
      </c>
      <c r="C3786">
        <v>3874126477.278862</v>
      </c>
      <c r="D3786">
        <v>74840815.375601515</v>
      </c>
      <c r="E3786">
        <v>-600000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0.45665883313662492</v>
      </c>
      <c r="O3786">
        <v>0.52062223760408366</v>
      </c>
      <c r="P3786">
        <v>0</v>
      </c>
      <c r="Q3786">
        <v>0</v>
      </c>
      <c r="R3786">
        <v>1</v>
      </c>
      <c r="S3786">
        <v>1</v>
      </c>
      <c r="T3786">
        <v>4440658.7469952675</v>
      </c>
      <c r="U3786">
        <v>2500000</v>
      </c>
      <c r="V3786">
        <v>4464508.5699236616</v>
      </c>
    </row>
    <row r="3787" spans="1:22" x14ac:dyDescent="0.25">
      <c r="A3787">
        <v>3784</v>
      </c>
      <c r="B3787" s="3">
        <f t="shared" si="59"/>
        <v>43598</v>
      </c>
      <c r="C3787">
        <v>3874123970.1645918</v>
      </c>
      <c r="D3787">
        <v>74840815.375601515</v>
      </c>
      <c r="E3787">
        <v>-1194000.00013411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0.45666456002389222</v>
      </c>
      <c r="O3787">
        <v>0.52063951785547691</v>
      </c>
      <c r="P3787">
        <v>0</v>
      </c>
      <c r="Q3787">
        <v>0</v>
      </c>
      <c r="R3787">
        <v>1</v>
      </c>
      <c r="S3787">
        <v>1</v>
      </c>
      <c r="T3787">
        <v>4360344.2956831912</v>
      </c>
      <c r="U3787">
        <v>2500000</v>
      </c>
      <c r="V3787">
        <v>2519863.485222321</v>
      </c>
    </row>
    <row r="3788" spans="1:22" x14ac:dyDescent="0.25">
      <c r="A3788">
        <v>3785</v>
      </c>
      <c r="B3788" s="3">
        <f t="shared" si="59"/>
        <v>43599</v>
      </c>
      <c r="C3788">
        <v>3874121463.050323</v>
      </c>
      <c r="D3788">
        <v>74840815.375601515</v>
      </c>
      <c r="E3788">
        <v>-1782060.0003996489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0.45667134370715678</v>
      </c>
      <c r="O3788">
        <v>0.52065789475688906</v>
      </c>
      <c r="P3788">
        <v>0</v>
      </c>
      <c r="Q3788">
        <v>0</v>
      </c>
      <c r="R3788">
        <v>1</v>
      </c>
      <c r="S3788">
        <v>1</v>
      </c>
      <c r="T3788">
        <v>4284841.2187078111</v>
      </c>
      <c r="U3788">
        <v>2500000</v>
      </c>
      <c r="V3788">
        <v>594664.8509333306</v>
      </c>
    </row>
    <row r="3789" spans="1:22" x14ac:dyDescent="0.25">
      <c r="A3789">
        <v>3786</v>
      </c>
      <c r="B3789" s="3">
        <f t="shared" si="59"/>
        <v>43600</v>
      </c>
      <c r="C3789">
        <v>3874118955.9360518</v>
      </c>
      <c r="D3789">
        <v>74840815.375601515</v>
      </c>
      <c r="E3789">
        <v>-2364239.4007939738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0.45667842017787458</v>
      </c>
      <c r="O3789">
        <v>0.52067628089812623</v>
      </c>
      <c r="P3789">
        <v>0</v>
      </c>
      <c r="Q3789">
        <v>0</v>
      </c>
      <c r="R3789">
        <v>1</v>
      </c>
      <c r="S3789">
        <v>1</v>
      </c>
      <c r="T3789">
        <v>4213861.2824744303</v>
      </c>
      <c r="U3789">
        <v>2500000</v>
      </c>
      <c r="V3789">
        <v>-1311281.7974430849</v>
      </c>
    </row>
    <row r="3790" spans="1:22" x14ac:dyDescent="0.25">
      <c r="A3790">
        <v>3787</v>
      </c>
      <c r="B3790" s="3">
        <f t="shared" si="59"/>
        <v>43601</v>
      </c>
      <c r="C3790">
        <v>3874116448.8217831</v>
      </c>
      <c r="D3790">
        <v>74840815.375601515</v>
      </c>
      <c r="E3790">
        <v>-2940597.0073144832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0.45668702148802731</v>
      </c>
      <c r="O3790">
        <v>0.52069494729369636</v>
      </c>
      <c r="P3790">
        <v>0</v>
      </c>
      <c r="Q3790">
        <v>0</v>
      </c>
      <c r="R3790">
        <v>1</v>
      </c>
      <c r="S3790">
        <v>1</v>
      </c>
      <c r="T3790">
        <v>4147133.5205139769</v>
      </c>
      <c r="U3790">
        <v>2500000</v>
      </c>
      <c r="V3790">
        <v>-3198168.9797617481</v>
      </c>
    </row>
    <row r="3791" spans="1:22" x14ac:dyDescent="0.25">
      <c r="A3791">
        <v>3788</v>
      </c>
      <c r="B3791" s="3">
        <f t="shared" si="59"/>
        <v>43602</v>
      </c>
      <c r="C3791">
        <v>3874113941.7075119</v>
      </c>
      <c r="D3791">
        <v>74840815.375601515</v>
      </c>
      <c r="E3791">
        <v>-3511191.0378986131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0.45669607787764682</v>
      </c>
      <c r="O3791">
        <v>0.52071387234663635</v>
      </c>
      <c r="P3791">
        <v>0</v>
      </c>
      <c r="Q3791">
        <v>0</v>
      </c>
      <c r="R3791">
        <v>1</v>
      </c>
      <c r="S3791">
        <v>1</v>
      </c>
      <c r="T3791">
        <v>4084403.1990663679</v>
      </c>
      <c r="U3791">
        <v>2500000</v>
      </c>
      <c r="V3791">
        <v>-5066187.290678977</v>
      </c>
    </row>
    <row r="3792" spans="1:22" x14ac:dyDescent="0.25">
      <c r="A3792">
        <v>3789</v>
      </c>
      <c r="B3792" s="3">
        <f t="shared" si="59"/>
        <v>43603</v>
      </c>
      <c r="C3792">
        <v>3874111434.5932431</v>
      </c>
      <c r="D3792">
        <v>74840815.375601515</v>
      </c>
      <c r="E3792">
        <v>-4076079.1283044401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0.45670660575202993</v>
      </c>
      <c r="O3792">
        <v>0.52073347614820542</v>
      </c>
      <c r="P3792">
        <v>0</v>
      </c>
      <c r="Q3792">
        <v>0</v>
      </c>
      <c r="R3792">
        <v>1</v>
      </c>
      <c r="S3792">
        <v>1</v>
      </c>
      <c r="T3792">
        <v>4025430.8446323532</v>
      </c>
      <c r="U3792">
        <v>2500000</v>
      </c>
      <c r="V3792">
        <v>-6915525.4189045681</v>
      </c>
    </row>
    <row r="3793" spans="1:22" x14ac:dyDescent="0.25">
      <c r="A3793">
        <v>3790</v>
      </c>
      <c r="B3793" s="3">
        <f t="shared" si="59"/>
        <v>43604</v>
      </c>
      <c r="C3793">
        <v>3874108927.478972</v>
      </c>
      <c r="D3793">
        <v>74840815.375601515</v>
      </c>
      <c r="E3793">
        <v>9759781.6620675288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0.45671382695020379</v>
      </c>
      <c r="O3793">
        <v>0.52075065139783439</v>
      </c>
      <c r="P3793">
        <v>0</v>
      </c>
      <c r="Q3793">
        <v>0</v>
      </c>
      <c r="R3793">
        <v>1</v>
      </c>
      <c r="S3793">
        <v>1</v>
      </c>
      <c r="T3793">
        <v>8128145.9593754588</v>
      </c>
      <c r="U3793">
        <v>5078311.520487085</v>
      </c>
      <c r="V3793">
        <v>-867120.16626126226</v>
      </c>
    </row>
    <row r="3794" spans="1:22" x14ac:dyDescent="0.25">
      <c r="A3794">
        <v>3791</v>
      </c>
      <c r="B3794" s="3">
        <f t="shared" si="59"/>
        <v>43605</v>
      </c>
      <c r="C3794">
        <v>3874106420.3647032</v>
      </c>
      <c r="D3794">
        <v>74840815.375601515</v>
      </c>
      <c r="E3794">
        <v>0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0.45672387262414671</v>
      </c>
      <c r="O3794">
        <v>0.52075942319083257</v>
      </c>
      <c r="P3794">
        <v>0</v>
      </c>
      <c r="Q3794">
        <v>0</v>
      </c>
      <c r="R3794">
        <v>1</v>
      </c>
      <c r="S3794">
        <v>1</v>
      </c>
      <c r="T3794">
        <v>4079395.1887537418</v>
      </c>
      <c r="U3794">
        <v>2500000</v>
      </c>
      <c r="V3794">
        <v>-2758448.9647924658</v>
      </c>
    </row>
    <row r="3795" spans="1:22" x14ac:dyDescent="0.25">
      <c r="A3795">
        <v>3792</v>
      </c>
      <c r="B3795" s="3">
        <f t="shared" si="59"/>
        <v>43606</v>
      </c>
      <c r="C3795">
        <v>3874103913.250433</v>
      </c>
      <c r="D3795">
        <v>74840815.375601515</v>
      </c>
      <c r="E3795">
        <v>29629710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0.45672192952180402</v>
      </c>
      <c r="O3795">
        <v>0.52076437949596799</v>
      </c>
      <c r="P3795">
        <v>0</v>
      </c>
      <c r="Q3795">
        <v>0</v>
      </c>
      <c r="R3795">
        <v>1</v>
      </c>
      <c r="S3795">
        <v>1</v>
      </c>
      <c r="T3795">
        <v>16347611.593580261</v>
      </c>
      <c r="U3795">
        <v>8809105.5407867543</v>
      </c>
      <c r="V3795">
        <v>11915560.524238899</v>
      </c>
    </row>
    <row r="3796" spans="1:22" x14ac:dyDescent="0.25">
      <c r="A3796">
        <v>3793</v>
      </c>
      <c r="B3796" s="3">
        <f t="shared" si="59"/>
        <v>43607</v>
      </c>
      <c r="C3796">
        <v>3874101406.1361632</v>
      </c>
      <c r="D3796">
        <v>74952977.744474024</v>
      </c>
      <c r="E3796">
        <v>3825665.7293126881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0.45671240987519401</v>
      </c>
      <c r="O3796">
        <v>0.52071711526703024</v>
      </c>
      <c r="P3796">
        <v>0</v>
      </c>
      <c r="Q3796">
        <v>0</v>
      </c>
      <c r="R3796">
        <v>1</v>
      </c>
      <c r="S3796">
        <v>1</v>
      </c>
      <c r="T3796">
        <v>4710391.1838084599</v>
      </c>
      <c r="U3796">
        <v>2500000</v>
      </c>
      <c r="V3796">
        <v>9626727.30186476</v>
      </c>
    </row>
    <row r="3797" spans="1:22" x14ac:dyDescent="0.25">
      <c r="A3797">
        <v>3794</v>
      </c>
      <c r="B3797" s="3">
        <f t="shared" si="59"/>
        <v>43608</v>
      </c>
      <c r="C3797">
        <v>3874098899.021893</v>
      </c>
      <c r="D3797">
        <v>74840815.375601515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0.45672088896404611</v>
      </c>
      <c r="O3797">
        <v>0.5207327229381995</v>
      </c>
      <c r="P3797">
        <v>0</v>
      </c>
      <c r="Q3797">
        <v>0</v>
      </c>
      <c r="R3797">
        <v>1</v>
      </c>
      <c r="S3797">
        <v>1</v>
      </c>
      <c r="T3797">
        <v>4438014.9377260981</v>
      </c>
      <c r="U3797">
        <v>2500000</v>
      </c>
      <c r="V3797">
        <v>7657133.9199037384</v>
      </c>
    </row>
    <row r="3798" spans="1:22" x14ac:dyDescent="0.25">
      <c r="A3798">
        <v>3795</v>
      </c>
      <c r="B3798" s="3">
        <f t="shared" si="59"/>
        <v>43609</v>
      </c>
      <c r="C3798">
        <v>3874096391.9076228</v>
      </c>
      <c r="D3798">
        <v>74840815.375601515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0.45673469142395279</v>
      </c>
      <c r="O3798">
        <v>0.52075236755368881</v>
      </c>
      <c r="P3798">
        <v>0</v>
      </c>
      <c r="Q3798">
        <v>0</v>
      </c>
      <c r="R3798">
        <v>1</v>
      </c>
      <c r="S3798">
        <v>1</v>
      </c>
      <c r="T3798">
        <v>4357858.8683223957</v>
      </c>
      <c r="U3798">
        <v>2500000</v>
      </c>
      <c r="V3798">
        <v>5693286.1546333656</v>
      </c>
    </row>
    <row r="3799" spans="1:22" x14ac:dyDescent="0.25">
      <c r="A3799">
        <v>3796</v>
      </c>
      <c r="B3799" s="3">
        <f t="shared" si="59"/>
        <v>43610</v>
      </c>
      <c r="C3799">
        <v>3874093884.7933531</v>
      </c>
      <c r="D3799">
        <v>74840815.375601515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0.45674946598010552</v>
      </c>
      <c r="O3799">
        <v>0.52077315691998205</v>
      </c>
      <c r="P3799">
        <v>0</v>
      </c>
      <c r="Q3799">
        <v>0</v>
      </c>
      <c r="R3799">
        <v>1</v>
      </c>
      <c r="S3799">
        <v>1</v>
      </c>
      <c r="T3799">
        <v>4282504.6851167437</v>
      </c>
      <c r="U3799">
        <v>2500000</v>
      </c>
      <c r="V3799">
        <v>3736353.2943595811</v>
      </c>
    </row>
    <row r="3800" spans="1:22" x14ac:dyDescent="0.25">
      <c r="A3800">
        <v>3797</v>
      </c>
      <c r="B3800" s="3">
        <f t="shared" si="59"/>
        <v>43611</v>
      </c>
      <c r="C3800">
        <v>3792928280.5802569</v>
      </c>
      <c r="D3800">
        <v>74840815.375601515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0.45676378843230758</v>
      </c>
      <c r="O3800">
        <v>0.52079416474189233</v>
      </c>
      <c r="P3800">
        <v>0</v>
      </c>
      <c r="Q3800">
        <v>0</v>
      </c>
      <c r="R3800">
        <v>1</v>
      </c>
      <c r="S3800">
        <v>1</v>
      </c>
      <c r="T3800">
        <v>4211664.7229175894</v>
      </c>
      <c r="U3800">
        <v>2500000</v>
      </c>
      <c r="V3800">
        <v>1798989.762251125</v>
      </c>
    </row>
    <row r="3801" spans="1:22" x14ac:dyDescent="0.25">
      <c r="A3801">
        <v>3798</v>
      </c>
      <c r="B3801" s="3">
        <f t="shared" si="59"/>
        <v>43612</v>
      </c>
      <c r="C3801">
        <v>3874088870.5648141</v>
      </c>
      <c r="D3801">
        <v>74840815.375601515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0.45677680016581362</v>
      </c>
      <c r="O3801">
        <v>0.52081428482859482</v>
      </c>
      <c r="P3801">
        <v>0</v>
      </c>
      <c r="Q3801">
        <v>0</v>
      </c>
      <c r="R3801">
        <v>1</v>
      </c>
      <c r="S3801">
        <v>1</v>
      </c>
      <c r="T3801">
        <v>4145068.5496078478</v>
      </c>
      <c r="U3801">
        <v>2500000</v>
      </c>
      <c r="V3801">
        <v>-119000.1349692808</v>
      </c>
    </row>
    <row r="3802" spans="1:22" x14ac:dyDescent="0.25">
      <c r="A3802">
        <v>3799</v>
      </c>
      <c r="B3802" s="3">
        <f t="shared" si="59"/>
        <v>43613</v>
      </c>
      <c r="C3802">
        <v>3874086363.4505429</v>
      </c>
      <c r="D3802">
        <v>74840815.375601515</v>
      </c>
      <c r="E3802">
        <v>3537197.9926855159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0.45678985701967489</v>
      </c>
      <c r="O3802">
        <v>0.52083383007696105</v>
      </c>
      <c r="P3802">
        <v>0</v>
      </c>
      <c r="Q3802">
        <v>0</v>
      </c>
      <c r="R3802">
        <v>1</v>
      </c>
      <c r="S3802">
        <v>1</v>
      </c>
      <c r="T3802">
        <v>5102733.7541958867</v>
      </c>
      <c r="U3802">
        <v>3330240.1438104291</v>
      </c>
      <c r="V3802">
        <v>1527852.366353814</v>
      </c>
    </row>
    <row r="3803" spans="1:22" x14ac:dyDescent="0.25">
      <c r="A3803">
        <v>3800</v>
      </c>
      <c r="B3803" s="3">
        <f t="shared" si="59"/>
        <v>43614</v>
      </c>
      <c r="C3803">
        <v>3874083856.3362741</v>
      </c>
      <c r="D3803">
        <v>74840815.375601515</v>
      </c>
      <c r="E3803">
        <v>15114855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0.45680373136475622</v>
      </c>
      <c r="O3803">
        <v>0.52084552760240532</v>
      </c>
      <c r="P3803">
        <v>0</v>
      </c>
      <c r="Q3803">
        <v>0</v>
      </c>
      <c r="R3803">
        <v>1</v>
      </c>
      <c r="S3803">
        <v>1</v>
      </c>
      <c r="T3803">
        <v>9499483.7207762245</v>
      </c>
      <c r="U3803">
        <v>5141441.5456154663</v>
      </c>
      <c r="V3803">
        <v>7885786.3430317771</v>
      </c>
    </row>
    <row r="3804" spans="1:22" x14ac:dyDescent="0.25">
      <c r="A3804">
        <v>3801</v>
      </c>
      <c r="B3804" s="3">
        <f t="shared" si="59"/>
        <v>43615</v>
      </c>
      <c r="C3804">
        <v>3874081349.2220039</v>
      </c>
      <c r="D3804">
        <v>74840815.375601515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0.45681633128893773</v>
      </c>
      <c r="O3804">
        <v>0.52084662602719967</v>
      </c>
      <c r="P3804">
        <v>0</v>
      </c>
      <c r="Q3804">
        <v>0</v>
      </c>
      <c r="R3804">
        <v>1</v>
      </c>
      <c r="S3804">
        <v>1</v>
      </c>
      <c r="T3804">
        <v>4273456.0097216275</v>
      </c>
      <c r="U3804">
        <v>2500000</v>
      </c>
      <c r="V3804">
        <v>5930297.171573489</v>
      </c>
    </row>
    <row r="3805" spans="1:22" x14ac:dyDescent="0.25">
      <c r="A3805">
        <v>3802</v>
      </c>
      <c r="B3805" s="3">
        <f t="shared" si="59"/>
        <v>43616</v>
      </c>
      <c r="C3805">
        <v>3874078842.1077342</v>
      </c>
      <c r="D3805">
        <v>74840815.375601515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0.45683199603182811</v>
      </c>
      <c r="O3805">
        <v>0.520867039560305</v>
      </c>
      <c r="P3805">
        <v>0</v>
      </c>
      <c r="Q3805">
        <v>0</v>
      </c>
      <c r="R3805">
        <v>1</v>
      </c>
      <c r="S3805">
        <v>1</v>
      </c>
      <c r="T3805">
        <v>4203158.1238719448</v>
      </c>
      <c r="U3805">
        <v>2500000</v>
      </c>
      <c r="V3805">
        <v>3982237.7303286381</v>
      </c>
    </row>
    <row r="3806" spans="1:22" x14ac:dyDescent="0.25">
      <c r="A3806">
        <v>3803</v>
      </c>
      <c r="B3806" s="3">
        <f t="shared" si="59"/>
        <v>43617</v>
      </c>
      <c r="C3806">
        <v>3874076334.993464</v>
      </c>
      <c r="D3806">
        <v>74840815.375601515</v>
      </c>
      <c r="E3806">
        <v>965264.99986588955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0.45684923721017529</v>
      </c>
      <c r="O3806">
        <v>0.5208884233763027</v>
      </c>
      <c r="P3806">
        <v>0</v>
      </c>
      <c r="Q3806">
        <v>0</v>
      </c>
      <c r="R3806">
        <v>1</v>
      </c>
      <c r="S3806">
        <v>1</v>
      </c>
      <c r="T3806">
        <v>4137071.552902407</v>
      </c>
      <c r="U3806">
        <v>2500000</v>
      </c>
      <c r="V3806">
        <v>3258831.2251967448</v>
      </c>
    </row>
    <row r="3807" spans="1:22" x14ac:dyDescent="0.25">
      <c r="A3807">
        <v>3804</v>
      </c>
      <c r="B3807" s="3">
        <f t="shared" si="59"/>
        <v>43618</v>
      </c>
      <c r="C3807">
        <v>3874073827.8791938</v>
      </c>
      <c r="D3807">
        <v>74840815.375601515</v>
      </c>
      <c r="E3807">
        <v>-127020.1498499606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0.45686381323878628</v>
      </c>
      <c r="O3807">
        <v>0.52090891926364735</v>
      </c>
      <c r="P3807">
        <v>0</v>
      </c>
      <c r="Q3807">
        <v>0</v>
      </c>
      <c r="R3807">
        <v>1</v>
      </c>
      <c r="S3807">
        <v>1</v>
      </c>
      <c r="T3807">
        <v>4090918.9278318952</v>
      </c>
      <c r="U3807">
        <v>2500000</v>
      </c>
      <c r="V3807">
        <v>1326242.9136731829</v>
      </c>
    </row>
    <row r="3808" spans="1:22" x14ac:dyDescent="0.25">
      <c r="A3808">
        <v>3805</v>
      </c>
      <c r="B3808" s="3">
        <f t="shared" si="59"/>
        <v>43619</v>
      </c>
      <c r="C3808">
        <v>3874071320.764924</v>
      </c>
      <c r="D3808">
        <v>74840815.375601515</v>
      </c>
      <c r="E3808">
        <v>-725749.94837985223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0.45687839963699689</v>
      </c>
      <c r="O3808">
        <v>0.5209280148549662</v>
      </c>
      <c r="P3808">
        <v>0</v>
      </c>
      <c r="Q3808">
        <v>0</v>
      </c>
      <c r="R3808">
        <v>1</v>
      </c>
      <c r="S3808">
        <v>1</v>
      </c>
      <c r="T3808">
        <v>4031556.2375410669</v>
      </c>
      <c r="U3808">
        <v>2500000</v>
      </c>
      <c r="V3808">
        <v>-584446.67761337967</v>
      </c>
    </row>
    <row r="3809" spans="1:22" x14ac:dyDescent="0.25">
      <c r="A3809">
        <v>3806</v>
      </c>
      <c r="B3809" s="3">
        <f t="shared" si="59"/>
        <v>43620</v>
      </c>
      <c r="C3809">
        <v>3874068813.6506538</v>
      </c>
      <c r="D3809">
        <v>74840815.375601515</v>
      </c>
      <c r="E3809">
        <v>-1318492.449058271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0.45689237452021408</v>
      </c>
      <c r="O3809">
        <v>0.52094696220052628</v>
      </c>
      <c r="P3809">
        <v>0</v>
      </c>
      <c r="Q3809">
        <v>0</v>
      </c>
      <c r="R3809">
        <v>1</v>
      </c>
      <c r="S3809">
        <v>1</v>
      </c>
      <c r="T3809">
        <v>3975749.770569412</v>
      </c>
      <c r="U3809">
        <v>2500000</v>
      </c>
      <c r="V3809">
        <v>-2478602.2109678802</v>
      </c>
    </row>
    <row r="3810" spans="1:22" x14ac:dyDescent="0.25">
      <c r="A3810">
        <v>3807</v>
      </c>
      <c r="B3810" s="3">
        <f t="shared" si="59"/>
        <v>43621</v>
      </c>
      <c r="C3810">
        <v>3711741207.665761</v>
      </c>
      <c r="D3810">
        <v>74840815.375601515</v>
      </c>
      <c r="E3810">
        <v>9610772.4751376044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0.45690691405945921</v>
      </c>
      <c r="O3810">
        <v>0.5209653164922583</v>
      </c>
      <c r="P3810">
        <v>0</v>
      </c>
      <c r="Q3810">
        <v>0</v>
      </c>
      <c r="R3810">
        <v>1</v>
      </c>
      <c r="S3810">
        <v>1</v>
      </c>
      <c r="T3810">
        <v>7412507.2430281211</v>
      </c>
      <c r="U3810">
        <v>4442658.7875541393</v>
      </c>
      <c r="V3810">
        <v>1949583.810587788</v>
      </c>
    </row>
    <row r="3811" spans="1:22" x14ac:dyDescent="0.25">
      <c r="A3811">
        <v>3808</v>
      </c>
      <c r="B3811" s="3">
        <f t="shared" si="59"/>
        <v>43622</v>
      </c>
      <c r="C3811">
        <v>3765847139.8635001</v>
      </c>
      <c r="D3811">
        <v>74840815.375601515</v>
      </c>
      <c r="E3811">
        <v>3598775.0000000009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0.45692243686375172</v>
      </c>
      <c r="O3811">
        <v>0.52097731586660267</v>
      </c>
      <c r="P3811">
        <v>0</v>
      </c>
      <c r="Q3811">
        <v>0</v>
      </c>
      <c r="R3811">
        <v>1</v>
      </c>
      <c r="S3811">
        <v>1</v>
      </c>
      <c r="T3811">
        <v>4261098.8950727489</v>
      </c>
      <c r="U3811">
        <v>2524291.810464066</v>
      </c>
      <c r="V3811">
        <v>1999900.472917676</v>
      </c>
    </row>
    <row r="3812" spans="1:22" x14ac:dyDescent="0.25">
      <c r="A3812">
        <v>3809</v>
      </c>
      <c r="B3812" s="3">
        <f t="shared" si="59"/>
        <v>43623</v>
      </c>
      <c r="C3812">
        <v>3874061292.3078442</v>
      </c>
      <c r="D3812">
        <v>74840815.375601515</v>
      </c>
      <c r="E3812">
        <v>12955590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0.45693804396654092</v>
      </c>
      <c r="O3812">
        <v>0.52099697832861214</v>
      </c>
      <c r="P3812">
        <v>0</v>
      </c>
      <c r="Q3812">
        <v>0</v>
      </c>
      <c r="R3812">
        <v>1</v>
      </c>
      <c r="S3812">
        <v>1</v>
      </c>
      <c r="T3812">
        <v>8548982.8944204599</v>
      </c>
      <c r="U3812">
        <v>4718670.5120794075</v>
      </c>
      <c r="V3812">
        <v>7171226.4686355134</v>
      </c>
    </row>
    <row r="3813" spans="1:22" x14ac:dyDescent="0.25">
      <c r="A3813">
        <v>3810</v>
      </c>
      <c r="B3813" s="3">
        <f t="shared" si="59"/>
        <v>43624</v>
      </c>
      <c r="C3813">
        <v>3874058785.193574</v>
      </c>
      <c r="D3813">
        <v>74840815.375601515</v>
      </c>
      <c r="E3813">
        <v>20153140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0.45692482917074728</v>
      </c>
      <c r="O3813">
        <v>0.52099745854766988</v>
      </c>
      <c r="P3813">
        <v>0</v>
      </c>
      <c r="Q3813">
        <v>0</v>
      </c>
      <c r="R3813">
        <v>1</v>
      </c>
      <c r="S3813">
        <v>1</v>
      </c>
      <c r="T3813">
        <v>12520289.254169369</v>
      </c>
      <c r="U3813">
        <v>6924108.866576775</v>
      </c>
      <c r="V3813">
        <v>16287296.49870673</v>
      </c>
    </row>
    <row r="3814" spans="1:22" x14ac:dyDescent="0.25">
      <c r="A3814">
        <v>3811</v>
      </c>
      <c r="B3814" s="3">
        <f t="shared" si="59"/>
        <v>43625</v>
      </c>
      <c r="C3814">
        <v>3874056278.0793042</v>
      </c>
      <c r="D3814">
        <v>75229240.022425145</v>
      </c>
      <c r="E3814">
        <v>1240650.837107413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0.45692709769301321</v>
      </c>
      <c r="O3814">
        <v>0.52098654720555371</v>
      </c>
      <c r="P3814">
        <v>0</v>
      </c>
      <c r="Q3814">
        <v>0</v>
      </c>
      <c r="R3814">
        <v>1</v>
      </c>
      <c r="S3814">
        <v>1</v>
      </c>
      <c r="T3814">
        <v>4462918.0358741209</v>
      </c>
      <c r="U3814">
        <v>2500000</v>
      </c>
      <c r="V3814">
        <v>13219509.68221518</v>
      </c>
    </row>
    <row r="3815" spans="1:22" x14ac:dyDescent="0.25">
      <c r="A3815">
        <v>3812</v>
      </c>
      <c r="B3815" s="3">
        <f t="shared" si="59"/>
        <v>43626</v>
      </c>
      <c r="C3815">
        <v>3874053770.965034</v>
      </c>
      <c r="D3815">
        <v>75035377.955012545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0.45694142010444472</v>
      </c>
      <c r="O3815">
        <v>0.52100453065966523</v>
      </c>
      <c r="P3815">
        <v>0</v>
      </c>
      <c r="Q3815">
        <v>0</v>
      </c>
      <c r="R3815">
        <v>1</v>
      </c>
      <c r="S3815">
        <v>1</v>
      </c>
      <c r="T3815">
        <v>4401802.5940893386</v>
      </c>
      <c r="U3815">
        <v>2500000</v>
      </c>
      <c r="V3815">
        <v>10715299.823464081</v>
      </c>
    </row>
    <row r="3816" spans="1:22" x14ac:dyDescent="0.25">
      <c r="A3816">
        <v>3813</v>
      </c>
      <c r="B3816" s="3">
        <f t="shared" si="59"/>
        <v>43627</v>
      </c>
      <c r="C3816">
        <v>3874051263.8507638</v>
      </c>
      <c r="D3816">
        <v>74877129.898842946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0.4569580719057037</v>
      </c>
      <c r="O3816">
        <v>0.52102537625805501</v>
      </c>
      <c r="P3816">
        <v>0</v>
      </c>
      <c r="Q3816">
        <v>0</v>
      </c>
      <c r="R3816">
        <v>1</v>
      </c>
      <c r="S3816">
        <v>1</v>
      </c>
      <c r="T3816">
        <v>4323815.8869610326</v>
      </c>
      <c r="U3816">
        <v>2500000</v>
      </c>
      <c r="V3816">
        <v>8662297.3937826939</v>
      </c>
    </row>
    <row r="3817" spans="1:22" x14ac:dyDescent="0.25">
      <c r="A3817">
        <v>3814</v>
      </c>
      <c r="B3817" s="3">
        <f t="shared" si="59"/>
        <v>43628</v>
      </c>
      <c r="C3817">
        <v>3874048756.736495</v>
      </c>
      <c r="D3817">
        <v>74840815.375601515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0.45697692600271922</v>
      </c>
      <c r="O3817">
        <v>0.52104702463633934</v>
      </c>
      <c r="P3817">
        <v>0</v>
      </c>
      <c r="Q3817">
        <v>0</v>
      </c>
      <c r="R3817">
        <v>1</v>
      </c>
      <c r="S3817">
        <v>1</v>
      </c>
      <c r="T3817">
        <v>4250501.1066796463</v>
      </c>
      <c r="U3817">
        <v>2500000</v>
      </c>
      <c r="V3817">
        <v>6709805.245653417</v>
      </c>
    </row>
    <row r="3818" spans="1:22" x14ac:dyDescent="0.25">
      <c r="A3818">
        <v>3815</v>
      </c>
      <c r="B3818" s="3">
        <f t="shared" si="59"/>
        <v>43629</v>
      </c>
      <c r="C3818">
        <v>3874046249.6222248</v>
      </c>
      <c r="D3818">
        <v>74840815.375601515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0.45699902956136701</v>
      </c>
      <c r="O3818">
        <v>0.52106902959876211</v>
      </c>
      <c r="P3818">
        <v>0</v>
      </c>
      <c r="Q3818">
        <v>0</v>
      </c>
      <c r="R3818">
        <v>1</v>
      </c>
      <c r="S3818">
        <v>1</v>
      </c>
      <c r="T3818">
        <v>4181578.3734904542</v>
      </c>
      <c r="U3818">
        <v>2500000</v>
      </c>
      <c r="V3818">
        <v>4773052.8232817501</v>
      </c>
    </row>
    <row r="3819" spans="1:22" x14ac:dyDescent="0.25">
      <c r="A3819">
        <v>3816</v>
      </c>
      <c r="B3819" s="3">
        <f t="shared" si="59"/>
        <v>43630</v>
      </c>
      <c r="C3819">
        <v>3874043742.5079551</v>
      </c>
      <c r="D3819">
        <v>74840815.375601515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0.45702019133968341</v>
      </c>
      <c r="O3819">
        <v>0.52109138873011362</v>
      </c>
      <c r="P3819">
        <v>0</v>
      </c>
      <c r="Q3819">
        <v>0</v>
      </c>
      <c r="R3819">
        <v>1</v>
      </c>
      <c r="S3819">
        <v>1</v>
      </c>
      <c r="T3819">
        <v>4116784.57431331</v>
      </c>
      <c r="U3819">
        <v>2500000</v>
      </c>
      <c r="V3819">
        <v>2825322.2961157928</v>
      </c>
    </row>
    <row r="3820" spans="1:22" x14ac:dyDescent="0.25">
      <c r="A3820">
        <v>3817</v>
      </c>
      <c r="B3820" s="3">
        <f t="shared" si="59"/>
        <v>43631</v>
      </c>
      <c r="C3820">
        <v>3874041235.3936849</v>
      </c>
      <c r="D3820">
        <v>74840815.375601515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0.45704000934121669</v>
      </c>
      <c r="O3820">
        <v>0.5211137444088243</v>
      </c>
      <c r="P3820">
        <v>0</v>
      </c>
      <c r="Q3820">
        <v>0</v>
      </c>
      <c r="R3820">
        <v>1</v>
      </c>
      <c r="S3820">
        <v>1</v>
      </c>
      <c r="T3820">
        <v>4055872.35830638</v>
      </c>
      <c r="U3820">
        <v>2500000</v>
      </c>
      <c r="V3820">
        <v>917943.48058865732</v>
      </c>
    </row>
    <row r="3821" spans="1:22" x14ac:dyDescent="0.25">
      <c r="A3821">
        <v>3818</v>
      </c>
      <c r="B3821" s="3">
        <f t="shared" si="59"/>
        <v>43632</v>
      </c>
      <c r="C3821">
        <v>3874038728.2794151</v>
      </c>
      <c r="D3821">
        <v>74840815.375601515</v>
      </c>
      <c r="E3821">
        <v>21680233.962101381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0.45702693384940568</v>
      </c>
      <c r="O3821">
        <v>0.52112324717893466</v>
      </c>
      <c r="P3821">
        <v>0</v>
      </c>
      <c r="Q3821">
        <v>0</v>
      </c>
      <c r="R3821">
        <v>1</v>
      </c>
      <c r="S3821">
        <v>1</v>
      </c>
      <c r="T3821">
        <v>13532827.71525692</v>
      </c>
      <c r="U3821">
        <v>7791947.4306905027</v>
      </c>
      <c r="V3821">
        <v>12797451.545987951</v>
      </c>
    </row>
    <row r="3822" spans="1:22" x14ac:dyDescent="0.25">
      <c r="A3822">
        <v>3819</v>
      </c>
      <c r="B3822" s="3">
        <f t="shared" si="59"/>
        <v>43633</v>
      </c>
      <c r="C3822">
        <v>3874036221.1651449</v>
      </c>
      <c r="D3822">
        <v>75008706.915676475</v>
      </c>
      <c r="E3822">
        <v>1643073.2162961359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0.45702615500171079</v>
      </c>
      <c r="O3822">
        <v>0.52110459642977369</v>
      </c>
      <c r="P3822">
        <v>0</v>
      </c>
      <c r="Q3822">
        <v>0</v>
      </c>
      <c r="R3822">
        <v>1</v>
      </c>
      <c r="S3822">
        <v>1</v>
      </c>
      <c r="T3822">
        <v>4303579.4341360433</v>
      </c>
      <c r="U3822">
        <v>2500000</v>
      </c>
      <c r="V3822">
        <v>10361591.648391981</v>
      </c>
    </row>
    <row r="3823" spans="1:22" x14ac:dyDescent="0.25">
      <c r="A3823">
        <v>3820</v>
      </c>
      <c r="B3823" s="3">
        <f t="shared" si="59"/>
        <v>43634</v>
      </c>
      <c r="C3823">
        <v>3874033714.0508752</v>
      </c>
      <c r="D3823">
        <v>74854778.085571051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0.45703233646070501</v>
      </c>
      <c r="O3823">
        <v>0.52112630702057205</v>
      </c>
      <c r="P3823">
        <v>0</v>
      </c>
      <c r="Q3823">
        <v>0</v>
      </c>
      <c r="R3823">
        <v>1</v>
      </c>
      <c r="S3823">
        <v>1</v>
      </c>
      <c r="T3823">
        <v>4258669.4425372072</v>
      </c>
      <c r="U3823">
        <v>2500000</v>
      </c>
      <c r="V3823">
        <v>8363221.0723159639</v>
      </c>
    </row>
    <row r="3824" spans="1:22" x14ac:dyDescent="0.25">
      <c r="A3824">
        <v>3821</v>
      </c>
      <c r="B3824" s="3">
        <f t="shared" si="59"/>
        <v>43635</v>
      </c>
      <c r="C3824">
        <v>3846977279.3678079</v>
      </c>
      <c r="D3824">
        <v>74840815.375601515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0.45704148392231059</v>
      </c>
      <c r="O3824">
        <v>0.52115121151693256</v>
      </c>
      <c r="P3824">
        <v>0</v>
      </c>
      <c r="Q3824">
        <v>0</v>
      </c>
      <c r="R3824">
        <v>1</v>
      </c>
      <c r="S3824">
        <v>1</v>
      </c>
      <c r="T3824">
        <v>4189257.3712416519</v>
      </c>
      <c r="U3824">
        <v>2500000</v>
      </c>
      <c r="V3824">
        <v>6454307.5594736924</v>
      </c>
    </row>
    <row r="3825" spans="1:22" x14ac:dyDescent="0.25">
      <c r="A3825">
        <v>3822</v>
      </c>
      <c r="B3825" s="3">
        <f t="shared" si="59"/>
        <v>43636</v>
      </c>
      <c r="C3825">
        <v>3671124379.9722338</v>
      </c>
      <c r="D3825">
        <v>74840815.375601515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0.45705017649906959</v>
      </c>
      <c r="O3825">
        <v>0.52117594999160377</v>
      </c>
      <c r="P3825">
        <v>0</v>
      </c>
      <c r="Q3825">
        <v>0</v>
      </c>
      <c r="R3825">
        <v>1</v>
      </c>
      <c r="S3825">
        <v>1</v>
      </c>
      <c r="T3825">
        <v>4124003.5485929148</v>
      </c>
      <c r="U3825">
        <v>2500000</v>
      </c>
      <c r="V3825">
        <v>4501483.9866041532</v>
      </c>
    </row>
    <row r="3826" spans="1:22" x14ac:dyDescent="0.25">
      <c r="A3826">
        <v>3823</v>
      </c>
      <c r="B3826" s="3">
        <f t="shared" si="59"/>
        <v>43637</v>
      </c>
      <c r="C3826">
        <v>3671122009.7738419</v>
      </c>
      <c r="D3826">
        <v>74840815.375601515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0.45706128393314932</v>
      </c>
      <c r="O3826">
        <v>0.52120062070914852</v>
      </c>
      <c r="P3826">
        <v>0</v>
      </c>
      <c r="Q3826">
        <v>0</v>
      </c>
      <c r="R3826">
        <v>1</v>
      </c>
      <c r="S3826">
        <v>1</v>
      </c>
      <c r="T3826">
        <v>4062658.867605913</v>
      </c>
      <c r="U3826">
        <v>2500000</v>
      </c>
      <c r="V3826">
        <v>2556469.1477442719</v>
      </c>
    </row>
    <row r="3827" spans="1:22" x14ac:dyDescent="0.25">
      <c r="A3827">
        <v>3824</v>
      </c>
      <c r="B3827" s="3">
        <f t="shared" si="59"/>
        <v>43638</v>
      </c>
      <c r="C3827">
        <v>3833442876.3901262</v>
      </c>
      <c r="D3827">
        <v>74840815.375601515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0.45708035370057748</v>
      </c>
      <c r="O3827">
        <v>0.52122594805753786</v>
      </c>
      <c r="P3827">
        <v>0</v>
      </c>
      <c r="Q3827">
        <v>0</v>
      </c>
      <c r="R3827">
        <v>1</v>
      </c>
      <c r="S3827">
        <v>1</v>
      </c>
      <c r="T3827">
        <v>4004989.144474837</v>
      </c>
      <c r="U3827">
        <v>2500000</v>
      </c>
      <c r="V3827">
        <v>630904.45683824457</v>
      </c>
    </row>
    <row r="3828" spans="1:22" x14ac:dyDescent="0.25">
      <c r="A3828">
        <v>3825</v>
      </c>
      <c r="B3828" s="3">
        <f t="shared" si="59"/>
        <v>43639</v>
      </c>
      <c r="C3828">
        <v>3874021178.479526</v>
      </c>
      <c r="D3828">
        <v>74840815.375601515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0.45710130976533958</v>
      </c>
      <c r="O3828">
        <v>0.52125155691002445</v>
      </c>
      <c r="P3828">
        <v>0</v>
      </c>
      <c r="Q3828">
        <v>0</v>
      </c>
      <c r="R3828">
        <v>1</v>
      </c>
      <c r="S3828">
        <v>1</v>
      </c>
      <c r="T3828">
        <v>3950774.2245746139</v>
      </c>
      <c r="U3828">
        <v>2500000</v>
      </c>
      <c r="V3828">
        <v>-1275404.58758912</v>
      </c>
    </row>
    <row r="3829" spans="1:22" x14ac:dyDescent="0.25">
      <c r="A3829">
        <v>3826</v>
      </c>
      <c r="B3829" s="3">
        <f t="shared" si="59"/>
        <v>43640</v>
      </c>
      <c r="C3829">
        <v>3874018671.3652558</v>
      </c>
      <c r="D3829">
        <v>74840815.375601515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0.45713201074682303</v>
      </c>
      <c r="O3829">
        <v>0.52127704915390427</v>
      </c>
      <c r="P3829">
        <v>0</v>
      </c>
      <c r="Q3829">
        <v>0</v>
      </c>
      <c r="R3829">
        <v>1</v>
      </c>
      <c r="S3829">
        <v>1</v>
      </c>
      <c r="T3829">
        <v>3899807.1420188849</v>
      </c>
      <c r="U3829">
        <v>2500000</v>
      </c>
      <c r="V3829">
        <v>-3162650.541998303</v>
      </c>
    </row>
    <row r="3830" spans="1:22" x14ac:dyDescent="0.25">
      <c r="A3830">
        <v>3827</v>
      </c>
      <c r="B3830" s="3">
        <f t="shared" si="59"/>
        <v>43641</v>
      </c>
      <c r="C3830">
        <v>3684639437.9983239</v>
      </c>
      <c r="D3830">
        <v>74840815.375601515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0.45716473533329938</v>
      </c>
      <c r="O3830">
        <v>0.52130501027899834</v>
      </c>
      <c r="P3830">
        <v>0</v>
      </c>
      <c r="Q3830">
        <v>0</v>
      </c>
      <c r="R3830">
        <v>1</v>
      </c>
      <c r="S3830">
        <v>1</v>
      </c>
      <c r="T3830">
        <v>3851893.3295660941</v>
      </c>
      <c r="U3830">
        <v>2500000</v>
      </c>
      <c r="V3830">
        <v>-5031024.0372852283</v>
      </c>
    </row>
    <row r="3831" spans="1:22" x14ac:dyDescent="0.25">
      <c r="A3831">
        <v>3828</v>
      </c>
      <c r="B3831" s="3">
        <f t="shared" si="59"/>
        <v>43642</v>
      </c>
      <c r="C3831">
        <v>3874013657.1367159</v>
      </c>
      <c r="D3831">
        <v>74840815.375601515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0.45719753367012611</v>
      </c>
      <c r="O3831">
        <v>0.52133416648816988</v>
      </c>
      <c r="P3831">
        <v>0</v>
      </c>
      <c r="Q3831">
        <v>0</v>
      </c>
      <c r="R3831">
        <v>1</v>
      </c>
      <c r="S3831">
        <v>1</v>
      </c>
      <c r="T3831">
        <v>3806849.8758574938</v>
      </c>
      <c r="U3831">
        <v>2500000</v>
      </c>
      <c r="V3831">
        <v>-6880713.7980368976</v>
      </c>
    </row>
    <row r="3832" spans="1:22" x14ac:dyDescent="0.25">
      <c r="A3832">
        <v>3829</v>
      </c>
      <c r="B3832" s="3">
        <f t="shared" si="59"/>
        <v>43643</v>
      </c>
      <c r="C3832">
        <v>3725215351.6338811</v>
      </c>
      <c r="D3832">
        <v>74840815.375601515</v>
      </c>
      <c r="E3832">
        <v>9206134.8444107808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0.45722850119531289</v>
      </c>
      <c r="O3832">
        <v>0.52136113134338391</v>
      </c>
      <c r="P3832">
        <v>0</v>
      </c>
      <c r="Q3832">
        <v>0</v>
      </c>
      <c r="R3832">
        <v>1</v>
      </c>
      <c r="S3832">
        <v>1</v>
      </c>
      <c r="T3832">
        <v>7799002.6740497435</v>
      </c>
      <c r="U3832">
        <v>5078311.5205079392</v>
      </c>
      <c r="V3832">
        <v>-832656.66159448773</v>
      </c>
    </row>
    <row r="3833" spans="1:22" x14ac:dyDescent="0.25">
      <c r="A3833">
        <v>3830</v>
      </c>
      <c r="B3833" s="3">
        <f t="shared" si="59"/>
        <v>43644</v>
      </c>
      <c r="C3833">
        <v>3698159181.6548452</v>
      </c>
      <c r="D3833">
        <v>74840815.375601515</v>
      </c>
      <c r="E3833">
        <v>20153140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0.45724205803343421</v>
      </c>
      <c r="O3833">
        <v>0.52137103611859037</v>
      </c>
      <c r="P3833">
        <v>0</v>
      </c>
      <c r="Q3833">
        <v>0</v>
      </c>
      <c r="R3833">
        <v>1</v>
      </c>
      <c r="S3833">
        <v>1</v>
      </c>
      <c r="T3833">
        <v>11415030.62039103</v>
      </c>
      <c r="U3833">
        <v>6136779.3428777307</v>
      </c>
      <c r="V3833">
        <v>8306619.9048353434</v>
      </c>
    </row>
    <row r="3834" spans="1:22" x14ac:dyDescent="0.25">
      <c r="A3834">
        <v>3831</v>
      </c>
      <c r="B3834" s="3">
        <f t="shared" si="59"/>
        <v>43645</v>
      </c>
      <c r="C3834">
        <v>3752264283.229589</v>
      </c>
      <c r="D3834">
        <v>74840815.375601515</v>
      </c>
      <c r="E3834">
        <v>2676894.5896965712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0.45724895863152643</v>
      </c>
      <c r="O3834">
        <v>0.52136162967412036</v>
      </c>
      <c r="P3834">
        <v>0</v>
      </c>
      <c r="Q3834">
        <v>0</v>
      </c>
      <c r="R3834">
        <v>1</v>
      </c>
      <c r="S3834">
        <v>1</v>
      </c>
      <c r="T3834">
        <v>4164035.0119740199</v>
      </c>
      <c r="U3834">
        <v>2500000</v>
      </c>
      <c r="V3834">
        <v>7174850.9021669533</v>
      </c>
    </row>
    <row r="3835" spans="1:22" x14ac:dyDescent="0.25">
      <c r="A3835">
        <v>3832</v>
      </c>
      <c r="B3835" s="3">
        <f t="shared" si="59"/>
        <v>43646</v>
      </c>
      <c r="C3835">
        <v>3874003628.679636</v>
      </c>
      <c r="D3835">
        <v>74840815.375601515</v>
      </c>
      <c r="E3835">
        <v>12235835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0.45724656084065551</v>
      </c>
      <c r="O3835">
        <v>0.52136859449708783</v>
      </c>
      <c r="P3835">
        <v>0</v>
      </c>
      <c r="Q3835">
        <v>0</v>
      </c>
      <c r="R3835">
        <v>1</v>
      </c>
      <c r="S3835">
        <v>1</v>
      </c>
      <c r="T3835">
        <v>8603454.9308008179</v>
      </c>
      <c r="U3835">
        <v>4825992.178485956</v>
      </c>
      <c r="V3835">
        <v>11966411.49921223</v>
      </c>
    </row>
    <row r="3836" spans="1:22" x14ac:dyDescent="0.25">
      <c r="A3836">
        <v>3833</v>
      </c>
      <c r="B3836" s="3">
        <f t="shared" si="59"/>
        <v>43647</v>
      </c>
      <c r="C3836">
        <v>3874001121.5653658</v>
      </c>
      <c r="D3836">
        <v>74956191.160440639</v>
      </c>
      <c r="E3836">
        <v>23751915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0.45686192368712619</v>
      </c>
      <c r="O3836">
        <v>0.52123762865857293</v>
      </c>
      <c r="P3836">
        <v>0</v>
      </c>
      <c r="Q3836">
        <v>0</v>
      </c>
      <c r="R3836">
        <v>1</v>
      </c>
      <c r="S3836">
        <v>1</v>
      </c>
      <c r="T3836">
        <v>15129931.305514369</v>
      </c>
      <c r="U3836">
        <v>8640434.8536447547</v>
      </c>
      <c r="V3836">
        <v>22716892.520125069</v>
      </c>
    </row>
    <row r="3837" spans="1:22" x14ac:dyDescent="0.25">
      <c r="A3837">
        <v>3834</v>
      </c>
      <c r="B3837" s="3">
        <f t="shared" si="59"/>
        <v>43648</v>
      </c>
      <c r="C3837">
        <v>3873998614.451097</v>
      </c>
      <c r="D3837">
        <v>75635544.25798656</v>
      </c>
      <c r="E3837">
        <v>20957696.590726759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0.45685421425790762</v>
      </c>
      <c r="O3837">
        <v>0.52124285394181313</v>
      </c>
      <c r="P3837">
        <v>0</v>
      </c>
      <c r="Q3837">
        <v>0</v>
      </c>
      <c r="R3837">
        <v>1</v>
      </c>
      <c r="S3837">
        <v>1</v>
      </c>
      <c r="T3837">
        <v>14979023.632469941</v>
      </c>
      <c r="U3837">
        <v>8791486.3399861753</v>
      </c>
      <c r="V3837">
        <v>28696002.929127749</v>
      </c>
    </row>
    <row r="3838" spans="1:22" x14ac:dyDescent="0.25">
      <c r="A3838">
        <v>3835</v>
      </c>
      <c r="B3838" s="3">
        <f t="shared" si="59"/>
        <v>43649</v>
      </c>
      <c r="C3838">
        <v>3873996107.3368268</v>
      </c>
      <c r="D3838">
        <v>76013381.042128921</v>
      </c>
      <c r="E3838">
        <v>56894118.871077389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0.45659603085183131</v>
      </c>
      <c r="O3838">
        <v>0.52108282245634108</v>
      </c>
      <c r="P3838">
        <v>0</v>
      </c>
      <c r="Q3838">
        <v>0</v>
      </c>
      <c r="R3838">
        <v>1</v>
      </c>
      <c r="S3838">
        <v>1</v>
      </c>
      <c r="T3838">
        <v>34928103.005270056</v>
      </c>
      <c r="U3838">
        <v>20457593.974046409</v>
      </c>
      <c r="V3838">
        <v>53649047.774646617</v>
      </c>
    </row>
    <row r="3839" spans="1:22" x14ac:dyDescent="0.25">
      <c r="A3839">
        <v>3836</v>
      </c>
      <c r="B3839" s="3">
        <f t="shared" si="59"/>
        <v>43650</v>
      </c>
      <c r="C3839">
        <v>3860466773.3540359</v>
      </c>
      <c r="D3839">
        <v>77590234.047685534</v>
      </c>
      <c r="E3839">
        <v>30131543.589257952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0.45658330589782731</v>
      </c>
      <c r="O3839">
        <v>0.52110890246251351</v>
      </c>
      <c r="P3839">
        <v>0</v>
      </c>
      <c r="Q3839">
        <v>0</v>
      </c>
      <c r="R3839">
        <v>1</v>
      </c>
      <c r="S3839">
        <v>1</v>
      </c>
      <c r="T3839">
        <v>22733794.89402546</v>
      </c>
      <c r="U3839">
        <v>13404740.366075849</v>
      </c>
      <c r="V3839">
        <v>53838076.467007197</v>
      </c>
    </row>
    <row r="3840" spans="1:22" x14ac:dyDescent="0.25">
      <c r="A3840">
        <v>3837</v>
      </c>
      <c r="B3840" s="3">
        <f t="shared" si="59"/>
        <v>43651</v>
      </c>
      <c r="C3840">
        <v>3806357004.4043121</v>
      </c>
      <c r="D3840">
        <v>77602179.301803038</v>
      </c>
      <c r="E3840">
        <v>3979460.7167272051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0.45656797217247608</v>
      </c>
      <c r="O3840">
        <v>0.52103015070615322</v>
      </c>
      <c r="P3840">
        <v>0</v>
      </c>
      <c r="Q3840">
        <v>0</v>
      </c>
      <c r="R3840">
        <v>1</v>
      </c>
      <c r="S3840">
        <v>1</v>
      </c>
      <c r="T3840">
        <v>12437833.77081557</v>
      </c>
      <c r="U3840">
        <v>8606874.4153398219</v>
      </c>
      <c r="V3840">
        <v>43710812.994698606</v>
      </c>
    </row>
    <row r="3841" spans="1:22" x14ac:dyDescent="0.25">
      <c r="A3841">
        <v>3838</v>
      </c>
      <c r="B3841" s="3">
        <f t="shared" si="59"/>
        <v>43652</v>
      </c>
      <c r="C3841">
        <v>3576398796.506484</v>
      </c>
      <c r="D3841">
        <v>76962209.071987927</v>
      </c>
      <c r="E3841">
        <v>0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0.45656455312623617</v>
      </c>
      <c r="O3841">
        <v>0.52102559619497235</v>
      </c>
      <c r="P3841">
        <v>0</v>
      </c>
      <c r="Q3841">
        <v>0</v>
      </c>
      <c r="R3841">
        <v>1</v>
      </c>
      <c r="S3841">
        <v>1</v>
      </c>
      <c r="T3841">
        <v>10617634.450996939</v>
      </c>
      <c r="U3841">
        <v>7185881.220045045</v>
      </c>
      <c r="V3841">
        <v>35505062.814620957</v>
      </c>
    </row>
    <row r="3842" spans="1:22" x14ac:dyDescent="0.25">
      <c r="A3842">
        <v>3839</v>
      </c>
      <c r="B3842" s="3">
        <f t="shared" si="59"/>
        <v>43653</v>
      </c>
      <c r="C3842">
        <v>3738718084.0263019</v>
      </c>
      <c r="D3842">
        <v>76443664.665307</v>
      </c>
      <c r="E3842">
        <v>-600000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0.45656597732667209</v>
      </c>
      <c r="O3842">
        <v>0.52102463271981914</v>
      </c>
      <c r="P3842">
        <v>0</v>
      </c>
      <c r="Q3842">
        <v>0</v>
      </c>
      <c r="R3842">
        <v>1</v>
      </c>
      <c r="S3842">
        <v>1</v>
      </c>
      <c r="T3842">
        <v>9080193.6632807199</v>
      </c>
      <c r="U3842">
        <v>5818081.4446332762</v>
      </c>
      <c r="V3842">
        <v>28794035.141238909</v>
      </c>
    </row>
    <row r="3843" spans="1:22" x14ac:dyDescent="0.25">
      <c r="A3843">
        <v>3840</v>
      </c>
      <c r="B3843" s="3">
        <f t="shared" si="59"/>
        <v>43654</v>
      </c>
      <c r="C3843">
        <v>3725188877.831665</v>
      </c>
      <c r="D3843">
        <v>76019575.973018751</v>
      </c>
      <c r="E3843">
        <v>-1194000.00013411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0.45657442436715989</v>
      </c>
      <c r="O3843">
        <v>0.52102936261973598</v>
      </c>
      <c r="P3843">
        <v>0</v>
      </c>
      <c r="Q3843">
        <v>0</v>
      </c>
      <c r="R3843">
        <v>1</v>
      </c>
      <c r="S3843">
        <v>1</v>
      </c>
      <c r="T3843">
        <v>7823269.7045200653</v>
      </c>
      <c r="U3843">
        <v>4720635.8636857914</v>
      </c>
      <c r="V3843">
        <v>23362672.259296238</v>
      </c>
    </row>
    <row r="3844" spans="1:22" x14ac:dyDescent="0.25">
      <c r="A3844">
        <v>3841</v>
      </c>
      <c r="B3844" s="3">
        <f t="shared" ref="B3844:B3907" si="60">DATE(2009,1,1)+A3844</f>
        <v>43655</v>
      </c>
      <c r="C3844">
        <v>3779293596.0419488</v>
      </c>
      <c r="D3844">
        <v>75676352.893924341</v>
      </c>
      <c r="E3844">
        <v>1096959.9996003511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0.45658768500844732</v>
      </c>
      <c r="O3844">
        <v>0.52103922542211345</v>
      </c>
      <c r="P3844">
        <v>0</v>
      </c>
      <c r="Q3844">
        <v>0</v>
      </c>
      <c r="R3844">
        <v>1</v>
      </c>
      <c r="S3844">
        <v>1</v>
      </c>
      <c r="T3844">
        <v>7613521.7941694688</v>
      </c>
      <c r="U3844">
        <v>4660812.5066282088</v>
      </c>
      <c r="V3844">
        <v>20526358.636998791</v>
      </c>
    </row>
    <row r="3845" spans="1:22" x14ac:dyDescent="0.25">
      <c r="A3845">
        <v>3842</v>
      </c>
      <c r="B3845" s="3">
        <f t="shared" si="60"/>
        <v>43656</v>
      </c>
      <c r="C3845">
        <v>3873978557.5369372</v>
      </c>
      <c r="D3845">
        <v>75497118.267941445</v>
      </c>
      <c r="E3845">
        <v>12893100.40004936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0.45660160701533431</v>
      </c>
      <c r="O3845">
        <v>0.52104911175447355</v>
      </c>
      <c r="P3845">
        <v>0</v>
      </c>
      <c r="Q3845">
        <v>0</v>
      </c>
      <c r="R3845">
        <v>1</v>
      </c>
      <c r="S3845">
        <v>1</v>
      </c>
      <c r="T3845">
        <v>12173913.813905049</v>
      </c>
      <c r="U3845">
        <v>7064324.6289833933</v>
      </c>
      <c r="V3845">
        <v>23751681.71263906</v>
      </c>
    </row>
    <row r="3846" spans="1:22" x14ac:dyDescent="0.25">
      <c r="A3846">
        <v>3843</v>
      </c>
      <c r="B3846" s="3">
        <f t="shared" si="60"/>
        <v>43657</v>
      </c>
      <c r="C3846">
        <v>3752235183.6526761</v>
      </c>
      <c r="D3846">
        <v>75700935.49414371</v>
      </c>
      <c r="E3846">
        <v>99326189.999999985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0.45660350079272732</v>
      </c>
      <c r="O3846">
        <v>0.52104558590089112</v>
      </c>
      <c r="P3846">
        <v>0</v>
      </c>
      <c r="Q3846">
        <v>0</v>
      </c>
      <c r="R3846">
        <v>1</v>
      </c>
      <c r="S3846">
        <v>1</v>
      </c>
      <c r="T3846">
        <v>56883270.151385419</v>
      </c>
      <c r="U3846">
        <v>32389096.250938799</v>
      </c>
      <c r="V3846">
        <v>73660094.935643852</v>
      </c>
    </row>
    <row r="3847" spans="1:22" x14ac:dyDescent="0.25">
      <c r="A3847">
        <v>3844</v>
      </c>
      <c r="B3847" s="3">
        <f t="shared" si="60"/>
        <v>43658</v>
      </c>
      <c r="C3847">
        <v>3752232758.687933</v>
      </c>
      <c r="D3847">
        <v>78854788.335769549</v>
      </c>
      <c r="E3847">
        <v>34665188.558274209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0.45573103979918622</v>
      </c>
      <c r="O3847">
        <v>0.52010889156011209</v>
      </c>
      <c r="P3847">
        <v>0</v>
      </c>
      <c r="Q3847">
        <v>0</v>
      </c>
      <c r="R3847">
        <v>1</v>
      </c>
      <c r="S3847">
        <v>1</v>
      </c>
      <c r="T3847">
        <v>25513193.9303056</v>
      </c>
      <c r="U3847">
        <v>13955568.635693019</v>
      </c>
      <c r="V3847">
        <v>66151749.360753953</v>
      </c>
    </row>
    <row r="3848" spans="1:22" x14ac:dyDescent="0.25">
      <c r="A3848">
        <v>3845</v>
      </c>
      <c r="B3848" s="3">
        <f t="shared" si="60"/>
        <v>43659</v>
      </c>
      <c r="C3848">
        <v>3873971036.1941271</v>
      </c>
      <c r="D3848">
        <v>78380314.885342151</v>
      </c>
      <c r="E3848">
        <v>5239448.2574228197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0.45563024120055612</v>
      </c>
      <c r="O3848">
        <v>0.51993131834389272</v>
      </c>
      <c r="P3848">
        <v>0</v>
      </c>
      <c r="Q3848">
        <v>0</v>
      </c>
      <c r="R3848">
        <v>1</v>
      </c>
      <c r="S3848">
        <v>1</v>
      </c>
      <c r="T3848">
        <v>16109068.68366226</v>
      </c>
      <c r="U3848">
        <v>10778523.31007513</v>
      </c>
      <c r="V3848">
        <v>53723632.843168616</v>
      </c>
    </row>
    <row r="3849" spans="1:22" x14ac:dyDescent="0.25">
      <c r="A3849">
        <v>3846</v>
      </c>
      <c r="B3849" s="3">
        <f t="shared" si="60"/>
        <v>43660</v>
      </c>
      <c r="C3849">
        <v>3873968529.0798569</v>
      </c>
      <c r="D3849">
        <v>77594947.287700802</v>
      </c>
      <c r="E3849">
        <v>57580400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0.45560742916791591</v>
      </c>
      <c r="O3849">
        <v>0.51993831659502532</v>
      </c>
      <c r="P3849">
        <v>0</v>
      </c>
      <c r="Q3849">
        <v>0</v>
      </c>
      <c r="R3849">
        <v>1</v>
      </c>
      <c r="S3849">
        <v>1</v>
      </c>
      <c r="T3849">
        <v>42305654.238832511</v>
      </c>
      <c r="U3849">
        <v>25447298.61728723</v>
      </c>
      <c r="V3849">
        <v>75171709.541609615</v>
      </c>
    </row>
    <row r="3850" spans="1:22" x14ac:dyDescent="0.25">
      <c r="A3850">
        <v>3847</v>
      </c>
      <c r="B3850" s="3">
        <f t="shared" si="60"/>
        <v>43661</v>
      </c>
      <c r="C3850">
        <v>3738698757.330162</v>
      </c>
      <c r="D3850">
        <v>78950311.509370893</v>
      </c>
      <c r="E3850">
        <v>18078732.5774801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0.45585894532441251</v>
      </c>
      <c r="O3850">
        <v>0.52019172810526726</v>
      </c>
      <c r="P3850">
        <v>0</v>
      </c>
      <c r="Q3850">
        <v>0</v>
      </c>
      <c r="R3850">
        <v>1</v>
      </c>
      <c r="S3850">
        <v>1</v>
      </c>
      <c r="T3850">
        <v>22102333.926694151</v>
      </c>
      <c r="U3850">
        <v>13353211.347502179</v>
      </c>
      <c r="V3850">
        <v>64623299.960045166</v>
      </c>
    </row>
    <row r="3851" spans="1:22" x14ac:dyDescent="0.25">
      <c r="A3851">
        <v>3848</v>
      </c>
      <c r="B3851" s="3">
        <f t="shared" si="60"/>
        <v>43662</v>
      </c>
      <c r="C3851">
        <v>3589902450.7991538</v>
      </c>
      <c r="D3851">
        <v>78283727.873766229</v>
      </c>
      <c r="E3851">
        <v>637000.71311410517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0.45589769854587758</v>
      </c>
      <c r="O3851">
        <v>0.52021656270983496</v>
      </c>
      <c r="P3851">
        <v>0</v>
      </c>
      <c r="Q3851">
        <v>0</v>
      </c>
      <c r="R3851">
        <v>1</v>
      </c>
      <c r="S3851">
        <v>1</v>
      </c>
      <c r="T3851">
        <v>15888066.7257636</v>
      </c>
      <c r="U3851">
        <v>10559857.69257837</v>
      </c>
      <c r="V3851">
        <v>52466456.995635957</v>
      </c>
    </row>
    <row r="3852" spans="1:22" x14ac:dyDescent="0.25">
      <c r="A3852">
        <v>3849</v>
      </c>
      <c r="B3852" s="3">
        <f t="shared" si="60"/>
        <v>43663</v>
      </c>
      <c r="C3852">
        <v>3535793302.5347462</v>
      </c>
      <c r="D3852">
        <v>77515502.814051673</v>
      </c>
      <c r="E3852">
        <v>-287869.65043170768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0.4558970331288712</v>
      </c>
      <c r="O3852">
        <v>0.52020603129808096</v>
      </c>
      <c r="P3852">
        <v>0</v>
      </c>
      <c r="Q3852">
        <v>0</v>
      </c>
      <c r="R3852">
        <v>1</v>
      </c>
      <c r="S3852">
        <v>1</v>
      </c>
      <c r="T3852">
        <v>13661358.18269543</v>
      </c>
      <c r="U3852">
        <v>8605858.3672388438</v>
      </c>
      <c r="V3852">
        <v>42584118.290154621</v>
      </c>
    </row>
    <row r="3853" spans="1:22" x14ac:dyDescent="0.25">
      <c r="A3853">
        <v>3850</v>
      </c>
      <c r="B3853" s="3">
        <f t="shared" si="60"/>
        <v>43664</v>
      </c>
      <c r="C3853">
        <v>3711638111.6583762</v>
      </c>
      <c r="D3853">
        <v>76891010.068331107</v>
      </c>
      <c r="E3853">
        <v>-884990.95399173454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0.45589496910196198</v>
      </c>
      <c r="O3853">
        <v>0.52019516564029544</v>
      </c>
      <c r="P3853">
        <v>0</v>
      </c>
      <c r="Q3853">
        <v>0</v>
      </c>
      <c r="R3853">
        <v>1</v>
      </c>
      <c r="S3853">
        <v>1</v>
      </c>
      <c r="T3853">
        <v>11773892.424856391</v>
      </c>
      <c r="U3853">
        <v>6985306.9332733862</v>
      </c>
      <c r="V3853">
        <v>34584817.283361599</v>
      </c>
    </row>
    <row r="3854" spans="1:22" x14ac:dyDescent="0.25">
      <c r="A3854">
        <v>3851</v>
      </c>
      <c r="B3854" s="3">
        <f t="shared" si="60"/>
        <v>43665</v>
      </c>
      <c r="C3854">
        <v>3657528954.266242</v>
      </c>
      <c r="D3854">
        <v>76385511.764897451</v>
      </c>
      <c r="E3854">
        <v>55384503.955350377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0.45586027119867428</v>
      </c>
      <c r="O3854">
        <v>0.52018426847974586</v>
      </c>
      <c r="P3854">
        <v>0</v>
      </c>
      <c r="Q3854">
        <v>0</v>
      </c>
      <c r="R3854">
        <v>1</v>
      </c>
      <c r="S3854">
        <v>1</v>
      </c>
      <c r="T3854">
        <v>38401119.495056927</v>
      </c>
      <c r="U3854">
        <v>22093352.819691431</v>
      </c>
      <c r="V3854">
        <v>59220201.523942217</v>
      </c>
    </row>
    <row r="3855" spans="1:22" x14ac:dyDescent="0.25">
      <c r="A3855">
        <v>3852</v>
      </c>
      <c r="B3855" s="3">
        <f t="shared" si="60"/>
        <v>43666</v>
      </c>
      <c r="C3855">
        <v>3711633316.4952421</v>
      </c>
      <c r="D3855">
        <v>77942290.904409066</v>
      </c>
      <c r="E3855">
        <v>11716046.47414045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0.45614933066284141</v>
      </c>
      <c r="O3855">
        <v>0.52043807294803612</v>
      </c>
      <c r="P3855">
        <v>0</v>
      </c>
      <c r="Q3855">
        <v>0</v>
      </c>
      <c r="R3855">
        <v>1</v>
      </c>
      <c r="S3855">
        <v>1</v>
      </c>
      <c r="T3855">
        <v>16319399.503986459</v>
      </c>
      <c r="U3855">
        <v>9084255.6721198373</v>
      </c>
      <c r="V3855">
        <v>48511964.714990593</v>
      </c>
    </row>
    <row r="3856" spans="1:22" x14ac:dyDescent="0.25">
      <c r="A3856">
        <v>3853</v>
      </c>
      <c r="B3856" s="3">
        <f t="shared" si="60"/>
        <v>43667</v>
      </c>
      <c r="C3856">
        <v>3806317620.7940121</v>
      </c>
      <c r="D3856">
        <v>77265607.337295622</v>
      </c>
      <c r="E3856">
        <v>29509955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0.45614476940709769</v>
      </c>
      <c r="O3856">
        <v>0.52044634886485952</v>
      </c>
      <c r="P3856">
        <v>0</v>
      </c>
      <c r="Q3856">
        <v>0</v>
      </c>
      <c r="R3856">
        <v>1</v>
      </c>
      <c r="S3856">
        <v>1</v>
      </c>
      <c r="T3856">
        <v>27654000.441709399</v>
      </c>
      <c r="U3856">
        <v>16527368.075670941</v>
      </c>
      <c r="V3856">
        <v>55572501.362882189</v>
      </c>
    </row>
    <row r="3857" spans="1:22" x14ac:dyDescent="0.25">
      <c r="A3857">
        <v>3854</v>
      </c>
      <c r="B3857" s="3">
        <f t="shared" si="60"/>
        <v>43668</v>
      </c>
      <c r="C3857">
        <v>3576818674.388813</v>
      </c>
      <c r="D3857">
        <v>77711782.48357521</v>
      </c>
      <c r="E3857">
        <v>469522995.33328247</v>
      </c>
      <c r="F3857">
        <v>0</v>
      </c>
      <c r="G3857">
        <v>134809846.94329521</v>
      </c>
      <c r="H3857">
        <v>3854</v>
      </c>
      <c r="I3857">
        <v>46257000</v>
      </c>
      <c r="J3857">
        <v>87847000</v>
      </c>
      <c r="K3857">
        <v>3854</v>
      </c>
      <c r="L3857">
        <v>0</v>
      </c>
      <c r="M3857">
        <v>4920.5594134302746</v>
      </c>
      <c r="N3857">
        <v>0.45627512968983419</v>
      </c>
      <c r="O3857">
        <v>0.51499377761708887</v>
      </c>
      <c r="P3857">
        <v>0</v>
      </c>
      <c r="Q3857">
        <v>0</v>
      </c>
      <c r="R3857">
        <v>1</v>
      </c>
      <c r="S3857">
        <v>1</v>
      </c>
      <c r="T3857">
        <v>279896980.3740378</v>
      </c>
      <c r="U3857">
        <v>170276951.004926</v>
      </c>
      <c r="V3857">
        <v>300051238.73297852</v>
      </c>
    </row>
    <row r="3858" spans="1:22" x14ac:dyDescent="0.25">
      <c r="A3858">
        <v>3855</v>
      </c>
      <c r="B3858" s="3">
        <f t="shared" si="60"/>
        <v>43669</v>
      </c>
      <c r="C3858">
        <v>3455091176.9588041</v>
      </c>
      <c r="D3858">
        <v>106966974.52017219</v>
      </c>
      <c r="E3858">
        <v>220573240.1934312</v>
      </c>
      <c r="F3858">
        <v>0</v>
      </c>
      <c r="G3858">
        <v>36593302.223169908</v>
      </c>
      <c r="H3858">
        <v>3855</v>
      </c>
      <c r="I3858">
        <v>31821000</v>
      </c>
      <c r="J3858">
        <v>62220000</v>
      </c>
      <c r="K3858">
        <v>3855</v>
      </c>
      <c r="L3858">
        <v>0</v>
      </c>
      <c r="M3858">
        <v>1335.6555311457021</v>
      </c>
      <c r="N3858">
        <v>0.43357996658402759</v>
      </c>
      <c r="O3858">
        <v>0.49457509659690191</v>
      </c>
      <c r="P3858">
        <v>0</v>
      </c>
      <c r="Q3858">
        <v>0</v>
      </c>
      <c r="R3858">
        <v>1</v>
      </c>
      <c r="S3858">
        <v>1</v>
      </c>
      <c r="T3858">
        <v>140040861.75428939</v>
      </c>
      <c r="U3858">
        <v>78537848.447882354</v>
      </c>
      <c r="V3858">
        <v>254892181.35480061</v>
      </c>
    </row>
    <row r="3859" spans="1:22" x14ac:dyDescent="0.25">
      <c r="A3859">
        <v>3856</v>
      </c>
      <c r="B3859" s="3">
        <f t="shared" si="60"/>
        <v>43670</v>
      </c>
      <c r="C3859">
        <v>3284110078.3474722</v>
      </c>
      <c r="D3859">
        <v>90307353.020462304</v>
      </c>
      <c r="E3859">
        <v>91948750.907052621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0.43068225773968649</v>
      </c>
      <c r="O3859">
        <v>0.4917140651815346</v>
      </c>
      <c r="P3859">
        <v>0</v>
      </c>
      <c r="Q3859">
        <v>0</v>
      </c>
      <c r="R3859">
        <v>1</v>
      </c>
      <c r="S3859">
        <v>1</v>
      </c>
      <c r="T3859">
        <v>86755140.266783252</v>
      </c>
      <c r="U3859">
        <v>51063057.811071001</v>
      </c>
      <c r="V3859">
        <v>226415578.2404196</v>
      </c>
    </row>
    <row r="3860" spans="1:22" x14ac:dyDescent="0.25">
      <c r="A3860">
        <v>3857</v>
      </c>
      <c r="B3860" s="3">
        <f t="shared" si="60"/>
        <v>43671</v>
      </c>
      <c r="C3860">
        <v>3213047548.2634158</v>
      </c>
      <c r="D3860">
        <v>88507836.468997508</v>
      </c>
      <c r="E3860">
        <v>21082021.329700619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0.42880936176302542</v>
      </c>
      <c r="O3860">
        <v>0.48988715111199432</v>
      </c>
      <c r="P3860">
        <v>0</v>
      </c>
      <c r="Q3860">
        <v>0</v>
      </c>
      <c r="R3860">
        <v>1</v>
      </c>
      <c r="S3860">
        <v>1</v>
      </c>
      <c r="T3860">
        <v>57169509.726842158</v>
      </c>
      <c r="U3860">
        <v>36691658.561571233</v>
      </c>
      <c r="V3860">
        <v>183954220.8355934</v>
      </c>
    </row>
    <row r="3861" spans="1:22" x14ac:dyDescent="0.25">
      <c r="A3861">
        <v>3858</v>
      </c>
      <c r="B3861" s="3">
        <f t="shared" si="60"/>
        <v>43672</v>
      </c>
      <c r="C3861">
        <v>3141153175.4000731</v>
      </c>
      <c r="D3861">
        <v>85824584.005888253</v>
      </c>
      <c r="E3861">
        <v>1474373.765815157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0.42757417025916</v>
      </c>
      <c r="O3861">
        <v>0.48894153561646481</v>
      </c>
      <c r="P3861">
        <v>0</v>
      </c>
      <c r="Q3861">
        <v>0</v>
      </c>
      <c r="R3861">
        <v>1</v>
      </c>
      <c r="S3861">
        <v>1</v>
      </c>
      <c r="T3861">
        <v>45985719.51911702</v>
      </c>
      <c r="U3861">
        <v>30212306.519505419</v>
      </c>
      <c r="V3861">
        <v>149446075.1305925</v>
      </c>
    </row>
    <row r="3862" spans="1:22" x14ac:dyDescent="0.25">
      <c r="A3862">
        <v>3859</v>
      </c>
      <c r="B3862" s="3">
        <f t="shared" si="60"/>
        <v>43673</v>
      </c>
      <c r="C3862">
        <v>3255286523.453474</v>
      </c>
      <c r="D3862">
        <v>83643917.333424509</v>
      </c>
      <c r="E3862">
        <v>0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0.42668404390327691</v>
      </c>
      <c r="O3862">
        <v>0.4882429391941413</v>
      </c>
      <c r="P3862">
        <v>0</v>
      </c>
      <c r="Q3862">
        <v>0</v>
      </c>
      <c r="R3862">
        <v>1</v>
      </c>
      <c r="S3862">
        <v>1</v>
      </c>
      <c r="T3862">
        <v>39404268.937678747</v>
      </c>
      <c r="U3862">
        <v>24515444.599518768</v>
      </c>
      <c r="V3862">
        <v>121392630.69551639</v>
      </c>
    </row>
    <row r="3863" spans="1:22" x14ac:dyDescent="0.25">
      <c r="A3863">
        <v>3860</v>
      </c>
      <c r="B3863" s="3">
        <f t="shared" si="60"/>
        <v>43674</v>
      </c>
      <c r="C3863">
        <v>3075395662.7514982</v>
      </c>
      <c r="D3863">
        <v>81871141.36770466</v>
      </c>
      <c r="E3863">
        <v>-600000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0.42619977252030328</v>
      </c>
      <c r="O3863">
        <v>0.48776631075305887</v>
      </c>
      <c r="P3863">
        <v>0</v>
      </c>
      <c r="Q3863">
        <v>0</v>
      </c>
      <c r="R3863">
        <v>1</v>
      </c>
      <c r="S3863">
        <v>1</v>
      </c>
      <c r="T3863">
        <v>33950534.588777751</v>
      </c>
      <c r="U3863">
        <v>19917706.669681162</v>
      </c>
      <c r="V3863">
        <v>98624603.571817726</v>
      </c>
    </row>
    <row r="3864" spans="1:22" x14ac:dyDescent="0.25">
      <c r="A3864">
        <v>3861</v>
      </c>
      <c r="B3864" s="3">
        <f t="shared" si="60"/>
        <v>43675</v>
      </c>
      <c r="C3864">
        <v>3295904479.3603868</v>
      </c>
      <c r="D3864">
        <v>80432365.770463422</v>
      </c>
      <c r="E3864">
        <v>-1194000.00013411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0.42587191827437981</v>
      </c>
      <c r="O3864">
        <v>0.48740971374093373</v>
      </c>
      <c r="P3864">
        <v>0</v>
      </c>
      <c r="Q3864">
        <v>0</v>
      </c>
      <c r="R3864">
        <v>1</v>
      </c>
      <c r="S3864">
        <v>1</v>
      </c>
      <c r="T3864">
        <v>29405479.271321248</v>
      </c>
      <c r="U3864">
        <v>16177367.844254959</v>
      </c>
      <c r="V3864">
        <v>80090522.878472865</v>
      </c>
    </row>
    <row r="3865" spans="1:22" x14ac:dyDescent="0.25">
      <c r="A3865">
        <v>3862</v>
      </c>
      <c r="B3865" s="3">
        <f t="shared" si="60"/>
        <v>43676</v>
      </c>
      <c r="C3865">
        <v>3141618383.5692062</v>
      </c>
      <c r="D3865">
        <v>79261145.142782062</v>
      </c>
      <c r="E3865">
        <v>21969854.999600351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0.42567537628652508</v>
      </c>
      <c r="O3865">
        <v>0.48717583412456961</v>
      </c>
      <c r="P3865">
        <v>0</v>
      </c>
      <c r="Q3865">
        <v>0</v>
      </c>
      <c r="R3865">
        <v>1</v>
      </c>
      <c r="S3865">
        <v>1</v>
      </c>
      <c r="T3865">
        <v>36777193.913811266</v>
      </c>
      <c r="U3865">
        <v>19998633.235050861</v>
      </c>
      <c r="V3865">
        <v>78063193.455681264</v>
      </c>
    </row>
    <row r="3866" spans="1:22" x14ac:dyDescent="0.25">
      <c r="A3866">
        <v>3863</v>
      </c>
      <c r="B3866" s="3">
        <f t="shared" si="60"/>
        <v>43677</v>
      </c>
      <c r="C3866">
        <v>3067103659.6595702</v>
      </c>
      <c r="D3866">
        <v>79133032.501083493</v>
      </c>
      <c r="E3866">
        <v>1715501.943641003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0.4253038794531222</v>
      </c>
      <c r="O3866">
        <v>0.48670387325379549</v>
      </c>
      <c r="P3866">
        <v>0</v>
      </c>
      <c r="Q3866">
        <v>0</v>
      </c>
      <c r="R3866">
        <v>1</v>
      </c>
      <c r="S3866">
        <v>1</v>
      </c>
      <c r="T3866">
        <v>24577150.15279527</v>
      </c>
      <c r="U3866">
        <v>12453139.818864379</v>
      </c>
      <c r="V3866">
        <v>63390397.523813657</v>
      </c>
    </row>
    <row r="3867" spans="1:22" x14ac:dyDescent="0.25">
      <c r="A3867">
        <v>3864</v>
      </c>
      <c r="B3867" s="3">
        <f t="shared" si="60"/>
        <v>43678</v>
      </c>
      <c r="C3867">
        <v>2951912561.5892868</v>
      </c>
      <c r="D3867">
        <v>78205817.305169672</v>
      </c>
      <c r="E3867">
        <v>0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0.42521080294691399</v>
      </c>
      <c r="O3867">
        <v>0.48651990728878108</v>
      </c>
      <c r="P3867">
        <v>0</v>
      </c>
      <c r="Q3867">
        <v>0</v>
      </c>
      <c r="R3867">
        <v>1</v>
      </c>
      <c r="S3867">
        <v>1</v>
      </c>
      <c r="T3867">
        <v>21880736.239714131</v>
      </c>
      <c r="U3867">
        <v>10418700.252762949</v>
      </c>
      <c r="V3867">
        <v>51455679.133733787</v>
      </c>
    </row>
    <row r="3868" spans="1:22" x14ac:dyDescent="0.25">
      <c r="A3868">
        <v>3865</v>
      </c>
      <c r="B3868" s="3">
        <f t="shared" si="60"/>
        <v>43679</v>
      </c>
      <c r="C3868">
        <v>2863133003.6979952</v>
      </c>
      <c r="D3868">
        <v>77451628.921332061</v>
      </c>
      <c r="E3868">
        <v>-600000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0.42516655324722807</v>
      </c>
      <c r="O3868">
        <v>0.48638974075216901</v>
      </c>
      <c r="P3868">
        <v>0</v>
      </c>
      <c r="Q3868">
        <v>0</v>
      </c>
      <c r="R3868">
        <v>1</v>
      </c>
      <c r="S3868">
        <v>1</v>
      </c>
      <c r="T3868">
        <v>19247881.734487191</v>
      </c>
      <c r="U3868">
        <v>8436554.5594385304</v>
      </c>
      <c r="V3868">
        <v>41768637.267482132</v>
      </c>
    </row>
    <row r="3869" spans="1:22" x14ac:dyDescent="0.25">
      <c r="A3869">
        <v>3866</v>
      </c>
      <c r="B3869" s="3">
        <f t="shared" si="60"/>
        <v>43680</v>
      </c>
      <c r="C3869">
        <v>2921814628.4755039</v>
      </c>
      <c r="D3869">
        <v>76839477.531539053</v>
      </c>
      <c r="E3869">
        <v>-1194000.00013411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0.42514959789806561</v>
      </c>
      <c r="O3869">
        <v>0.48629155401637097</v>
      </c>
      <c r="P3869">
        <v>0</v>
      </c>
      <c r="Q3869">
        <v>0</v>
      </c>
      <c r="R3869">
        <v>1</v>
      </c>
      <c r="S3869">
        <v>1</v>
      </c>
      <c r="T3869">
        <v>17046768.047827769</v>
      </c>
      <c r="U3869">
        <v>6847167.8622685606</v>
      </c>
      <c r="V3869">
        <v>33885096.703208297</v>
      </c>
    </row>
    <row r="3870" spans="1:22" x14ac:dyDescent="0.25">
      <c r="A3870">
        <v>3867</v>
      </c>
      <c r="B3870" s="3">
        <f t="shared" si="60"/>
        <v>43681</v>
      </c>
      <c r="C3870">
        <v>3034168363.6404438</v>
      </c>
      <c r="D3870">
        <v>76341294.455679461</v>
      </c>
      <c r="E3870">
        <v>-1782060.0003996489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0.42515118724528278</v>
      </c>
      <c r="O3870">
        <v>0.48621394982743549</v>
      </c>
      <c r="P3870">
        <v>0</v>
      </c>
      <c r="Q3870">
        <v>0</v>
      </c>
      <c r="R3870">
        <v>1</v>
      </c>
      <c r="S3870">
        <v>1</v>
      </c>
      <c r="T3870">
        <v>15177913.0921067</v>
      </c>
      <c r="U3870">
        <v>5553393.3462540545</v>
      </c>
      <c r="V3870">
        <v>27478837.594043341</v>
      </c>
    </row>
    <row r="3871" spans="1:22" x14ac:dyDescent="0.25">
      <c r="A3871">
        <v>3868</v>
      </c>
      <c r="B3871" s="3">
        <f t="shared" si="60"/>
        <v>43682</v>
      </c>
      <c r="C3871">
        <v>3011936804.3659301</v>
      </c>
      <c r="D3871">
        <v>75936464.945164829</v>
      </c>
      <c r="E3871">
        <v>-2364239.4007939738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0.42516327096255552</v>
      </c>
      <c r="O3871">
        <v>0.48615974435635723</v>
      </c>
      <c r="P3871">
        <v>0</v>
      </c>
      <c r="Q3871">
        <v>0</v>
      </c>
      <c r="R3871">
        <v>1</v>
      </c>
      <c r="S3871">
        <v>1</v>
      </c>
      <c r="T3871">
        <v>13584821.390349239</v>
      </c>
      <c r="U3871">
        <v>4500930.9085562238</v>
      </c>
      <c r="V3871">
        <v>22263170.962564878</v>
      </c>
    </row>
    <row r="3872" spans="1:22" x14ac:dyDescent="0.25">
      <c r="A3872">
        <v>3869</v>
      </c>
      <c r="B3872" s="3">
        <f t="shared" si="60"/>
        <v>43683</v>
      </c>
      <c r="C3872">
        <v>3662593275.837646</v>
      </c>
      <c r="D3872">
        <v>75606872.318102926</v>
      </c>
      <c r="E3872">
        <v>-2940597.0073144832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0.4251785888530708</v>
      </c>
      <c r="O3872">
        <v>0.4861259776955269</v>
      </c>
      <c r="P3872">
        <v>0</v>
      </c>
      <c r="Q3872">
        <v>0</v>
      </c>
      <c r="R3872">
        <v>1</v>
      </c>
      <c r="S3872">
        <v>1</v>
      </c>
      <c r="T3872">
        <v>12223100.63474153</v>
      </c>
      <c r="U3872">
        <v>3647452.0978611</v>
      </c>
      <c r="V3872">
        <v>18044143.279837549</v>
      </c>
    </row>
    <row r="3873" spans="1:22" x14ac:dyDescent="0.25">
      <c r="A3873">
        <v>3870</v>
      </c>
      <c r="B3873" s="3">
        <f t="shared" si="60"/>
        <v>43684</v>
      </c>
      <c r="C3873">
        <v>3317094948.5943408</v>
      </c>
      <c r="D3873">
        <v>75340260.106117502</v>
      </c>
      <c r="E3873">
        <v>43272883.962101392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0.4250941645630375</v>
      </c>
      <c r="O3873">
        <v>0.48611721509360323</v>
      </c>
      <c r="P3873">
        <v>0</v>
      </c>
      <c r="Q3873">
        <v>0</v>
      </c>
      <c r="R3873">
        <v>1</v>
      </c>
      <c r="S3873">
        <v>1</v>
      </c>
      <c r="T3873">
        <v>33632516.391519532</v>
      </c>
      <c r="U3873">
        <v>16469682.355045591</v>
      </c>
      <c r="V3873">
        <v>40265956.360707507</v>
      </c>
    </row>
    <row r="3874" spans="1:22" x14ac:dyDescent="0.25">
      <c r="A3874">
        <v>3871</v>
      </c>
      <c r="B3874" s="3">
        <f t="shared" si="60"/>
        <v>43685</v>
      </c>
      <c r="C3874">
        <v>3186714028.1131411</v>
      </c>
      <c r="D3874">
        <v>76744518.903487459</v>
      </c>
      <c r="E3874">
        <v>7602626.2945498377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0.42494544941608359</v>
      </c>
      <c r="O3874">
        <v>0.48585626851533098</v>
      </c>
      <c r="P3874">
        <v>0</v>
      </c>
      <c r="Q3874">
        <v>0</v>
      </c>
      <c r="R3874">
        <v>1</v>
      </c>
      <c r="S3874">
        <v>1</v>
      </c>
      <c r="T3874">
        <v>15372079.761281639</v>
      </c>
      <c r="U3874">
        <v>5909198.0014978824</v>
      </c>
      <c r="V3874">
        <v>32668066.977228072</v>
      </c>
    </row>
    <row r="3875" spans="1:22" x14ac:dyDescent="0.25">
      <c r="A3875">
        <v>3872</v>
      </c>
      <c r="B3875" s="3">
        <f t="shared" si="60"/>
        <v>43686</v>
      </c>
      <c r="C3875">
        <v>3242020411.1826191</v>
      </c>
      <c r="D3875">
        <v>76264386.92823565</v>
      </c>
      <c r="E3875">
        <v>23032160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0.42495431714299281</v>
      </c>
      <c r="O3875">
        <v>0.48582640126062249</v>
      </c>
      <c r="P3875">
        <v>0</v>
      </c>
      <c r="Q3875">
        <v>0</v>
      </c>
      <c r="R3875">
        <v>1</v>
      </c>
      <c r="S3875">
        <v>1</v>
      </c>
      <c r="T3875">
        <v>24620774.54489366</v>
      </c>
      <c r="U3875">
        <v>12051057.11267324</v>
      </c>
      <c r="V3875">
        <v>39099285.515646547</v>
      </c>
    </row>
    <row r="3876" spans="1:22" x14ac:dyDescent="0.25">
      <c r="A3876">
        <v>3873</v>
      </c>
      <c r="B3876" s="3">
        <f t="shared" si="60"/>
        <v>43687</v>
      </c>
      <c r="C3876">
        <v>3135113900.4974642</v>
      </c>
      <c r="D3876">
        <v>76670793.695204511</v>
      </c>
      <c r="E3876">
        <v>2025222.622615177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0.42486198418401278</v>
      </c>
      <c r="O3876">
        <v>0.48564631006313591</v>
      </c>
      <c r="P3876">
        <v>0</v>
      </c>
      <c r="Q3876">
        <v>0</v>
      </c>
      <c r="R3876">
        <v>1</v>
      </c>
      <c r="S3876">
        <v>1</v>
      </c>
      <c r="T3876">
        <v>14030711.089412371</v>
      </c>
      <c r="U3876">
        <v>6068876.7395762308</v>
      </c>
      <c r="V3876">
        <v>31744293.252749499</v>
      </c>
    </row>
    <row r="3877" spans="1:22" x14ac:dyDescent="0.25">
      <c r="A3877">
        <v>3874</v>
      </c>
      <c r="B3877" s="3">
        <f t="shared" si="60"/>
        <v>43688</v>
      </c>
      <c r="C3877">
        <v>3108971327.1419492</v>
      </c>
      <c r="D3877">
        <v>76206011.071384653</v>
      </c>
      <c r="E3877">
        <v>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0.42487091282626382</v>
      </c>
      <c r="O3877">
        <v>0.48561290885171848</v>
      </c>
      <c r="P3877">
        <v>0</v>
      </c>
      <c r="Q3877">
        <v>0</v>
      </c>
      <c r="R3877">
        <v>1</v>
      </c>
      <c r="S3877">
        <v>1</v>
      </c>
      <c r="T3877">
        <v>12780392.477743709</v>
      </c>
      <c r="U3877">
        <v>5226064.4089026051</v>
      </c>
      <c r="V3877">
        <v>25746814.4598528</v>
      </c>
    </row>
    <row r="3878" spans="1:22" x14ac:dyDescent="0.25">
      <c r="A3878">
        <v>3875</v>
      </c>
      <c r="B3878" s="3">
        <f t="shared" si="60"/>
        <v>43689</v>
      </c>
      <c r="C3878">
        <v>3042254066.2801261</v>
      </c>
      <c r="D3878">
        <v>75827013.537460878</v>
      </c>
      <c r="E3878">
        <v>-600000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0.42488640138585371</v>
      </c>
      <c r="O3878">
        <v>0.48558896948243341</v>
      </c>
      <c r="P3878">
        <v>0</v>
      </c>
      <c r="Q3878">
        <v>0</v>
      </c>
      <c r="R3878">
        <v>1</v>
      </c>
      <c r="S3878">
        <v>1</v>
      </c>
      <c r="T3878">
        <v>11354129.033029661</v>
      </c>
      <c r="U3878">
        <v>4216411.8611412272</v>
      </c>
      <c r="V3878">
        <v>20865709.935670011</v>
      </c>
    </row>
    <row r="3879" spans="1:22" x14ac:dyDescent="0.25">
      <c r="A3879">
        <v>3876</v>
      </c>
      <c r="B3879" s="3">
        <f t="shared" si="60"/>
        <v>43690</v>
      </c>
      <c r="C3879">
        <v>2921446397.1009531</v>
      </c>
      <c r="D3879">
        <v>75518562.829860121</v>
      </c>
      <c r="E3879">
        <v>-1194000.00013411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0.42490615181080582</v>
      </c>
      <c r="O3879">
        <v>0.48557671011269998</v>
      </c>
      <c r="P3879">
        <v>0</v>
      </c>
      <c r="Q3879">
        <v>0</v>
      </c>
      <c r="R3879">
        <v>1</v>
      </c>
      <c r="S3879">
        <v>1</v>
      </c>
      <c r="T3879">
        <v>10164517.641430469</v>
      </c>
      <c r="U3879">
        <v>3418453.579381194</v>
      </c>
      <c r="V3879">
        <v>16910295.5441681</v>
      </c>
    </row>
    <row r="3880" spans="1:22" x14ac:dyDescent="0.25">
      <c r="A3880">
        <v>3877</v>
      </c>
      <c r="B3880" s="3">
        <f t="shared" si="60"/>
        <v>43691</v>
      </c>
      <c r="C3880">
        <v>3178475105.6739011</v>
      </c>
      <c r="D3880">
        <v>75268609.082328513</v>
      </c>
      <c r="E3880">
        <v>-1782060.0003996489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0.4249260565504015</v>
      </c>
      <c r="O3880">
        <v>0.48557430941622121</v>
      </c>
      <c r="P3880">
        <v>0</v>
      </c>
      <c r="Q3880">
        <v>0</v>
      </c>
      <c r="R3880">
        <v>1</v>
      </c>
      <c r="S3880">
        <v>1</v>
      </c>
      <c r="T3880">
        <v>9145608.5166133046</v>
      </c>
      <c r="U3880">
        <v>2767734.916140222</v>
      </c>
      <c r="V3880">
        <v>13683687.852079939</v>
      </c>
    </row>
    <row r="3881" spans="1:22" x14ac:dyDescent="0.25">
      <c r="A3881">
        <v>3878</v>
      </c>
      <c r="B3881" s="3">
        <f t="shared" si="60"/>
        <v>43692</v>
      </c>
      <c r="C3881">
        <v>3503060157.9402289</v>
      </c>
      <c r="D3881">
        <v>75064710.677603975</v>
      </c>
      <c r="E3881">
        <v>-1644484.4007939741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0.42494107873000631</v>
      </c>
      <c r="O3881">
        <v>0.485579320204231</v>
      </c>
      <c r="P3881">
        <v>0</v>
      </c>
      <c r="Q3881">
        <v>0</v>
      </c>
      <c r="R3881">
        <v>1</v>
      </c>
      <c r="S3881">
        <v>1</v>
      </c>
      <c r="T3881">
        <v>8531740.217154948</v>
      </c>
      <c r="U3881">
        <v>2500000</v>
      </c>
      <c r="V3881">
        <v>11486256.150775069</v>
      </c>
    </row>
    <row r="3882" spans="1:22" x14ac:dyDescent="0.25">
      <c r="A3882">
        <v>3879</v>
      </c>
      <c r="B3882" s="3">
        <f t="shared" si="60"/>
        <v>43693</v>
      </c>
      <c r="C3882">
        <v>3436100436.0248332</v>
      </c>
      <c r="D3882">
        <v>74925848.795049772</v>
      </c>
      <c r="E3882">
        <v>41677015.442846403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0.42414121110983249</v>
      </c>
      <c r="O3882">
        <v>0.48535445047234299</v>
      </c>
      <c r="P3882">
        <v>0</v>
      </c>
      <c r="Q3882">
        <v>0</v>
      </c>
      <c r="R3882">
        <v>1</v>
      </c>
      <c r="S3882">
        <v>1</v>
      </c>
      <c r="T3882">
        <v>28966440.940607741</v>
      </c>
      <c r="U3882">
        <v>14551554.61169344</v>
      </c>
      <c r="V3882">
        <v>33360934.959720451</v>
      </c>
    </row>
    <row r="3883" spans="1:22" x14ac:dyDescent="0.25">
      <c r="A3883">
        <v>3880</v>
      </c>
      <c r="B3883" s="3">
        <f t="shared" si="60"/>
        <v>43694</v>
      </c>
      <c r="C3883">
        <v>3382568037.814692</v>
      </c>
      <c r="D3883">
        <v>76308171.202556103</v>
      </c>
      <c r="E3883">
        <v>7183653.9767876491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0.42417735870086448</v>
      </c>
      <c r="O3883">
        <v>0.48535693318647483</v>
      </c>
      <c r="P3883">
        <v>0</v>
      </c>
      <c r="Q3883">
        <v>0</v>
      </c>
      <c r="R3883">
        <v>1</v>
      </c>
      <c r="S3883">
        <v>1</v>
      </c>
      <c r="T3883">
        <v>11917083.542307509</v>
      </c>
      <c r="U3883">
        <v>4822433.9246332739</v>
      </c>
      <c r="V3883">
        <v>27081463.357240979</v>
      </c>
    </row>
    <row r="3884" spans="1:22" x14ac:dyDescent="0.25">
      <c r="A3884">
        <v>3881</v>
      </c>
      <c r="B3884" s="3">
        <f t="shared" si="60"/>
        <v>43695</v>
      </c>
      <c r="C3884">
        <v>3612639328.915966</v>
      </c>
      <c r="D3884">
        <v>75911353.750779063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0.42416199691839862</v>
      </c>
      <c r="O3884">
        <v>0.4853560071171803</v>
      </c>
      <c r="P3884">
        <v>0</v>
      </c>
      <c r="Q3884">
        <v>0</v>
      </c>
      <c r="R3884">
        <v>1</v>
      </c>
      <c r="S3884">
        <v>1</v>
      </c>
      <c r="T3884">
        <v>10362234.49055743</v>
      </c>
      <c r="U3884">
        <v>4482061.9256885881</v>
      </c>
      <c r="V3884">
        <v>21963679.756314911</v>
      </c>
    </row>
    <row r="3885" spans="1:22" x14ac:dyDescent="0.25">
      <c r="A3885">
        <v>3882</v>
      </c>
      <c r="B3885" s="3">
        <f t="shared" si="60"/>
        <v>43696</v>
      </c>
      <c r="C3885">
        <v>3734649955.969852</v>
      </c>
      <c r="D3885">
        <v>75587946.627405182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0.42416327671806092</v>
      </c>
      <c r="O3885">
        <v>0.48535747877141849</v>
      </c>
      <c r="P3885">
        <v>0</v>
      </c>
      <c r="Q3885">
        <v>0</v>
      </c>
      <c r="R3885">
        <v>1</v>
      </c>
      <c r="S3885">
        <v>1</v>
      </c>
      <c r="T3885">
        <v>9163996.1990215629</v>
      </c>
      <c r="U3885">
        <v>3600141.3871461428</v>
      </c>
      <c r="V3885">
        <v>17838973.290164571</v>
      </c>
    </row>
    <row r="3886" spans="1:22" x14ac:dyDescent="0.25">
      <c r="A3886">
        <v>3883</v>
      </c>
      <c r="B3886" s="3">
        <f t="shared" si="60"/>
        <v>43697</v>
      </c>
      <c r="C3886">
        <v>3667486307.5078182</v>
      </c>
      <c r="D3886">
        <v>75327294.838076308</v>
      </c>
      <c r="E3886">
        <v>8882569.9998658895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0.4241660500975003</v>
      </c>
      <c r="O3886">
        <v>0.48536249342983129</v>
      </c>
      <c r="P3886">
        <v>0</v>
      </c>
      <c r="Q3886">
        <v>0</v>
      </c>
      <c r="R3886">
        <v>1</v>
      </c>
      <c r="S3886">
        <v>1</v>
      </c>
      <c r="T3886">
        <v>12486475.952994989</v>
      </c>
      <c r="U3886">
        <v>5836071.0839107363</v>
      </c>
      <c r="V3886">
        <v>20002582.431891061</v>
      </c>
    </row>
    <row r="3887" spans="1:22" x14ac:dyDescent="0.25">
      <c r="A3887">
        <v>3884</v>
      </c>
      <c r="B3887" s="3">
        <f t="shared" si="60"/>
        <v>43698</v>
      </c>
      <c r="C3887">
        <v>3357034071.767343</v>
      </c>
      <c r="D3887">
        <v>75464019.378071442</v>
      </c>
      <c r="E3887">
        <v>69096480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0.42416513842346842</v>
      </c>
      <c r="O3887">
        <v>0.48534200412539952</v>
      </c>
      <c r="P3887">
        <v>0</v>
      </c>
      <c r="Q3887">
        <v>0</v>
      </c>
      <c r="R3887">
        <v>1</v>
      </c>
      <c r="S3887">
        <v>1</v>
      </c>
      <c r="T3887">
        <v>43050389.231937133</v>
      </c>
      <c r="U3887">
        <v>23083782.342117891</v>
      </c>
      <c r="V3887">
        <v>54061085.550559327</v>
      </c>
    </row>
    <row r="3888" spans="1:22" x14ac:dyDescent="0.25">
      <c r="A3888">
        <v>3885</v>
      </c>
      <c r="B3888" s="3">
        <f t="shared" si="60"/>
        <v>43699</v>
      </c>
      <c r="C3888">
        <v>3384344231.195147</v>
      </c>
      <c r="D3888">
        <v>77616271.872302651</v>
      </c>
      <c r="E3888">
        <v>14762421.043906741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0.42372282097066932</v>
      </c>
      <c r="O3888">
        <v>0.48479254219959139</v>
      </c>
      <c r="P3888">
        <v>0</v>
      </c>
      <c r="Q3888">
        <v>0</v>
      </c>
      <c r="R3888">
        <v>1</v>
      </c>
      <c r="S3888">
        <v>1</v>
      </c>
      <c r="T3888">
        <v>16558190.450273801</v>
      </c>
      <c r="U3888">
        <v>7855154.8303561667</v>
      </c>
      <c r="V3888">
        <v>43895644.196421772</v>
      </c>
    </row>
    <row r="3889" spans="1:22" x14ac:dyDescent="0.25">
      <c r="A3889">
        <v>3886</v>
      </c>
      <c r="B3889" s="3">
        <f t="shared" si="60"/>
        <v>43700</v>
      </c>
      <c r="C3889">
        <v>3695457004.4715929</v>
      </c>
      <c r="D3889">
        <v>76973889.07487984</v>
      </c>
      <c r="E3889">
        <v>2159265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0.42371859609432999</v>
      </c>
      <c r="O3889">
        <v>0.48475223008400359</v>
      </c>
      <c r="P3889">
        <v>0</v>
      </c>
      <c r="Q3889">
        <v>0</v>
      </c>
      <c r="R3889">
        <v>1</v>
      </c>
      <c r="S3889">
        <v>1</v>
      </c>
      <c r="T3889">
        <v>13816867.41904779</v>
      </c>
      <c r="U3889">
        <v>7890544.5574996173</v>
      </c>
      <c r="V3889">
        <v>36821073.353411429</v>
      </c>
    </row>
    <row r="3890" spans="1:22" x14ac:dyDescent="0.25">
      <c r="A3890">
        <v>3887</v>
      </c>
      <c r="B3890" s="3">
        <f t="shared" si="60"/>
        <v>43701</v>
      </c>
      <c r="C3890">
        <v>3871427362.0492282</v>
      </c>
      <c r="D3890">
        <v>76526827.068383768</v>
      </c>
      <c r="E3890">
        <v>60459420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0.42371663463802228</v>
      </c>
      <c r="O3890">
        <v>0.48473135741085471</v>
      </c>
      <c r="P3890">
        <v>0</v>
      </c>
      <c r="Q3890">
        <v>0</v>
      </c>
      <c r="R3890">
        <v>1</v>
      </c>
      <c r="S3890">
        <v>1</v>
      </c>
      <c r="T3890">
        <v>42007886.198782481</v>
      </c>
      <c r="U3890">
        <v>23461324.553136099</v>
      </c>
      <c r="V3890">
        <v>62993644.970703922</v>
      </c>
    </row>
    <row r="3891" spans="1:22" x14ac:dyDescent="0.25">
      <c r="A3891">
        <v>3888</v>
      </c>
      <c r="B3891" s="3">
        <f t="shared" si="60"/>
        <v>43702</v>
      </c>
      <c r="C3891">
        <v>3871668693.9540439</v>
      </c>
      <c r="D3891">
        <v>78180745.396722972</v>
      </c>
      <c r="E3891">
        <v>41191530.448273599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0.42344028525966432</v>
      </c>
      <c r="O3891">
        <v>0.48442559447187677</v>
      </c>
      <c r="P3891">
        <v>0</v>
      </c>
      <c r="Q3891">
        <v>0</v>
      </c>
      <c r="R3891">
        <v>1</v>
      </c>
      <c r="S3891">
        <v>1</v>
      </c>
      <c r="T3891">
        <v>32699971.879126351</v>
      </c>
      <c r="U3891">
        <v>17758403.591935679</v>
      </c>
      <c r="V3891">
        <v>66944096.461557247</v>
      </c>
    </row>
    <row r="3892" spans="1:22" x14ac:dyDescent="0.25">
      <c r="A3892">
        <v>3889</v>
      </c>
      <c r="B3892" s="3">
        <f t="shared" si="60"/>
        <v>43703</v>
      </c>
      <c r="C3892">
        <v>3871885641.8084989</v>
      </c>
      <c r="D3892">
        <v>78430385.524620071</v>
      </c>
      <c r="E3892">
        <v>11386298.114220509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0.42345994592397579</v>
      </c>
      <c r="O3892">
        <v>0.48442461370145312</v>
      </c>
      <c r="P3892">
        <v>0</v>
      </c>
      <c r="Q3892">
        <v>0</v>
      </c>
      <c r="R3892">
        <v>1</v>
      </c>
      <c r="S3892">
        <v>1</v>
      </c>
      <c r="T3892">
        <v>20487761.541959599</v>
      </c>
      <c r="U3892">
        <v>11865420.61063513</v>
      </c>
      <c r="V3892">
        <v>56756261.375821538</v>
      </c>
    </row>
    <row r="3893" spans="1:22" x14ac:dyDescent="0.25">
      <c r="A3893">
        <v>3890</v>
      </c>
      <c r="B3893" s="3">
        <f t="shared" si="60"/>
        <v>43704</v>
      </c>
      <c r="C3893">
        <v>3872080644.0324731</v>
      </c>
      <c r="D3893">
        <v>77786587.604385808</v>
      </c>
      <c r="E3893">
        <v>54701380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0.4234454279082982</v>
      </c>
      <c r="O3893">
        <v>0.48437330995532651</v>
      </c>
      <c r="P3893">
        <v>0</v>
      </c>
      <c r="Q3893">
        <v>0</v>
      </c>
      <c r="R3893">
        <v>1</v>
      </c>
      <c r="S3893">
        <v>1</v>
      </c>
      <c r="T3893">
        <v>43190051.569841288</v>
      </c>
      <c r="U3893">
        <v>25069050.571212981</v>
      </c>
      <c r="V3893">
        <v>76057516.643302917</v>
      </c>
    </row>
    <row r="3894" spans="1:22" x14ac:dyDescent="0.25">
      <c r="A3894">
        <v>3891</v>
      </c>
      <c r="B3894" s="3">
        <f t="shared" si="60"/>
        <v>43705</v>
      </c>
      <c r="C3894">
        <v>3764882603.3467512</v>
      </c>
      <c r="D3894">
        <v>79006288.14866665</v>
      </c>
      <c r="E3894">
        <v>218821165.38352299</v>
      </c>
      <c r="F3894">
        <v>0</v>
      </c>
      <c r="G3894">
        <v>39773663.912171073</v>
      </c>
      <c r="H3894">
        <v>3891</v>
      </c>
      <c r="I3894">
        <v>140289000</v>
      </c>
      <c r="J3894">
        <v>320996000</v>
      </c>
      <c r="K3894">
        <v>3891</v>
      </c>
      <c r="L3894">
        <v>0</v>
      </c>
      <c r="M3894">
        <v>1451.738732794244</v>
      </c>
      <c r="N3894">
        <v>0.42390495687571872</v>
      </c>
      <c r="O3894">
        <v>0.48495852598649658</v>
      </c>
      <c r="P3894">
        <v>0</v>
      </c>
      <c r="Q3894">
        <v>0</v>
      </c>
      <c r="R3894">
        <v>1</v>
      </c>
      <c r="S3894">
        <v>1</v>
      </c>
      <c r="T3894">
        <v>127067577.2187022</v>
      </c>
      <c r="U3894">
        <v>71738853.581918061</v>
      </c>
      <c r="V3894">
        <v>175660864.52619919</v>
      </c>
    </row>
    <row r="3895" spans="1:22" x14ac:dyDescent="0.25">
      <c r="A3895">
        <v>3892</v>
      </c>
      <c r="B3895" s="3">
        <f t="shared" si="60"/>
        <v>43706</v>
      </c>
      <c r="C3895">
        <v>3599216263.0339751</v>
      </c>
      <c r="D3895">
        <v>85300503.521779776</v>
      </c>
      <c r="E3895">
        <v>367867301.21957171</v>
      </c>
      <c r="F3895">
        <v>0</v>
      </c>
      <c r="G3895">
        <v>93611645.533038795</v>
      </c>
      <c r="H3895">
        <v>3892</v>
      </c>
      <c r="I3895">
        <v>44225000</v>
      </c>
      <c r="J3895">
        <v>97153000</v>
      </c>
      <c r="K3895">
        <v>3892</v>
      </c>
      <c r="L3895">
        <v>0</v>
      </c>
      <c r="M3895">
        <v>3416.8250619559162</v>
      </c>
      <c r="N3895">
        <v>0.43199581197384651</v>
      </c>
      <c r="O3895">
        <v>0.49145610848128851</v>
      </c>
      <c r="P3895">
        <v>0</v>
      </c>
      <c r="Q3895">
        <v>0</v>
      </c>
      <c r="R3895">
        <v>1</v>
      </c>
      <c r="S3895">
        <v>1</v>
      </c>
      <c r="T3895">
        <v>243764417.55565679</v>
      </c>
      <c r="U3895">
        <v>151911566.0887371</v>
      </c>
      <c r="V3895">
        <v>313330017.86120212</v>
      </c>
    </row>
    <row r="3896" spans="1:22" x14ac:dyDescent="0.25">
      <c r="A3896">
        <v>3893</v>
      </c>
      <c r="B3896" s="3">
        <f t="shared" si="60"/>
        <v>43707</v>
      </c>
      <c r="C3896">
        <v>3771655161.0761871</v>
      </c>
      <c r="D3896">
        <v>112379874.1462609</v>
      </c>
      <c r="E3896">
        <v>110395112.82334431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0.41564967410415171</v>
      </c>
      <c r="O3896">
        <v>0.48147078200183507</v>
      </c>
      <c r="P3896">
        <v>0</v>
      </c>
      <c r="Q3896">
        <v>0</v>
      </c>
      <c r="R3896">
        <v>1</v>
      </c>
      <c r="S3896">
        <v>1</v>
      </c>
      <c r="T3896">
        <v>102217881.9112546</v>
      </c>
      <c r="U3896">
        <v>62363701.141322143</v>
      </c>
      <c r="V3896">
        <v>207206889.05643389</v>
      </c>
    </row>
    <row r="3897" spans="1:22" x14ac:dyDescent="0.25">
      <c r="A3897">
        <v>3894</v>
      </c>
      <c r="B3897" s="3">
        <f t="shared" si="60"/>
        <v>43708</v>
      </c>
      <c r="C3897">
        <v>3781164818.3713861</v>
      </c>
      <c r="D3897">
        <v>87293985.435583025</v>
      </c>
      <c r="E3897">
        <v>29806705.858265311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0.4142168747168673</v>
      </c>
      <c r="O3897">
        <v>0.48058017433315919</v>
      </c>
      <c r="P3897">
        <v>0</v>
      </c>
      <c r="Q3897">
        <v>0</v>
      </c>
      <c r="R3897">
        <v>1</v>
      </c>
      <c r="S3897">
        <v>1</v>
      </c>
      <c r="T3897">
        <v>57914833.02936025</v>
      </c>
      <c r="U3897">
        <v>35143455.717425473</v>
      </c>
      <c r="V3897">
        <v>170339246.32446119</v>
      </c>
    </row>
    <row r="3898" spans="1:22" x14ac:dyDescent="0.25">
      <c r="A3898">
        <v>3895</v>
      </c>
      <c r="B3898" s="3">
        <f t="shared" si="60"/>
        <v>43709</v>
      </c>
      <c r="C3898">
        <v>3790017913.8402219</v>
      </c>
      <c r="D3898">
        <v>84964215.517338425</v>
      </c>
      <c r="E3898">
        <v>4634122.4652258158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0.41380964412125221</v>
      </c>
      <c r="O3898">
        <v>0.48025688399905508</v>
      </c>
      <c r="P3898">
        <v>0</v>
      </c>
      <c r="Q3898">
        <v>0</v>
      </c>
      <c r="R3898">
        <v>1</v>
      </c>
      <c r="S3898">
        <v>1</v>
      </c>
      <c r="T3898">
        <v>44775722.477661118</v>
      </c>
      <c r="U3898">
        <v>28098677.206019271</v>
      </c>
      <c r="V3898">
        <v>138804829.62817869</v>
      </c>
    </row>
    <row r="3899" spans="1:22" x14ac:dyDescent="0.25">
      <c r="A3899">
        <v>3896</v>
      </c>
      <c r="B3899" s="3">
        <f t="shared" si="60"/>
        <v>43710</v>
      </c>
      <c r="C3899">
        <v>3798279710.3600731</v>
      </c>
      <c r="D3899">
        <v>82971467.135173038</v>
      </c>
      <c r="E3899">
        <v>7917305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0.41356836434754157</v>
      </c>
      <c r="O3899">
        <v>0.48015213696666897</v>
      </c>
      <c r="P3899">
        <v>0</v>
      </c>
      <c r="Q3899">
        <v>0</v>
      </c>
      <c r="R3899">
        <v>1</v>
      </c>
      <c r="S3899">
        <v>1</v>
      </c>
      <c r="T3899">
        <v>41606073.46908731</v>
      </c>
      <c r="U3899">
        <v>25056098.76394406</v>
      </c>
      <c r="V3899">
        <v>117121083.1327112</v>
      </c>
    </row>
    <row r="3900" spans="1:22" x14ac:dyDescent="0.25">
      <c r="A3900">
        <v>3897</v>
      </c>
      <c r="B3900" s="3">
        <f t="shared" si="60"/>
        <v>43711</v>
      </c>
      <c r="C3900">
        <v>3552259888.2269201</v>
      </c>
      <c r="D3900">
        <v>81601210.276950538</v>
      </c>
      <c r="E3900">
        <v>6477795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0.41335053088736251</v>
      </c>
      <c r="O3900">
        <v>0.48002470592851659</v>
      </c>
      <c r="P3900">
        <v>0</v>
      </c>
      <c r="Q3900">
        <v>0</v>
      </c>
      <c r="R3900">
        <v>1</v>
      </c>
      <c r="S3900">
        <v>1</v>
      </c>
      <c r="T3900">
        <v>36446345.833929613</v>
      </c>
      <c r="U3900">
        <v>20972375.335869849</v>
      </c>
      <c r="V3900">
        <v>98714200.390073478</v>
      </c>
    </row>
    <row r="3901" spans="1:22" x14ac:dyDescent="0.25">
      <c r="A3901">
        <v>3898</v>
      </c>
      <c r="B3901" s="3">
        <f t="shared" si="60"/>
        <v>43712</v>
      </c>
      <c r="C3901">
        <v>3559184682.5321951</v>
      </c>
      <c r="D3901">
        <v>80438027.645117581</v>
      </c>
      <c r="E3901">
        <v>18713630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0.41322308706628769</v>
      </c>
      <c r="O3901">
        <v>0.47986347605553881</v>
      </c>
      <c r="P3901">
        <v>0</v>
      </c>
      <c r="Q3901">
        <v>0</v>
      </c>
      <c r="R3901">
        <v>1</v>
      </c>
      <c r="S3901">
        <v>1</v>
      </c>
      <c r="T3901">
        <v>38982992.183592141</v>
      </c>
      <c r="U3901">
        <v>21509267.904190902</v>
      </c>
      <c r="V3901">
        <v>90418111.675207093</v>
      </c>
    </row>
    <row r="3902" spans="1:22" x14ac:dyDescent="0.25">
      <c r="A3902">
        <v>3899</v>
      </c>
      <c r="B3902" s="3">
        <f t="shared" si="60"/>
        <v>43713</v>
      </c>
      <c r="C3902">
        <v>3512159199.3698182</v>
      </c>
      <c r="D3902">
        <v>79913774.492631033</v>
      </c>
      <c r="E3902">
        <v>830687.54250102863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0.41332405476740591</v>
      </c>
      <c r="O3902">
        <v>0.47980556985082651</v>
      </c>
      <c r="P3902">
        <v>0</v>
      </c>
      <c r="Q3902">
        <v>0</v>
      </c>
      <c r="R3902">
        <v>1</v>
      </c>
      <c r="S3902">
        <v>1</v>
      </c>
      <c r="T3902">
        <v>27970491.49841401</v>
      </c>
      <c r="U3902">
        <v>14563144.57396673</v>
      </c>
      <c r="V3902">
        <v>73447976.241319939</v>
      </c>
    </row>
    <row r="3903" spans="1:22" x14ac:dyDescent="0.25">
      <c r="A3903">
        <v>3900</v>
      </c>
      <c r="B3903" s="3">
        <f t="shared" si="60"/>
        <v>43714</v>
      </c>
      <c r="C3903">
        <v>3277041494.5783992</v>
      </c>
      <c r="D3903">
        <v>78841383.959560156</v>
      </c>
      <c r="E3903">
        <v>38673806.896011174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0.41337312809908461</v>
      </c>
      <c r="O3903">
        <v>0.47985451856394989</v>
      </c>
      <c r="P3903">
        <v>0</v>
      </c>
      <c r="Q3903">
        <v>0</v>
      </c>
      <c r="R3903">
        <v>1</v>
      </c>
      <c r="S3903">
        <v>1</v>
      </c>
      <c r="T3903">
        <v>43980741.081437163</v>
      </c>
      <c r="U3903">
        <v>23289114.027304228</v>
      </c>
      <c r="V3903">
        <v>80921146.211783618</v>
      </c>
    </row>
    <row r="3904" spans="1:22" x14ac:dyDescent="0.25">
      <c r="A3904">
        <v>3901</v>
      </c>
      <c r="B3904" s="3">
        <f t="shared" si="60"/>
        <v>43715</v>
      </c>
      <c r="C3904">
        <v>3363092714.839829</v>
      </c>
      <c r="D3904">
        <v>79313634.564723372</v>
      </c>
      <c r="E3904">
        <v>6348007.6054089144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0.41317478335844898</v>
      </c>
      <c r="O3904">
        <v>0.47945162482855408</v>
      </c>
      <c r="P3904">
        <v>0</v>
      </c>
      <c r="Q3904">
        <v>0</v>
      </c>
      <c r="R3904">
        <v>1</v>
      </c>
      <c r="S3904">
        <v>1</v>
      </c>
      <c r="T3904">
        <v>26088566.672687151</v>
      </c>
      <c r="U3904">
        <v>12698956.869358821</v>
      </c>
      <c r="V3904">
        <v>65725295.447128467</v>
      </c>
    </row>
    <row r="3905" spans="1:22" x14ac:dyDescent="0.25">
      <c r="A3905">
        <v>3902</v>
      </c>
      <c r="B3905" s="3">
        <f t="shared" si="60"/>
        <v>43716</v>
      </c>
      <c r="C3905">
        <v>3328186993.2375579</v>
      </c>
      <c r="D3905">
        <v>78353366.064483032</v>
      </c>
      <c r="E3905">
        <v>1439510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0.41315556868445408</v>
      </c>
      <c r="O3905">
        <v>0.47937619234606121</v>
      </c>
      <c r="P3905">
        <v>0</v>
      </c>
      <c r="Q3905">
        <v>0</v>
      </c>
      <c r="R3905">
        <v>1</v>
      </c>
      <c r="S3905">
        <v>1</v>
      </c>
      <c r="T3905">
        <v>23197594.816263989</v>
      </c>
      <c r="U3905">
        <v>11237941.96166447</v>
      </c>
      <c r="V3905">
        <v>54184248.695217207</v>
      </c>
    </row>
    <row r="3906" spans="1:22" x14ac:dyDescent="0.25">
      <c r="A3906">
        <v>3903</v>
      </c>
      <c r="B3906" s="3">
        <f t="shared" si="60"/>
        <v>43717</v>
      </c>
      <c r="C3906">
        <v>3266105042.9250569</v>
      </c>
      <c r="D3906">
        <v>77624054.897421628</v>
      </c>
      <c r="E3906">
        <v>4318530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0.41314143273619608</v>
      </c>
      <c r="O3906">
        <v>0.47931229606236581</v>
      </c>
      <c r="P3906">
        <v>0</v>
      </c>
      <c r="Q3906">
        <v>0</v>
      </c>
      <c r="R3906">
        <v>1</v>
      </c>
      <c r="S3906">
        <v>1</v>
      </c>
      <c r="T3906">
        <v>21776520.755801141</v>
      </c>
      <c r="U3906">
        <v>10109021.886674481</v>
      </c>
      <c r="V3906">
        <v>46349709.007570788</v>
      </c>
    </row>
    <row r="3907" spans="1:22" x14ac:dyDescent="0.25">
      <c r="A3907">
        <v>3904</v>
      </c>
      <c r="B3907" s="3">
        <f t="shared" si="60"/>
        <v>43718</v>
      </c>
      <c r="C3907">
        <v>3203714536.226759</v>
      </c>
      <c r="D3907">
        <v>77128968.324616611</v>
      </c>
      <c r="E3907">
        <v>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0.41314528155675501</v>
      </c>
      <c r="O3907">
        <v>0.47927887499078131</v>
      </c>
      <c r="P3907">
        <v>0</v>
      </c>
      <c r="Q3907">
        <v>0</v>
      </c>
      <c r="R3907">
        <v>1</v>
      </c>
      <c r="S3907">
        <v>1</v>
      </c>
      <c r="T3907">
        <v>18271171.48628328</v>
      </c>
      <c r="U3907">
        <v>7537922.689113901</v>
      </c>
      <c r="V3907">
        <v>37618849.280088201</v>
      </c>
    </row>
    <row r="3908" spans="1:22" x14ac:dyDescent="0.25">
      <c r="A3908">
        <v>3905</v>
      </c>
      <c r="B3908" s="3">
        <f t="shared" ref="B3908:B3971" si="61">DATE(2009,1,1)+A3908</f>
        <v>43719</v>
      </c>
      <c r="C3908">
        <v>3262123756.4548731</v>
      </c>
      <c r="D3908">
        <v>76577240.770420089</v>
      </c>
      <c r="E3908">
        <v>-600000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0.41314457391464199</v>
      </c>
      <c r="O3908">
        <v>0.47925646747992479</v>
      </c>
      <c r="P3908">
        <v>0</v>
      </c>
      <c r="Q3908">
        <v>0</v>
      </c>
      <c r="R3908">
        <v>1</v>
      </c>
      <c r="S3908">
        <v>1</v>
      </c>
      <c r="T3908">
        <v>16298890.006675471</v>
      </c>
      <c r="U3908">
        <v>6172690.7804557774</v>
      </c>
      <c r="V3908">
        <v>30532457.445768561</v>
      </c>
    </row>
    <row r="3909" spans="1:22" x14ac:dyDescent="0.25">
      <c r="A3909">
        <v>3906</v>
      </c>
      <c r="B3909" s="3">
        <f t="shared" si="61"/>
        <v>43720</v>
      </c>
      <c r="C3909">
        <v>3386153488.8612342</v>
      </c>
      <c r="D3909">
        <v>76129431.762273923</v>
      </c>
      <c r="E3909">
        <v>22557914.99986589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0.41314276323109927</v>
      </c>
      <c r="O3909">
        <v>0.47924047897749528</v>
      </c>
      <c r="P3909">
        <v>0</v>
      </c>
      <c r="Q3909">
        <v>0</v>
      </c>
      <c r="R3909">
        <v>1</v>
      </c>
      <c r="S3909">
        <v>1</v>
      </c>
      <c r="T3909">
        <v>25857776.621499449</v>
      </c>
      <c r="U3909">
        <v>11863959.844406581</v>
      </c>
      <c r="V3909">
        <v>37774926.568593264</v>
      </c>
    </row>
    <row r="3910" spans="1:22" x14ac:dyDescent="0.25">
      <c r="A3910">
        <v>3907</v>
      </c>
      <c r="B3910" s="3">
        <f t="shared" si="61"/>
        <v>43721</v>
      </c>
      <c r="C3910">
        <v>3495308400.6765289</v>
      </c>
      <c r="D3910">
        <v>76587103.732756034</v>
      </c>
      <c r="E3910">
        <v>1889754.116672989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0.41310907644204092</v>
      </c>
      <c r="O3910">
        <v>0.47911519578064621</v>
      </c>
      <c r="P3910">
        <v>0</v>
      </c>
      <c r="Q3910">
        <v>0</v>
      </c>
      <c r="R3910">
        <v>1</v>
      </c>
      <c r="S3910">
        <v>1</v>
      </c>
      <c r="T3910">
        <v>15235797.516511351</v>
      </c>
      <c r="U3910">
        <v>5843448.6150029618</v>
      </c>
      <c r="V3910">
        <v>30663400.046552751</v>
      </c>
    </row>
    <row r="3911" spans="1:22" x14ac:dyDescent="0.25">
      <c r="A3911">
        <v>3908</v>
      </c>
      <c r="B3911" s="3">
        <f t="shared" si="61"/>
        <v>43722</v>
      </c>
      <c r="C3911">
        <v>3388856256.00702</v>
      </c>
      <c r="D3911">
        <v>76137706.393080711</v>
      </c>
      <c r="E3911">
        <v>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0.41311113695731111</v>
      </c>
      <c r="O3911">
        <v>0.47909888724838229</v>
      </c>
      <c r="P3911">
        <v>0</v>
      </c>
      <c r="Q3911">
        <v>0</v>
      </c>
      <c r="R3911">
        <v>1</v>
      </c>
      <c r="S3911">
        <v>1</v>
      </c>
      <c r="T3911">
        <v>13947416.71070613</v>
      </c>
      <c r="U3911">
        <v>5050513.4799834006</v>
      </c>
      <c r="V3911">
        <v>24879067.708905488</v>
      </c>
    </row>
    <row r="3912" spans="1:22" x14ac:dyDescent="0.25">
      <c r="A3912">
        <v>3909</v>
      </c>
      <c r="B3912" s="3">
        <f t="shared" si="61"/>
        <v>43723</v>
      </c>
      <c r="C3912">
        <v>3403486014.5957589</v>
      </c>
      <c r="D3912">
        <v>75772178.182466552</v>
      </c>
      <c r="E3912">
        <v>-600000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0.41311296741480658</v>
      </c>
      <c r="O3912">
        <v>0.47908797941073561</v>
      </c>
      <c r="P3912">
        <v>0</v>
      </c>
      <c r="Q3912">
        <v>0</v>
      </c>
      <c r="R3912">
        <v>1</v>
      </c>
      <c r="S3912">
        <v>1</v>
      </c>
      <c r="T3912">
        <v>12475811.87541751</v>
      </c>
      <c r="U3912">
        <v>4075948.799065426</v>
      </c>
      <c r="V3912">
        <v>20176392.870194081</v>
      </c>
    </row>
    <row r="3913" spans="1:22" x14ac:dyDescent="0.25">
      <c r="A3913">
        <v>3910</v>
      </c>
      <c r="B3913" s="3">
        <f t="shared" si="61"/>
        <v>43724</v>
      </c>
      <c r="C3913">
        <v>3647215427.9043522</v>
      </c>
      <c r="D3913">
        <v>75475002.947961688</v>
      </c>
      <c r="E3913">
        <v>-1194000.00013411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0.41311369477029242</v>
      </c>
      <c r="O3913">
        <v>0.47908328660202032</v>
      </c>
      <c r="P3913">
        <v>0</v>
      </c>
      <c r="Q3913">
        <v>0</v>
      </c>
      <c r="R3913">
        <v>1</v>
      </c>
      <c r="S3913">
        <v>1</v>
      </c>
      <c r="T3913">
        <v>11238030.111413291</v>
      </c>
      <c r="U3913">
        <v>3305431.1503258408</v>
      </c>
      <c r="V3913">
        <v>16350872.079888931</v>
      </c>
    </row>
    <row r="3914" spans="1:22" x14ac:dyDescent="0.25">
      <c r="A3914">
        <v>3911</v>
      </c>
      <c r="B3914" s="3">
        <f t="shared" si="61"/>
        <v>43725</v>
      </c>
      <c r="C3914">
        <v>3702178538.0990448</v>
      </c>
      <c r="D3914">
        <v>75233257.542005926</v>
      </c>
      <c r="E3914">
        <v>-1782060.0003996489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0.41311366132102822</v>
      </c>
      <c r="O3914">
        <v>0.47908248330651337</v>
      </c>
      <c r="P3914">
        <v>0</v>
      </c>
      <c r="Q3914">
        <v>0</v>
      </c>
      <c r="R3914">
        <v>1</v>
      </c>
      <c r="S3914">
        <v>1</v>
      </c>
      <c r="T3914">
        <v>10171530.036801931</v>
      </c>
      <c r="U3914">
        <v>2678202.936336081</v>
      </c>
      <c r="V3914">
        <v>13247355.757250831</v>
      </c>
    </row>
    <row r="3915" spans="1:22" x14ac:dyDescent="0.25">
      <c r="A3915">
        <v>3912</v>
      </c>
      <c r="B3915" s="3">
        <f t="shared" si="61"/>
        <v>43726</v>
      </c>
      <c r="C3915">
        <v>3797543881.5051479</v>
      </c>
      <c r="D3915">
        <v>75037137.626723334</v>
      </c>
      <c r="E3915">
        <v>-2364239.4007939738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0.41311237158599728</v>
      </c>
      <c r="O3915">
        <v>0.47908465402674022</v>
      </c>
      <c r="P3915">
        <v>0</v>
      </c>
      <c r="Q3915">
        <v>0</v>
      </c>
      <c r="R3915">
        <v>1</v>
      </c>
      <c r="S3915">
        <v>1</v>
      </c>
      <c r="T3915">
        <v>9580370.570678236</v>
      </c>
      <c r="U3915">
        <v>2500000</v>
      </c>
      <c r="V3915">
        <v>10726629.544510109</v>
      </c>
    </row>
    <row r="3916" spans="1:22" x14ac:dyDescent="0.25">
      <c r="A3916">
        <v>3913</v>
      </c>
      <c r="B3916" s="3">
        <f t="shared" si="61"/>
        <v>43727</v>
      </c>
      <c r="C3916">
        <v>3865876413.9033608</v>
      </c>
      <c r="D3916">
        <v>74877845.855744958</v>
      </c>
      <c r="E3916">
        <v>-2940597.0073144832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0.41310987052978659</v>
      </c>
      <c r="O3916">
        <v>0.47908829229070898</v>
      </c>
      <c r="P3916">
        <v>0</v>
      </c>
      <c r="Q3916">
        <v>0</v>
      </c>
      <c r="R3916">
        <v>1</v>
      </c>
      <c r="S3916">
        <v>1</v>
      </c>
      <c r="T3916">
        <v>9192152.906899564</v>
      </c>
      <c r="U3916">
        <v>2500000</v>
      </c>
      <c r="V3916">
        <v>8675441.6206633821</v>
      </c>
    </row>
    <row r="3917" spans="1:22" x14ac:dyDescent="0.25">
      <c r="A3917">
        <v>3914</v>
      </c>
      <c r="B3917" s="3">
        <f t="shared" si="61"/>
        <v>43728</v>
      </c>
      <c r="C3917">
        <v>3866666325.4655852</v>
      </c>
      <c r="D3917">
        <v>74840815.375601515</v>
      </c>
      <c r="E3917">
        <v>-3511191.0378986131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0.41310990867777758</v>
      </c>
      <c r="O3917">
        <v>0.47909290951397387</v>
      </c>
      <c r="P3917">
        <v>0</v>
      </c>
      <c r="Q3917">
        <v>0</v>
      </c>
      <c r="R3917">
        <v>1</v>
      </c>
      <c r="S3917">
        <v>1</v>
      </c>
      <c r="T3917">
        <v>8827192.0851218235</v>
      </c>
      <c r="U3917">
        <v>2500000</v>
      </c>
      <c r="V3917">
        <v>6730404.3907456407</v>
      </c>
    </row>
    <row r="3918" spans="1:22" x14ac:dyDescent="0.25">
      <c r="A3918">
        <v>3915</v>
      </c>
      <c r="B3918" s="3">
        <f t="shared" si="61"/>
        <v>43729</v>
      </c>
      <c r="C3918">
        <v>3867376994.6777129</v>
      </c>
      <c r="D3918">
        <v>74840815.375601515</v>
      </c>
      <c r="E3918">
        <v>12478285.871695559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0.41307905354097818</v>
      </c>
      <c r="O3918">
        <v>0.47909399407822417</v>
      </c>
      <c r="P3918">
        <v>0</v>
      </c>
      <c r="Q3918">
        <v>0</v>
      </c>
      <c r="R3918">
        <v>1</v>
      </c>
      <c r="S3918">
        <v>1</v>
      </c>
      <c r="T3918">
        <v>14191376.161533199</v>
      </c>
      <c r="U3918">
        <v>6020261.421706263</v>
      </c>
      <c r="V3918">
        <v>13887075.27044512</v>
      </c>
    </row>
    <row r="3919" spans="1:22" x14ac:dyDescent="0.25">
      <c r="A3919">
        <v>3916</v>
      </c>
      <c r="B3919" s="3">
        <f t="shared" si="61"/>
        <v>43730</v>
      </c>
      <c r="C3919">
        <v>3868016345.8230009</v>
      </c>
      <c r="D3919">
        <v>75077563.299956352</v>
      </c>
      <c r="E3919">
        <v>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0.41307519305649221</v>
      </c>
      <c r="O3919">
        <v>0.47909190100503668</v>
      </c>
      <c r="P3919">
        <v>0</v>
      </c>
      <c r="Q3919">
        <v>0</v>
      </c>
      <c r="R3919">
        <v>1</v>
      </c>
      <c r="S3919">
        <v>1</v>
      </c>
      <c r="T3919">
        <v>8368064.2724298984</v>
      </c>
      <c r="U3919">
        <v>2500000</v>
      </c>
      <c r="V3919">
        <v>11267472.86434469</v>
      </c>
    </row>
    <row r="3920" spans="1:22" x14ac:dyDescent="0.25">
      <c r="A3920">
        <v>3917</v>
      </c>
      <c r="B3920" s="3">
        <f t="shared" si="61"/>
        <v>43731</v>
      </c>
      <c r="C3920">
        <v>3868591510.751554</v>
      </c>
      <c r="D3920">
        <v>74912023.264542013</v>
      </c>
      <c r="E3920">
        <v>15234610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0.41298493806617548</v>
      </c>
      <c r="O3920">
        <v>0.47907075146972522</v>
      </c>
      <c r="P3920">
        <v>0</v>
      </c>
      <c r="Q3920">
        <v>0</v>
      </c>
      <c r="R3920">
        <v>1</v>
      </c>
      <c r="S3920">
        <v>1</v>
      </c>
      <c r="T3920">
        <v>14792453.492903359</v>
      </c>
      <c r="U3920">
        <v>6437337.9011673862</v>
      </c>
      <c r="V3920">
        <v>17820248.24624905</v>
      </c>
    </row>
    <row r="3921" spans="1:22" x14ac:dyDescent="0.25">
      <c r="A3921">
        <v>3918</v>
      </c>
      <c r="B3921" s="3">
        <f t="shared" si="61"/>
        <v>43732</v>
      </c>
      <c r="C3921">
        <v>3869108908.1241202</v>
      </c>
      <c r="D3921">
        <v>75326111.549946144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0.4129607319171188</v>
      </c>
      <c r="O3921">
        <v>0.47907495333941102</v>
      </c>
      <c r="P3921">
        <v>0</v>
      </c>
      <c r="Q3921">
        <v>0</v>
      </c>
      <c r="R3921">
        <v>1</v>
      </c>
      <c r="S3921">
        <v>1</v>
      </c>
      <c r="T3921">
        <v>8195590.383737376</v>
      </c>
      <c r="U3921">
        <v>2687675.4372797841</v>
      </c>
      <c r="V3921">
        <v>14470269.440979481</v>
      </c>
    </row>
    <row r="3922" spans="1:22" x14ac:dyDescent="0.25">
      <c r="A3922">
        <v>3919</v>
      </c>
      <c r="B3922" s="3">
        <f t="shared" si="61"/>
        <v>43733</v>
      </c>
      <c r="C3922">
        <v>3869574314.731472</v>
      </c>
      <c r="D3922">
        <v>75114416.977987364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0.41291726748187912</v>
      </c>
      <c r="O3922">
        <v>0.47907141925859892</v>
      </c>
      <c r="P3922">
        <v>0</v>
      </c>
      <c r="Q3922">
        <v>0</v>
      </c>
      <c r="R3922">
        <v>1</v>
      </c>
      <c r="S3922">
        <v>1</v>
      </c>
      <c r="T3922">
        <v>7713897.9216968017</v>
      </c>
      <c r="U3922">
        <v>2500000</v>
      </c>
      <c r="V3922">
        <v>11724161.199948899</v>
      </c>
    </row>
    <row r="3923" spans="1:22" x14ac:dyDescent="0.25">
      <c r="A3923">
        <v>3920</v>
      </c>
      <c r="B3923" s="3">
        <f t="shared" si="61"/>
        <v>43734</v>
      </c>
      <c r="C3923">
        <v>3869992929.6817818</v>
      </c>
      <c r="D3923">
        <v>74940882.683464974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0.41289469864163197</v>
      </c>
      <c r="O3923">
        <v>0.47907254315457237</v>
      </c>
      <c r="P3923">
        <v>0</v>
      </c>
      <c r="Q3923">
        <v>0</v>
      </c>
      <c r="R3923">
        <v>1</v>
      </c>
      <c r="S3923">
        <v>1</v>
      </c>
      <c r="T3923">
        <v>7437494.4888161207</v>
      </c>
      <c r="U3923">
        <v>2500000</v>
      </c>
      <c r="V3923">
        <v>9482322.5648406278</v>
      </c>
    </row>
    <row r="3924" spans="1:22" x14ac:dyDescent="0.25">
      <c r="A3924">
        <v>3921</v>
      </c>
      <c r="B3924" s="3">
        <f t="shared" si="61"/>
        <v>43735</v>
      </c>
      <c r="C3924">
        <v>3721732957.8255911</v>
      </c>
      <c r="D3924">
        <v>74840815.375601515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0.41287852827530119</v>
      </c>
      <c r="O3924">
        <v>0.47907586342474212</v>
      </c>
      <c r="P3924">
        <v>0</v>
      </c>
      <c r="Q3924">
        <v>0</v>
      </c>
      <c r="R3924">
        <v>1</v>
      </c>
      <c r="S3924">
        <v>1</v>
      </c>
      <c r="T3924">
        <v>7177649.4755200939</v>
      </c>
      <c r="U3924">
        <v>2500000</v>
      </c>
      <c r="V3924">
        <v>7572127.1200980842</v>
      </c>
    </row>
    <row r="3925" spans="1:22" x14ac:dyDescent="0.25">
      <c r="A3925">
        <v>3922</v>
      </c>
      <c r="B3925" s="3">
        <f t="shared" si="61"/>
        <v>43736</v>
      </c>
      <c r="C3925">
        <v>3627460316.3060069</v>
      </c>
      <c r="D3925">
        <v>74840815.375601515</v>
      </c>
      <c r="E3925">
        <v>5553065.5992060257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0.41286799237400279</v>
      </c>
      <c r="O3925">
        <v>0.47907309887909488</v>
      </c>
      <c r="P3925">
        <v>0</v>
      </c>
      <c r="Q3925">
        <v>0</v>
      </c>
      <c r="R3925">
        <v>1</v>
      </c>
      <c r="S3925">
        <v>1</v>
      </c>
      <c r="T3925">
        <v>8721712.3798475787</v>
      </c>
      <c r="U3925">
        <v>3648066.6039388948</v>
      </c>
      <c r="V3925">
        <v>9977760.5630464777</v>
      </c>
    </row>
    <row r="3926" spans="1:22" x14ac:dyDescent="0.25">
      <c r="A3926">
        <v>3923</v>
      </c>
      <c r="B3926" s="3">
        <f t="shared" si="61"/>
        <v>43737</v>
      </c>
      <c r="C3926">
        <v>3871012523.7135558</v>
      </c>
      <c r="D3926">
        <v>74840815.375601515</v>
      </c>
      <c r="E3926">
        <v>2159265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0.41286872486604848</v>
      </c>
      <c r="O3926">
        <v>0.47907368066175149</v>
      </c>
      <c r="P3926">
        <v>0</v>
      </c>
      <c r="Q3926">
        <v>0</v>
      </c>
      <c r="R3926">
        <v>1</v>
      </c>
      <c r="S3926">
        <v>1</v>
      </c>
      <c r="T3926">
        <v>6795628.2685648091</v>
      </c>
      <c r="U3926">
        <v>2500000</v>
      </c>
      <c r="V3926">
        <v>9222544.3092984594</v>
      </c>
    </row>
    <row r="3927" spans="1:22" x14ac:dyDescent="0.25">
      <c r="A3927">
        <v>3924</v>
      </c>
      <c r="B3927" s="3">
        <f t="shared" si="61"/>
        <v>43738</v>
      </c>
      <c r="C3927">
        <v>3871286314.038219</v>
      </c>
      <c r="D3927">
        <v>74840815.375601515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0.41286366805474489</v>
      </c>
      <c r="O3927">
        <v>0.47907545603489332</v>
      </c>
      <c r="P3927">
        <v>0</v>
      </c>
      <c r="Q3927">
        <v>0</v>
      </c>
      <c r="R3927">
        <v>1</v>
      </c>
      <c r="S3927">
        <v>1</v>
      </c>
      <c r="T3927">
        <v>6609970.693610589</v>
      </c>
      <c r="U3927">
        <v>2500000</v>
      </c>
      <c r="V3927">
        <v>7314434.1284121824</v>
      </c>
    </row>
    <row r="3928" spans="1:22" x14ac:dyDescent="0.25">
      <c r="A3928">
        <v>3925</v>
      </c>
      <c r="B3928" s="3">
        <f t="shared" si="61"/>
        <v>43739</v>
      </c>
      <c r="C3928">
        <v>3871532474.4507718</v>
      </c>
      <c r="D3928">
        <v>74840815.375601515</v>
      </c>
      <c r="E3928">
        <v>839510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0.41286386550851562</v>
      </c>
      <c r="O3928">
        <v>0.4790811443584243</v>
      </c>
      <c r="P3928">
        <v>0</v>
      </c>
      <c r="Q3928">
        <v>0</v>
      </c>
      <c r="R3928">
        <v>1</v>
      </c>
      <c r="S3928">
        <v>1</v>
      </c>
      <c r="T3928">
        <v>6399699.9062005877</v>
      </c>
      <c r="U3928">
        <v>2500000</v>
      </c>
      <c r="V3928">
        <v>6189103.4100627927</v>
      </c>
    </row>
    <row r="3929" spans="1:22" x14ac:dyDescent="0.25">
      <c r="A3929">
        <v>3926</v>
      </c>
      <c r="B3929" s="3">
        <f t="shared" si="61"/>
        <v>43740</v>
      </c>
      <c r="C3929">
        <v>3574358898.641922</v>
      </c>
      <c r="D3929">
        <v>74840815.375601515</v>
      </c>
      <c r="E3929">
        <v>-185863.43317893689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0.4128675405095219</v>
      </c>
      <c r="O3929">
        <v>0.47908791498096193</v>
      </c>
      <c r="P3929">
        <v>0</v>
      </c>
      <c r="Q3929">
        <v>0</v>
      </c>
      <c r="R3929">
        <v>1</v>
      </c>
      <c r="S3929">
        <v>1</v>
      </c>
      <c r="T3929">
        <v>6215919.4496063022</v>
      </c>
      <c r="U3929">
        <v>2500000</v>
      </c>
      <c r="V3929">
        <v>4282952.8394345734</v>
      </c>
    </row>
    <row r="3930" spans="1:22" x14ac:dyDescent="0.25">
      <c r="A3930">
        <v>3927</v>
      </c>
      <c r="B3930" s="3">
        <f t="shared" si="61"/>
        <v>43741</v>
      </c>
      <c r="C3930">
        <v>3871952681.2691879</v>
      </c>
      <c r="D3930">
        <v>74840815.375601515</v>
      </c>
      <c r="E3930">
        <v>-784004.79888869124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0.41287495651814288</v>
      </c>
      <c r="O3930">
        <v>0.47909636182106718</v>
      </c>
      <c r="P3930">
        <v>0</v>
      </c>
      <c r="Q3930">
        <v>0</v>
      </c>
      <c r="R3930">
        <v>1</v>
      </c>
      <c r="S3930">
        <v>1</v>
      </c>
      <c r="T3930">
        <v>6029254.9747810476</v>
      </c>
      <c r="U3930">
        <v>2500000</v>
      </c>
      <c r="V3930">
        <v>2366885.917958654</v>
      </c>
    </row>
    <row r="3931" spans="1:22" x14ac:dyDescent="0.25">
      <c r="A3931">
        <v>3928</v>
      </c>
      <c r="B3931" s="3">
        <f t="shared" si="61"/>
        <v>43742</v>
      </c>
      <c r="C3931">
        <v>3872131452.4140782</v>
      </c>
      <c r="D3931">
        <v>74840815.375601515</v>
      </c>
      <c r="E3931">
        <v>23815260.248924959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0.41287637875635319</v>
      </c>
      <c r="O3931">
        <v>0.47909676496533932</v>
      </c>
      <c r="P3931">
        <v>0</v>
      </c>
      <c r="Q3931">
        <v>0</v>
      </c>
      <c r="R3931">
        <v>1</v>
      </c>
      <c r="S3931">
        <v>1</v>
      </c>
      <c r="T3931">
        <v>16043834.18274107</v>
      </c>
      <c r="U3931">
        <v>7970932.9179797079</v>
      </c>
      <c r="V3931">
        <v>14239654.68510174</v>
      </c>
    </row>
    <row r="3932" spans="1:22" x14ac:dyDescent="0.25">
      <c r="A3932">
        <v>3929</v>
      </c>
      <c r="B3932" s="3">
        <f t="shared" si="61"/>
        <v>43743</v>
      </c>
      <c r="C3932">
        <v>3872292095.622685</v>
      </c>
      <c r="D3932">
        <v>75099843.783686519</v>
      </c>
      <c r="E3932">
        <v>2241732.2701119999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0.41287070851078611</v>
      </c>
      <c r="O3932">
        <v>0.47905988700638069</v>
      </c>
      <c r="P3932">
        <v>0</v>
      </c>
      <c r="Q3932">
        <v>0</v>
      </c>
      <c r="R3932">
        <v>1</v>
      </c>
      <c r="S3932">
        <v>1</v>
      </c>
      <c r="T3932">
        <v>6082940.6441578856</v>
      </c>
      <c r="U3932">
        <v>2500000</v>
      </c>
      <c r="V3932">
        <v>11542337.603129299</v>
      </c>
    </row>
    <row r="3933" spans="1:22" x14ac:dyDescent="0.25">
      <c r="A3933">
        <v>3930</v>
      </c>
      <c r="B3933" s="3">
        <f t="shared" si="61"/>
        <v>43744</v>
      </c>
      <c r="C3933">
        <v>3872436423.6996732</v>
      </c>
      <c r="D3933">
        <v>74929392.73957631</v>
      </c>
      <c r="E3933">
        <v>0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0.41287782988926841</v>
      </c>
      <c r="O3933">
        <v>0.47906859848678851</v>
      </c>
      <c r="P3933">
        <v>0</v>
      </c>
      <c r="Q3933">
        <v>0</v>
      </c>
      <c r="R3933">
        <v>1</v>
      </c>
      <c r="S3933">
        <v>1</v>
      </c>
      <c r="T3933">
        <v>5941342.6528379312</v>
      </c>
      <c r="U3933">
        <v>2500000</v>
      </c>
      <c r="V3933">
        <v>9338541.1719653215</v>
      </c>
    </row>
    <row r="3934" spans="1:22" x14ac:dyDescent="0.25">
      <c r="A3934">
        <v>3931</v>
      </c>
      <c r="B3934" s="3">
        <f t="shared" si="61"/>
        <v>43745</v>
      </c>
      <c r="C3934">
        <v>3872566068.1681371</v>
      </c>
      <c r="D3934">
        <v>74840815.375601515</v>
      </c>
      <c r="E3934">
        <v>-600000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0.41288655990299822</v>
      </c>
      <c r="O3934">
        <v>0.47907766033004201</v>
      </c>
      <c r="P3934">
        <v>0</v>
      </c>
      <c r="Q3934">
        <v>0</v>
      </c>
      <c r="R3934">
        <v>1</v>
      </c>
      <c r="S3934">
        <v>1</v>
      </c>
      <c r="T3934">
        <v>5771127.1698421817</v>
      </c>
      <c r="U3934">
        <v>2500000</v>
      </c>
      <c r="V3934">
        <v>7415806.5603023786</v>
      </c>
    </row>
    <row r="3935" spans="1:22" x14ac:dyDescent="0.25">
      <c r="A3935">
        <v>3932</v>
      </c>
      <c r="B3935" s="3">
        <f t="shared" si="61"/>
        <v>43746</v>
      </c>
      <c r="C3935">
        <v>3872682497.3978691</v>
      </c>
      <c r="D3935">
        <v>74840815.375601515</v>
      </c>
      <c r="E3935">
        <v>-1194000.00013411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0.41289742481656372</v>
      </c>
      <c r="O3935">
        <v>0.4790876244937835</v>
      </c>
      <c r="P3935">
        <v>0</v>
      </c>
      <c r="Q3935">
        <v>0</v>
      </c>
      <c r="R3935">
        <v>1</v>
      </c>
      <c r="S3935">
        <v>1</v>
      </c>
      <c r="T3935">
        <v>5611108.7359853443</v>
      </c>
      <c r="U3935">
        <v>2500000</v>
      </c>
      <c r="V3935">
        <v>5496574.0778548326</v>
      </c>
    </row>
    <row r="3936" spans="1:22" x14ac:dyDescent="0.25">
      <c r="A3936">
        <v>3933</v>
      </c>
      <c r="B3936" s="3">
        <f t="shared" si="61"/>
        <v>43747</v>
      </c>
      <c r="C3936">
        <v>3872787032.9207878</v>
      </c>
      <c r="D3936">
        <v>74840815.375601515</v>
      </c>
      <c r="E3936">
        <v>-1782060.0003996489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0.41290843172282521</v>
      </c>
      <c r="O3936">
        <v>0.47909889666934019</v>
      </c>
      <c r="P3936">
        <v>0</v>
      </c>
      <c r="Q3936">
        <v>0</v>
      </c>
      <c r="R3936">
        <v>1</v>
      </c>
      <c r="S3936">
        <v>1</v>
      </c>
      <c r="T3936">
        <v>5460676.4796280637</v>
      </c>
      <c r="U3936">
        <v>2500000</v>
      </c>
      <c r="V3936">
        <v>3580277.6723466269</v>
      </c>
    </row>
    <row r="3937" spans="1:22" x14ac:dyDescent="0.25">
      <c r="A3937">
        <v>3934</v>
      </c>
      <c r="B3937" s="3">
        <f t="shared" si="61"/>
        <v>43748</v>
      </c>
      <c r="C3937">
        <v>3872880864.1148181</v>
      </c>
      <c r="D3937">
        <v>74840815.375601515</v>
      </c>
      <c r="E3937">
        <v>-2364239.4007939738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0.41291990005579121</v>
      </c>
      <c r="O3937">
        <v>0.47911210158280859</v>
      </c>
      <c r="P3937">
        <v>0</v>
      </c>
      <c r="Q3937">
        <v>0</v>
      </c>
      <c r="R3937">
        <v>1</v>
      </c>
      <c r="S3937">
        <v>1</v>
      </c>
      <c r="T3937">
        <v>5319256.1244395552</v>
      </c>
      <c r="U3937">
        <v>2500000</v>
      </c>
      <c r="V3937">
        <v>1644474.896423416</v>
      </c>
    </row>
    <row r="3938" spans="1:22" x14ac:dyDescent="0.25">
      <c r="A3938">
        <v>3935</v>
      </c>
      <c r="B3938" s="3">
        <f t="shared" si="61"/>
        <v>43749</v>
      </c>
      <c r="C3938">
        <v>3872965061.419363</v>
      </c>
      <c r="D3938">
        <v>74840815.375601515</v>
      </c>
      <c r="E3938">
        <v>-2940597.0073144832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0.41293364926439019</v>
      </c>
      <c r="O3938">
        <v>0.47912532194000618</v>
      </c>
      <c r="P3938">
        <v>0</v>
      </c>
      <c r="Q3938">
        <v>0</v>
      </c>
      <c r="R3938">
        <v>1</v>
      </c>
      <c r="S3938">
        <v>1</v>
      </c>
      <c r="T3938">
        <v>5186307.797093166</v>
      </c>
      <c r="U3938">
        <v>2500000</v>
      </c>
      <c r="V3938">
        <v>-271969.85217324988</v>
      </c>
    </row>
    <row r="3939" spans="1:22" x14ac:dyDescent="0.25">
      <c r="A3939">
        <v>3936</v>
      </c>
      <c r="B3939" s="3">
        <f t="shared" si="61"/>
        <v>43750</v>
      </c>
      <c r="C3939">
        <v>3873040588.229238</v>
      </c>
      <c r="D3939">
        <v>74840815.375601515</v>
      </c>
      <c r="E3939">
        <v>-3511191.0378986131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0.41294779064691128</v>
      </c>
      <c r="O3939">
        <v>0.47913939684812962</v>
      </c>
      <c r="P3939">
        <v>0</v>
      </c>
      <c r="Q3939">
        <v>0</v>
      </c>
      <c r="R3939">
        <v>1</v>
      </c>
      <c r="S3939">
        <v>1</v>
      </c>
      <c r="T3939">
        <v>5061323.9662956679</v>
      </c>
      <c r="U3939">
        <v>2500000</v>
      </c>
      <c r="V3939">
        <v>-2169250.1537123071</v>
      </c>
    </row>
    <row r="3940" spans="1:22" x14ac:dyDescent="0.25">
      <c r="A3940">
        <v>3937</v>
      </c>
      <c r="B3940" s="3">
        <f t="shared" si="61"/>
        <v>43751</v>
      </c>
      <c r="C3940">
        <v>3873108311.5991888</v>
      </c>
      <c r="D3940">
        <v>74840815.375601515</v>
      </c>
      <c r="E3940">
        <v>-4076079.1283044401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0.41296258673188058</v>
      </c>
      <c r="O3940">
        <v>0.47915414748135837</v>
      </c>
      <c r="P3940">
        <v>0</v>
      </c>
      <c r="Q3940">
        <v>0</v>
      </c>
      <c r="R3940">
        <v>1</v>
      </c>
      <c r="S3940">
        <v>1</v>
      </c>
      <c r="T3940">
        <v>4943827.5052825231</v>
      </c>
      <c r="U3940">
        <v>2500000</v>
      </c>
      <c r="V3940">
        <v>-4047557.652660049</v>
      </c>
    </row>
    <row r="3941" spans="1:22" x14ac:dyDescent="0.25">
      <c r="A3941">
        <v>3938</v>
      </c>
      <c r="B3941" s="3">
        <f t="shared" si="61"/>
        <v>43752</v>
      </c>
      <c r="C3941">
        <v>3873169011.8779588</v>
      </c>
      <c r="D3941">
        <v>74840815.375601515</v>
      </c>
      <c r="E3941">
        <v>-4635318.3379324703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0.41297724429705929</v>
      </c>
      <c r="O3941">
        <v>0.47916987832566649</v>
      </c>
      <c r="P3941">
        <v>0</v>
      </c>
      <c r="Q3941">
        <v>0</v>
      </c>
      <c r="R3941">
        <v>1</v>
      </c>
      <c r="S3941">
        <v>1</v>
      </c>
      <c r="T3941">
        <v>4833369.8703826834</v>
      </c>
      <c r="U3941">
        <v>2500000</v>
      </c>
      <c r="V3941">
        <v>-5907082.0770381484</v>
      </c>
    </row>
    <row r="3942" spans="1:22" x14ac:dyDescent="0.25">
      <c r="A3942">
        <v>3939</v>
      </c>
      <c r="B3942" s="3">
        <f t="shared" si="61"/>
        <v>43753</v>
      </c>
      <c r="C3942">
        <v>3873223391.3789411</v>
      </c>
      <c r="D3942">
        <v>74840815.375601515</v>
      </c>
      <c r="E3942">
        <v>-5188965.1555892201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0.41299190101431399</v>
      </c>
      <c r="O3942">
        <v>0.47918575384317558</v>
      </c>
      <c r="P3942">
        <v>0</v>
      </c>
      <c r="Q3942">
        <v>0</v>
      </c>
      <c r="R3942">
        <v>1</v>
      </c>
      <c r="S3942">
        <v>1</v>
      </c>
      <c r="T3942">
        <v>4729529.3886995688</v>
      </c>
      <c r="U3942">
        <v>2500000</v>
      </c>
      <c r="V3942">
        <v>-7748011.2575881016</v>
      </c>
    </row>
    <row r="3943" spans="1:22" x14ac:dyDescent="0.25">
      <c r="A3943">
        <v>3940</v>
      </c>
      <c r="B3943" s="3">
        <f t="shared" si="61"/>
        <v>43754</v>
      </c>
      <c r="C3943">
        <v>3873272082.1837649</v>
      </c>
      <c r="D3943">
        <v>74840815.375601515</v>
      </c>
      <c r="E3943">
        <v>-5737075.5051931525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0.41300707213604537</v>
      </c>
      <c r="O3943">
        <v>0.47920208739674158</v>
      </c>
      <c r="P3943">
        <v>0</v>
      </c>
      <c r="Q3943">
        <v>0</v>
      </c>
      <c r="R3943">
        <v>1</v>
      </c>
      <c r="S3943">
        <v>1</v>
      </c>
      <c r="T3943">
        <v>4631909.6483714432</v>
      </c>
      <c r="U3943">
        <v>2500000</v>
      </c>
      <c r="V3943">
        <v>-9570531.146744037</v>
      </c>
    </row>
    <row r="3944" spans="1:22" x14ac:dyDescent="0.25">
      <c r="A3944">
        <v>3941</v>
      </c>
      <c r="B3944" s="3">
        <f t="shared" si="61"/>
        <v>43755</v>
      </c>
      <c r="C3944">
        <v>3873315653.1655068</v>
      </c>
      <c r="D3944">
        <v>74840815.375601515</v>
      </c>
      <c r="E3944">
        <v>-6279704.7514235564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0.41302324265113088</v>
      </c>
      <c r="O3944">
        <v>0.47921861981568198</v>
      </c>
      <c r="P3944">
        <v>0</v>
      </c>
      <c r="Q3944">
        <v>0</v>
      </c>
      <c r="R3944">
        <v>1</v>
      </c>
      <c r="S3944">
        <v>1</v>
      </c>
      <c r="T3944">
        <v>4540137.9852659917</v>
      </c>
      <c r="U3944">
        <v>2500000</v>
      </c>
      <c r="V3944">
        <v>-11374825.837415781</v>
      </c>
    </row>
    <row r="3945" spans="1:22" x14ac:dyDescent="0.25">
      <c r="A3945">
        <v>3942</v>
      </c>
      <c r="B3945" s="3">
        <f t="shared" si="61"/>
        <v>43756</v>
      </c>
      <c r="C3945">
        <v>3873354616.3095951</v>
      </c>
      <c r="D3945">
        <v>74840815.375601515</v>
      </c>
      <c r="E3945">
        <v>2539907.2946870551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0.41303870846035512</v>
      </c>
      <c r="O3945">
        <v>0.47923468828511018</v>
      </c>
      <c r="P3945">
        <v>0</v>
      </c>
      <c r="Q3945">
        <v>0</v>
      </c>
      <c r="R3945">
        <v>1</v>
      </c>
      <c r="S3945">
        <v>1</v>
      </c>
      <c r="T3945">
        <v>5919766.5486626364</v>
      </c>
      <c r="U3945">
        <v>3965902.488330598</v>
      </c>
      <c r="V3945">
        <v>-8039565.0815840904</v>
      </c>
    </row>
    <row r="3946" spans="1:22" x14ac:dyDescent="0.25">
      <c r="A3946">
        <v>3943</v>
      </c>
      <c r="B3946" s="3">
        <f t="shared" si="61"/>
        <v>43757</v>
      </c>
      <c r="C3946">
        <v>3873389432.4025979</v>
      </c>
      <c r="D3946">
        <v>74840815.375601515</v>
      </c>
      <c r="E3946">
        <v>23751915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0.41305523285791362</v>
      </c>
      <c r="O3946">
        <v>0.47924153121244623</v>
      </c>
      <c r="P3946">
        <v>0</v>
      </c>
      <c r="Q3946">
        <v>0</v>
      </c>
      <c r="R3946">
        <v>1</v>
      </c>
      <c r="S3946">
        <v>1</v>
      </c>
      <c r="T3946">
        <v>13625630.68658301</v>
      </c>
      <c r="U3946">
        <v>7005857.0980468728</v>
      </c>
      <c r="V3946">
        <v>3141593.0674347668</v>
      </c>
    </row>
    <row r="3947" spans="1:22" x14ac:dyDescent="0.25">
      <c r="A3947">
        <v>3944</v>
      </c>
      <c r="B3947" s="3">
        <f t="shared" si="61"/>
        <v>43758</v>
      </c>
      <c r="C3947">
        <v>3873420516.1521502</v>
      </c>
      <c r="D3947">
        <v>74840815.375601515</v>
      </c>
      <c r="E3947">
        <v>13031227.56968765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0.41305680596661581</v>
      </c>
      <c r="O3947">
        <v>0.47922807421629893</v>
      </c>
      <c r="P3947">
        <v>0</v>
      </c>
      <c r="Q3947">
        <v>0</v>
      </c>
      <c r="R3947">
        <v>1</v>
      </c>
      <c r="S3947">
        <v>1</v>
      </c>
      <c r="T3947">
        <v>8481422.3844206203</v>
      </c>
      <c r="U3947">
        <v>3941785.935190503</v>
      </c>
      <c r="V3947">
        <v>7133433.3285525087</v>
      </c>
    </row>
    <row r="3948" spans="1:22" x14ac:dyDescent="0.25">
      <c r="A3948">
        <v>3945</v>
      </c>
      <c r="B3948" s="3">
        <f t="shared" si="61"/>
        <v>43759</v>
      </c>
      <c r="C3948">
        <v>3873448240.794868</v>
      </c>
      <c r="D3948">
        <v>74840815.375601515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0.41307385612641201</v>
      </c>
      <c r="O3948">
        <v>0.47923583737402342</v>
      </c>
      <c r="P3948">
        <v>0</v>
      </c>
      <c r="Q3948">
        <v>0</v>
      </c>
      <c r="R3948">
        <v>1</v>
      </c>
      <c r="S3948">
        <v>1</v>
      </c>
      <c r="T3948">
        <v>4847186.0906830588</v>
      </c>
      <c r="U3948">
        <v>2500000</v>
      </c>
      <c r="V3948">
        <v>5215350.5669145826</v>
      </c>
    </row>
    <row r="3949" spans="1:22" x14ac:dyDescent="0.25">
      <c r="A3949">
        <v>3946</v>
      </c>
      <c r="B3949" s="3">
        <f t="shared" si="61"/>
        <v>43760</v>
      </c>
      <c r="C3949">
        <v>3873472942.2434812</v>
      </c>
      <c r="D3949">
        <v>74840815.375601515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0.41309060871008157</v>
      </c>
      <c r="O3949">
        <v>0.47925195209874499</v>
      </c>
      <c r="P3949">
        <v>0</v>
      </c>
      <c r="Q3949">
        <v>0</v>
      </c>
      <c r="R3949">
        <v>1</v>
      </c>
      <c r="S3949">
        <v>1</v>
      </c>
      <c r="T3949">
        <v>4742517.9247327</v>
      </c>
      <c r="U3949">
        <v>2500000</v>
      </c>
      <c r="V3949">
        <v>3292084.8802708881</v>
      </c>
    </row>
    <row r="3950" spans="1:22" x14ac:dyDescent="0.25">
      <c r="A3950">
        <v>3947</v>
      </c>
      <c r="B3950" s="3">
        <f t="shared" si="61"/>
        <v>43761</v>
      </c>
      <c r="C3950">
        <v>3873494922.8192401</v>
      </c>
      <c r="D3950">
        <v>74840815.375601515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0.41310776424156992</v>
      </c>
      <c r="O3950">
        <v>0.47926854086961079</v>
      </c>
      <c r="P3950">
        <v>0</v>
      </c>
      <c r="Q3950">
        <v>0</v>
      </c>
      <c r="R3950">
        <v>1</v>
      </c>
      <c r="S3950">
        <v>1</v>
      </c>
      <c r="T3950">
        <v>4644120.0839765677</v>
      </c>
      <c r="U3950">
        <v>2500000</v>
      </c>
      <c r="V3950">
        <v>1359535.13012072</v>
      </c>
    </row>
    <row r="3951" spans="1:22" x14ac:dyDescent="0.25">
      <c r="A3951">
        <v>3948</v>
      </c>
      <c r="B3951" s="3">
        <f t="shared" si="61"/>
        <v>43762</v>
      </c>
      <c r="C3951">
        <v>3873514454.6110868</v>
      </c>
      <c r="D3951">
        <v>74840815.375601515</v>
      </c>
      <c r="E3951">
        <v>38524219.999600351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0.41312300826400961</v>
      </c>
      <c r="O3951">
        <v>0.47928320875738373</v>
      </c>
      <c r="P3951">
        <v>0</v>
      </c>
      <c r="Q3951">
        <v>0</v>
      </c>
      <c r="R3951">
        <v>1</v>
      </c>
      <c r="S3951">
        <v>1</v>
      </c>
      <c r="T3951">
        <v>22267596.4018897</v>
      </c>
      <c r="U3951">
        <v>12211611.21393205</v>
      </c>
      <c r="V3951">
        <v>21514347.699352</v>
      </c>
    </row>
    <row r="3952" spans="1:22" x14ac:dyDescent="0.25">
      <c r="A3952">
        <v>3949</v>
      </c>
      <c r="B3952" s="3">
        <f t="shared" si="61"/>
        <v>43763</v>
      </c>
      <c r="C3952">
        <v>3873531782.4989052</v>
      </c>
      <c r="D3952">
        <v>75559552.072395906</v>
      </c>
      <c r="E3952">
        <v>33687056.576287128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0.413058767210432</v>
      </c>
      <c r="O3952">
        <v>0.47920399210033082</v>
      </c>
      <c r="P3952">
        <v>0</v>
      </c>
      <c r="Q3952">
        <v>0</v>
      </c>
      <c r="R3952">
        <v>1</v>
      </c>
      <c r="S3952">
        <v>1</v>
      </c>
      <c r="T3952">
        <v>20358236.188217118</v>
      </c>
      <c r="U3952">
        <v>10832023.88556163</v>
      </c>
      <c r="V3952">
        <v>32452382.705186851</v>
      </c>
    </row>
    <row r="3953" spans="1:22" x14ac:dyDescent="0.25">
      <c r="A3953">
        <v>3950</v>
      </c>
      <c r="B3953" s="3">
        <f t="shared" si="61"/>
        <v>43764</v>
      </c>
      <c r="C3953">
        <v>3873547126.8744369</v>
      </c>
      <c r="D3953">
        <v>76250757.233153343</v>
      </c>
      <c r="E3953">
        <v>5705889.5900169872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0.4130298175564463</v>
      </c>
      <c r="O3953">
        <v>0.47913930331166049</v>
      </c>
      <c r="P3953">
        <v>0</v>
      </c>
      <c r="Q3953">
        <v>0</v>
      </c>
      <c r="R3953">
        <v>1</v>
      </c>
      <c r="S3953">
        <v>1</v>
      </c>
      <c r="T3953">
        <v>8881114.9524399862</v>
      </c>
      <c r="U3953">
        <v>5166917.8711559381</v>
      </c>
      <c r="V3953">
        <v>26751232.93054596</v>
      </c>
    </row>
    <row r="3954" spans="1:22" x14ac:dyDescent="0.25">
      <c r="A3954">
        <v>3951</v>
      </c>
      <c r="B3954" s="3">
        <f t="shared" si="61"/>
        <v>43765</v>
      </c>
      <c r="C3954">
        <v>3873560686.0901198</v>
      </c>
      <c r="D3954">
        <v>75890485.562384263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0.4130413938933325</v>
      </c>
      <c r="O3954">
        <v>0.47914519478349382</v>
      </c>
      <c r="P3954">
        <v>0</v>
      </c>
      <c r="Q3954">
        <v>0</v>
      </c>
      <c r="R3954">
        <v>1</v>
      </c>
      <c r="S3954">
        <v>1</v>
      </c>
      <c r="T3954">
        <v>7388647.2544032857</v>
      </c>
      <c r="U3954">
        <v>4400586.7505372763</v>
      </c>
      <c r="V3954">
        <v>21714469.119416442</v>
      </c>
    </row>
    <row r="3955" spans="1:22" x14ac:dyDescent="0.25">
      <c r="A3955">
        <v>3952</v>
      </c>
      <c r="B3955" s="3">
        <f t="shared" si="61"/>
        <v>43766</v>
      </c>
      <c r="C3955">
        <v>3873572638.6630259</v>
      </c>
      <c r="D3955">
        <v>75572198.30714035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0.41305684361291162</v>
      </c>
      <c r="O3955">
        <v>0.47915570077164432</v>
      </c>
      <c r="P3955">
        <v>0</v>
      </c>
      <c r="Q3955">
        <v>0</v>
      </c>
      <c r="R3955">
        <v>1</v>
      </c>
      <c r="S3955">
        <v>1</v>
      </c>
      <c r="T3955">
        <v>6404626.0727087278</v>
      </c>
      <c r="U3955">
        <v>3559626.410759347</v>
      </c>
      <c r="V3955">
        <v>17623521.0298049</v>
      </c>
    </row>
    <row r="3956" spans="1:22" x14ac:dyDescent="0.25">
      <c r="A3956">
        <v>3953</v>
      </c>
      <c r="B3956" s="3">
        <f t="shared" si="61"/>
        <v>43767</v>
      </c>
      <c r="C3956">
        <v>3873583145.25841</v>
      </c>
      <c r="D3956">
        <v>75313679.804463968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0.41307356469519069</v>
      </c>
      <c r="O3956">
        <v>0.47916912665859751</v>
      </c>
      <c r="P3956">
        <v>0</v>
      </c>
      <c r="Q3956">
        <v>0</v>
      </c>
      <c r="R3956">
        <v>1</v>
      </c>
      <c r="S3956">
        <v>1</v>
      </c>
      <c r="T3956">
        <v>5599402.4876468442</v>
      </c>
      <c r="U3956">
        <v>2888893.3636135221</v>
      </c>
      <c r="V3956">
        <v>14295894.878550939</v>
      </c>
    </row>
    <row r="3957" spans="1:22" x14ac:dyDescent="0.25">
      <c r="A3957">
        <v>3954</v>
      </c>
      <c r="B3957" s="3">
        <f t="shared" si="61"/>
        <v>43768</v>
      </c>
      <c r="C3957">
        <v>3873592350.4749069</v>
      </c>
      <c r="D3957">
        <v>75103397.759508803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0.41309035057391108</v>
      </c>
      <c r="O3957">
        <v>0.47918444121918979</v>
      </c>
      <c r="P3957">
        <v>0</v>
      </c>
      <c r="Q3957">
        <v>0</v>
      </c>
      <c r="R3957">
        <v>1</v>
      </c>
      <c r="S3957">
        <v>1</v>
      </c>
      <c r="T3957">
        <v>5084075.4714235403</v>
      </c>
      <c r="U3957">
        <v>2500000</v>
      </c>
      <c r="V3957">
        <v>11594695.08394412</v>
      </c>
    </row>
    <row r="3958" spans="1:22" x14ac:dyDescent="0.25">
      <c r="A3958">
        <v>3955</v>
      </c>
      <c r="B3958" s="3">
        <f t="shared" si="61"/>
        <v>43769</v>
      </c>
      <c r="C3958">
        <v>3873600384.4511962</v>
      </c>
      <c r="D3958">
        <v>74932701.355879351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0.41310546720430141</v>
      </c>
      <c r="O3958">
        <v>0.47920085201217377</v>
      </c>
      <c r="P3958">
        <v>0</v>
      </c>
      <c r="Q3958">
        <v>0</v>
      </c>
      <c r="R3958">
        <v>1</v>
      </c>
      <c r="S3958">
        <v>1</v>
      </c>
      <c r="T3958">
        <v>4965216.0426492374</v>
      </c>
      <c r="U3958">
        <v>2500000</v>
      </c>
      <c r="V3958">
        <v>9399500.1498559378</v>
      </c>
    </row>
    <row r="3959" spans="1:22" x14ac:dyDescent="0.25">
      <c r="A3959">
        <v>3956</v>
      </c>
      <c r="B3959" s="3">
        <f t="shared" si="61"/>
        <v>43770</v>
      </c>
      <c r="C3959">
        <v>3873607364.3120098</v>
      </c>
      <c r="D3959">
        <v>74840815.375601515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0.41311973440675909</v>
      </c>
      <c r="O3959">
        <v>0.47921717948024051</v>
      </c>
      <c r="P3959">
        <v>0</v>
      </c>
      <c r="Q3959">
        <v>0</v>
      </c>
      <c r="R3959">
        <v>1</v>
      </c>
      <c r="S3959">
        <v>1</v>
      </c>
      <c r="T3959">
        <v>4853477.0908991368</v>
      </c>
      <c r="U3959">
        <v>2500000</v>
      </c>
      <c r="V3959">
        <v>7471464.7247974519</v>
      </c>
    </row>
    <row r="3960" spans="1:22" x14ac:dyDescent="0.25">
      <c r="A3960">
        <v>3957</v>
      </c>
      <c r="B3960" s="3">
        <f t="shared" si="61"/>
        <v>43771</v>
      </c>
      <c r="C3960">
        <v>3873613395.4695411</v>
      </c>
      <c r="D3960">
        <v>74840815.375601515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0.4131317323170719</v>
      </c>
      <c r="O3960">
        <v>0.4792328532857637</v>
      </c>
      <c r="P3960">
        <v>0</v>
      </c>
      <c r="Q3960">
        <v>0</v>
      </c>
      <c r="R3960">
        <v>1</v>
      </c>
      <c r="S3960">
        <v>1</v>
      </c>
      <c r="T3960">
        <v>4748432.0518394271</v>
      </c>
      <c r="U3960">
        <v>2500000</v>
      </c>
      <c r="V3960">
        <v>5540754.4815052226</v>
      </c>
    </row>
    <row r="3961" spans="1:22" x14ac:dyDescent="0.25">
      <c r="A3961">
        <v>3958</v>
      </c>
      <c r="B3961" s="3">
        <f t="shared" si="61"/>
        <v>43772</v>
      </c>
      <c r="C3961">
        <v>3873618572.794693</v>
      </c>
      <c r="D3961">
        <v>74840815.375601515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0.41314723401576781</v>
      </c>
      <c r="O3961">
        <v>0.47924921663451109</v>
      </c>
      <c r="P3961">
        <v>0</v>
      </c>
      <c r="Q3961">
        <v>0</v>
      </c>
      <c r="R3961">
        <v>1</v>
      </c>
      <c r="S3961">
        <v>1</v>
      </c>
      <c r="T3961">
        <v>4649679.9152010418</v>
      </c>
      <c r="U3961">
        <v>2500000</v>
      </c>
      <c r="V3961">
        <v>3613526.1512507452</v>
      </c>
    </row>
    <row r="3962" spans="1:22" x14ac:dyDescent="0.25">
      <c r="A3962">
        <v>3959</v>
      </c>
      <c r="B3962" s="3">
        <f t="shared" si="61"/>
        <v>43773</v>
      </c>
      <c r="C3962">
        <v>3873622981.6712232</v>
      </c>
      <c r="D3962">
        <v>74840815.375601515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0.4131654295112529</v>
      </c>
      <c r="O3962">
        <v>0.47926656741306101</v>
      </c>
      <c r="P3962">
        <v>0</v>
      </c>
      <c r="Q3962">
        <v>0</v>
      </c>
      <c r="R3962">
        <v>1</v>
      </c>
      <c r="S3962">
        <v>1</v>
      </c>
      <c r="T3962">
        <v>4556843.6939197779</v>
      </c>
      <c r="U3962">
        <v>2500000</v>
      </c>
      <c r="V3962">
        <v>1707363.24784748</v>
      </c>
    </row>
    <row r="3963" spans="1:22" x14ac:dyDescent="0.25">
      <c r="A3963">
        <v>3960</v>
      </c>
      <c r="B3963" s="3">
        <f t="shared" si="61"/>
        <v>43774</v>
      </c>
      <c r="C3963">
        <v>3873626698.9444628</v>
      </c>
      <c r="D3963">
        <v>74840815.375601515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0.41318256574901618</v>
      </c>
      <c r="O3963">
        <v>0.47928446002505398</v>
      </c>
      <c r="P3963">
        <v>0</v>
      </c>
      <c r="Q3963">
        <v>0</v>
      </c>
      <c r="R3963">
        <v>1</v>
      </c>
      <c r="S3963">
        <v>1</v>
      </c>
      <c r="T3963">
        <v>4469568.9849851867</v>
      </c>
      <c r="U3963">
        <v>2500000</v>
      </c>
      <c r="V3963">
        <v>-209710.38424936961</v>
      </c>
    </row>
    <row r="3964" spans="1:22" x14ac:dyDescent="0.25">
      <c r="A3964">
        <v>3961</v>
      </c>
      <c r="B3964" s="3">
        <f t="shared" si="61"/>
        <v>43775</v>
      </c>
      <c r="C3964">
        <v>3873629793.7751632</v>
      </c>
      <c r="D3964">
        <v>74840815.375601515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0.41319867693877183</v>
      </c>
      <c r="O3964">
        <v>0.47930216065842141</v>
      </c>
      <c r="P3964">
        <v>0</v>
      </c>
      <c r="Q3964">
        <v>0</v>
      </c>
      <c r="R3964">
        <v>1</v>
      </c>
      <c r="S3964">
        <v>1</v>
      </c>
      <c r="T3964">
        <v>4387522.6165042818</v>
      </c>
      <c r="U3964">
        <v>2500000</v>
      </c>
      <c r="V3964">
        <v>-2107613.2804537499</v>
      </c>
    </row>
    <row r="3965" spans="1:22" x14ac:dyDescent="0.25">
      <c r="A3965">
        <v>3962</v>
      </c>
      <c r="B3965" s="3">
        <f t="shared" si="61"/>
        <v>43776</v>
      </c>
      <c r="C3965">
        <v>3873632328.4079542</v>
      </c>
      <c r="D3965">
        <v>74840815.375601515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0.41321492275045302</v>
      </c>
      <c r="O3965">
        <v>0.47931967129198388</v>
      </c>
      <c r="P3965">
        <v>0</v>
      </c>
      <c r="Q3965">
        <v>0</v>
      </c>
      <c r="R3965">
        <v>1</v>
      </c>
      <c r="S3965">
        <v>1</v>
      </c>
      <c r="T3965">
        <v>4310391.3758151894</v>
      </c>
      <c r="U3965">
        <v>2500000</v>
      </c>
      <c r="V3965">
        <v>-3986537.1481203008</v>
      </c>
    </row>
    <row r="3966" spans="1:22" x14ac:dyDescent="0.25">
      <c r="A3966">
        <v>3963</v>
      </c>
      <c r="B3966" s="3">
        <f t="shared" si="61"/>
        <v>43777</v>
      </c>
      <c r="C3966">
        <v>3873634358.8629708</v>
      </c>
      <c r="D3966">
        <v>74840815.375601515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0.41323148327110282</v>
      </c>
      <c r="O3966">
        <v>0.4793366235731219</v>
      </c>
      <c r="P3966">
        <v>0</v>
      </c>
      <c r="Q3966">
        <v>0</v>
      </c>
      <c r="R3966">
        <v>1</v>
      </c>
      <c r="S3966">
        <v>1</v>
      </c>
      <c r="T3966">
        <v>4237880.8137953319</v>
      </c>
      <c r="U3966">
        <v>2500000</v>
      </c>
      <c r="V3966">
        <v>-5846671.7775301579</v>
      </c>
    </row>
    <row r="3967" spans="1:22" x14ac:dyDescent="0.25">
      <c r="A3967">
        <v>3964</v>
      </c>
      <c r="B3967" s="3">
        <f t="shared" si="61"/>
        <v>43778</v>
      </c>
      <c r="C3967">
        <v>3873635935.5582948</v>
      </c>
      <c r="D3967">
        <v>74840815.375601515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0.41324731974382301</v>
      </c>
      <c r="O3967">
        <v>0.47935461170607779</v>
      </c>
      <c r="P3967">
        <v>0</v>
      </c>
      <c r="Q3967">
        <v>0</v>
      </c>
      <c r="R3967">
        <v>1</v>
      </c>
      <c r="S3967">
        <v>1</v>
      </c>
      <c r="T3967">
        <v>4169714.120799568</v>
      </c>
      <c r="U3967">
        <v>2500000</v>
      </c>
      <c r="V3967">
        <v>-7688205.0610616896</v>
      </c>
    </row>
    <row r="3968" spans="1:22" x14ac:dyDescent="0.25">
      <c r="A3968">
        <v>3965</v>
      </c>
      <c r="B3968" s="3">
        <f t="shared" si="61"/>
        <v>43779</v>
      </c>
      <c r="C3968">
        <v>3873637103.8701739</v>
      </c>
      <c r="D3968">
        <v>74840815.375601515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0.41326329120289451</v>
      </c>
      <c r="O3968">
        <v>0.47937183305173497</v>
      </c>
      <c r="P3968">
        <v>0</v>
      </c>
      <c r="Q3968">
        <v>0</v>
      </c>
      <c r="R3968">
        <v>1</v>
      </c>
      <c r="S3968">
        <v>1</v>
      </c>
      <c r="T3968">
        <v>4105631.0699371849</v>
      </c>
      <c r="U3968">
        <v>2500000</v>
      </c>
      <c r="V3968">
        <v>-9511323.0121695213</v>
      </c>
    </row>
    <row r="3969" spans="1:22" x14ac:dyDescent="0.25">
      <c r="A3969">
        <v>3966</v>
      </c>
      <c r="B3969" s="3">
        <f t="shared" si="61"/>
        <v>43780</v>
      </c>
      <c r="C3969">
        <v>3873637904.6371999</v>
      </c>
      <c r="D3969">
        <v>74840815.375601515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0.41327917108240358</v>
      </c>
      <c r="O3969">
        <v>0.47938883987831982</v>
      </c>
      <c r="P3969">
        <v>0</v>
      </c>
      <c r="Q3969">
        <v>0</v>
      </c>
      <c r="R3969">
        <v>1</v>
      </c>
      <c r="S3969">
        <v>1</v>
      </c>
      <c r="T3969">
        <v>4045387.0236536711</v>
      </c>
      <c r="U3969">
        <v>2500000</v>
      </c>
      <c r="V3969">
        <v>-11316209.78417377</v>
      </c>
    </row>
    <row r="3970" spans="1:22" x14ac:dyDescent="0.25">
      <c r="A3970">
        <v>3967</v>
      </c>
      <c r="B3970" s="3">
        <f t="shared" si="61"/>
        <v>43781</v>
      </c>
      <c r="C3970">
        <v>3873638374.6140828</v>
      </c>
      <c r="D3970">
        <v>74840815.375601515</v>
      </c>
      <c r="E3970">
        <v>3323301.2510303869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0.41329464130544541</v>
      </c>
      <c r="O3970">
        <v>0.47940482816814511</v>
      </c>
      <c r="P3970">
        <v>0</v>
      </c>
      <c r="Q3970">
        <v>0</v>
      </c>
      <c r="R3970">
        <v>1</v>
      </c>
      <c r="S3970">
        <v>1</v>
      </c>
      <c r="T3970">
        <v>6232574.722032493</v>
      </c>
      <c r="U3970">
        <v>4601564.7924323212</v>
      </c>
      <c r="V3970">
        <v>-6405685.1888614036</v>
      </c>
    </row>
    <row r="3971" spans="1:22" x14ac:dyDescent="0.25">
      <c r="A3971">
        <v>3968</v>
      </c>
      <c r="B3971" s="3">
        <f t="shared" si="61"/>
        <v>43782</v>
      </c>
      <c r="C3971">
        <v>3873638546.8800378</v>
      </c>
      <c r="D3971">
        <v>74840815.375601515</v>
      </c>
      <c r="E3971">
        <v>0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0.41331071595588942</v>
      </c>
      <c r="O3971">
        <v>0.47942053685277508</v>
      </c>
      <c r="P3971">
        <v>0</v>
      </c>
      <c r="Q3971">
        <v>0</v>
      </c>
      <c r="R3971">
        <v>1</v>
      </c>
      <c r="S3971">
        <v>1</v>
      </c>
      <c r="T3971">
        <v>3990509.6764725591</v>
      </c>
      <c r="U3971">
        <v>2500000</v>
      </c>
      <c r="V3971">
        <v>-8241628.3384045716</v>
      </c>
    </row>
    <row r="3972" spans="1:22" x14ac:dyDescent="0.25">
      <c r="A3972">
        <v>3969</v>
      </c>
      <c r="B3972" s="3">
        <f t="shared" ref="B3972:B4035" si="62">DATE(2009,1,1)+A3972</f>
        <v>43783</v>
      </c>
      <c r="C3972">
        <v>3873638451.2063389</v>
      </c>
      <c r="D3972">
        <v>74840815.375601515</v>
      </c>
      <c r="E3972">
        <v>839510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0.41332474135850039</v>
      </c>
      <c r="O3972">
        <v>0.47943797376787672</v>
      </c>
      <c r="P3972">
        <v>0</v>
      </c>
      <c r="Q3972">
        <v>0</v>
      </c>
      <c r="R3972">
        <v>1</v>
      </c>
      <c r="S3972">
        <v>1</v>
      </c>
      <c r="T3972">
        <v>3937162.173825609</v>
      </c>
      <c r="U3972">
        <v>2500000</v>
      </c>
      <c r="V3972">
        <v>-9271287.0568626728</v>
      </c>
    </row>
    <row r="3973" spans="1:22" x14ac:dyDescent="0.25">
      <c r="A3973">
        <v>3970</v>
      </c>
      <c r="B3973" s="3">
        <f t="shared" si="62"/>
        <v>43784</v>
      </c>
      <c r="C3973">
        <v>3873638114.387115</v>
      </c>
      <c r="D3973">
        <v>74840815.375601515</v>
      </c>
      <c r="E3973">
        <v>-188640.09981235489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0.41333876596993241</v>
      </c>
      <c r="O3973">
        <v>0.47945470705625037</v>
      </c>
      <c r="P3973">
        <v>0</v>
      </c>
      <c r="Q3973">
        <v>0</v>
      </c>
      <c r="R3973">
        <v>1</v>
      </c>
      <c r="S3973">
        <v>1</v>
      </c>
      <c r="T3973">
        <v>3900904.2446860131</v>
      </c>
      <c r="U3973">
        <v>2500000</v>
      </c>
      <c r="V3973">
        <v>-11078574.18836634</v>
      </c>
    </row>
    <row r="3974" spans="1:22" x14ac:dyDescent="0.25">
      <c r="A3974">
        <v>3971</v>
      </c>
      <c r="B3974" s="3">
        <f t="shared" si="62"/>
        <v>43785</v>
      </c>
      <c r="C3974">
        <v>3873637560.537065</v>
      </c>
      <c r="D3974">
        <v>74840815.375601515</v>
      </c>
      <c r="E3974">
        <v>-786753.69885639567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0.41335278979025247</v>
      </c>
      <c r="O3974">
        <v>0.47947183993682863</v>
      </c>
      <c r="P3974">
        <v>0</v>
      </c>
      <c r="Q3974">
        <v>0</v>
      </c>
      <c r="R3974">
        <v>1</v>
      </c>
      <c r="S3974">
        <v>1</v>
      </c>
      <c r="T3974">
        <v>3852924.708424727</v>
      </c>
      <c r="U3974">
        <v>2500000</v>
      </c>
      <c r="V3974">
        <v>-12867788.44895893</v>
      </c>
    </row>
    <row r="3975" spans="1:22" x14ac:dyDescent="0.25">
      <c r="A3975">
        <v>3972</v>
      </c>
      <c r="B3975" s="3">
        <f t="shared" si="62"/>
        <v>43786</v>
      </c>
      <c r="C3975">
        <v>3873636811.3594031</v>
      </c>
      <c r="D3975">
        <v>74840815.375601515</v>
      </c>
      <c r="E3975">
        <v>-1378886.1620436851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0.41336681281952742</v>
      </c>
      <c r="O3975">
        <v>0.47948896041013001</v>
      </c>
      <c r="P3975">
        <v>0</v>
      </c>
      <c r="Q3975">
        <v>0</v>
      </c>
      <c r="R3975">
        <v>1</v>
      </c>
      <c r="S3975">
        <v>1</v>
      </c>
      <c r="T3975">
        <v>3807819.4682045989</v>
      </c>
      <c r="U3975">
        <v>2500000</v>
      </c>
      <c r="V3975">
        <v>-14639110.56734552</v>
      </c>
    </row>
    <row r="3976" spans="1:22" x14ac:dyDescent="0.25">
      <c r="A3976">
        <v>3973</v>
      </c>
      <c r="B3976" s="3">
        <f t="shared" si="62"/>
        <v>43787</v>
      </c>
      <c r="C3976">
        <v>3873635886.3870101</v>
      </c>
      <c r="D3976">
        <v>74840815.375601515</v>
      </c>
      <c r="E3976">
        <v>-1965097.3007314531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0.41338083505782419</v>
      </c>
      <c r="O3976">
        <v>0.47950605779871452</v>
      </c>
      <c r="P3976">
        <v>0</v>
      </c>
      <c r="Q3976">
        <v>0</v>
      </c>
      <c r="R3976">
        <v>1</v>
      </c>
      <c r="S3976">
        <v>1</v>
      </c>
      <c r="T3976">
        <v>3765416.3344136421</v>
      </c>
      <c r="U3976">
        <v>2500000</v>
      </c>
      <c r="V3976">
        <v>-16392719.46494416</v>
      </c>
    </row>
    <row r="3977" spans="1:22" x14ac:dyDescent="0.25">
      <c r="A3977">
        <v>3974</v>
      </c>
      <c r="B3977" s="3">
        <f t="shared" si="62"/>
        <v>43788</v>
      </c>
      <c r="C3977">
        <v>3873634803.1994672</v>
      </c>
      <c r="D3977">
        <v>74840815.375601515</v>
      </c>
      <c r="E3977">
        <v>8250878.6718366286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0.41339532809974411</v>
      </c>
      <c r="O3977">
        <v>0.47951953658253521</v>
      </c>
      <c r="P3977">
        <v>0</v>
      </c>
      <c r="Q3977">
        <v>0</v>
      </c>
      <c r="R3977">
        <v>1</v>
      </c>
      <c r="S3977">
        <v>1</v>
      </c>
      <c r="T3977">
        <v>6752116.8926030425</v>
      </c>
      <c r="U3977">
        <v>4283733.1958515607</v>
      </c>
      <c r="V3977">
        <v>-12219354.773958771</v>
      </c>
    </row>
    <row r="3978" spans="1:22" x14ac:dyDescent="0.25">
      <c r="A3978">
        <v>3975</v>
      </c>
      <c r="B3978" s="3">
        <f t="shared" si="62"/>
        <v>43789</v>
      </c>
      <c r="C3978">
        <v>3873633577.6183829</v>
      </c>
      <c r="D3978">
        <v>74840815.375601515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0.41341232943998663</v>
      </c>
      <c r="O3978">
        <v>0.47953340992332599</v>
      </c>
      <c r="P3978">
        <v>0</v>
      </c>
      <c r="Q3978">
        <v>0</v>
      </c>
      <c r="R3978">
        <v>1</v>
      </c>
      <c r="S3978">
        <v>1</v>
      </c>
      <c r="T3978">
        <v>3824628.758721238</v>
      </c>
      <c r="U3978">
        <v>2500000</v>
      </c>
      <c r="V3978">
        <v>-13997161.22895043</v>
      </c>
    </row>
    <row r="3979" spans="1:22" x14ac:dyDescent="0.25">
      <c r="A3979">
        <v>3976</v>
      </c>
      <c r="B3979" s="3">
        <f t="shared" si="62"/>
        <v>43790</v>
      </c>
      <c r="C3979">
        <v>3873632223.8832002</v>
      </c>
      <c r="D3979">
        <v>74840815.375601515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0.41342751843656039</v>
      </c>
      <c r="O3979">
        <v>0.47955117640225381</v>
      </c>
      <c r="P3979">
        <v>0</v>
      </c>
      <c r="Q3979">
        <v>0</v>
      </c>
      <c r="R3979">
        <v>1</v>
      </c>
      <c r="S3979">
        <v>1</v>
      </c>
      <c r="T3979">
        <v>3781218.6356812911</v>
      </c>
      <c r="U3979">
        <v>2500000</v>
      </c>
      <c r="V3979">
        <v>-15757189.61978953</v>
      </c>
    </row>
    <row r="3980" spans="1:22" x14ac:dyDescent="0.25">
      <c r="A3980">
        <v>3977</v>
      </c>
      <c r="B3980" s="3">
        <f t="shared" si="62"/>
        <v>43791</v>
      </c>
      <c r="C3980">
        <v>3873630754.8094082</v>
      </c>
      <c r="D3980">
        <v>74840815.375601515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0.41344219230254869</v>
      </c>
      <c r="O3980">
        <v>0.4795689662635696</v>
      </c>
      <c r="P3980">
        <v>0</v>
      </c>
      <c r="Q3980">
        <v>0</v>
      </c>
      <c r="R3980">
        <v>1</v>
      </c>
      <c r="S3980">
        <v>1</v>
      </c>
      <c r="T3980">
        <v>3740409.07018155</v>
      </c>
      <c r="U3980">
        <v>2500000</v>
      </c>
      <c r="V3980">
        <v>-17499617.727113642</v>
      </c>
    </row>
    <row r="3981" spans="1:22" x14ac:dyDescent="0.25">
      <c r="A3981">
        <v>3978</v>
      </c>
      <c r="B3981" s="3">
        <f t="shared" si="62"/>
        <v>43792</v>
      </c>
      <c r="C3981">
        <v>3873629181.930934</v>
      </c>
      <c r="D3981">
        <v>74840815.375601515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0.41345621037654118</v>
      </c>
      <c r="O3981">
        <v>0.4795861016353985</v>
      </c>
      <c r="P3981">
        <v>0</v>
      </c>
      <c r="Q3981">
        <v>0</v>
      </c>
      <c r="R3981">
        <v>1</v>
      </c>
      <c r="S3981">
        <v>1</v>
      </c>
      <c r="T3981">
        <v>3702044.2713823151</v>
      </c>
      <c r="U3981">
        <v>2500000</v>
      </c>
      <c r="V3981">
        <v>-19224621.55375398</v>
      </c>
    </row>
    <row r="3982" spans="1:22" x14ac:dyDescent="0.25">
      <c r="A3982">
        <v>3979</v>
      </c>
      <c r="B3982" s="3">
        <f t="shared" si="62"/>
        <v>43793</v>
      </c>
      <c r="C3982">
        <v>3873627515.6283121</v>
      </c>
      <c r="D3982">
        <v>74840815.375601515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0.4134698929095546</v>
      </c>
      <c r="O3982">
        <v>0.47960357780137508</v>
      </c>
      <c r="P3982">
        <v>0</v>
      </c>
      <c r="Q3982">
        <v>0</v>
      </c>
      <c r="R3982">
        <v>1</v>
      </c>
      <c r="S3982">
        <v>1</v>
      </c>
      <c r="T3982">
        <v>3665977.7813601382</v>
      </c>
      <c r="U3982">
        <v>2500000</v>
      </c>
      <c r="V3982">
        <v>-20932375.342513472</v>
      </c>
    </row>
    <row r="3983" spans="1:22" x14ac:dyDescent="0.25">
      <c r="A3983">
        <v>3980</v>
      </c>
      <c r="B3983" s="3">
        <f t="shared" si="62"/>
        <v>43794</v>
      </c>
      <c r="C3983">
        <v>3873625765.2440152</v>
      </c>
      <c r="D3983">
        <v>74840815.375601515</v>
      </c>
      <c r="E3983">
        <v>10014992.992685519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0.41348255253692567</v>
      </c>
      <c r="O3983">
        <v>0.47961879625709358</v>
      </c>
      <c r="P3983">
        <v>0</v>
      </c>
      <c r="Q3983">
        <v>0</v>
      </c>
      <c r="R3983">
        <v>1</v>
      </c>
      <c r="S3983">
        <v>1</v>
      </c>
      <c r="T3983">
        <v>7529396.9514747187</v>
      </c>
      <c r="U3983">
        <v>4760480.5835396564</v>
      </c>
      <c r="V3983">
        <v>-15531726.59376709</v>
      </c>
    </row>
    <row r="3984" spans="1:22" x14ac:dyDescent="0.25">
      <c r="A3984">
        <v>3981</v>
      </c>
      <c r="B3984" s="3">
        <f t="shared" si="62"/>
        <v>43795</v>
      </c>
      <c r="C3984">
        <v>3873623939.1862588</v>
      </c>
      <c r="D3984">
        <v>74840815.375601515</v>
      </c>
      <c r="E3984">
        <v>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0.41349765558042689</v>
      </c>
      <c r="O3984">
        <v>0.47963030831691461</v>
      </c>
      <c r="P3984">
        <v>0</v>
      </c>
      <c r="Q3984">
        <v>0</v>
      </c>
      <c r="R3984">
        <v>1</v>
      </c>
      <c r="S3984">
        <v>1</v>
      </c>
      <c r="T3984">
        <v>3765943.104123035</v>
      </c>
      <c r="U3984">
        <v>2500000</v>
      </c>
      <c r="V3984">
        <v>-17276409.33130103</v>
      </c>
    </row>
    <row r="3985" spans="1:22" x14ac:dyDescent="0.25">
      <c r="A3985">
        <v>3982</v>
      </c>
      <c r="B3985" s="3">
        <f t="shared" si="62"/>
        <v>43796</v>
      </c>
      <c r="C3985">
        <v>3873622045.0224361</v>
      </c>
      <c r="D3985">
        <v>74840815.375601515</v>
      </c>
      <c r="E3985">
        <v>-600000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0.41351064001641602</v>
      </c>
      <c r="O3985">
        <v>0.4796479831944237</v>
      </c>
      <c r="P3985">
        <v>0</v>
      </c>
      <c r="Q3985">
        <v>0</v>
      </c>
      <c r="R3985">
        <v>1</v>
      </c>
      <c r="S3985">
        <v>1</v>
      </c>
      <c r="T3985">
        <v>3726048.645423105</v>
      </c>
      <c r="U3985">
        <v>2500000</v>
      </c>
      <c r="V3985">
        <v>-19003645.241849601</v>
      </c>
    </row>
    <row r="3986" spans="1:22" x14ac:dyDescent="0.25">
      <c r="A3986">
        <v>3983</v>
      </c>
      <c r="B3986" s="3">
        <f t="shared" si="62"/>
        <v>43797</v>
      </c>
      <c r="C3986">
        <v>3873620089.5631962</v>
      </c>
      <c r="D3986">
        <v>74840815.375601515</v>
      </c>
      <c r="E3986">
        <v>965264.99986588955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0.41352349570439378</v>
      </c>
      <c r="O3986">
        <v>0.47966533091767272</v>
      </c>
      <c r="P3986">
        <v>0</v>
      </c>
      <c r="Q3986">
        <v>0</v>
      </c>
      <c r="R3986">
        <v>1</v>
      </c>
      <c r="S3986">
        <v>1</v>
      </c>
      <c r="T3986">
        <v>3688544.1323883631</v>
      </c>
      <c r="U3986">
        <v>2500000</v>
      </c>
      <c r="V3986">
        <v>-19531721.293678749</v>
      </c>
    </row>
    <row r="3987" spans="1:22" x14ac:dyDescent="0.25">
      <c r="A3987">
        <v>3984</v>
      </c>
      <c r="B3987" s="3">
        <f t="shared" si="62"/>
        <v>43798</v>
      </c>
      <c r="C3987">
        <v>3873618078.938118</v>
      </c>
      <c r="D3987">
        <v>74840815.375601515</v>
      </c>
      <c r="E3987">
        <v>9234364.1542093921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0.413536234169808</v>
      </c>
      <c r="O3987">
        <v>0.4796789562765108</v>
      </c>
      <c r="P3987">
        <v>0</v>
      </c>
      <c r="Q3987">
        <v>0</v>
      </c>
      <c r="R3987">
        <v>1</v>
      </c>
      <c r="S3987">
        <v>1</v>
      </c>
      <c r="T3987">
        <v>6565784.1539398534</v>
      </c>
      <c r="U3987">
        <v>3934031.5148672978</v>
      </c>
      <c r="V3987">
        <v>-16114891.585107639</v>
      </c>
    </row>
    <row r="3988" spans="1:22" x14ac:dyDescent="0.25">
      <c r="A3988">
        <v>3985</v>
      </c>
      <c r="B3988" s="3">
        <f t="shared" si="62"/>
        <v>43799</v>
      </c>
      <c r="C3988">
        <v>3873616018.6638169</v>
      </c>
      <c r="D3988">
        <v>74840815.375601515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0.41355234115504591</v>
      </c>
      <c r="O3988">
        <v>0.47969357774360721</v>
      </c>
      <c r="P3988">
        <v>0</v>
      </c>
      <c r="Q3988">
        <v>0</v>
      </c>
      <c r="R3988">
        <v>1</v>
      </c>
      <c r="S3988">
        <v>1</v>
      </c>
      <c r="T3988">
        <v>3787985.371954842</v>
      </c>
      <c r="U3988">
        <v>2500000</v>
      </c>
      <c r="V3988">
        <v>-17853742.672858521</v>
      </c>
    </row>
    <row r="3989" spans="1:22" x14ac:dyDescent="0.25">
      <c r="A3989">
        <v>3986</v>
      </c>
      <c r="B3989" s="3">
        <f t="shared" si="62"/>
        <v>43800</v>
      </c>
      <c r="C3989">
        <v>3873613913.7052469</v>
      </c>
      <c r="D3989">
        <v>74840815.375601515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0.41356519467753089</v>
      </c>
      <c r="O3989">
        <v>0.47971100601226557</v>
      </c>
      <c r="P3989">
        <v>0</v>
      </c>
      <c r="Q3989">
        <v>0</v>
      </c>
      <c r="R3989">
        <v>1</v>
      </c>
      <c r="S3989">
        <v>1</v>
      </c>
      <c r="T3989">
        <v>3746770.4335649451</v>
      </c>
      <c r="U3989">
        <v>2500000</v>
      </c>
      <c r="V3989">
        <v>-19575205.250120562</v>
      </c>
    </row>
    <row r="3990" spans="1:22" x14ac:dyDescent="0.25">
      <c r="A3990">
        <v>3987</v>
      </c>
      <c r="B3990" s="3">
        <f t="shared" si="62"/>
        <v>43801</v>
      </c>
      <c r="C3990">
        <v>3873611768.5308628</v>
      </c>
      <c r="D3990">
        <v>74840815.375601515</v>
      </c>
      <c r="E3990">
        <v>44870319.99986589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0.41357759239367903</v>
      </c>
      <c r="O3990">
        <v>0.47972529769522371</v>
      </c>
      <c r="P3990">
        <v>0</v>
      </c>
      <c r="Q3990">
        <v>0</v>
      </c>
      <c r="R3990">
        <v>1</v>
      </c>
      <c r="S3990">
        <v>1</v>
      </c>
      <c r="T3990">
        <v>22699777.43358279</v>
      </c>
      <c r="U3990">
        <v>12069985.880285891</v>
      </c>
      <c r="V3990">
        <v>3934146.7980052461</v>
      </c>
    </row>
    <row r="3991" spans="1:22" x14ac:dyDescent="0.25">
      <c r="A3991">
        <v>3988</v>
      </c>
      <c r="B3991" s="3">
        <f t="shared" si="62"/>
        <v>43802</v>
      </c>
      <c r="C3991">
        <v>3873609587.1622701</v>
      </c>
      <c r="D3991">
        <v>74840815.375601515</v>
      </c>
      <c r="E3991">
        <v>16721144.260027509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0.41353385273478582</v>
      </c>
      <c r="O3991">
        <v>0.47965953731106042</v>
      </c>
      <c r="P3991">
        <v>0</v>
      </c>
      <c r="Q3991">
        <v>0</v>
      </c>
      <c r="R3991">
        <v>1</v>
      </c>
      <c r="S3991">
        <v>1</v>
      </c>
      <c r="T3991">
        <v>8174740.0459751189</v>
      </c>
      <c r="U3991">
        <v>3125886.1163352882</v>
      </c>
      <c r="V3991">
        <v>6751506.4089423977</v>
      </c>
    </row>
    <row r="3992" spans="1:22" x14ac:dyDescent="0.25">
      <c r="A3992">
        <v>3989</v>
      </c>
      <c r="B3992" s="3">
        <f t="shared" si="62"/>
        <v>43803</v>
      </c>
      <c r="C3992">
        <v>3873607373.2189112</v>
      </c>
      <c r="D3992">
        <v>74840815.375601515</v>
      </c>
      <c r="E3992">
        <v>301210.96891304111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0.41354341154522589</v>
      </c>
      <c r="O3992">
        <v>0.47966699682379299</v>
      </c>
      <c r="P3992">
        <v>0</v>
      </c>
      <c r="Q3992">
        <v>0</v>
      </c>
      <c r="R3992">
        <v>1</v>
      </c>
      <c r="S3992">
        <v>1</v>
      </c>
      <c r="T3992">
        <v>4612195.5741352728</v>
      </c>
      <c r="U3992">
        <v>2500000</v>
      </c>
      <c r="V3992">
        <v>4846360.5384673979</v>
      </c>
    </row>
    <row r="3993" spans="1:22" x14ac:dyDescent="0.25">
      <c r="A3993">
        <v>3990</v>
      </c>
      <c r="B3993" s="3">
        <f t="shared" si="62"/>
        <v>43804</v>
      </c>
      <c r="C3993">
        <v>3873605129.958282</v>
      </c>
      <c r="D3993">
        <v>74840815.375601515</v>
      </c>
      <c r="E3993">
        <v>-452406.62516528397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0.41355698391622081</v>
      </c>
      <c r="O3993">
        <v>0.47968176808473112</v>
      </c>
      <c r="P3993">
        <v>0</v>
      </c>
      <c r="Q3993">
        <v>0</v>
      </c>
      <c r="R3993">
        <v>1</v>
      </c>
      <c r="S3993">
        <v>1</v>
      </c>
      <c r="T3993">
        <v>4526589.889591</v>
      </c>
      <c r="U3993">
        <v>2500000</v>
      </c>
      <c r="V3993">
        <v>2938389.9232136928</v>
      </c>
    </row>
    <row r="3994" spans="1:22" x14ac:dyDescent="0.25">
      <c r="A3994">
        <v>3991</v>
      </c>
      <c r="B3994" s="3">
        <f t="shared" si="62"/>
        <v>43805</v>
      </c>
      <c r="C3994">
        <v>3873602860.3121281</v>
      </c>
      <c r="D3994">
        <v>74840815.375601515</v>
      </c>
      <c r="E3994">
        <v>-1047882.559014752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0.41357099420664051</v>
      </c>
      <c r="O3994">
        <v>0.47969814786582998</v>
      </c>
      <c r="P3994">
        <v>0</v>
      </c>
      <c r="Q3994">
        <v>0</v>
      </c>
      <c r="R3994">
        <v>1</v>
      </c>
      <c r="S3994">
        <v>1</v>
      </c>
      <c r="T3994">
        <v>4441127.5864608046</v>
      </c>
      <c r="U3994">
        <v>2500000</v>
      </c>
      <c r="V3994">
        <v>1033134.677492124</v>
      </c>
    </row>
    <row r="3995" spans="1:22" x14ac:dyDescent="0.25">
      <c r="A3995">
        <v>3992</v>
      </c>
      <c r="B3995" s="3">
        <f t="shared" si="62"/>
        <v>43806</v>
      </c>
      <c r="C3995">
        <v>3873600566.9190192</v>
      </c>
      <c r="D3995">
        <v>74840815.375601515</v>
      </c>
      <c r="E3995">
        <v>-1637403.733658825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0.41358500370719398</v>
      </c>
      <c r="O3995">
        <v>0.47971521015219792</v>
      </c>
      <c r="P3995">
        <v>0</v>
      </c>
      <c r="Q3995">
        <v>0</v>
      </c>
      <c r="R3995">
        <v>1</v>
      </c>
      <c r="S3995">
        <v>1</v>
      </c>
      <c r="T3995">
        <v>4360785.0485200388</v>
      </c>
      <c r="U3995">
        <v>2500000</v>
      </c>
      <c r="V3995">
        <v>-869793.95267252554</v>
      </c>
    </row>
    <row r="3996" spans="1:22" x14ac:dyDescent="0.25">
      <c r="A3996">
        <v>3993</v>
      </c>
      <c r="B3996" s="3">
        <f t="shared" si="62"/>
        <v>43807</v>
      </c>
      <c r="C3996">
        <v>3873598252.1536632</v>
      </c>
      <c r="D3996">
        <v>74840815.375601515</v>
      </c>
      <c r="E3996">
        <v>-2221029.696688225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0.41359901241794822</v>
      </c>
      <c r="O3996">
        <v>0.4797325400648158</v>
      </c>
      <c r="P3996">
        <v>0</v>
      </c>
      <c r="Q3996">
        <v>0</v>
      </c>
      <c r="R3996">
        <v>1</v>
      </c>
      <c r="S3996">
        <v>1</v>
      </c>
      <c r="T3996">
        <v>4285255.5674934154</v>
      </c>
      <c r="U3996">
        <v>2500000</v>
      </c>
      <c r="V3996">
        <v>-2761096.0133402138</v>
      </c>
    </row>
    <row r="3997" spans="1:22" x14ac:dyDescent="0.25">
      <c r="A3997">
        <v>3994</v>
      </c>
      <c r="B3997" s="3">
        <f t="shared" si="62"/>
        <v>43808</v>
      </c>
      <c r="C3997">
        <v>3873595918.1532979</v>
      </c>
      <c r="D3997">
        <v>74840815.375601515</v>
      </c>
      <c r="E3997">
        <v>-2798819.4002177808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0.41361302033896991</v>
      </c>
      <c r="O3997">
        <v>0.47975010298034509</v>
      </c>
      <c r="P3997">
        <v>0</v>
      </c>
      <c r="Q3997">
        <v>0</v>
      </c>
      <c r="R3997">
        <v>1</v>
      </c>
      <c r="S3997">
        <v>1</v>
      </c>
      <c r="T3997">
        <v>4214250.8089885637</v>
      </c>
      <c r="U3997">
        <v>2500000</v>
      </c>
      <c r="V3997">
        <v>-4633485.0538239647</v>
      </c>
    </row>
    <row r="3998" spans="1:22" x14ac:dyDescent="0.25">
      <c r="A3998">
        <v>3995</v>
      </c>
      <c r="B3998" s="3">
        <f t="shared" si="62"/>
        <v>43809</v>
      </c>
      <c r="C3998">
        <v>3873593566.8414378</v>
      </c>
      <c r="D3998">
        <v>74840815.375601515</v>
      </c>
      <c r="E3998">
        <v>-3370831.206841188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0.41362669291575438</v>
      </c>
      <c r="O3998">
        <v>0.47976765174111968</v>
      </c>
      <c r="P3998">
        <v>0</v>
      </c>
      <c r="Q3998">
        <v>0</v>
      </c>
      <c r="R3998">
        <v>1</v>
      </c>
      <c r="S3998">
        <v>1</v>
      </c>
      <c r="T3998">
        <v>4147499.7117771939</v>
      </c>
      <c r="U3998">
        <v>2500000</v>
      </c>
      <c r="V3998">
        <v>-6487150.20432139</v>
      </c>
    </row>
    <row r="3999" spans="1:22" x14ac:dyDescent="0.25">
      <c r="A3999">
        <v>3996</v>
      </c>
      <c r="B3999" s="3">
        <f t="shared" si="62"/>
        <v>43810</v>
      </c>
      <c r="C3999">
        <v>3873591199.9492412</v>
      </c>
      <c r="D3999">
        <v>74840815.375601515</v>
      </c>
      <c r="E3999">
        <v>-3937122.8955262159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0.41364069927220709</v>
      </c>
      <c r="O3999">
        <v>0.47978544274999518</v>
      </c>
      <c r="P3999">
        <v>0</v>
      </c>
      <c r="Q3999">
        <v>0</v>
      </c>
      <c r="R3999">
        <v>1</v>
      </c>
      <c r="S3999">
        <v>1</v>
      </c>
      <c r="T3999">
        <v>4084747.4530167179</v>
      </c>
      <c r="U3999">
        <v>2500000</v>
      </c>
      <c r="V3999">
        <v>-8322278.7037281673</v>
      </c>
    </row>
    <row r="4000" spans="1:22" x14ac:dyDescent="0.25">
      <c r="A4000">
        <v>3997</v>
      </c>
      <c r="B4000" s="3">
        <f t="shared" si="62"/>
        <v>43811</v>
      </c>
      <c r="C4000">
        <v>3873588819.0347528</v>
      </c>
      <c r="D4000">
        <v>74840815.375601515</v>
      </c>
      <c r="E4000">
        <v>-4497751.66745097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0.41365422001495872</v>
      </c>
      <c r="O4000">
        <v>0.47980372616634309</v>
      </c>
      <c r="P4000">
        <v>0</v>
      </c>
      <c r="Q4000">
        <v>0</v>
      </c>
      <c r="R4000">
        <v>1</v>
      </c>
      <c r="S4000">
        <v>1</v>
      </c>
      <c r="T4000">
        <v>4025754.4754620199</v>
      </c>
      <c r="U4000">
        <v>2500000</v>
      </c>
      <c r="V4000">
        <v>-10139055.918551059</v>
      </c>
    </row>
    <row r="4001" spans="1:22" x14ac:dyDescent="0.25">
      <c r="A4001">
        <v>3998</v>
      </c>
      <c r="B4001" s="3">
        <f t="shared" si="62"/>
        <v>43812</v>
      </c>
      <c r="C4001">
        <v>3873586425.5002089</v>
      </c>
      <c r="D4001">
        <v>74840815.375601515</v>
      </c>
      <c r="E4001">
        <v>-5052774.1517817862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0.41366702034395147</v>
      </c>
      <c r="O4001">
        <v>0.47982078782937659</v>
      </c>
      <c r="P4001">
        <v>0</v>
      </c>
      <c r="Q4001">
        <v>0</v>
      </c>
      <c r="R4001">
        <v>1</v>
      </c>
      <c r="S4001">
        <v>1</v>
      </c>
      <c r="T4001">
        <v>3970295.5729537788</v>
      </c>
      <c r="U4001">
        <v>2500000</v>
      </c>
      <c r="V4001">
        <v>-11937665.361631811</v>
      </c>
    </row>
    <row r="4002" spans="1:22" x14ac:dyDescent="0.25">
      <c r="A4002">
        <v>3999</v>
      </c>
      <c r="B4002" s="3">
        <f t="shared" si="62"/>
        <v>43813</v>
      </c>
      <c r="C4002">
        <v>3873584020.6076231</v>
      </c>
      <c r="D4002">
        <v>74840815.375601515</v>
      </c>
      <c r="E4002">
        <v>-5602246.4113933519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0.41368210145868289</v>
      </c>
      <c r="O4002">
        <v>0.47983783388921503</v>
      </c>
      <c r="P4002">
        <v>0</v>
      </c>
      <c r="Q4002">
        <v>0</v>
      </c>
      <c r="R4002">
        <v>1</v>
      </c>
      <c r="S4002">
        <v>1</v>
      </c>
      <c r="T4002">
        <v>3918159.0306921718</v>
      </c>
      <c r="U4002">
        <v>2500000</v>
      </c>
      <c r="V4002">
        <v>-13718288.710683759</v>
      </c>
    </row>
    <row r="4003" spans="1:22" x14ac:dyDescent="0.25">
      <c r="A4003">
        <v>4000</v>
      </c>
      <c r="B4003" s="3">
        <f t="shared" si="62"/>
        <v>43814</v>
      </c>
      <c r="C4003">
        <v>3873581605.4928069</v>
      </c>
      <c r="D4003">
        <v>74840815.375601515</v>
      </c>
      <c r="E4003">
        <v>-6146223.9485316183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0.41369648403033782</v>
      </c>
      <c r="O4003">
        <v>0.47985600074922802</v>
      </c>
      <c r="P4003">
        <v>0</v>
      </c>
      <c r="Q4003">
        <v>0</v>
      </c>
      <c r="R4003">
        <v>1</v>
      </c>
      <c r="S4003">
        <v>1</v>
      </c>
      <c r="T4003">
        <v>3869145.8170139459</v>
      </c>
      <c r="U4003">
        <v>2500000</v>
      </c>
      <c r="V4003">
        <v>-15481105.826643201</v>
      </c>
    </row>
    <row r="4004" spans="1:22" x14ac:dyDescent="0.25">
      <c r="A4004">
        <v>4001</v>
      </c>
      <c r="B4004" s="3">
        <f t="shared" si="62"/>
        <v>43815</v>
      </c>
      <c r="C4004">
        <v>3873579181.177989</v>
      </c>
      <c r="D4004">
        <v>74840815.375601515</v>
      </c>
      <c r="E4004">
        <v>-6684761.7104200907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0.41371024435355241</v>
      </c>
      <c r="O4004">
        <v>0.47987433848348238</v>
      </c>
      <c r="P4004">
        <v>0</v>
      </c>
      <c r="Q4004">
        <v>0</v>
      </c>
      <c r="R4004">
        <v>1</v>
      </c>
      <c r="S4004">
        <v>1</v>
      </c>
      <c r="T4004">
        <v>3823068.823587467</v>
      </c>
      <c r="U4004">
        <v>2500000</v>
      </c>
      <c r="V4004">
        <v>-17226294.771837071</v>
      </c>
    </row>
    <row r="4005" spans="1:22" x14ac:dyDescent="0.25">
      <c r="A4005">
        <v>4002</v>
      </c>
      <c r="B4005" s="3">
        <f t="shared" si="62"/>
        <v>43816</v>
      </c>
      <c r="C4005">
        <v>3873576748.5831752</v>
      </c>
      <c r="D4005">
        <v>74840815.375601515</v>
      </c>
      <c r="E4005">
        <v>-6498159.0948100509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0.41372308830101678</v>
      </c>
      <c r="O4005">
        <v>0.4798924476289288</v>
      </c>
      <c r="P4005">
        <v>0</v>
      </c>
      <c r="Q4005">
        <v>0</v>
      </c>
      <c r="R4005">
        <v>1</v>
      </c>
      <c r="S4005">
        <v>1</v>
      </c>
      <c r="T4005">
        <v>3779752.1511251791</v>
      </c>
      <c r="U4005">
        <v>2500000</v>
      </c>
      <c r="V4005">
        <v>-18560069.327969071</v>
      </c>
    </row>
    <row r="4006" spans="1:22" x14ac:dyDescent="0.25">
      <c r="A4006">
        <v>4003</v>
      </c>
      <c r="B4006" s="3">
        <f t="shared" si="62"/>
        <v>43817</v>
      </c>
      <c r="C4006">
        <v>3873574308.5363712</v>
      </c>
      <c r="D4006">
        <v>74840815.375601515</v>
      </c>
      <c r="E4006">
        <v>16718737.4946856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0.41373534807742052</v>
      </c>
      <c r="O4006">
        <v>0.47990554926545392</v>
      </c>
      <c r="P4006">
        <v>0</v>
      </c>
      <c r="Q4006">
        <v>0</v>
      </c>
      <c r="R4006">
        <v>1</v>
      </c>
      <c r="S4006">
        <v>1</v>
      </c>
      <c r="T4006">
        <v>11506724.56045074</v>
      </c>
      <c r="U4006">
        <v>7133571.1695474982</v>
      </c>
      <c r="V4006">
        <v>-7273706.1388378814</v>
      </c>
    </row>
    <row r="4007" spans="1:22" x14ac:dyDescent="0.25">
      <c r="A4007">
        <v>4004</v>
      </c>
      <c r="B4007" s="3">
        <f t="shared" si="62"/>
        <v>43818</v>
      </c>
      <c r="C4007">
        <v>3873571861.7827792</v>
      </c>
      <c r="D4007">
        <v>74840815.375601515</v>
      </c>
      <c r="E4007">
        <v>294220.32680941001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0.41373525261150379</v>
      </c>
      <c r="O4007">
        <v>0.47989573858189222</v>
      </c>
      <c r="P4007">
        <v>0</v>
      </c>
      <c r="Q4007">
        <v>0</v>
      </c>
      <c r="R4007">
        <v>1</v>
      </c>
      <c r="S4007">
        <v>1</v>
      </c>
      <c r="T4007">
        <v>3977439.5456281388</v>
      </c>
      <c r="U4007">
        <v>2500000</v>
      </c>
      <c r="V4007">
        <v>-9100969.0790753029</v>
      </c>
    </row>
    <row r="4008" spans="1:22" x14ac:dyDescent="0.25">
      <c r="A4008">
        <v>4005</v>
      </c>
      <c r="B4008" s="3">
        <f t="shared" si="62"/>
        <v>43819</v>
      </c>
      <c r="C4008">
        <v>3873569408.993083</v>
      </c>
      <c r="D4008">
        <v>74840815.375601515</v>
      </c>
      <c r="E4008">
        <v>-455832.03979762568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0.41374809484875791</v>
      </c>
      <c r="O4008">
        <v>0.47991324238814892</v>
      </c>
      <c r="P4008">
        <v>0</v>
      </c>
      <c r="Q4008">
        <v>0</v>
      </c>
      <c r="R4008">
        <v>1</v>
      </c>
      <c r="S4008">
        <v>1</v>
      </c>
      <c r="T4008">
        <v>3929744.3112266571</v>
      </c>
      <c r="U4008">
        <v>2500000</v>
      </c>
      <c r="V4008">
        <v>-10909959.390318779</v>
      </c>
    </row>
    <row r="4009" spans="1:22" x14ac:dyDescent="0.25">
      <c r="A4009">
        <v>4006</v>
      </c>
      <c r="B4009" s="3">
        <f t="shared" si="62"/>
        <v>43820</v>
      </c>
      <c r="C4009">
        <v>3873566950.770896</v>
      </c>
      <c r="D4009">
        <v>74840815.375601515</v>
      </c>
      <c r="E4009">
        <v>-1051273.7195015361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0.41376102945391791</v>
      </c>
      <c r="O4009">
        <v>0.47993097234848769</v>
      </c>
      <c r="P4009">
        <v>0</v>
      </c>
      <c r="Q4009">
        <v>0</v>
      </c>
      <c r="R4009">
        <v>1</v>
      </c>
      <c r="S4009">
        <v>1</v>
      </c>
      <c r="T4009">
        <v>3880037.0615370232</v>
      </c>
      <c r="U4009">
        <v>2500000</v>
      </c>
      <c r="V4009">
        <v>-12700859.79885415</v>
      </c>
    </row>
    <row r="4010" spans="1:22" x14ac:dyDescent="0.25">
      <c r="A4010">
        <v>4007</v>
      </c>
      <c r="B4010" s="3">
        <f t="shared" si="62"/>
        <v>43821</v>
      </c>
      <c r="C4010">
        <v>3873564487.659472</v>
      </c>
      <c r="D4010">
        <v>74840815.375601515</v>
      </c>
      <c r="E4010">
        <v>-1640760.982541498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0.41377382374877908</v>
      </c>
      <c r="O4010">
        <v>0.47994927261910908</v>
      </c>
      <c r="P4010">
        <v>0</v>
      </c>
      <c r="Q4010">
        <v>0</v>
      </c>
      <c r="R4010">
        <v>1</v>
      </c>
      <c r="S4010">
        <v>1</v>
      </c>
      <c r="T4010">
        <v>3833307.6095114131</v>
      </c>
      <c r="U4010">
        <v>2500000</v>
      </c>
      <c r="V4010">
        <v>-14473851.20370448</v>
      </c>
    </row>
    <row r="4011" spans="1:22" x14ac:dyDescent="0.25">
      <c r="A4011">
        <v>4008</v>
      </c>
      <c r="B4011" s="3">
        <f t="shared" si="62"/>
        <v>43822</v>
      </c>
      <c r="C4011">
        <v>3873562020.1477351</v>
      </c>
      <c r="D4011">
        <v>74840815.375601515</v>
      </c>
      <c r="E4011">
        <v>28725111.62691718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0.4137831291283075</v>
      </c>
      <c r="O4011">
        <v>0.47996066617474592</v>
      </c>
      <c r="P4011">
        <v>0</v>
      </c>
      <c r="Q4011">
        <v>0</v>
      </c>
      <c r="R4011">
        <v>1</v>
      </c>
      <c r="S4011">
        <v>1</v>
      </c>
      <c r="T4011">
        <v>15838481.8239266</v>
      </c>
      <c r="U4011">
        <v>8733362.7180511691</v>
      </c>
      <c r="V4011">
        <v>711274.80509740859</v>
      </c>
    </row>
    <row r="4012" spans="1:22" x14ac:dyDescent="0.25">
      <c r="A4012">
        <v>4009</v>
      </c>
      <c r="B4012" s="3">
        <f t="shared" si="62"/>
        <v>43823</v>
      </c>
      <c r="C4012">
        <v>3873559548.6757212</v>
      </c>
      <c r="D4012">
        <v>74840815.375601515</v>
      </c>
      <c r="E4012">
        <v>3613148.9309689589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0.41376614192886868</v>
      </c>
      <c r="O4012">
        <v>0.47991609776701238</v>
      </c>
      <c r="P4012">
        <v>0</v>
      </c>
      <c r="Q4012">
        <v>0</v>
      </c>
      <c r="R4012">
        <v>1</v>
      </c>
      <c r="S4012">
        <v>1</v>
      </c>
      <c r="T4012">
        <v>4430468.6001499332</v>
      </c>
      <c r="U4012">
        <v>2500000</v>
      </c>
      <c r="V4012">
        <v>-1195837.942794583</v>
      </c>
    </row>
    <row r="4013" spans="1:22" x14ac:dyDescent="0.25">
      <c r="A4013">
        <v>4010</v>
      </c>
      <c r="B4013" s="3">
        <f t="shared" si="62"/>
        <v>43824</v>
      </c>
      <c r="C4013">
        <v>3873557073.639461</v>
      </c>
      <c r="D4013">
        <v>74840815.375601515</v>
      </c>
      <c r="E4013">
        <v>0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0.41377902824282642</v>
      </c>
      <c r="O4013">
        <v>0.47993255453234268</v>
      </c>
      <c r="P4013">
        <v>0</v>
      </c>
      <c r="Q4013">
        <v>0</v>
      </c>
      <c r="R4013">
        <v>1</v>
      </c>
      <c r="S4013">
        <v>1</v>
      </c>
      <c r="T4013">
        <v>4215966.5225738082</v>
      </c>
      <c r="U4013">
        <v>2500000</v>
      </c>
      <c r="V4013">
        <v>-3083879.5636339281</v>
      </c>
    </row>
    <row r="4014" spans="1:22" x14ac:dyDescent="0.25">
      <c r="A4014">
        <v>4011</v>
      </c>
      <c r="B4014" s="3">
        <f t="shared" si="62"/>
        <v>43825</v>
      </c>
      <c r="C4014">
        <v>3873554595.3953791</v>
      </c>
      <c r="D4014">
        <v>74840815.375601515</v>
      </c>
      <c r="E4014">
        <v>8037060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0.41379235492332278</v>
      </c>
      <c r="O4014">
        <v>0.47994971351461918</v>
      </c>
      <c r="P4014">
        <v>0</v>
      </c>
      <c r="Q4014">
        <v>0</v>
      </c>
      <c r="R4014">
        <v>1</v>
      </c>
      <c r="S4014">
        <v>1</v>
      </c>
      <c r="T4014">
        <v>6649120.893512195</v>
      </c>
      <c r="U4014">
        <v>3804934.2968837102</v>
      </c>
      <c r="V4014">
        <v>-225490.76868688871</v>
      </c>
    </row>
    <row r="4015" spans="1:22" x14ac:dyDescent="0.25">
      <c r="A4015">
        <v>4012</v>
      </c>
      <c r="B4015" s="3">
        <f t="shared" si="62"/>
        <v>43826</v>
      </c>
      <c r="C4015">
        <v>3873552114.2642622</v>
      </c>
      <c r="D4015">
        <v>74840815.375601515</v>
      </c>
      <c r="E4015">
        <v>22312405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0.41380364585726398</v>
      </c>
      <c r="O4015">
        <v>0.47996057388092173</v>
      </c>
      <c r="P4015">
        <v>0</v>
      </c>
      <c r="Q4015">
        <v>0</v>
      </c>
      <c r="R4015">
        <v>1</v>
      </c>
      <c r="S4015">
        <v>1</v>
      </c>
      <c r="T4015">
        <v>12801547.75877196</v>
      </c>
      <c r="U4015">
        <v>6698806.2523416486</v>
      </c>
      <c r="V4015">
        <v>10089601.63894958</v>
      </c>
    </row>
    <row r="4016" spans="1:22" x14ac:dyDescent="0.25">
      <c r="A4016">
        <v>4013</v>
      </c>
      <c r="B4016" s="3">
        <f t="shared" si="62"/>
        <v>43827</v>
      </c>
      <c r="C4016">
        <v>3873549630.5348129</v>
      </c>
      <c r="D4016">
        <v>74840815.375601515</v>
      </c>
      <c r="E4016">
        <v>1843111.8998765419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0.41380709916442149</v>
      </c>
      <c r="O4016">
        <v>0.47995210620508227</v>
      </c>
      <c r="P4016">
        <v>0</v>
      </c>
      <c r="Q4016">
        <v>0</v>
      </c>
      <c r="R4016">
        <v>1</v>
      </c>
      <c r="S4016">
        <v>1</v>
      </c>
      <c r="T4016">
        <v>4521488.4305575322</v>
      </c>
      <c r="U4016">
        <v>2500000</v>
      </c>
      <c r="V4016">
        <v>8179065.7136466876</v>
      </c>
    </row>
    <row r="4017" spans="1:22" x14ac:dyDescent="0.25">
      <c r="A4017">
        <v>4014</v>
      </c>
      <c r="B4017" s="3">
        <f t="shared" si="62"/>
        <v>43828</v>
      </c>
      <c r="C4017">
        <v>3873547144.466867</v>
      </c>
      <c r="D4017">
        <v>74840815.375601515</v>
      </c>
      <c r="E4017">
        <v>0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0.41381420919166217</v>
      </c>
      <c r="O4017">
        <v>0.47996197798028339</v>
      </c>
      <c r="P4017">
        <v>0</v>
      </c>
      <c r="Q4017">
        <v>0</v>
      </c>
      <c r="R4017">
        <v>1</v>
      </c>
      <c r="S4017">
        <v>1</v>
      </c>
      <c r="T4017">
        <v>4466834.8233512118</v>
      </c>
      <c r="U4017">
        <v>2500000</v>
      </c>
      <c r="V4017">
        <v>6266263.7393400054</v>
      </c>
    </row>
    <row r="4018" spans="1:22" x14ac:dyDescent="0.25">
      <c r="A4018">
        <v>4015</v>
      </c>
      <c r="B4018" s="3">
        <f t="shared" si="62"/>
        <v>43829</v>
      </c>
      <c r="C4018">
        <v>3873544656.2942772</v>
      </c>
      <c r="D4018">
        <v>74840815.375601515</v>
      </c>
      <c r="E4018">
        <v>-600000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0.41382771903965981</v>
      </c>
      <c r="O4018">
        <v>0.47997738268147672</v>
      </c>
      <c r="P4018">
        <v>0</v>
      </c>
      <c r="Q4018">
        <v>0</v>
      </c>
      <c r="R4018">
        <v>1</v>
      </c>
      <c r="S4018">
        <v>1</v>
      </c>
      <c r="T4018">
        <v>4384952.2494913638</v>
      </c>
      <c r="U4018">
        <v>2500000</v>
      </c>
      <c r="V4018">
        <v>4364214.5053205639</v>
      </c>
    </row>
    <row r="4019" spans="1:22" x14ac:dyDescent="0.25">
      <c r="A4019">
        <v>4016</v>
      </c>
      <c r="B4019" s="3">
        <f t="shared" si="62"/>
        <v>43830</v>
      </c>
      <c r="C4019">
        <v>3873542166.2275071</v>
      </c>
      <c r="D4019">
        <v>74840815.375601515</v>
      </c>
      <c r="E4019">
        <v>9602324.9998658895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0.41382926309600399</v>
      </c>
      <c r="O4019">
        <v>0.4799895152075524</v>
      </c>
      <c r="P4019">
        <v>0</v>
      </c>
      <c r="Q4019">
        <v>0</v>
      </c>
      <c r="R4019">
        <v>1</v>
      </c>
      <c r="S4019">
        <v>1</v>
      </c>
      <c r="T4019">
        <v>7636480.3993571643</v>
      </c>
      <c r="U4019">
        <v>4283830.1781747928</v>
      </c>
      <c r="V4019">
        <v>8371489.3185381414</v>
      </c>
    </row>
    <row r="4020" spans="1:22" x14ac:dyDescent="0.25">
      <c r="A4020">
        <v>4017</v>
      </c>
      <c r="B4020" s="3">
        <f t="shared" si="62"/>
        <v>43831</v>
      </c>
      <c r="C4020">
        <v>3873539674.455976</v>
      </c>
      <c r="D4020">
        <v>74840815.375601515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0.41383992387704671</v>
      </c>
      <c r="O4020">
        <v>0.47999894332125043</v>
      </c>
      <c r="P4020">
        <v>0</v>
      </c>
      <c r="Q4020">
        <v>0</v>
      </c>
      <c r="R4020">
        <v>1</v>
      </c>
      <c r="S4020">
        <v>1</v>
      </c>
      <c r="T4020">
        <v>4394525.48960952</v>
      </c>
      <c r="U4020">
        <v>2500000</v>
      </c>
      <c r="V4020">
        <v>6465314.2828739621</v>
      </c>
    </row>
    <row r="4021" spans="1:22" x14ac:dyDescent="0.25">
      <c r="A4021">
        <v>4018</v>
      </c>
      <c r="B4021" s="3">
        <f t="shared" si="62"/>
        <v>43832</v>
      </c>
      <c r="C4021">
        <v>3873537181.1501641</v>
      </c>
      <c r="D4021">
        <v>74840815.375601515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0.41384254964526718</v>
      </c>
      <c r="O4021">
        <v>0.48001141598506791</v>
      </c>
      <c r="P4021">
        <v>0</v>
      </c>
      <c r="Q4021">
        <v>0</v>
      </c>
      <c r="R4021">
        <v>1</v>
      </c>
      <c r="S4021">
        <v>1</v>
      </c>
      <c r="T4021">
        <v>4316974.7298501823</v>
      </c>
      <c r="U4021">
        <v>2500000</v>
      </c>
      <c r="V4021">
        <v>4552172.378883902</v>
      </c>
    </row>
    <row r="4022" spans="1:22" x14ac:dyDescent="0.25">
      <c r="A4022">
        <v>4019</v>
      </c>
      <c r="B4022" s="3">
        <f t="shared" si="62"/>
        <v>43833</v>
      </c>
      <c r="C4022">
        <v>3873534686.4634948</v>
      </c>
      <c r="D4022">
        <v>74840815.375601515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0.41384530202056241</v>
      </c>
      <c r="O4022">
        <v>0.48002381490545692</v>
      </c>
      <c r="P4022">
        <v>0</v>
      </c>
      <c r="Q4022">
        <v>0</v>
      </c>
      <c r="R4022">
        <v>1</v>
      </c>
      <c r="S4022">
        <v>1</v>
      </c>
      <c r="T4022">
        <v>4244069.7807662794</v>
      </c>
      <c r="U4022">
        <v>2500000</v>
      </c>
      <c r="V4022">
        <v>2639706.5422707531</v>
      </c>
    </row>
    <row r="4023" spans="1:22" x14ac:dyDescent="0.25">
      <c r="A4023">
        <v>4020</v>
      </c>
      <c r="B4023" s="3">
        <f t="shared" si="62"/>
        <v>43834</v>
      </c>
      <c r="C4023">
        <v>3873532190.53406</v>
      </c>
      <c r="D4023">
        <v>74840815.375601515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0.41385062418679519</v>
      </c>
      <c r="O4023">
        <v>0.48003706749122499</v>
      </c>
      <c r="P4023">
        <v>0</v>
      </c>
      <c r="Q4023">
        <v>0</v>
      </c>
      <c r="R4023">
        <v>1</v>
      </c>
      <c r="S4023">
        <v>1</v>
      </c>
      <c r="T4023">
        <v>4175532.3271369291</v>
      </c>
      <c r="U4023">
        <v>2500000</v>
      </c>
      <c r="V4023">
        <v>727239.89198223245</v>
      </c>
    </row>
    <row r="4024" spans="1:22" x14ac:dyDescent="0.25">
      <c r="A4024">
        <v>4021</v>
      </c>
      <c r="B4024" s="3">
        <f t="shared" si="62"/>
        <v>43835</v>
      </c>
      <c r="C4024">
        <v>3873529693.486135</v>
      </c>
      <c r="D4024">
        <v>74840815.375601515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0.41385747524454392</v>
      </c>
      <c r="O4024">
        <v>0.48005085568630201</v>
      </c>
      <c r="P4024">
        <v>0</v>
      </c>
      <c r="Q4024">
        <v>0</v>
      </c>
      <c r="R4024">
        <v>1</v>
      </c>
      <c r="S4024">
        <v>1</v>
      </c>
      <c r="T4024">
        <v>4111100.7266897601</v>
      </c>
      <c r="U4024">
        <v>2500000</v>
      </c>
      <c r="V4024">
        <v>-1180032.506775039</v>
      </c>
    </row>
    <row r="4025" spans="1:22" x14ac:dyDescent="0.25">
      <c r="A4025">
        <v>4022</v>
      </c>
      <c r="B4025" s="3">
        <f t="shared" si="62"/>
        <v>43836</v>
      </c>
      <c r="C4025">
        <v>3873527195.4315681</v>
      </c>
      <c r="D4025">
        <v>74840815.375601515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0.41386618636082201</v>
      </c>
      <c r="O4025">
        <v>0.48006562252766738</v>
      </c>
      <c r="P4025">
        <v>0</v>
      </c>
      <c r="Q4025">
        <v>0</v>
      </c>
      <c r="R4025">
        <v>1</v>
      </c>
      <c r="S4025">
        <v>1</v>
      </c>
      <c r="T4025">
        <v>4050529.0112794582</v>
      </c>
      <c r="U4025">
        <v>2500000</v>
      </c>
      <c r="V4025">
        <v>-3068232.1819710461</v>
      </c>
    </row>
    <row r="4026" spans="1:22" x14ac:dyDescent="0.25">
      <c r="A4026">
        <v>4023</v>
      </c>
      <c r="B4026" s="3">
        <f t="shared" si="62"/>
        <v>43837</v>
      </c>
      <c r="C4026">
        <v>3873524696.4710259</v>
      </c>
      <c r="D4026">
        <v>74840815.375601515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0.41387650247419988</v>
      </c>
      <c r="O4026">
        <v>0.48008137770978332</v>
      </c>
      <c r="P4026">
        <v>0</v>
      </c>
      <c r="Q4026">
        <v>0</v>
      </c>
      <c r="R4026">
        <v>1</v>
      </c>
      <c r="S4026">
        <v>1</v>
      </c>
      <c r="T4026">
        <v>3993585.9479024289</v>
      </c>
      <c r="U4026">
        <v>2500000</v>
      </c>
      <c r="V4026">
        <v>-4937549.8608371392</v>
      </c>
    </row>
    <row r="4027" spans="1:22" x14ac:dyDescent="0.25">
      <c r="A4027">
        <v>4024</v>
      </c>
      <c r="B4027" s="3">
        <f t="shared" si="62"/>
        <v>43838</v>
      </c>
      <c r="C4027">
        <v>3873522196.695107</v>
      </c>
      <c r="D4027">
        <v>74840815.375601515</v>
      </c>
      <c r="E4027">
        <v>-477304.1283044396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0.41388978826179418</v>
      </c>
      <c r="O4027">
        <v>0.480097762470727</v>
      </c>
      <c r="P4027">
        <v>0</v>
      </c>
      <c r="Q4027">
        <v>0</v>
      </c>
      <c r="R4027">
        <v>1</v>
      </c>
      <c r="S4027">
        <v>1</v>
      </c>
      <c r="T4027">
        <v>4134632.0370548461</v>
      </c>
      <c r="U4027">
        <v>2694577.881091875</v>
      </c>
      <c r="V4027">
        <v>-4818361.8633323964</v>
      </c>
    </row>
    <row r="4028" spans="1:22" x14ac:dyDescent="0.25">
      <c r="A4028">
        <v>4025</v>
      </c>
      <c r="B4028" s="3">
        <f t="shared" si="62"/>
        <v>43839</v>
      </c>
      <c r="C4028">
        <v>3873519696.1853471</v>
      </c>
      <c r="D4028">
        <v>74840815.375601515</v>
      </c>
      <c r="E4028">
        <v>28437423.91287192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0.41388250141461352</v>
      </c>
      <c r="O4028">
        <v>0.48008865664578471</v>
      </c>
      <c r="P4028">
        <v>0</v>
      </c>
      <c r="Q4028">
        <v>0</v>
      </c>
      <c r="R4028">
        <v>1</v>
      </c>
      <c r="S4028">
        <v>1</v>
      </c>
      <c r="T4028">
        <v>15503540.30938307</v>
      </c>
      <c r="U4028">
        <v>8362324.4205194619</v>
      </c>
      <c r="V4028">
        <v>9482284.2542239409</v>
      </c>
    </row>
    <row r="4029" spans="1:22" x14ac:dyDescent="0.25">
      <c r="A4029">
        <v>4026</v>
      </c>
      <c r="B4029" s="3">
        <f t="shared" si="62"/>
        <v>43840</v>
      </c>
      <c r="C4029">
        <v>3873517195.015132</v>
      </c>
      <c r="D4029">
        <v>74840815.375601515</v>
      </c>
      <c r="E4029">
        <v>3536827.876688682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0.41387237373633878</v>
      </c>
      <c r="O4029">
        <v>0.48005217182170479</v>
      </c>
      <c r="P4029">
        <v>0</v>
      </c>
      <c r="Q4029">
        <v>0</v>
      </c>
      <c r="R4029">
        <v>1</v>
      </c>
      <c r="S4029">
        <v>1</v>
      </c>
      <c r="T4029">
        <v>4503001.1301096585</v>
      </c>
      <c r="U4029">
        <v>2500000</v>
      </c>
      <c r="V4029">
        <v>7570902.0127472458</v>
      </c>
    </row>
    <row r="4030" spans="1:22" x14ac:dyDescent="0.25">
      <c r="A4030">
        <v>4027</v>
      </c>
      <c r="B4030" s="3">
        <f t="shared" si="62"/>
        <v>43841</v>
      </c>
      <c r="C4030">
        <v>3873514693.2505102</v>
      </c>
      <c r="D4030">
        <v>74840815.375601515</v>
      </c>
      <c r="E4030">
        <v>0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0.41388297403417229</v>
      </c>
      <c r="O4030">
        <v>0.48006612056958847</v>
      </c>
      <c r="P4030">
        <v>0</v>
      </c>
      <c r="Q4030">
        <v>0</v>
      </c>
      <c r="R4030">
        <v>1</v>
      </c>
      <c r="S4030">
        <v>1</v>
      </c>
      <c r="T4030">
        <v>4298915.860321112</v>
      </c>
      <c r="U4030">
        <v>2500000</v>
      </c>
      <c r="V4030">
        <v>5656601.0340890363</v>
      </c>
    </row>
    <row r="4031" spans="1:22" x14ac:dyDescent="0.25">
      <c r="A4031">
        <v>4028</v>
      </c>
      <c r="B4031" s="3">
        <f t="shared" si="62"/>
        <v>43842</v>
      </c>
      <c r="C4031">
        <v>3873512190.9509158</v>
      </c>
      <c r="D4031">
        <v>74840815.375601515</v>
      </c>
      <c r="E4031">
        <v>-600000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0.41389328866841307</v>
      </c>
      <c r="O4031">
        <v>0.48008137716725968</v>
      </c>
      <c r="P4031">
        <v>0</v>
      </c>
      <c r="Q4031">
        <v>0</v>
      </c>
      <c r="R4031">
        <v>1</v>
      </c>
      <c r="S4031">
        <v>1</v>
      </c>
      <c r="T4031">
        <v>4227092.7586505003</v>
      </c>
      <c r="U4031">
        <v>2500000</v>
      </c>
      <c r="V4031">
        <v>3745236.8792159208</v>
      </c>
    </row>
    <row r="4032" spans="1:22" x14ac:dyDescent="0.25">
      <c r="A4032">
        <v>4029</v>
      </c>
      <c r="B4032" s="3">
        <f t="shared" si="62"/>
        <v>43843</v>
      </c>
      <c r="C4032">
        <v>3873509688.1698551</v>
      </c>
      <c r="D4032">
        <v>74840815.375601515</v>
      </c>
      <c r="E4032">
        <v>-1194000.00013411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0.41390453867049848</v>
      </c>
      <c r="O4032">
        <v>0.48009723610927341</v>
      </c>
      <c r="P4032">
        <v>0</v>
      </c>
      <c r="Q4032">
        <v>0</v>
      </c>
      <c r="R4032">
        <v>1</v>
      </c>
      <c r="S4032">
        <v>1</v>
      </c>
      <c r="T4032">
        <v>4159572.3425179762</v>
      </c>
      <c r="U4032">
        <v>2500000</v>
      </c>
      <c r="V4032">
        <v>1840265.06819513</v>
      </c>
    </row>
    <row r="4033" spans="1:22" x14ac:dyDescent="0.25">
      <c r="A4033">
        <v>4030</v>
      </c>
      <c r="B4033" s="3">
        <f t="shared" si="62"/>
        <v>43844</v>
      </c>
      <c r="C4033">
        <v>3873507184.9554691</v>
      </c>
      <c r="D4033">
        <v>74840815.375601515</v>
      </c>
      <c r="E4033">
        <v>-1782060.0003996489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0.41391658742665088</v>
      </c>
      <c r="O4033">
        <v>0.48011353258805789</v>
      </c>
      <c r="P4033">
        <v>0</v>
      </c>
      <c r="Q4033">
        <v>0</v>
      </c>
      <c r="R4033">
        <v>1</v>
      </c>
      <c r="S4033">
        <v>1</v>
      </c>
      <c r="T4033">
        <v>4096096.8521998702</v>
      </c>
      <c r="U4033">
        <v>2500000</v>
      </c>
      <c r="V4033">
        <v>-70588.51534745656</v>
      </c>
    </row>
    <row r="4034" spans="1:22" x14ac:dyDescent="0.25">
      <c r="A4034">
        <v>4031</v>
      </c>
      <c r="B4034" s="3">
        <f t="shared" si="62"/>
        <v>43845</v>
      </c>
      <c r="C4034">
        <v>3873504681.3510928</v>
      </c>
      <c r="D4034">
        <v>74840815.375601515</v>
      </c>
      <c r="E4034">
        <v>-1644484.4007939741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0.41392654307175369</v>
      </c>
      <c r="O4034">
        <v>0.48012993394725823</v>
      </c>
      <c r="P4034">
        <v>0</v>
      </c>
      <c r="Q4034">
        <v>0</v>
      </c>
      <c r="R4034">
        <v>1</v>
      </c>
      <c r="S4034">
        <v>1</v>
      </c>
      <c r="T4034">
        <v>4036423.9695088649</v>
      </c>
      <c r="U4034">
        <v>2500000</v>
      </c>
      <c r="V4034">
        <v>-1575920.13020976</v>
      </c>
    </row>
    <row r="4035" spans="1:22" x14ac:dyDescent="0.25">
      <c r="A4035">
        <v>4032</v>
      </c>
      <c r="B4035" s="3">
        <f t="shared" si="62"/>
        <v>43846</v>
      </c>
      <c r="C4035">
        <v>3873502177.3957248</v>
      </c>
      <c r="D4035">
        <v>74840815.375601515</v>
      </c>
      <c r="E4035">
        <v>-2228039.5571536049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0.41393619956760969</v>
      </c>
      <c r="O4035">
        <v>0.48014566381504031</v>
      </c>
      <c r="P4035">
        <v>0</v>
      </c>
      <c r="Q4035">
        <v>0</v>
      </c>
      <c r="R4035">
        <v>1</v>
      </c>
      <c r="S4035">
        <v>1</v>
      </c>
      <c r="T4035">
        <v>3980325.8927423949</v>
      </c>
      <c r="U4035">
        <v>2500000</v>
      </c>
      <c r="V4035">
        <v>-3460160.9292599079</v>
      </c>
    </row>
    <row r="4036" spans="1:22" x14ac:dyDescent="0.25">
      <c r="A4036">
        <v>4033</v>
      </c>
      <c r="B4036" s="3">
        <f t="shared" ref="B4036:B4099" si="63">DATE(2009,1,1)+A4036</f>
        <v>43847</v>
      </c>
      <c r="C4036">
        <v>3873499673.124465</v>
      </c>
      <c r="D4036">
        <v>74840815.375601515</v>
      </c>
      <c r="E4036">
        <v>-2805759.1620800751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0.41394807080600349</v>
      </c>
      <c r="O4036">
        <v>0.48016218896483442</v>
      </c>
      <c r="P4036">
        <v>0</v>
      </c>
      <c r="Q4036">
        <v>0</v>
      </c>
      <c r="R4036">
        <v>1</v>
      </c>
      <c r="S4036">
        <v>1</v>
      </c>
      <c r="T4036">
        <v>3927588.467047839</v>
      </c>
      <c r="U4036">
        <v>2500000</v>
      </c>
      <c r="V4036">
        <v>-5325559.3207407147</v>
      </c>
    </row>
    <row r="4037" spans="1:22" x14ac:dyDescent="0.25">
      <c r="A4037">
        <v>4034</v>
      </c>
      <c r="B4037" s="3">
        <f t="shared" si="63"/>
        <v>43848</v>
      </c>
      <c r="C4037">
        <v>3873497168.568902</v>
      </c>
      <c r="D4037">
        <v>74840815.375601515</v>
      </c>
      <c r="E4037">
        <v>-3377701.57108641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0.41396039793366179</v>
      </c>
      <c r="O4037">
        <v>0.48017994054282431</v>
      </c>
      <c r="P4037">
        <v>0</v>
      </c>
      <c r="Q4037">
        <v>0</v>
      </c>
      <c r="R4037">
        <v>1</v>
      </c>
      <c r="S4037">
        <v>1</v>
      </c>
      <c r="T4037">
        <v>3878010.3668846791</v>
      </c>
      <c r="U4037">
        <v>2500000</v>
      </c>
      <c r="V4037">
        <v>-7172303.7287236629</v>
      </c>
    </row>
    <row r="4038" spans="1:22" x14ac:dyDescent="0.25">
      <c r="A4038">
        <v>4035</v>
      </c>
      <c r="B4038" s="3">
        <f t="shared" si="63"/>
        <v>43849</v>
      </c>
      <c r="C4038">
        <v>3873494663.7574668</v>
      </c>
      <c r="D4038">
        <v>74840815.375601515</v>
      </c>
      <c r="E4038">
        <v>-1784659.556130521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0.41397373591807102</v>
      </c>
      <c r="O4038">
        <v>0.48019735497474741</v>
      </c>
      <c r="P4038">
        <v>0</v>
      </c>
      <c r="Q4038">
        <v>0</v>
      </c>
      <c r="R4038">
        <v>1</v>
      </c>
      <c r="S4038">
        <v>1</v>
      </c>
      <c r="T4038">
        <v>3831402.3274626448</v>
      </c>
      <c r="U4038">
        <v>2500000</v>
      </c>
      <c r="V4038">
        <v>-7818693.1930395607</v>
      </c>
    </row>
    <row r="4039" spans="1:22" x14ac:dyDescent="0.25">
      <c r="A4039">
        <v>4036</v>
      </c>
      <c r="B4039" s="3">
        <f t="shared" si="63"/>
        <v>43850</v>
      </c>
      <c r="C4039">
        <v>3873492158.7157469</v>
      </c>
      <c r="D4039">
        <v>74840815.375601515</v>
      </c>
      <c r="E4039">
        <v>-2366812.9609681191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0.41398662091829602</v>
      </c>
      <c r="O4039">
        <v>0.48021526029716188</v>
      </c>
      <c r="P4039">
        <v>0</v>
      </c>
      <c r="Q4039">
        <v>0</v>
      </c>
      <c r="R4039">
        <v>1</v>
      </c>
      <c r="S4039">
        <v>1</v>
      </c>
      <c r="T4039">
        <v>3787586.4222218869</v>
      </c>
      <c r="U4039">
        <v>2500000</v>
      </c>
      <c r="V4039">
        <v>-9640506.2628567796</v>
      </c>
    </row>
    <row r="4040" spans="1:22" x14ac:dyDescent="0.25">
      <c r="A4040">
        <v>4037</v>
      </c>
      <c r="B4040" s="3">
        <f t="shared" si="63"/>
        <v>43851</v>
      </c>
      <c r="C4040">
        <v>3873489653.4667711</v>
      </c>
      <c r="D4040">
        <v>74840815.375601515</v>
      </c>
      <c r="E4040">
        <v>-2943144.8318874608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0.41399814895490838</v>
      </c>
      <c r="O4040">
        <v>0.48023296930074638</v>
      </c>
      <c r="P4040">
        <v>0</v>
      </c>
      <c r="Q4040">
        <v>0</v>
      </c>
      <c r="R4040">
        <v>1</v>
      </c>
      <c r="S4040">
        <v>1</v>
      </c>
      <c r="T4040">
        <v>3746395.383596919</v>
      </c>
      <c r="U4040">
        <v>2500000</v>
      </c>
      <c r="V4040">
        <v>-11444101.20238303</v>
      </c>
    </row>
    <row r="4041" spans="1:22" x14ac:dyDescent="0.25">
      <c r="A4041">
        <v>4038</v>
      </c>
      <c r="B4041" s="3">
        <f t="shared" si="63"/>
        <v>43852</v>
      </c>
      <c r="C4041">
        <v>3873487148.0312638</v>
      </c>
      <c r="D4041">
        <v>74840815.375601515</v>
      </c>
      <c r="E4041">
        <v>-3513713.3842264311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0.41400973520628459</v>
      </c>
      <c r="O4041">
        <v>0.4802506862356487</v>
      </c>
      <c r="P4041">
        <v>0</v>
      </c>
      <c r="Q4041">
        <v>0</v>
      </c>
      <c r="R4041">
        <v>1</v>
      </c>
      <c r="S4041">
        <v>1</v>
      </c>
      <c r="T4041">
        <v>3707671.9644713588</v>
      </c>
      <c r="U4041">
        <v>2500000</v>
      </c>
      <c r="V4041">
        <v>-13229660.192917161</v>
      </c>
    </row>
    <row r="4042" spans="1:22" x14ac:dyDescent="0.25">
      <c r="A4042">
        <v>4039</v>
      </c>
      <c r="B4042" s="3">
        <f t="shared" si="63"/>
        <v>43853</v>
      </c>
      <c r="C4042">
        <v>3873484642.4278798</v>
      </c>
      <c r="D4042">
        <v>74840815.375601515</v>
      </c>
      <c r="E4042">
        <v>18233828.74883046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0.41402123853696748</v>
      </c>
      <c r="O4042">
        <v>0.48026696599260837</v>
      </c>
      <c r="P4042">
        <v>0</v>
      </c>
      <c r="Q4042">
        <v>0</v>
      </c>
      <c r="R4042">
        <v>1</v>
      </c>
      <c r="S4042">
        <v>1</v>
      </c>
      <c r="T4042">
        <v>11470178.72972719</v>
      </c>
      <c r="U4042">
        <v>6826392.4475872573</v>
      </c>
      <c r="V4042">
        <v>-2784526.0939450469</v>
      </c>
    </row>
    <row r="4043" spans="1:22" x14ac:dyDescent="0.25">
      <c r="A4043">
        <v>4040</v>
      </c>
      <c r="B4043" s="3">
        <f t="shared" si="63"/>
        <v>43854</v>
      </c>
      <c r="C4043">
        <v>3873482136.6734071</v>
      </c>
      <c r="D4043">
        <v>74840815.375601515</v>
      </c>
      <c r="E4043">
        <v>23029672.02098342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0.41402425074732208</v>
      </c>
      <c r="O4043">
        <v>0.4802671635275183</v>
      </c>
      <c r="P4043">
        <v>0</v>
      </c>
      <c r="Q4043">
        <v>0</v>
      </c>
      <c r="R4043">
        <v>1</v>
      </c>
      <c r="S4043">
        <v>1</v>
      </c>
      <c r="T4043">
        <v>12478932.97536514</v>
      </c>
      <c r="U4043">
        <v>6496454.1964333858</v>
      </c>
      <c r="V4043">
        <v>7556156.6663720142</v>
      </c>
    </row>
    <row r="4044" spans="1:22" x14ac:dyDescent="0.25">
      <c r="A4044">
        <v>4041</v>
      </c>
      <c r="B4044" s="3">
        <f t="shared" si="63"/>
        <v>43855</v>
      </c>
      <c r="C4044">
        <v>3873479630.7829528</v>
      </c>
      <c r="D4044">
        <v>74840815.375601515</v>
      </c>
      <c r="E4044">
        <v>2045558.6383533629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0.41402975159801958</v>
      </c>
      <c r="O4044">
        <v>0.48025645423906099</v>
      </c>
      <c r="P4044">
        <v>0</v>
      </c>
      <c r="Q4044">
        <v>0</v>
      </c>
      <c r="R4044">
        <v>1</v>
      </c>
      <c r="S4044">
        <v>1</v>
      </c>
      <c r="T4044">
        <v>4269696.6993548507</v>
      </c>
      <c r="U4044">
        <v>2500000</v>
      </c>
      <c r="V4044">
        <v>5650015.4808216151</v>
      </c>
    </row>
    <row r="4045" spans="1:22" x14ac:dyDescent="0.25">
      <c r="A4045">
        <v>4042</v>
      </c>
      <c r="B4045" s="3">
        <f t="shared" si="63"/>
        <v>43856</v>
      </c>
      <c r="C4045">
        <v>3873477124.7701168</v>
      </c>
      <c r="D4045">
        <v>74840815.375601515</v>
      </c>
      <c r="E4045">
        <v>21592650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0.41403454559550312</v>
      </c>
      <c r="O4045">
        <v>0.48026696470268232</v>
      </c>
      <c r="P4045">
        <v>0</v>
      </c>
      <c r="Q4045">
        <v>0</v>
      </c>
      <c r="R4045">
        <v>1</v>
      </c>
      <c r="S4045">
        <v>1</v>
      </c>
      <c r="T4045">
        <v>13317965.31695506</v>
      </c>
      <c r="U4045">
        <v>7361778.5125369756</v>
      </c>
      <c r="V4045">
        <v>15566131.75278561</v>
      </c>
    </row>
    <row r="4046" spans="1:22" x14ac:dyDescent="0.25">
      <c r="A4046">
        <v>4043</v>
      </c>
      <c r="B4046" s="3">
        <f t="shared" si="63"/>
        <v>43857</v>
      </c>
      <c r="C4046">
        <v>3873474618.6471362</v>
      </c>
      <c r="D4046">
        <v>75183667.596128181</v>
      </c>
      <c r="E4046">
        <v>6687903.0337284524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0.41403579619548703</v>
      </c>
      <c r="O4046">
        <v>0.48026102729083708</v>
      </c>
      <c r="P4046">
        <v>0</v>
      </c>
      <c r="Q4046">
        <v>0</v>
      </c>
      <c r="R4046">
        <v>1</v>
      </c>
      <c r="S4046">
        <v>1</v>
      </c>
      <c r="T4046">
        <v>6604695.8250513114</v>
      </c>
      <c r="U4046">
        <v>3688027.3992035128</v>
      </c>
      <c r="V4046">
        <v>15402945.47933184</v>
      </c>
    </row>
    <row r="4047" spans="1:22" x14ac:dyDescent="0.25">
      <c r="A4047">
        <v>4044</v>
      </c>
      <c r="B4047" s="3">
        <f t="shared" si="63"/>
        <v>43858</v>
      </c>
      <c r="C4047">
        <v>3873472112.4250259</v>
      </c>
      <c r="D4047">
        <v>75173355.39706172</v>
      </c>
      <c r="E4047">
        <v>28070445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0.41401448318326028</v>
      </c>
      <c r="O4047">
        <v>0.4802505730782356</v>
      </c>
      <c r="P4047">
        <v>0</v>
      </c>
      <c r="Q4047">
        <v>0</v>
      </c>
      <c r="R4047">
        <v>1</v>
      </c>
      <c r="S4047">
        <v>1</v>
      </c>
      <c r="T4047">
        <v>18297799.139550071</v>
      </c>
      <c r="U4047">
        <v>10579908.6613662</v>
      </c>
      <c r="V4047">
        <v>27879605.397639759</v>
      </c>
    </row>
    <row r="4048" spans="1:22" x14ac:dyDescent="0.25">
      <c r="A4048">
        <v>4045</v>
      </c>
      <c r="B4048" s="3">
        <f t="shared" si="63"/>
        <v>43859</v>
      </c>
      <c r="C4048">
        <v>3873469606.1136999</v>
      </c>
      <c r="D4048">
        <v>75961790.588570014</v>
      </c>
      <c r="E4048">
        <v>6314823.9368034527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0.41400826218731801</v>
      </c>
      <c r="O4048">
        <v>0.48023906302751818</v>
      </c>
      <c r="P4048">
        <v>0</v>
      </c>
      <c r="Q4048">
        <v>0</v>
      </c>
      <c r="R4048">
        <v>1</v>
      </c>
      <c r="S4048">
        <v>1</v>
      </c>
      <c r="T4048">
        <v>8230075.9522383539</v>
      </c>
      <c r="U4048">
        <v>4993501.7240348971</v>
      </c>
      <c r="V4048">
        <v>24220960.793550119</v>
      </c>
    </row>
    <row r="4049" spans="1:22" x14ac:dyDescent="0.25">
      <c r="A4049">
        <v>4046</v>
      </c>
      <c r="B4049" s="3">
        <f t="shared" si="63"/>
        <v>43860</v>
      </c>
      <c r="C4049">
        <v>3873467099.7220788</v>
      </c>
      <c r="D4049">
        <v>75730590.557634383</v>
      </c>
      <c r="E4049">
        <v>8637060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0.41400420373090507</v>
      </c>
      <c r="O4049">
        <v>0.480238524422678</v>
      </c>
      <c r="P4049">
        <v>0</v>
      </c>
      <c r="Q4049">
        <v>0</v>
      </c>
      <c r="R4049">
        <v>1</v>
      </c>
      <c r="S4049">
        <v>1</v>
      </c>
      <c r="T4049">
        <v>10203299.292549681</v>
      </c>
      <c r="U4049">
        <v>6452945.0068854606</v>
      </c>
      <c r="V4049">
        <v>24404659.893557779</v>
      </c>
    </row>
    <row r="4050" spans="1:22" x14ac:dyDescent="0.25">
      <c r="A4050">
        <v>4047</v>
      </c>
      <c r="B4050" s="3">
        <f t="shared" si="63"/>
        <v>43861</v>
      </c>
      <c r="C4050">
        <v>3873464593.258193</v>
      </c>
      <c r="D4050">
        <v>75742199.019838437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0.41400771773470152</v>
      </c>
      <c r="O4050">
        <v>0.48024058672587089</v>
      </c>
      <c r="P4050">
        <v>0</v>
      </c>
      <c r="Q4050">
        <v>0</v>
      </c>
      <c r="R4050">
        <v>1</v>
      </c>
      <c r="S4050">
        <v>1</v>
      </c>
      <c r="T4050">
        <v>6332073.0045687323</v>
      </c>
      <c r="U4050">
        <v>3876967.3574955659</v>
      </c>
      <c r="V4050">
        <v>19823103.355475821</v>
      </c>
    </row>
    <row r="4051" spans="1:22" x14ac:dyDescent="0.25">
      <c r="A4051">
        <v>4048</v>
      </c>
      <c r="B4051" s="3">
        <f t="shared" si="63"/>
        <v>43862</v>
      </c>
      <c r="C4051">
        <v>3873462086.7292671</v>
      </c>
      <c r="D4051">
        <v>75452677.5910137</v>
      </c>
      <c r="E4051">
        <v>3718530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0.4140116692196405</v>
      </c>
      <c r="O4051">
        <v>0.48024595885153148</v>
      </c>
      <c r="P4051">
        <v>0</v>
      </c>
      <c r="Q4051">
        <v>0</v>
      </c>
      <c r="R4051">
        <v>1</v>
      </c>
      <c r="S4051">
        <v>1</v>
      </c>
      <c r="T4051">
        <v>7082186.4148818152</v>
      </c>
      <c r="U4051">
        <v>4507681.9352406869</v>
      </c>
      <c r="V4051">
        <v>18466501.981287379</v>
      </c>
    </row>
    <row r="4052" spans="1:22" x14ac:dyDescent="0.25">
      <c r="A4052">
        <v>4049</v>
      </c>
      <c r="B4052" s="3">
        <f t="shared" si="63"/>
        <v>43863</v>
      </c>
      <c r="C4052">
        <v>3873459580.1418071</v>
      </c>
      <c r="D4052">
        <v>75366950.139014378</v>
      </c>
      <c r="E4052">
        <v>0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0.41402014640537421</v>
      </c>
      <c r="O4052">
        <v>0.48025422221217651</v>
      </c>
      <c r="P4052">
        <v>0</v>
      </c>
      <c r="Q4052">
        <v>0</v>
      </c>
      <c r="R4052">
        <v>1</v>
      </c>
      <c r="S4052">
        <v>1</v>
      </c>
      <c r="T4052">
        <v>5264983.6325515779</v>
      </c>
      <c r="U4052">
        <v>2963946.0706798448</v>
      </c>
      <c r="V4052">
        <v>14990652.03649969</v>
      </c>
    </row>
    <row r="4053" spans="1:22" x14ac:dyDescent="0.25">
      <c r="A4053">
        <v>4050</v>
      </c>
      <c r="B4053" s="3">
        <f t="shared" si="63"/>
        <v>43864</v>
      </c>
      <c r="C4053">
        <v>3873457073.5016661</v>
      </c>
      <c r="D4053">
        <v>75147301.416133702</v>
      </c>
      <c r="E4053">
        <v>-600000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0.41402132177599171</v>
      </c>
      <c r="O4053">
        <v>0.48026211505174682</v>
      </c>
      <c r="P4053">
        <v>0</v>
      </c>
      <c r="Q4053">
        <v>0</v>
      </c>
      <c r="R4053">
        <v>1</v>
      </c>
      <c r="S4053">
        <v>1</v>
      </c>
      <c r="T4053">
        <v>4699134.0023349356</v>
      </c>
      <c r="U4053">
        <v>2500000</v>
      </c>
      <c r="V4053">
        <v>12167820.358999509</v>
      </c>
    </row>
    <row r="4054" spans="1:22" x14ac:dyDescent="0.25">
      <c r="A4054">
        <v>4051</v>
      </c>
      <c r="B4054" s="3">
        <f t="shared" si="63"/>
        <v>43865</v>
      </c>
      <c r="C4054">
        <v>3873454566.8141098</v>
      </c>
      <c r="D4054">
        <v>74968918.752118021</v>
      </c>
      <c r="E4054">
        <v>-1194000.00013411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0.41402340972305968</v>
      </c>
      <c r="O4054">
        <v>0.48027139656791412</v>
      </c>
      <c r="P4054">
        <v>0</v>
      </c>
      <c r="Q4054">
        <v>0</v>
      </c>
      <c r="R4054">
        <v>1</v>
      </c>
      <c r="S4054">
        <v>1</v>
      </c>
      <c r="T4054">
        <v>4603335.1495248051</v>
      </c>
      <c r="U4054">
        <v>2500000</v>
      </c>
      <c r="V4054">
        <v>9876421.1154789254</v>
      </c>
    </row>
    <row r="4055" spans="1:22" x14ac:dyDescent="0.25">
      <c r="A4055">
        <v>4052</v>
      </c>
      <c r="B4055" s="3">
        <f t="shared" si="63"/>
        <v>43866</v>
      </c>
      <c r="C4055">
        <v>3873452060.0838838</v>
      </c>
      <c r="D4055">
        <v>74840815.375601515</v>
      </c>
      <c r="E4055">
        <v>-1782060.0003996489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0.41402648587453278</v>
      </c>
      <c r="O4055">
        <v>0.48028257585047918</v>
      </c>
      <c r="P4055">
        <v>0</v>
      </c>
      <c r="Q4055">
        <v>0</v>
      </c>
      <c r="R4055">
        <v>1</v>
      </c>
      <c r="S4055">
        <v>1</v>
      </c>
      <c r="T4055">
        <v>4513275.290561554</v>
      </c>
      <c r="U4055">
        <v>2500000</v>
      </c>
      <c r="V4055">
        <v>7959202.473575308</v>
      </c>
    </row>
    <row r="4056" spans="1:22" x14ac:dyDescent="0.25">
      <c r="A4056">
        <v>4053</v>
      </c>
      <c r="B4056" s="3">
        <f t="shared" si="63"/>
        <v>43867</v>
      </c>
      <c r="C4056">
        <v>3873449553.3152528</v>
      </c>
      <c r="D4056">
        <v>74840815.375601515</v>
      </c>
      <c r="E4056">
        <v>-2364239.4007939738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0.41403075535811112</v>
      </c>
      <c r="O4056">
        <v>0.48029485740798461</v>
      </c>
      <c r="P4056">
        <v>0</v>
      </c>
      <c r="Q4056">
        <v>0</v>
      </c>
      <c r="R4056">
        <v>1</v>
      </c>
      <c r="S4056">
        <v>1</v>
      </c>
      <c r="T4056">
        <v>4428610.6212198883</v>
      </c>
      <c r="U4056">
        <v>2500000</v>
      </c>
      <c r="V4056">
        <v>6044381.0345113929</v>
      </c>
    </row>
    <row r="4057" spans="1:22" x14ac:dyDescent="0.25">
      <c r="A4057">
        <v>4054</v>
      </c>
      <c r="B4057" s="3">
        <f t="shared" si="63"/>
        <v>43868</v>
      </c>
      <c r="C4057">
        <v>3873447046.5120578</v>
      </c>
      <c r="D4057">
        <v>74840815.375601515</v>
      </c>
      <c r="E4057">
        <v>-2940597.0073144832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0.41403683692767301</v>
      </c>
      <c r="O4057">
        <v>0.48030761028270003</v>
      </c>
      <c r="P4057">
        <v>0</v>
      </c>
      <c r="Q4057">
        <v>0</v>
      </c>
      <c r="R4057">
        <v>1</v>
      </c>
      <c r="S4057">
        <v>1</v>
      </c>
      <c r="T4057">
        <v>4349017.9334536502</v>
      </c>
      <c r="U4057">
        <v>2500000</v>
      </c>
      <c r="V4057">
        <v>4126614.3891521408</v>
      </c>
    </row>
    <row r="4058" spans="1:22" x14ac:dyDescent="0.25">
      <c r="A4058">
        <v>4055</v>
      </c>
      <c r="B4058" s="3">
        <f t="shared" si="63"/>
        <v>43869</v>
      </c>
      <c r="C4058">
        <v>3873444539.6777549</v>
      </c>
      <c r="D4058">
        <v>74840815.375601515</v>
      </c>
      <c r="E4058">
        <v>-3511191.0378986131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0.41404474039927508</v>
      </c>
      <c r="O4058">
        <v>0.48032128800583213</v>
      </c>
      <c r="P4058">
        <v>0</v>
      </c>
      <c r="Q4058">
        <v>0</v>
      </c>
      <c r="R4058">
        <v>1</v>
      </c>
      <c r="S4058">
        <v>1</v>
      </c>
      <c r="T4058">
        <v>4274193.3815465365</v>
      </c>
      <c r="U4058">
        <v>2500000</v>
      </c>
      <c r="V4058">
        <v>2222836.6148268268</v>
      </c>
    </row>
    <row r="4059" spans="1:22" x14ac:dyDescent="0.25">
      <c r="A4059">
        <v>4056</v>
      </c>
      <c r="B4059" s="3">
        <f t="shared" si="63"/>
        <v>43870</v>
      </c>
      <c r="C4059">
        <v>3873442032.815455</v>
      </c>
      <c r="D4059">
        <v>74840815.375601515</v>
      </c>
      <c r="E4059">
        <v>-4076079.1283044401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0.41405258282807411</v>
      </c>
      <c r="O4059">
        <v>0.48033568136078381</v>
      </c>
      <c r="P4059">
        <v>0</v>
      </c>
      <c r="Q4059">
        <v>0</v>
      </c>
      <c r="R4059">
        <v>1</v>
      </c>
      <c r="S4059">
        <v>1</v>
      </c>
      <c r="T4059">
        <v>4203851.3221786777</v>
      </c>
      <c r="U4059">
        <v>2500000</v>
      </c>
      <c r="V4059">
        <v>306499.89859326673</v>
      </c>
    </row>
    <row r="4060" spans="1:22" x14ac:dyDescent="0.25">
      <c r="A4060">
        <v>4057</v>
      </c>
      <c r="B4060" s="3">
        <f t="shared" si="63"/>
        <v>43871</v>
      </c>
      <c r="C4060">
        <v>3873439525.927958</v>
      </c>
      <c r="D4060">
        <v>74840815.375601515</v>
      </c>
      <c r="E4060">
        <v>-4635318.3379324703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0.41406140435768918</v>
      </c>
      <c r="O4060">
        <v>0.48035041281410479</v>
      </c>
      <c r="P4060">
        <v>0</v>
      </c>
      <c r="Q4060">
        <v>0</v>
      </c>
      <c r="R4060">
        <v>1</v>
      </c>
      <c r="S4060">
        <v>1</v>
      </c>
      <c r="T4060">
        <v>4137723.2239809912</v>
      </c>
      <c r="U4060">
        <v>2500000</v>
      </c>
      <c r="V4060">
        <v>-1596565.1003241581</v>
      </c>
    </row>
    <row r="4061" spans="1:22" x14ac:dyDescent="0.25">
      <c r="A4061">
        <v>4058</v>
      </c>
      <c r="B4061" s="3">
        <f t="shared" si="63"/>
        <v>43872</v>
      </c>
      <c r="C4061">
        <v>3873437019.0177841</v>
      </c>
      <c r="D4061">
        <v>74840815.375601515</v>
      </c>
      <c r="E4061">
        <v>-5188965.1555892201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0.4140702856765841</v>
      </c>
      <c r="O4061">
        <v>0.4803651260670081</v>
      </c>
      <c r="P4061">
        <v>0</v>
      </c>
      <c r="Q4061">
        <v>0</v>
      </c>
      <c r="R4061">
        <v>1</v>
      </c>
      <c r="S4061">
        <v>1</v>
      </c>
      <c r="T4061">
        <v>4075556.6424145601</v>
      </c>
      <c r="U4061">
        <v>2500000</v>
      </c>
      <c r="V4061">
        <v>-3480599.449677777</v>
      </c>
    </row>
    <row r="4062" spans="1:22" x14ac:dyDescent="0.25">
      <c r="A4062">
        <v>4059</v>
      </c>
      <c r="B4062" s="3">
        <f t="shared" si="63"/>
        <v>43873</v>
      </c>
      <c r="C4062">
        <v>3873434512.0872002</v>
      </c>
      <c r="D4062">
        <v>74840815.375601515</v>
      </c>
      <c r="E4062">
        <v>-5737075.5051931525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0.41408064933973843</v>
      </c>
      <c r="O4062">
        <v>0.48038015334739442</v>
      </c>
      <c r="P4062">
        <v>0</v>
      </c>
      <c r="Q4062">
        <v>0</v>
      </c>
      <c r="R4062">
        <v>1</v>
      </c>
      <c r="S4062">
        <v>1</v>
      </c>
      <c r="T4062">
        <v>4017114.2560615968</v>
      </c>
      <c r="U4062">
        <v>2500000</v>
      </c>
      <c r="V4062">
        <v>-5345793.4559589736</v>
      </c>
    </row>
    <row r="4063" spans="1:22" x14ac:dyDescent="0.25">
      <c r="A4063">
        <v>4060</v>
      </c>
      <c r="B4063" s="3">
        <f t="shared" si="63"/>
        <v>43874</v>
      </c>
      <c r="C4063">
        <v>3873432005.138247</v>
      </c>
      <c r="D4063">
        <v>74840815.375601515</v>
      </c>
      <c r="E4063">
        <v>54179715.248576447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0.41408568984492772</v>
      </c>
      <c r="O4063">
        <v>0.48038657313947569</v>
      </c>
      <c r="P4063">
        <v>0</v>
      </c>
      <c r="Q4063">
        <v>0</v>
      </c>
      <c r="R4063">
        <v>1</v>
      </c>
      <c r="S4063">
        <v>1</v>
      </c>
      <c r="T4063">
        <v>30169035.426730689</v>
      </c>
      <c r="U4063">
        <v>17205845.9651694</v>
      </c>
      <c r="V4063">
        <v>25900514.477405742</v>
      </c>
    </row>
    <row r="4064" spans="1:22" x14ac:dyDescent="0.25">
      <c r="A4064">
        <v>4061</v>
      </c>
      <c r="B4064" s="3">
        <f t="shared" si="63"/>
        <v>43875</v>
      </c>
      <c r="C4064">
        <v>3873429498.1727629</v>
      </c>
      <c r="D4064">
        <v>75836726.273366764</v>
      </c>
      <c r="E4064">
        <v>10648987.916738961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0.41391188480527707</v>
      </c>
      <c r="O4064">
        <v>0.48015632783118772</v>
      </c>
      <c r="P4064">
        <v>0</v>
      </c>
      <c r="Q4064">
        <v>0</v>
      </c>
      <c r="R4064">
        <v>1</v>
      </c>
      <c r="S4064">
        <v>1</v>
      </c>
      <c r="T4064">
        <v>7439194.6916188747</v>
      </c>
      <c r="U4064">
        <v>3353562.71330086</v>
      </c>
      <c r="V4064">
        <v>21025932.441494171</v>
      </c>
    </row>
    <row r="4065" spans="1:22" x14ac:dyDescent="0.25">
      <c r="A4065">
        <v>4062</v>
      </c>
      <c r="B4065" s="3">
        <f t="shared" si="63"/>
        <v>43876</v>
      </c>
      <c r="C4065">
        <v>3873426991.1924</v>
      </c>
      <c r="D4065">
        <v>75528687.740123808</v>
      </c>
      <c r="E4065">
        <v>1439510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0.41391579697578162</v>
      </c>
      <c r="O4065">
        <v>0.48016460986723652</v>
      </c>
      <c r="P4065">
        <v>0</v>
      </c>
      <c r="Q4065">
        <v>0</v>
      </c>
      <c r="R4065">
        <v>1</v>
      </c>
      <c r="S4065">
        <v>1</v>
      </c>
      <c r="T4065">
        <v>6304243.479459811</v>
      </c>
      <c r="U4065">
        <v>3923091.9483332052</v>
      </c>
      <c r="V4065">
        <v>17851835.116949461</v>
      </c>
    </row>
    <row r="4066" spans="1:22" x14ac:dyDescent="0.25">
      <c r="A4066">
        <v>4063</v>
      </c>
      <c r="B4066" s="3">
        <f t="shared" si="63"/>
        <v>43877</v>
      </c>
      <c r="C4066">
        <v>3873424484.1986461</v>
      </c>
      <c r="D4066">
        <v>75328107.613044187</v>
      </c>
      <c r="E4066">
        <v>5038285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0.41392484696431048</v>
      </c>
      <c r="O4066">
        <v>0.48017537224531642</v>
      </c>
      <c r="P4066">
        <v>0</v>
      </c>
      <c r="Q4066">
        <v>0</v>
      </c>
      <c r="R4066">
        <v>1</v>
      </c>
      <c r="S4066">
        <v>1</v>
      </c>
      <c r="T4066">
        <v>7181379.0832132092</v>
      </c>
      <c r="U4066">
        <v>4357808.0861759828</v>
      </c>
      <c r="V4066">
        <v>17254973.256234009</v>
      </c>
    </row>
    <row r="4067" spans="1:22" x14ac:dyDescent="0.25">
      <c r="A4067">
        <v>4064</v>
      </c>
      <c r="B4067" s="3">
        <f t="shared" si="63"/>
        <v>43878</v>
      </c>
      <c r="C4067">
        <v>3873421977.1928401</v>
      </c>
      <c r="D4067">
        <v>75290390.235273346</v>
      </c>
      <c r="E4067">
        <v>26630935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0.41390836332170072</v>
      </c>
      <c r="O4067">
        <v>0.48016918801532449</v>
      </c>
      <c r="P4067">
        <v>0</v>
      </c>
      <c r="Q4067">
        <v>0</v>
      </c>
      <c r="R4067">
        <v>1</v>
      </c>
      <c r="S4067">
        <v>1</v>
      </c>
      <c r="T4067">
        <v>18076317.566404101</v>
      </c>
      <c r="U4067">
        <v>10448392.737322681</v>
      </c>
      <c r="V4067">
        <v>28596850.338860009</v>
      </c>
    </row>
    <row r="4068" spans="1:22" x14ac:dyDescent="0.25">
      <c r="A4068">
        <v>4065</v>
      </c>
      <c r="B4068" s="3">
        <f t="shared" si="63"/>
        <v>43879</v>
      </c>
      <c r="C4068">
        <v>3873419470.176188</v>
      </c>
      <c r="D4068">
        <v>76007115.311395839</v>
      </c>
      <c r="E4068">
        <v>5919587.9528322108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0.41390219142162238</v>
      </c>
      <c r="O4068">
        <v>0.48014748352525888</v>
      </c>
      <c r="P4068">
        <v>0</v>
      </c>
      <c r="Q4068">
        <v>0</v>
      </c>
      <c r="R4068">
        <v>1</v>
      </c>
      <c r="S4068">
        <v>1</v>
      </c>
      <c r="T4068">
        <v>8476372.0575696211</v>
      </c>
      <c r="U4068">
        <v>5134220.1790068708</v>
      </c>
      <c r="V4068">
        <v>24807108.85975619</v>
      </c>
    </row>
    <row r="4069" spans="1:22" x14ac:dyDescent="0.25">
      <c r="A4069">
        <v>4066</v>
      </c>
      <c r="B4069" s="3">
        <f t="shared" si="63"/>
        <v>43880</v>
      </c>
      <c r="C4069">
        <v>3873416963.149775</v>
      </c>
      <c r="D4069">
        <v>75767630.900631413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0.41390089140527397</v>
      </c>
      <c r="O4069">
        <v>0.48014948933737839</v>
      </c>
      <c r="P4069">
        <v>0</v>
      </c>
      <c r="Q4069">
        <v>0</v>
      </c>
      <c r="R4069">
        <v>1</v>
      </c>
      <c r="S4069">
        <v>1</v>
      </c>
      <c r="T4069">
        <v>6857845.6065685954</v>
      </c>
      <c r="U4069">
        <v>4260875.7683069985</v>
      </c>
      <c r="V4069">
        <v>20542891.865657739</v>
      </c>
    </row>
    <row r="4070" spans="1:22" x14ac:dyDescent="0.25">
      <c r="A4070">
        <v>4067</v>
      </c>
      <c r="B4070" s="3">
        <f t="shared" si="63"/>
        <v>43881</v>
      </c>
      <c r="C4070">
        <v>3873414456.1145749</v>
      </c>
      <c r="D4070">
        <v>75498163.049107984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0.41390612780146768</v>
      </c>
      <c r="O4070">
        <v>0.48015676749621361</v>
      </c>
      <c r="P4070">
        <v>0</v>
      </c>
      <c r="Q4070">
        <v>0</v>
      </c>
      <c r="R4070">
        <v>1</v>
      </c>
      <c r="S4070">
        <v>1</v>
      </c>
      <c r="T4070">
        <v>5847877.7445714092</v>
      </c>
      <c r="U4070">
        <v>3358628.0119858151</v>
      </c>
      <c r="V4070">
        <v>16670415.220329421</v>
      </c>
    </row>
    <row r="4071" spans="1:22" x14ac:dyDescent="0.25">
      <c r="A4071">
        <v>4068</v>
      </c>
      <c r="B4071" s="3">
        <f t="shared" si="63"/>
        <v>43882</v>
      </c>
      <c r="C4071">
        <v>3873411949.0714679</v>
      </c>
      <c r="D4071">
        <v>75253450.370758012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0.41391332960533861</v>
      </c>
      <c r="O4071">
        <v>0.48016683749494371</v>
      </c>
      <c r="P4071">
        <v>0</v>
      </c>
      <c r="Q4071">
        <v>0</v>
      </c>
      <c r="R4071">
        <v>1</v>
      </c>
      <c r="S4071">
        <v>1</v>
      </c>
      <c r="T4071">
        <v>5109388.479018514</v>
      </c>
      <c r="U4071">
        <v>2733317.477414364</v>
      </c>
      <c r="V4071">
        <v>13523391.911252299</v>
      </c>
    </row>
    <row r="4072" spans="1:22" x14ac:dyDescent="0.25">
      <c r="A4072">
        <v>4069</v>
      </c>
      <c r="B4072" s="3">
        <f t="shared" si="63"/>
        <v>43883</v>
      </c>
      <c r="C4072">
        <v>3873409442.021245</v>
      </c>
      <c r="D4072">
        <v>75054581.126776099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0.41391890813412791</v>
      </c>
      <c r="O4072">
        <v>0.48017941612089537</v>
      </c>
      <c r="P4072">
        <v>0</v>
      </c>
      <c r="Q4072">
        <v>0</v>
      </c>
      <c r="R4072">
        <v>1</v>
      </c>
      <c r="S4072">
        <v>1</v>
      </c>
      <c r="T4072">
        <v>4769672.4357462646</v>
      </c>
      <c r="U4072">
        <v>2500000</v>
      </c>
      <c r="V4072">
        <v>10959327.72758569</v>
      </c>
    </row>
    <row r="4073" spans="1:22" x14ac:dyDescent="0.25">
      <c r="A4073">
        <v>4070</v>
      </c>
      <c r="B4073" s="3">
        <f t="shared" si="63"/>
        <v>43884</v>
      </c>
      <c r="C4073">
        <v>3873406934.9646182</v>
      </c>
      <c r="D4073">
        <v>74892550.707663506</v>
      </c>
      <c r="E4073">
        <v>17411350.602398962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0.41390887013855238</v>
      </c>
      <c r="O4073">
        <v>0.48018066906490842</v>
      </c>
      <c r="P4073">
        <v>0</v>
      </c>
      <c r="Q4073">
        <v>0</v>
      </c>
      <c r="R4073">
        <v>1</v>
      </c>
      <c r="S4073">
        <v>1</v>
      </c>
      <c r="T4073">
        <v>12866181.10943203</v>
      </c>
      <c r="U4073">
        <v>7407715.4539072644</v>
      </c>
      <c r="V4073">
        <v>19524841.959267542</v>
      </c>
    </row>
    <row r="4074" spans="1:22" x14ac:dyDescent="0.25">
      <c r="A4074">
        <v>4071</v>
      </c>
      <c r="B4074" s="3">
        <f t="shared" si="63"/>
        <v>43885</v>
      </c>
      <c r="C4074">
        <v>3873404427.902225</v>
      </c>
      <c r="D4074">
        <v>75433829.615467459</v>
      </c>
      <c r="E4074">
        <v>473766.33827770129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0.41390912698389909</v>
      </c>
      <c r="O4074">
        <v>0.48016919404507891</v>
      </c>
      <c r="P4074">
        <v>0</v>
      </c>
      <c r="Q4074">
        <v>0</v>
      </c>
      <c r="R4074">
        <v>1</v>
      </c>
      <c r="S4074">
        <v>1</v>
      </c>
      <c r="T4074">
        <v>5277289.2575757876</v>
      </c>
      <c r="U4074">
        <v>2913519.9276874168</v>
      </c>
      <c r="V4074">
        <v>15841292.82113863</v>
      </c>
    </row>
    <row r="4075" spans="1:22" x14ac:dyDescent="0.25">
      <c r="A4075">
        <v>4072</v>
      </c>
      <c r="B4075" s="3">
        <f t="shared" si="63"/>
        <v>43886</v>
      </c>
      <c r="C4075">
        <v>3873401920.8346462</v>
      </c>
      <c r="D4075">
        <v>75201055.7970604</v>
      </c>
      <c r="E4075">
        <v>-367854.49413803138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0.41391242061048739</v>
      </c>
      <c r="O4075">
        <v>0.48017925101756792</v>
      </c>
      <c r="P4075">
        <v>0</v>
      </c>
      <c r="Q4075">
        <v>0</v>
      </c>
      <c r="R4075">
        <v>1</v>
      </c>
      <c r="S4075">
        <v>1</v>
      </c>
      <c r="T4075">
        <v>4881347.972146688</v>
      </c>
      <c r="U4075">
        <v>2615399.5299206572</v>
      </c>
      <c r="V4075">
        <v>12845868.81811708</v>
      </c>
    </row>
    <row r="4076" spans="1:22" x14ac:dyDescent="0.25">
      <c r="A4076">
        <v>4073</v>
      </c>
      <c r="B4076" s="3">
        <f t="shared" si="63"/>
        <v>43887</v>
      </c>
      <c r="C4076">
        <v>3873399413.7623978</v>
      </c>
      <c r="D4076">
        <v>75011766.539123237</v>
      </c>
      <c r="E4076">
        <v>11271659.050721129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0.41391156186672551</v>
      </c>
      <c r="O4076">
        <v>0.48018920710205948</v>
      </c>
      <c r="P4076">
        <v>0</v>
      </c>
      <c r="Q4076">
        <v>0</v>
      </c>
      <c r="R4076">
        <v>1</v>
      </c>
      <c r="S4076">
        <v>1</v>
      </c>
      <c r="T4076">
        <v>9721418.3711456209</v>
      </c>
      <c r="U4076">
        <v>5637751.1299867006</v>
      </c>
      <c r="V4076">
        <v>17119047.17470127</v>
      </c>
    </row>
    <row r="4077" spans="1:22" x14ac:dyDescent="0.25">
      <c r="A4077">
        <v>4074</v>
      </c>
      <c r="B4077" s="3">
        <f t="shared" si="63"/>
        <v>43888</v>
      </c>
      <c r="C4077">
        <v>3873396906.685946</v>
      </c>
      <c r="D4077">
        <v>75281800.684317723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0.41391654784668541</v>
      </c>
      <c r="O4077">
        <v>0.48019241988586342</v>
      </c>
      <c r="P4077">
        <v>0</v>
      </c>
      <c r="Q4077">
        <v>0</v>
      </c>
      <c r="R4077">
        <v>1</v>
      </c>
      <c r="S4077">
        <v>1</v>
      </c>
      <c r="T4077">
        <v>5093554.2271124739</v>
      </c>
      <c r="U4077">
        <v>2834686.5750628961</v>
      </c>
      <c r="V4077">
        <v>14293160.48420703</v>
      </c>
    </row>
    <row r="4078" spans="1:22" x14ac:dyDescent="0.25">
      <c r="A4078">
        <v>4075</v>
      </c>
      <c r="B4078" s="3">
        <f t="shared" si="63"/>
        <v>43889</v>
      </c>
      <c r="C4078">
        <v>3873394399.6057138</v>
      </c>
      <c r="D4078">
        <v>75103224.96544835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0.41391440950434027</v>
      </c>
      <c r="O4078">
        <v>0.48020004725834459</v>
      </c>
      <c r="P4078">
        <v>0</v>
      </c>
      <c r="Q4078">
        <v>0</v>
      </c>
      <c r="R4078">
        <v>1</v>
      </c>
      <c r="S4078">
        <v>1</v>
      </c>
      <c r="T4078">
        <v>4671402.1351224948</v>
      </c>
      <c r="U4078">
        <v>2500000</v>
      </c>
      <c r="V4078">
        <v>11606971.161240131</v>
      </c>
    </row>
    <row r="4079" spans="1:22" x14ac:dyDescent="0.25">
      <c r="A4079">
        <v>4076</v>
      </c>
      <c r="B4079" s="3">
        <f t="shared" si="63"/>
        <v>43890</v>
      </c>
      <c r="C4079">
        <v>3873391892.5220771</v>
      </c>
      <c r="D4079">
        <v>74933477.115691453</v>
      </c>
      <c r="E4079">
        <v>21467558.150603991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0.41390614835920497</v>
      </c>
      <c r="O4079">
        <v>0.48020633865819212</v>
      </c>
      <c r="P4079">
        <v>0</v>
      </c>
      <c r="Q4079">
        <v>0</v>
      </c>
      <c r="R4079">
        <v>1</v>
      </c>
      <c r="S4079">
        <v>1</v>
      </c>
      <c r="T4079">
        <v>14618971.13350931</v>
      </c>
      <c r="U4079">
        <v>8346936.4869848192</v>
      </c>
      <c r="V4079">
        <v>21640723.495494939</v>
      </c>
    </row>
    <row r="4080" spans="1:22" x14ac:dyDescent="0.25">
      <c r="A4080">
        <v>4077</v>
      </c>
      <c r="B4080" s="3">
        <f t="shared" si="63"/>
        <v>43891</v>
      </c>
      <c r="C4080">
        <v>3873389385.4353771</v>
      </c>
      <c r="D4080">
        <v>75567538.113987684</v>
      </c>
      <c r="E4080">
        <v>36166457.822949007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0.41390595920073908</v>
      </c>
      <c r="O4080">
        <v>0.48020516716020561</v>
      </c>
      <c r="P4080">
        <v>0</v>
      </c>
      <c r="Q4080">
        <v>0</v>
      </c>
      <c r="R4080">
        <v>1</v>
      </c>
      <c r="S4080">
        <v>1</v>
      </c>
      <c r="T4080">
        <v>23019082.032358851</v>
      </c>
      <c r="U4080">
        <v>13197269.192299239</v>
      </c>
      <c r="V4080">
        <v>36495344.371782467</v>
      </c>
    </row>
    <row r="4081" spans="1:22" x14ac:dyDescent="0.25">
      <c r="A4081">
        <v>4078</v>
      </c>
      <c r="B4081" s="3">
        <f t="shared" si="63"/>
        <v>43892</v>
      </c>
      <c r="C4081">
        <v>3873386878.3459201</v>
      </c>
      <c r="D4081">
        <v>76506243.338948816</v>
      </c>
      <c r="E4081">
        <v>7122696.0855484679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0.41393219387078001</v>
      </c>
      <c r="O4081">
        <v>0.48019736663381879</v>
      </c>
      <c r="P4081">
        <v>0</v>
      </c>
      <c r="Q4081">
        <v>0</v>
      </c>
      <c r="R4081">
        <v>1</v>
      </c>
      <c r="S4081">
        <v>1</v>
      </c>
      <c r="T4081">
        <v>9744431.5880459547</v>
      </c>
      <c r="U4081">
        <v>5915464.2536891522</v>
      </c>
      <c r="V4081">
        <v>30442825.49234153</v>
      </c>
    </row>
    <row r="4082" spans="1:22" x14ac:dyDescent="0.25">
      <c r="A4082">
        <v>4079</v>
      </c>
      <c r="B4082" s="3">
        <f t="shared" si="63"/>
        <v>43893</v>
      </c>
      <c r="C4082">
        <v>3873384371.2539821</v>
      </c>
      <c r="D4082">
        <v>76123767.66732958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0.41390742929383451</v>
      </c>
      <c r="O4082">
        <v>0.48019076935509641</v>
      </c>
      <c r="P4082">
        <v>0</v>
      </c>
      <c r="Q4082">
        <v>0</v>
      </c>
      <c r="R4082">
        <v>1</v>
      </c>
      <c r="S4082">
        <v>1</v>
      </c>
      <c r="T4082">
        <v>7826320.3742162846</v>
      </c>
      <c r="U4082">
        <v>5004403.3646051539</v>
      </c>
      <c r="V4082">
        <v>24717205.891548079</v>
      </c>
    </row>
    <row r="4083" spans="1:22" x14ac:dyDescent="0.25">
      <c r="A4083">
        <v>4080</v>
      </c>
      <c r="B4083" s="3">
        <f t="shared" si="63"/>
        <v>43894</v>
      </c>
      <c r="C4083">
        <v>3873381864.1598101</v>
      </c>
      <c r="D4083">
        <v>75761949.679501683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0.41389491985685889</v>
      </c>
      <c r="O4083">
        <v>0.48018732773548473</v>
      </c>
      <c r="P4083">
        <v>0</v>
      </c>
      <c r="Q4083">
        <v>0</v>
      </c>
      <c r="R4083">
        <v>1</v>
      </c>
      <c r="S4083">
        <v>1</v>
      </c>
      <c r="T4083">
        <v>6741634.8938729502</v>
      </c>
      <c r="U4083">
        <v>4052825.616477672</v>
      </c>
      <c r="V4083">
        <v>20066036.34218736</v>
      </c>
    </row>
    <row r="4084" spans="1:22" x14ac:dyDescent="0.25">
      <c r="A4084">
        <v>4081</v>
      </c>
      <c r="B4084" s="3">
        <f t="shared" si="63"/>
        <v>43895</v>
      </c>
      <c r="C4084">
        <v>3873379357.0636282</v>
      </c>
      <c r="D4084">
        <v>75468029.208927125</v>
      </c>
      <c r="E4084">
        <v>2404774.99986589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0.41388303483365252</v>
      </c>
      <c r="O4084">
        <v>0.48018674613368301</v>
      </c>
      <c r="P4084">
        <v>0</v>
      </c>
      <c r="Q4084">
        <v>0</v>
      </c>
      <c r="R4084">
        <v>1</v>
      </c>
      <c r="S4084">
        <v>1</v>
      </c>
      <c r="T4084">
        <v>6895021.9695226913</v>
      </c>
      <c r="U4084">
        <v>4331346.3783734981</v>
      </c>
      <c r="V4084">
        <v>18270507.540566381</v>
      </c>
    </row>
    <row r="4085" spans="1:22" x14ac:dyDescent="0.25">
      <c r="A4085">
        <v>4082</v>
      </c>
      <c r="B4085" s="3">
        <f t="shared" si="63"/>
        <v>43896</v>
      </c>
      <c r="C4085">
        <v>3873376849.9656391</v>
      </c>
      <c r="D4085">
        <v>75354564.699688777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0.4138786647304642</v>
      </c>
      <c r="O4085">
        <v>0.48018976702297628</v>
      </c>
      <c r="P4085">
        <v>0</v>
      </c>
      <c r="Q4085">
        <v>0</v>
      </c>
      <c r="R4085">
        <v>1</v>
      </c>
      <c r="S4085">
        <v>1</v>
      </c>
      <c r="T4085">
        <v>5428478.9439960541</v>
      </c>
      <c r="U4085">
        <v>2942642.2106150198</v>
      </c>
      <c r="V4085">
        <v>14828569.491203049</v>
      </c>
    </row>
    <row r="4086" spans="1:22" x14ac:dyDescent="0.25">
      <c r="A4086">
        <v>4083</v>
      </c>
      <c r="B4086" s="3">
        <f t="shared" si="63"/>
        <v>43897</v>
      </c>
      <c r="C4086">
        <v>3873374342.8660202</v>
      </c>
      <c r="D4086">
        <v>75137058.96475026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0.41387149948558283</v>
      </c>
      <c r="O4086">
        <v>0.48019377092307902</v>
      </c>
      <c r="P4086">
        <v>0</v>
      </c>
      <c r="Q4086">
        <v>0</v>
      </c>
      <c r="R4086">
        <v>1</v>
      </c>
      <c r="S4086">
        <v>1</v>
      </c>
      <c r="T4086">
        <v>4872862.4639443764</v>
      </c>
      <c r="U4086">
        <v>2500000</v>
      </c>
      <c r="V4086">
        <v>12020705.30783456</v>
      </c>
    </row>
    <row r="4087" spans="1:22" x14ac:dyDescent="0.25">
      <c r="A4087">
        <v>4084</v>
      </c>
      <c r="B4087" s="3">
        <f t="shared" si="63"/>
        <v>43898</v>
      </c>
      <c r="C4087">
        <v>3873371835.7649369</v>
      </c>
      <c r="D4087">
        <v>74959622.138737634</v>
      </c>
      <c r="E4087">
        <v>21118404.99986589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0.41385745233396021</v>
      </c>
      <c r="O4087">
        <v>0.48019549676120971</v>
      </c>
      <c r="P4087">
        <v>0</v>
      </c>
      <c r="Q4087">
        <v>0</v>
      </c>
      <c r="R4087">
        <v>1</v>
      </c>
      <c r="S4087">
        <v>1</v>
      </c>
      <c r="T4087">
        <v>14798319.336030509</v>
      </c>
      <c r="U4087">
        <v>8414876.3943030816</v>
      </c>
      <c r="V4087">
        <v>21978442.03124449</v>
      </c>
    </row>
    <row r="4088" spans="1:22" x14ac:dyDescent="0.25">
      <c r="A4088">
        <v>4085</v>
      </c>
      <c r="B4088" s="3">
        <f t="shared" si="63"/>
        <v>43899</v>
      </c>
      <c r="C4088">
        <v>3873369328.6625352</v>
      </c>
      <c r="D4088">
        <v>75588879.497030333</v>
      </c>
      <c r="E4088">
        <v>1505557.9483971859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0.41385392965557283</v>
      </c>
      <c r="O4088">
        <v>0.48018186897423981</v>
      </c>
      <c r="P4088">
        <v>0</v>
      </c>
      <c r="Q4088">
        <v>0</v>
      </c>
      <c r="R4088">
        <v>1</v>
      </c>
      <c r="S4088">
        <v>1</v>
      </c>
      <c r="T4088">
        <v>5790763.5234304853</v>
      </c>
      <c r="U4088">
        <v>3274446.4749323619</v>
      </c>
      <c r="V4088">
        <v>17841998.081060011</v>
      </c>
    </row>
    <row r="4089" spans="1:22" x14ac:dyDescent="0.25">
      <c r="A4089">
        <v>4086</v>
      </c>
      <c r="B4089" s="3">
        <f t="shared" si="63"/>
        <v>43900</v>
      </c>
      <c r="C4089">
        <v>3873366821.5589461</v>
      </c>
      <c r="D4089">
        <v>75327485.983110681</v>
      </c>
      <c r="E4089">
        <v>13675345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0.41384874063970489</v>
      </c>
      <c r="O4089">
        <v>0.48018592943043992</v>
      </c>
      <c r="P4089">
        <v>0</v>
      </c>
      <c r="Q4089">
        <v>0</v>
      </c>
      <c r="R4089">
        <v>1</v>
      </c>
      <c r="S4089">
        <v>1</v>
      </c>
      <c r="T4089">
        <v>11778578.62834795</v>
      </c>
      <c r="U4089">
        <v>6897762.6560431914</v>
      </c>
      <c r="V4089">
        <v>21975831.805074949</v>
      </c>
    </row>
    <row r="4090" spans="1:22" x14ac:dyDescent="0.25">
      <c r="A4090">
        <v>4087</v>
      </c>
      <c r="B4090" s="3">
        <f t="shared" si="63"/>
        <v>43901</v>
      </c>
      <c r="C4090">
        <v>3873364314.454289</v>
      </c>
      <c r="D4090">
        <v>75588714.549505651</v>
      </c>
      <c r="E4090">
        <v>26630935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0.41384908387664038</v>
      </c>
      <c r="O4090">
        <v>0.4801836386211632</v>
      </c>
      <c r="P4090">
        <v>0</v>
      </c>
      <c r="Q4090">
        <v>0</v>
      </c>
      <c r="R4090">
        <v>1</v>
      </c>
      <c r="S4090">
        <v>1</v>
      </c>
      <c r="T4090">
        <v>18983072.650096111</v>
      </c>
      <c r="U4090">
        <v>11091722.88024292</v>
      </c>
      <c r="V4090">
        <v>32429382.46704961</v>
      </c>
    </row>
    <row r="4091" spans="1:22" x14ac:dyDescent="0.25">
      <c r="A4091">
        <v>4088</v>
      </c>
      <c r="B4091" s="3">
        <f t="shared" si="63"/>
        <v>43902</v>
      </c>
      <c r="C4091">
        <v>3873361807.348671</v>
      </c>
      <c r="D4091">
        <v>76249303.783489794</v>
      </c>
      <c r="E4091">
        <v>3021567.7186126602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0.41383727415246307</v>
      </c>
      <c r="O4091">
        <v>0.48016022431309341</v>
      </c>
      <c r="P4091">
        <v>0</v>
      </c>
      <c r="Q4091">
        <v>0</v>
      </c>
      <c r="R4091">
        <v>1</v>
      </c>
      <c r="S4091">
        <v>1</v>
      </c>
      <c r="T4091">
        <v>7880504.9158660863</v>
      </c>
      <c r="U4091">
        <v>4937980.6118084956</v>
      </c>
      <c r="V4091">
        <v>26324909.01630624</v>
      </c>
    </row>
    <row r="4092" spans="1:22" x14ac:dyDescent="0.25">
      <c r="A4092">
        <v>4089</v>
      </c>
      <c r="B4092" s="3">
        <f t="shared" si="63"/>
        <v>43903</v>
      </c>
      <c r="C4092">
        <v>3873359300.242188</v>
      </c>
      <c r="D4092">
        <v>75863544.956551522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0.41383302597174859</v>
      </c>
      <c r="O4092">
        <v>0.48015979273279852</v>
      </c>
      <c r="P4092">
        <v>0</v>
      </c>
      <c r="Q4092">
        <v>0</v>
      </c>
      <c r="R4092">
        <v>1</v>
      </c>
      <c r="S4092">
        <v>1</v>
      </c>
      <c r="T4092">
        <v>7123135.3822689084</v>
      </c>
      <c r="U4092">
        <v>4341318.6401477465</v>
      </c>
      <c r="V4092">
        <v>21359984.143922139</v>
      </c>
    </row>
    <row r="4093" spans="1:22" x14ac:dyDescent="0.25">
      <c r="A4093">
        <v>4090</v>
      </c>
      <c r="B4093" s="3">
        <f t="shared" si="63"/>
        <v>43904</v>
      </c>
      <c r="C4093">
        <v>3873356793.1349249</v>
      </c>
      <c r="D4093">
        <v>75549797.405667469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0.41383128923017792</v>
      </c>
      <c r="O4093">
        <v>0.48016235591058792</v>
      </c>
      <c r="P4093">
        <v>0</v>
      </c>
      <c r="Q4093">
        <v>0</v>
      </c>
      <c r="R4093">
        <v>1</v>
      </c>
      <c r="S4093">
        <v>1</v>
      </c>
      <c r="T4093">
        <v>6153324.5974870455</v>
      </c>
      <c r="U4093">
        <v>3502213.3125895788</v>
      </c>
      <c r="V4093">
        <v>17347860.78527309</v>
      </c>
    </row>
    <row r="4094" spans="1:22" x14ac:dyDescent="0.25">
      <c r="A4094">
        <v>4091</v>
      </c>
      <c r="B4094" s="3">
        <f t="shared" si="63"/>
        <v>43905</v>
      </c>
      <c r="C4094">
        <v>3873354286.0269618</v>
      </c>
      <c r="D4094">
        <v>75296260.059186652</v>
      </c>
      <c r="E4094">
        <v>4564039.9998658895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0.41382414545641383</v>
      </c>
      <c r="O4094">
        <v>0.48016333179260551</v>
      </c>
      <c r="P4094">
        <v>0</v>
      </c>
      <c r="Q4094">
        <v>0</v>
      </c>
      <c r="R4094">
        <v>1</v>
      </c>
      <c r="S4094">
        <v>1</v>
      </c>
      <c r="T4094">
        <v>7453859.4686567197</v>
      </c>
      <c r="U4094">
        <v>4506247.1024871962</v>
      </c>
      <c r="V4094">
        <v>17222448.75370425</v>
      </c>
    </row>
    <row r="4095" spans="1:22" x14ac:dyDescent="0.25">
      <c r="A4095">
        <v>4092</v>
      </c>
      <c r="B4095" s="3">
        <f t="shared" si="63"/>
        <v>43906</v>
      </c>
      <c r="C4095">
        <v>3873351778.9183688</v>
      </c>
      <c r="D4095">
        <v>75288334.920585871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0.41382641180075969</v>
      </c>
      <c r="O4095">
        <v>0.48016869957608183</v>
      </c>
      <c r="P4095">
        <v>0</v>
      </c>
      <c r="Q4095">
        <v>0</v>
      </c>
      <c r="R4095">
        <v>1</v>
      </c>
      <c r="S4095">
        <v>1</v>
      </c>
      <c r="T4095">
        <v>5226049.9246490002</v>
      </c>
      <c r="U4095">
        <v>2737794.4031399679</v>
      </c>
      <c r="V4095">
        <v>13969396.85179271</v>
      </c>
    </row>
    <row r="4096" spans="1:22" x14ac:dyDescent="0.25">
      <c r="A4096">
        <v>4093</v>
      </c>
      <c r="B4096" s="3">
        <f t="shared" si="63"/>
        <v>43907</v>
      </c>
      <c r="C4096">
        <v>3873349271.8092079</v>
      </c>
      <c r="D4096">
        <v>75082765.431951612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0.41382124530867781</v>
      </c>
      <c r="O4096">
        <v>0.48017331796872798</v>
      </c>
      <c r="P4096">
        <v>0</v>
      </c>
      <c r="Q4096">
        <v>0</v>
      </c>
      <c r="R4096">
        <v>1</v>
      </c>
      <c r="S4096">
        <v>1</v>
      </c>
      <c r="T4096">
        <v>5086645.8070819844</v>
      </c>
      <c r="U4096">
        <v>2711509.4566423162</v>
      </c>
      <c r="V4096">
        <v>12121964.409018179</v>
      </c>
    </row>
    <row r="4097" spans="1:22" x14ac:dyDescent="0.25">
      <c r="A4097">
        <v>4094</v>
      </c>
      <c r="B4097" s="3">
        <f t="shared" si="63"/>
        <v>43908</v>
      </c>
      <c r="C4097">
        <v>3873346764.6995349</v>
      </c>
      <c r="D4097">
        <v>74966020.985813409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0.41382084556629689</v>
      </c>
      <c r="O4097">
        <v>0.48018019233687159</v>
      </c>
      <c r="P4097">
        <v>0</v>
      </c>
      <c r="Q4097">
        <v>0</v>
      </c>
      <c r="R4097">
        <v>1</v>
      </c>
      <c r="S4097">
        <v>1</v>
      </c>
      <c r="T4097">
        <v>4782687.4767301045</v>
      </c>
      <c r="U4097">
        <v>2500000</v>
      </c>
      <c r="V4097">
        <v>9824067.4320705645</v>
      </c>
    </row>
    <row r="4098" spans="1:22" x14ac:dyDescent="0.25">
      <c r="A4098">
        <v>4095</v>
      </c>
      <c r="B4098" s="3">
        <f t="shared" si="63"/>
        <v>43909</v>
      </c>
      <c r="C4098">
        <v>3873344257.5894041</v>
      </c>
      <c r="D4098">
        <v>74840815.375601515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0.41382073060203239</v>
      </c>
      <c r="O4098">
        <v>0.48018874084604302</v>
      </c>
      <c r="P4098">
        <v>0</v>
      </c>
      <c r="Q4098">
        <v>0</v>
      </c>
      <c r="R4098">
        <v>1</v>
      </c>
      <c r="S4098">
        <v>1</v>
      </c>
      <c r="T4098">
        <v>4681883.2103750976</v>
      </c>
      <c r="U4098">
        <v>2500000</v>
      </c>
      <c r="V4098">
        <v>7897182.6965342462</v>
      </c>
    </row>
    <row r="4099" spans="1:22" x14ac:dyDescent="0.25">
      <c r="A4099">
        <v>4096</v>
      </c>
      <c r="B4099" s="3">
        <f t="shared" si="63"/>
        <v>43910</v>
      </c>
      <c r="C4099">
        <v>3873341750.478858</v>
      </c>
      <c r="D4099">
        <v>74840815.375601515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0.41382082232283002</v>
      </c>
      <c r="O4099">
        <v>0.48019773865010362</v>
      </c>
      <c r="P4099">
        <v>0</v>
      </c>
      <c r="Q4099">
        <v>0</v>
      </c>
      <c r="R4099">
        <v>1</v>
      </c>
      <c r="S4099">
        <v>1</v>
      </c>
      <c r="T4099">
        <v>4587117.7957117427</v>
      </c>
      <c r="U4099">
        <v>2500000</v>
      </c>
      <c r="V4099">
        <v>5972133.2318157246</v>
      </c>
    </row>
    <row r="4100" spans="1:22" x14ac:dyDescent="0.25">
      <c r="A4100">
        <v>4097</v>
      </c>
      <c r="B4100" s="3">
        <f t="shared" ref="B4100:B4163" si="64">DATE(2009,1,1)+A4100</f>
        <v>43911</v>
      </c>
      <c r="C4100">
        <v>3873339243.3679399</v>
      </c>
      <c r="D4100">
        <v>74840815.375601515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0.41382228804034732</v>
      </c>
      <c r="O4100">
        <v>0.48020702965288847</v>
      </c>
      <c r="P4100">
        <v>0</v>
      </c>
      <c r="Q4100">
        <v>0</v>
      </c>
      <c r="R4100">
        <v>1</v>
      </c>
      <c r="S4100">
        <v>1</v>
      </c>
      <c r="T4100">
        <v>4498029.4650185676</v>
      </c>
      <c r="U4100">
        <v>2500000</v>
      </c>
      <c r="V4100">
        <v>4035776.700795976</v>
      </c>
    </row>
    <row r="4101" spans="1:22" x14ac:dyDescent="0.25">
      <c r="A4101">
        <v>4098</v>
      </c>
      <c r="B4101" s="3">
        <f t="shared" si="64"/>
        <v>43912</v>
      </c>
      <c r="C4101">
        <v>3873336736.2566872</v>
      </c>
      <c r="D4101">
        <v>74840815.375601515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0.41382505025998151</v>
      </c>
      <c r="O4101">
        <v>0.48021817072039952</v>
      </c>
      <c r="P4101">
        <v>0</v>
      </c>
      <c r="Q4101">
        <v>0</v>
      </c>
      <c r="R4101">
        <v>1</v>
      </c>
      <c r="S4101">
        <v>1</v>
      </c>
      <c r="T4101">
        <v>4414278.1228871476</v>
      </c>
      <c r="U4101">
        <v>2500000</v>
      </c>
      <c r="V4101">
        <v>2096609.031690479</v>
      </c>
    </row>
    <row r="4102" spans="1:22" x14ac:dyDescent="0.25">
      <c r="A4102">
        <v>4099</v>
      </c>
      <c r="B4102" s="3">
        <f t="shared" si="64"/>
        <v>43913</v>
      </c>
      <c r="C4102">
        <v>3873334229.1451321</v>
      </c>
      <c r="D4102">
        <v>74840815.375601515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0.41383082447488839</v>
      </c>
      <c r="O4102">
        <v>0.48022985269267088</v>
      </c>
      <c r="P4102">
        <v>0</v>
      </c>
      <c r="Q4102">
        <v>0</v>
      </c>
      <c r="R4102">
        <v>1</v>
      </c>
      <c r="S4102">
        <v>1</v>
      </c>
      <c r="T4102">
        <v>4335544.0479051881</v>
      </c>
      <c r="U4102">
        <v>2500000</v>
      </c>
      <c r="V4102">
        <v>183347.8143983621</v>
      </c>
    </row>
    <row r="4103" spans="1:22" x14ac:dyDescent="0.25">
      <c r="A4103">
        <v>4100</v>
      </c>
      <c r="B4103" s="3">
        <f t="shared" si="64"/>
        <v>43914</v>
      </c>
      <c r="C4103">
        <v>3873331722.0333052</v>
      </c>
      <c r="D4103">
        <v>74840815.375601515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0.41383772927534268</v>
      </c>
      <c r="O4103">
        <v>0.48024257661128511</v>
      </c>
      <c r="P4103">
        <v>0</v>
      </c>
      <c r="Q4103">
        <v>0</v>
      </c>
      <c r="R4103">
        <v>1</v>
      </c>
      <c r="S4103">
        <v>1</v>
      </c>
      <c r="T4103">
        <v>4261526.672117495</v>
      </c>
      <c r="U4103">
        <v>2500000</v>
      </c>
      <c r="V4103">
        <v>-1718485.66370464</v>
      </c>
    </row>
    <row r="4104" spans="1:22" x14ac:dyDescent="0.25">
      <c r="A4104">
        <v>4101</v>
      </c>
      <c r="B4104" s="3">
        <f t="shared" si="64"/>
        <v>43915</v>
      </c>
      <c r="C4104">
        <v>3873329214.9212351</v>
      </c>
      <c r="D4104">
        <v>74840815.375601515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0.41384538991587227</v>
      </c>
      <c r="O4104">
        <v>0.48025595826815309</v>
      </c>
      <c r="P4104">
        <v>0</v>
      </c>
      <c r="Q4104">
        <v>0</v>
      </c>
      <c r="R4104">
        <v>1</v>
      </c>
      <c r="S4104">
        <v>1</v>
      </c>
      <c r="T4104">
        <v>4191943.4336054302</v>
      </c>
      <c r="U4104">
        <v>2500000</v>
      </c>
      <c r="V4104">
        <v>-3601300.807451705</v>
      </c>
    </row>
    <row r="4105" spans="1:22" x14ac:dyDescent="0.25">
      <c r="A4105">
        <v>4102</v>
      </c>
      <c r="B4105" s="3">
        <f t="shared" si="64"/>
        <v>43916</v>
      </c>
      <c r="C4105">
        <v>3873326707.8089442</v>
      </c>
      <c r="D4105">
        <v>74840815.375601515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0.41385166858422662</v>
      </c>
      <c r="O4105">
        <v>0.48026981263189122</v>
      </c>
      <c r="P4105">
        <v>0</v>
      </c>
      <c r="Q4105">
        <v>0</v>
      </c>
      <c r="R4105">
        <v>1</v>
      </c>
      <c r="S4105">
        <v>1</v>
      </c>
      <c r="T4105">
        <v>4126528.6978045418</v>
      </c>
      <c r="U4105">
        <v>2500000</v>
      </c>
      <c r="V4105">
        <v>-5465287.8001821414</v>
      </c>
    </row>
    <row r="4106" spans="1:22" x14ac:dyDescent="0.25">
      <c r="A4106">
        <v>4103</v>
      </c>
      <c r="B4106" s="3">
        <f t="shared" si="64"/>
        <v>43917</v>
      </c>
      <c r="C4106">
        <v>3873324200.696455</v>
      </c>
      <c r="D4106">
        <v>74840815.375601515</v>
      </c>
      <c r="E4106">
        <v>20549888.859315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0.41385788549804448</v>
      </c>
      <c r="O4106">
        <v>0.48028200542224381</v>
      </c>
      <c r="P4106">
        <v>0</v>
      </c>
      <c r="Q4106">
        <v>0</v>
      </c>
      <c r="R4106">
        <v>1</v>
      </c>
      <c r="S4106">
        <v>1</v>
      </c>
      <c r="T4106">
        <v>13175802.471372411</v>
      </c>
      <c r="U4106">
        <v>7620960.7369160969</v>
      </c>
      <c r="V4106">
        <v>6872015.0765980929</v>
      </c>
    </row>
    <row r="4107" spans="1:22" x14ac:dyDescent="0.25">
      <c r="A4107">
        <v>4104</v>
      </c>
      <c r="B4107" s="3">
        <f t="shared" si="64"/>
        <v>43918</v>
      </c>
      <c r="C4107">
        <v>3873321693.5837879</v>
      </c>
      <c r="D4107">
        <v>74840815.375601515</v>
      </c>
      <c r="E4107">
        <v>79097250.986491188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0.41385746809516111</v>
      </c>
      <c r="O4107">
        <v>0.48027418212497991</v>
      </c>
      <c r="P4107">
        <v>0</v>
      </c>
      <c r="Q4107">
        <v>0</v>
      </c>
      <c r="R4107">
        <v>1</v>
      </c>
      <c r="S4107">
        <v>1</v>
      </c>
      <c r="T4107">
        <v>42234671.692881189</v>
      </c>
      <c r="U4107">
        <v>23321017.303245369</v>
      </c>
      <c r="V4107">
        <v>47518405.710616231</v>
      </c>
    </row>
    <row r="4108" spans="1:22" x14ac:dyDescent="0.25">
      <c r="A4108">
        <v>4105</v>
      </c>
      <c r="B4108" s="3">
        <f t="shared" si="64"/>
        <v>43919</v>
      </c>
      <c r="C4108">
        <v>3873319186.4709611</v>
      </c>
      <c r="D4108">
        <v>77202821.552556947</v>
      </c>
      <c r="E4108">
        <v>30515432.358037319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0.41359878517189658</v>
      </c>
      <c r="O4108">
        <v>0.47986900669488142</v>
      </c>
      <c r="P4108">
        <v>0</v>
      </c>
      <c r="Q4108">
        <v>0</v>
      </c>
      <c r="R4108">
        <v>1</v>
      </c>
      <c r="S4108">
        <v>1</v>
      </c>
      <c r="T4108">
        <v>19711914.361128621</v>
      </c>
      <c r="U4108">
        <v>10414669.690651979</v>
      </c>
      <c r="V4108">
        <v>45703770.04196097</v>
      </c>
    </row>
    <row r="4109" spans="1:22" x14ac:dyDescent="0.25">
      <c r="A4109">
        <v>4106</v>
      </c>
      <c r="B4109" s="3">
        <f t="shared" si="64"/>
        <v>43920</v>
      </c>
      <c r="C4109">
        <v>3873316679.3579888</v>
      </c>
      <c r="D4109">
        <v>77088149.626712859</v>
      </c>
      <c r="E4109">
        <v>4095966.9679424991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0.41360345031142359</v>
      </c>
      <c r="O4109">
        <v>0.47985732349089832</v>
      </c>
      <c r="P4109">
        <v>0</v>
      </c>
      <c r="Q4109">
        <v>0</v>
      </c>
      <c r="R4109">
        <v>1</v>
      </c>
      <c r="S4109">
        <v>1</v>
      </c>
      <c r="T4109">
        <v>11132924.271247679</v>
      </c>
      <c r="U4109">
        <v>7380099.1649478106</v>
      </c>
      <c r="V4109">
        <v>37111869.559181921</v>
      </c>
    </row>
    <row r="4110" spans="1:22" x14ac:dyDescent="0.25">
      <c r="A4110">
        <v>4107</v>
      </c>
      <c r="B4110" s="3">
        <f t="shared" si="64"/>
        <v>43921</v>
      </c>
      <c r="C4110">
        <v>3873314172.2448878</v>
      </c>
      <c r="D4110">
        <v>76545203.297573939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0.41360361620704211</v>
      </c>
      <c r="O4110">
        <v>0.47985774911328061</v>
      </c>
      <c r="P4110">
        <v>0</v>
      </c>
      <c r="Q4110">
        <v>0</v>
      </c>
      <c r="R4110">
        <v>1</v>
      </c>
      <c r="S4110">
        <v>1</v>
      </c>
      <c r="T4110">
        <v>9848900.8484126925</v>
      </c>
      <c r="U4110">
        <v>6513135.7012451729</v>
      </c>
      <c r="V4110">
        <v>30943429.557028119</v>
      </c>
    </row>
    <row r="4111" spans="1:22" x14ac:dyDescent="0.25">
      <c r="A4111">
        <v>4108</v>
      </c>
      <c r="B4111" s="3">
        <f t="shared" si="64"/>
        <v>43922</v>
      </c>
      <c r="C4111">
        <v>3873311665.13167</v>
      </c>
      <c r="D4111">
        <v>76155402.244547784</v>
      </c>
      <c r="E4111">
        <v>2879020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0.41360502335442928</v>
      </c>
      <c r="O4111">
        <v>0.47985955310870537</v>
      </c>
      <c r="P4111">
        <v>0</v>
      </c>
      <c r="Q4111">
        <v>0</v>
      </c>
      <c r="R4111">
        <v>1</v>
      </c>
      <c r="S4111">
        <v>1</v>
      </c>
      <c r="T4111">
        <v>9124495.0804141629</v>
      </c>
      <c r="U4111">
        <v>5885769.1510401778</v>
      </c>
      <c r="V4111">
        <v>26708986.952422012</v>
      </c>
    </row>
    <row r="4112" spans="1:22" x14ac:dyDescent="0.25">
      <c r="A4112">
        <v>4109</v>
      </c>
      <c r="B4112" s="3">
        <f t="shared" si="64"/>
        <v>43923</v>
      </c>
      <c r="C4112">
        <v>3873309158.0183468</v>
      </c>
      <c r="D4112">
        <v>75887815.920342982</v>
      </c>
      <c r="E4112">
        <v>34548240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0.41359550403505507</v>
      </c>
      <c r="O4112">
        <v>0.47984995361822391</v>
      </c>
      <c r="P4112">
        <v>0</v>
      </c>
      <c r="Q4112">
        <v>0</v>
      </c>
      <c r="R4112">
        <v>1</v>
      </c>
      <c r="S4112">
        <v>1</v>
      </c>
      <c r="T4112">
        <v>24521443.584348969</v>
      </c>
      <c r="U4112">
        <v>14317263.34719844</v>
      </c>
      <c r="V4112">
        <v>40609840.716554582</v>
      </c>
    </row>
    <row r="4113" spans="1:22" x14ac:dyDescent="0.25">
      <c r="A4113">
        <v>4110</v>
      </c>
      <c r="B4113" s="3">
        <f t="shared" si="64"/>
        <v>43924</v>
      </c>
      <c r="C4113">
        <v>3873306650.9049292</v>
      </c>
      <c r="D4113">
        <v>76766249.922024012</v>
      </c>
      <c r="E4113">
        <v>5205840.031988956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0.41355504809855592</v>
      </c>
      <c r="O4113">
        <v>0.47977704299227458</v>
      </c>
      <c r="P4113">
        <v>0</v>
      </c>
      <c r="Q4113">
        <v>0</v>
      </c>
      <c r="R4113">
        <v>1</v>
      </c>
      <c r="S4113">
        <v>1</v>
      </c>
      <c r="T4113">
        <v>10224901.21446717</v>
      </c>
      <c r="U4113">
        <v>6151606.6931181103</v>
      </c>
      <c r="V4113">
        <v>32966009.35243056</v>
      </c>
    </row>
    <row r="4114" spans="1:22" x14ac:dyDescent="0.25">
      <c r="A4114">
        <v>4111</v>
      </c>
      <c r="B4114" s="3">
        <f t="shared" si="64"/>
        <v>43925</v>
      </c>
      <c r="C4114">
        <v>3873304143.7914262</v>
      </c>
      <c r="D4114">
        <v>76283214.743948281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0.41355408871879218</v>
      </c>
      <c r="O4114">
        <v>0.47977802363416888</v>
      </c>
      <c r="P4114">
        <v>0</v>
      </c>
      <c r="Q4114">
        <v>0</v>
      </c>
      <c r="R4114">
        <v>1</v>
      </c>
      <c r="S4114">
        <v>1</v>
      </c>
      <c r="T4114">
        <v>8862933.3729268406</v>
      </c>
      <c r="U4114">
        <v>5440568.3557055667</v>
      </c>
      <c r="V4114">
        <v>26763855.570312642</v>
      </c>
    </row>
    <row r="4115" spans="1:22" x14ac:dyDescent="0.25">
      <c r="A4115">
        <v>4112</v>
      </c>
      <c r="B4115" s="3">
        <f t="shared" si="64"/>
        <v>43926</v>
      </c>
      <c r="C4115">
        <v>3873301636.677846</v>
      </c>
      <c r="D4115">
        <v>75891283.222452492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0.41355668754055708</v>
      </c>
      <c r="O4115">
        <v>0.47978127877495508</v>
      </c>
      <c r="P4115">
        <v>0</v>
      </c>
      <c r="Q4115">
        <v>0</v>
      </c>
      <c r="R4115">
        <v>1</v>
      </c>
      <c r="S4115">
        <v>1</v>
      </c>
      <c r="T4115">
        <v>7637598.8038633894</v>
      </c>
      <c r="U4115">
        <v>4384312.3819733728</v>
      </c>
      <c r="V4115">
        <v>21706223.261368141</v>
      </c>
    </row>
    <row r="4116" spans="1:22" x14ac:dyDescent="0.25">
      <c r="A4116">
        <v>4113</v>
      </c>
      <c r="B4116" s="3">
        <f t="shared" si="64"/>
        <v>43927</v>
      </c>
      <c r="C4116">
        <v>3873299129.5641971</v>
      </c>
      <c r="D4116">
        <v>75571677.228204802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0.41355938658607261</v>
      </c>
      <c r="O4116">
        <v>0.47978710929047508</v>
      </c>
      <c r="P4116">
        <v>0</v>
      </c>
      <c r="Q4116">
        <v>0</v>
      </c>
      <c r="R4116">
        <v>1</v>
      </c>
      <c r="S4116">
        <v>1</v>
      </c>
      <c r="T4116">
        <v>6652718.8604024081</v>
      </c>
      <c r="U4116">
        <v>3558382.0919014281</v>
      </c>
      <c r="V4116">
        <v>17609041.055929329</v>
      </c>
    </row>
    <row r="4117" spans="1:22" x14ac:dyDescent="0.25">
      <c r="A4117">
        <v>4114</v>
      </c>
      <c r="B4117" s="3">
        <f t="shared" si="64"/>
        <v>43928</v>
      </c>
      <c r="C4117">
        <v>3873296622.4504862</v>
      </c>
      <c r="D4117">
        <v>75312764.774235502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0.41356243479500138</v>
      </c>
      <c r="O4117">
        <v>0.47979413828844758</v>
      </c>
      <c r="P4117">
        <v>0</v>
      </c>
      <c r="Q4117">
        <v>0</v>
      </c>
      <c r="R4117">
        <v>1</v>
      </c>
      <c r="S4117">
        <v>1</v>
      </c>
      <c r="T4117">
        <v>5828989.702043863</v>
      </c>
      <c r="U4117">
        <v>2884080.4365511481</v>
      </c>
      <c r="V4117">
        <v>14265083.47531319</v>
      </c>
    </row>
    <row r="4118" spans="1:22" x14ac:dyDescent="0.25">
      <c r="A4118">
        <v>4115</v>
      </c>
      <c r="B4118" s="3">
        <f t="shared" si="64"/>
        <v>43929</v>
      </c>
      <c r="C4118">
        <v>3873294115.33672</v>
      </c>
      <c r="D4118">
        <v>75101450.700378284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0.41356366692386859</v>
      </c>
      <c r="O4118">
        <v>0.47980257309231988</v>
      </c>
      <c r="P4118">
        <v>0</v>
      </c>
      <c r="Q4118">
        <v>0</v>
      </c>
      <c r="R4118">
        <v>1</v>
      </c>
      <c r="S4118">
        <v>1</v>
      </c>
      <c r="T4118">
        <v>5304433.4721883098</v>
      </c>
      <c r="U4118">
        <v>2500000</v>
      </c>
      <c r="V4118">
        <v>11550124.594397711</v>
      </c>
    </row>
    <row r="4119" spans="1:22" x14ac:dyDescent="0.25">
      <c r="A4119">
        <v>4116</v>
      </c>
      <c r="B4119" s="3">
        <f t="shared" si="64"/>
        <v>43930</v>
      </c>
      <c r="C4119">
        <v>3873291608.2229018</v>
      </c>
      <c r="D4119">
        <v>74929884.821430922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0.41356801698859941</v>
      </c>
      <c r="O4119">
        <v>0.47981234669805523</v>
      </c>
      <c r="P4119">
        <v>0</v>
      </c>
      <c r="Q4119">
        <v>0</v>
      </c>
      <c r="R4119">
        <v>1</v>
      </c>
      <c r="S4119">
        <v>1</v>
      </c>
      <c r="T4119">
        <v>5172373.1211335883</v>
      </c>
      <c r="U4119">
        <v>2500000</v>
      </c>
      <c r="V4119">
        <v>9347497.4978153687</v>
      </c>
    </row>
    <row r="4120" spans="1:22" x14ac:dyDescent="0.25">
      <c r="A4120">
        <v>4117</v>
      </c>
      <c r="B4120" s="3">
        <f t="shared" si="64"/>
        <v>43931</v>
      </c>
      <c r="C4120">
        <v>3873289101.1090398</v>
      </c>
      <c r="D4120">
        <v>74840815.375601515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0.41357276599775061</v>
      </c>
      <c r="O4120">
        <v>0.47982327904974648</v>
      </c>
      <c r="P4120">
        <v>0</v>
      </c>
      <c r="Q4120">
        <v>0</v>
      </c>
      <c r="R4120">
        <v>1</v>
      </c>
      <c r="S4120">
        <v>1</v>
      </c>
      <c r="T4120">
        <v>5048224.0708918516</v>
      </c>
      <c r="U4120">
        <v>2500000</v>
      </c>
      <c r="V4120">
        <v>7408457.378075785</v>
      </c>
    </row>
    <row r="4121" spans="1:22" x14ac:dyDescent="0.25">
      <c r="A4121">
        <v>4118</v>
      </c>
      <c r="B4121" s="3">
        <f t="shared" si="64"/>
        <v>43932</v>
      </c>
      <c r="C4121">
        <v>3873286593.9951358</v>
      </c>
      <c r="D4121">
        <v>74840815.375601515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0.41357866750010258</v>
      </c>
      <c r="O4121">
        <v>0.47983480810491941</v>
      </c>
      <c r="P4121">
        <v>0</v>
      </c>
      <c r="Q4121">
        <v>0</v>
      </c>
      <c r="R4121">
        <v>1</v>
      </c>
      <c r="S4121">
        <v>1</v>
      </c>
      <c r="T4121">
        <v>4931512.3814799516</v>
      </c>
      <c r="U4121">
        <v>2500000</v>
      </c>
      <c r="V4121">
        <v>5487225.9405715596</v>
      </c>
    </row>
    <row r="4122" spans="1:22" x14ac:dyDescent="0.25">
      <c r="A4122">
        <v>4119</v>
      </c>
      <c r="B4122" s="3">
        <f t="shared" si="64"/>
        <v>43933</v>
      </c>
      <c r="C4122">
        <v>3873284086.881197</v>
      </c>
      <c r="D4122">
        <v>74840815.375601515</v>
      </c>
      <c r="E4122">
        <v>-4635318.3379324703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0.41358595486657318</v>
      </c>
      <c r="O4122">
        <v>0.47984683568251801</v>
      </c>
      <c r="P4122">
        <v>0</v>
      </c>
      <c r="Q4122">
        <v>0</v>
      </c>
      <c r="R4122">
        <v>1</v>
      </c>
      <c r="S4122">
        <v>1</v>
      </c>
      <c r="T4122">
        <v>4821792.5050986484</v>
      </c>
      <c r="U4122">
        <v>2500000</v>
      </c>
      <c r="V4122">
        <v>3566184.9396558842</v>
      </c>
    </row>
    <row r="4123" spans="1:22" x14ac:dyDescent="0.25">
      <c r="A4123">
        <v>4120</v>
      </c>
      <c r="B4123" s="3">
        <f t="shared" si="64"/>
        <v>43934</v>
      </c>
      <c r="C4123">
        <v>3873281579.7672238</v>
      </c>
      <c r="D4123">
        <v>74840815.375601515</v>
      </c>
      <c r="E4123">
        <v>27919764.844410781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0.4135709465692593</v>
      </c>
      <c r="O4123">
        <v>0.47984109338936592</v>
      </c>
      <c r="P4123">
        <v>0</v>
      </c>
      <c r="Q4123">
        <v>0</v>
      </c>
      <c r="R4123">
        <v>1</v>
      </c>
      <c r="S4123">
        <v>1</v>
      </c>
      <c r="T4123">
        <v>18262361.60457379</v>
      </c>
      <c r="U4123">
        <v>10407848.3420255</v>
      </c>
      <c r="V4123">
        <v>19786375.19240332</v>
      </c>
    </row>
    <row r="4124" spans="1:22" x14ac:dyDescent="0.25">
      <c r="A4124">
        <v>4121</v>
      </c>
      <c r="B4124" s="3">
        <f t="shared" si="64"/>
        <v>43935</v>
      </c>
      <c r="C4124">
        <v>3873279072.6532221</v>
      </c>
      <c r="D4124">
        <v>75450356.635206982</v>
      </c>
      <c r="E4124">
        <v>15631925.885485251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0.41355604294837778</v>
      </c>
      <c r="O4124">
        <v>0.47980406598060549</v>
      </c>
      <c r="P4124">
        <v>0</v>
      </c>
      <c r="Q4124">
        <v>0</v>
      </c>
      <c r="R4124">
        <v>1</v>
      </c>
      <c r="S4124">
        <v>1</v>
      </c>
      <c r="T4124">
        <v>11764603.6426557</v>
      </c>
      <c r="U4124">
        <v>6289475.9636424491</v>
      </c>
      <c r="V4124">
        <v>22767790.237731479</v>
      </c>
    </row>
    <row r="4125" spans="1:22" x14ac:dyDescent="0.25">
      <c r="A4125">
        <v>4122</v>
      </c>
      <c r="B4125" s="3">
        <f t="shared" si="64"/>
        <v>43936</v>
      </c>
      <c r="C4125">
        <v>3873276565.5391922</v>
      </c>
      <c r="D4125">
        <v>75638760.627751485</v>
      </c>
      <c r="E4125">
        <v>719755.00000000186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0.41355682450577402</v>
      </c>
      <c r="O4125">
        <v>0.47980334175190131</v>
      </c>
      <c r="P4125">
        <v>0</v>
      </c>
      <c r="Q4125">
        <v>0</v>
      </c>
      <c r="R4125">
        <v>1</v>
      </c>
      <c r="S4125">
        <v>1</v>
      </c>
      <c r="T4125">
        <v>6514094.3956739251</v>
      </c>
      <c r="U4125">
        <v>3790485.47459016</v>
      </c>
      <c r="V4125">
        <v>18852459.672965761</v>
      </c>
    </row>
    <row r="4126" spans="1:22" x14ac:dyDescent="0.25">
      <c r="A4126">
        <v>4123</v>
      </c>
      <c r="B4126" s="3">
        <f t="shared" si="64"/>
        <v>43937</v>
      </c>
      <c r="C4126">
        <v>3873274058.425139</v>
      </c>
      <c r="D4126">
        <v>75391339.889840722</v>
      </c>
      <c r="E4126">
        <v>-247320.04983912129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0.41355897721094298</v>
      </c>
      <c r="O4126">
        <v>0.47980987827721477</v>
      </c>
      <c r="P4126">
        <v>0</v>
      </c>
      <c r="Q4126">
        <v>0</v>
      </c>
      <c r="R4126">
        <v>1</v>
      </c>
      <c r="S4126">
        <v>1</v>
      </c>
      <c r="T4126">
        <v>5698076.0763757862</v>
      </c>
      <c r="U4126">
        <v>3089773.7914511319</v>
      </c>
      <c r="V4126">
        <v>15294538.38341718</v>
      </c>
    </row>
    <row r="4127" spans="1:22" x14ac:dyDescent="0.25">
      <c r="A4127">
        <v>4124</v>
      </c>
      <c r="B4127" s="3">
        <f t="shared" si="64"/>
        <v>43938</v>
      </c>
      <c r="C4127">
        <v>3873271551.3110638</v>
      </c>
      <c r="D4127">
        <v>75166504.848117709</v>
      </c>
      <c r="E4127">
        <v>-844846.8493960104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0.41355508713459233</v>
      </c>
      <c r="O4127">
        <v>0.47981690642301211</v>
      </c>
      <c r="P4127">
        <v>0</v>
      </c>
      <c r="Q4127">
        <v>0</v>
      </c>
      <c r="R4127">
        <v>1</v>
      </c>
      <c r="S4127">
        <v>1</v>
      </c>
      <c r="T4127">
        <v>4992354.5899478532</v>
      </c>
      <c r="U4127">
        <v>2504363.0824257359</v>
      </c>
      <c r="V4127">
        <v>12384500.731041219</v>
      </c>
    </row>
    <row r="4128" spans="1:22" x14ac:dyDescent="0.25">
      <c r="A4128">
        <v>4125</v>
      </c>
      <c r="B4128" s="3">
        <f t="shared" si="64"/>
        <v>43939</v>
      </c>
      <c r="C4128">
        <v>3873269044.19697</v>
      </c>
      <c r="D4128">
        <v>74982611.393557742</v>
      </c>
      <c r="E4128">
        <v>16557476.618909109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0.41354455927796491</v>
      </c>
      <c r="O4128">
        <v>0.47982168280939458</v>
      </c>
      <c r="P4128">
        <v>0</v>
      </c>
      <c r="Q4128">
        <v>0</v>
      </c>
      <c r="R4128">
        <v>1</v>
      </c>
      <c r="S4128">
        <v>1</v>
      </c>
      <c r="T4128">
        <v>12699352.971853759</v>
      </c>
      <c r="U4128">
        <v>7226359.4146211641</v>
      </c>
      <c r="V4128">
        <v>19898682.092665739</v>
      </c>
    </row>
    <row r="4129" spans="1:22" x14ac:dyDescent="0.25">
      <c r="A4129">
        <v>4126</v>
      </c>
      <c r="B4129" s="3">
        <f t="shared" si="64"/>
        <v>43940</v>
      </c>
      <c r="C4129">
        <v>3873266537.0828581</v>
      </c>
      <c r="D4129">
        <v>75457453.623743653</v>
      </c>
      <c r="E4129">
        <v>944350.0140343383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0.41354554455615622</v>
      </c>
      <c r="O4129">
        <v>0.47981815892677337</v>
      </c>
      <c r="P4129">
        <v>0</v>
      </c>
      <c r="Q4129">
        <v>0</v>
      </c>
      <c r="R4129">
        <v>1</v>
      </c>
      <c r="S4129">
        <v>1</v>
      </c>
      <c r="T4129">
        <v>5744810.7610873096</v>
      </c>
      <c r="U4129">
        <v>3202227.827432889</v>
      </c>
      <c r="V4129">
        <v>16524877.97215724</v>
      </c>
    </row>
    <row r="4130" spans="1:22" x14ac:dyDescent="0.25">
      <c r="A4130">
        <v>4127</v>
      </c>
      <c r="B4130" s="3">
        <f t="shared" si="64"/>
        <v>43941</v>
      </c>
      <c r="C4130">
        <v>3873264029.96873</v>
      </c>
      <c r="D4130">
        <v>75244253.463181347</v>
      </c>
      <c r="E4130">
        <v>32253812.152413931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0.41352599282233332</v>
      </c>
      <c r="O4130">
        <v>0.47981736289306398</v>
      </c>
      <c r="P4130">
        <v>0</v>
      </c>
      <c r="Q4130">
        <v>0</v>
      </c>
      <c r="R4130">
        <v>1</v>
      </c>
      <c r="S4130">
        <v>1</v>
      </c>
      <c r="T4130">
        <v>21116178.749895919</v>
      </c>
      <c r="U4130">
        <v>12070465.47325315</v>
      </c>
      <c r="V4130">
        <v>31148974.772530619</v>
      </c>
    </row>
    <row r="4131" spans="1:22" x14ac:dyDescent="0.25">
      <c r="A4131">
        <v>4128</v>
      </c>
      <c r="B4131" s="3">
        <f t="shared" si="64"/>
        <v>43942</v>
      </c>
      <c r="C4131">
        <v>3873261522.854588</v>
      </c>
      <c r="D4131">
        <v>76168391.224163279</v>
      </c>
      <c r="E4131">
        <v>4579611.6867474467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0.41350243853773999</v>
      </c>
      <c r="O4131">
        <v>0.47978022901186129</v>
      </c>
      <c r="P4131">
        <v>0</v>
      </c>
      <c r="Q4131">
        <v>0</v>
      </c>
      <c r="R4131">
        <v>1</v>
      </c>
      <c r="S4131">
        <v>1</v>
      </c>
      <c r="T4131">
        <v>7917084.6423873259</v>
      </c>
      <c r="U4131">
        <v>4628937.5082365088</v>
      </c>
      <c r="V4131">
        <v>25287111.656104051</v>
      </c>
    </row>
    <row r="4132" spans="1:22" x14ac:dyDescent="0.25">
      <c r="A4132">
        <v>4129</v>
      </c>
      <c r="B4132" s="3">
        <f t="shared" si="64"/>
        <v>43943</v>
      </c>
      <c r="C4132">
        <v>3873259015.7404318</v>
      </c>
      <c r="D4132">
        <v>75797963.625827178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0.41349464551641429</v>
      </c>
      <c r="O4132">
        <v>0.47978141453425388</v>
      </c>
      <c r="P4132">
        <v>0</v>
      </c>
      <c r="Q4132">
        <v>0</v>
      </c>
      <c r="R4132">
        <v>1</v>
      </c>
      <c r="S4132">
        <v>1</v>
      </c>
      <c r="T4132">
        <v>6983802.8746851198</v>
      </c>
      <c r="U4132">
        <v>4178424.7723859781</v>
      </c>
      <c r="V4132">
        <v>20522755.40745037</v>
      </c>
    </row>
    <row r="4133" spans="1:22" x14ac:dyDescent="0.25">
      <c r="A4133">
        <v>4130</v>
      </c>
      <c r="B4133" s="3">
        <f t="shared" si="64"/>
        <v>43944</v>
      </c>
      <c r="C4133">
        <v>3873256508.626266</v>
      </c>
      <c r="D4133">
        <v>75496890.569743559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0.41348842230377147</v>
      </c>
      <c r="O4133">
        <v>0.47978497367929213</v>
      </c>
      <c r="P4133">
        <v>0</v>
      </c>
      <c r="Q4133">
        <v>0</v>
      </c>
      <c r="R4133">
        <v>1</v>
      </c>
      <c r="S4133">
        <v>1</v>
      </c>
      <c r="T4133">
        <v>6034687.6078168536</v>
      </c>
      <c r="U4133">
        <v>3361426.4462521062</v>
      </c>
      <c r="V4133">
        <v>16643718.861605359</v>
      </c>
    </row>
    <row r="4134" spans="1:22" x14ac:dyDescent="0.25">
      <c r="A4134">
        <v>4131</v>
      </c>
      <c r="B4134" s="3">
        <f t="shared" si="64"/>
        <v>43945</v>
      </c>
      <c r="C4134">
        <v>3873254001.5120888</v>
      </c>
      <c r="D4134">
        <v>75251763.352850899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0.41348232652745548</v>
      </c>
      <c r="O4134">
        <v>0.47978980817624772</v>
      </c>
      <c r="P4134">
        <v>0</v>
      </c>
      <c r="Q4134">
        <v>0</v>
      </c>
      <c r="R4134">
        <v>1</v>
      </c>
      <c r="S4134">
        <v>1</v>
      </c>
      <c r="T4134">
        <v>5278107.5848531295</v>
      </c>
      <c r="U4134">
        <v>2729048.6731084092</v>
      </c>
      <c r="V4134">
        <v>13506583.44391739</v>
      </c>
    </row>
    <row r="4135" spans="1:22" x14ac:dyDescent="0.25">
      <c r="A4135">
        <v>4132</v>
      </c>
      <c r="B4135" s="3">
        <f t="shared" si="64"/>
        <v>43946</v>
      </c>
      <c r="C4135">
        <v>3873251494.397903</v>
      </c>
      <c r="D4135">
        <v>75053518.952504396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0.41347333939543401</v>
      </c>
      <c r="O4135">
        <v>0.47979467229621198</v>
      </c>
      <c r="P4135">
        <v>0</v>
      </c>
      <c r="Q4135">
        <v>0</v>
      </c>
      <c r="R4135">
        <v>1</v>
      </c>
      <c r="S4135">
        <v>1</v>
      </c>
      <c r="T4135">
        <v>4932297.209766103</v>
      </c>
      <c r="U4135">
        <v>2500000</v>
      </c>
      <c r="V4135">
        <v>10932355.20619862</v>
      </c>
    </row>
    <row r="4136" spans="1:22" x14ac:dyDescent="0.25">
      <c r="A4136">
        <v>4133</v>
      </c>
      <c r="B4136" s="3">
        <f t="shared" si="64"/>
        <v>43947</v>
      </c>
      <c r="C4136">
        <v>3873248987.283709</v>
      </c>
      <c r="D4136">
        <v>74890846.238261878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0.41346549684676343</v>
      </c>
      <c r="O4136">
        <v>0.47980159180630688</v>
      </c>
      <c r="P4136">
        <v>0</v>
      </c>
      <c r="Q4136">
        <v>0</v>
      </c>
      <c r="R4136">
        <v>1</v>
      </c>
      <c r="S4136">
        <v>1</v>
      </c>
      <c r="T4136">
        <v>4822530.3169062817</v>
      </c>
      <c r="U4136">
        <v>2500000</v>
      </c>
      <c r="V4136">
        <v>8839107.0445524156</v>
      </c>
    </row>
    <row r="4137" spans="1:22" x14ac:dyDescent="0.25">
      <c r="A4137">
        <v>4134</v>
      </c>
      <c r="B4137" s="3">
        <f t="shared" si="64"/>
        <v>43948</v>
      </c>
      <c r="C4137">
        <v>3873246480.169507</v>
      </c>
      <c r="D4137">
        <v>74840815.375601515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0.41345928319949021</v>
      </c>
      <c r="O4137">
        <v>0.47980838326278452</v>
      </c>
      <c r="P4137">
        <v>0</v>
      </c>
      <c r="Q4137">
        <v>0</v>
      </c>
      <c r="R4137">
        <v>1</v>
      </c>
      <c r="S4137">
        <v>1</v>
      </c>
      <c r="T4137">
        <v>4719339.1971818879</v>
      </c>
      <c r="U4137">
        <v>2500000</v>
      </c>
      <c r="V4137">
        <v>6921188.9621607736</v>
      </c>
    </row>
    <row r="4138" spans="1:22" x14ac:dyDescent="0.25">
      <c r="A4138">
        <v>4135</v>
      </c>
      <c r="B4138" s="3">
        <f t="shared" si="64"/>
        <v>43949</v>
      </c>
      <c r="C4138">
        <v>3873243973.0552979</v>
      </c>
      <c r="D4138">
        <v>74840815.375601515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0.41345261002707101</v>
      </c>
      <c r="O4138">
        <v>0.47981608933472342</v>
      </c>
      <c r="P4138">
        <v>0</v>
      </c>
      <c r="Q4138">
        <v>0</v>
      </c>
      <c r="R4138">
        <v>1</v>
      </c>
      <c r="S4138">
        <v>1</v>
      </c>
      <c r="T4138">
        <v>4622329.9176756097</v>
      </c>
      <c r="U4138">
        <v>2500000</v>
      </c>
      <c r="V4138">
        <v>4980113.3826321065</v>
      </c>
    </row>
    <row r="4139" spans="1:22" x14ac:dyDescent="0.25">
      <c r="A4139">
        <v>4136</v>
      </c>
      <c r="B4139" s="3">
        <f t="shared" si="64"/>
        <v>43950</v>
      </c>
      <c r="C4139">
        <v>3873241465.941083</v>
      </c>
      <c r="D4139">
        <v>74840815.375601515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0.41344828760967911</v>
      </c>
      <c r="O4139">
        <v>0.47982513933185111</v>
      </c>
      <c r="P4139">
        <v>0</v>
      </c>
      <c r="Q4139">
        <v>0</v>
      </c>
      <c r="R4139">
        <v>1</v>
      </c>
      <c r="S4139">
        <v>1</v>
      </c>
      <c r="T4139">
        <v>4531132.1446941569</v>
      </c>
      <c r="U4139">
        <v>2500000</v>
      </c>
      <c r="V4139">
        <v>3045605.2700245329</v>
      </c>
    </row>
    <row r="4140" spans="1:22" x14ac:dyDescent="0.25">
      <c r="A4140">
        <v>4137</v>
      </c>
      <c r="B4140" s="3">
        <f t="shared" si="64"/>
        <v>43951</v>
      </c>
      <c r="C4140">
        <v>3873238958.8268619</v>
      </c>
      <c r="D4140">
        <v>74840815.375601515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0.41344717936753972</v>
      </c>
      <c r="O4140">
        <v>0.47983504487463469</v>
      </c>
      <c r="P4140">
        <v>0</v>
      </c>
      <c r="Q4140">
        <v>0</v>
      </c>
      <c r="R4140">
        <v>1</v>
      </c>
      <c r="S4140">
        <v>1</v>
      </c>
      <c r="T4140">
        <v>4445397.7300164513</v>
      </c>
      <c r="U4140">
        <v>2500000</v>
      </c>
      <c r="V4140">
        <v>1115149.2180050339</v>
      </c>
    </row>
    <row r="4141" spans="1:22" x14ac:dyDescent="0.25">
      <c r="A4141">
        <v>4138</v>
      </c>
      <c r="B4141" s="3">
        <f t="shared" si="64"/>
        <v>43952</v>
      </c>
      <c r="C4141">
        <v>3873236451.7126369</v>
      </c>
      <c r="D4141">
        <v>74840815.375601515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0.4134460711573551</v>
      </c>
      <c r="O4141">
        <v>0.47984572154119398</v>
      </c>
      <c r="P4141">
        <v>0</v>
      </c>
      <c r="Q4141">
        <v>0</v>
      </c>
      <c r="R4141">
        <v>1</v>
      </c>
      <c r="S4141">
        <v>1</v>
      </c>
      <c r="T4141">
        <v>4364799.381835036</v>
      </c>
      <c r="U4141">
        <v>2500000</v>
      </c>
      <c r="V4141">
        <v>-796002.27392576123</v>
      </c>
    </row>
    <row r="4142" spans="1:22" x14ac:dyDescent="0.25">
      <c r="A4142">
        <v>4139</v>
      </c>
      <c r="B4142" s="3">
        <f t="shared" si="64"/>
        <v>43953</v>
      </c>
      <c r="C4142">
        <v>3873233944.5984082</v>
      </c>
      <c r="D4142">
        <v>74840815.375601515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0.41344446728936518</v>
      </c>
      <c r="O4142">
        <v>0.4798560744939333</v>
      </c>
      <c r="P4142">
        <v>0</v>
      </c>
      <c r="Q4142">
        <v>0</v>
      </c>
      <c r="R4142">
        <v>1</v>
      </c>
      <c r="S4142">
        <v>1</v>
      </c>
      <c r="T4142">
        <v>4289029.4153170073</v>
      </c>
      <c r="U4142">
        <v>2500000</v>
      </c>
      <c r="V4142">
        <v>-2688042.2513644239</v>
      </c>
    </row>
    <row r="4143" spans="1:22" x14ac:dyDescent="0.25">
      <c r="A4143">
        <v>4140</v>
      </c>
      <c r="B4143" s="3">
        <f t="shared" si="64"/>
        <v>43954</v>
      </c>
      <c r="C4143">
        <v>3873231437.4841738</v>
      </c>
      <c r="D4143">
        <v>74840815.375601515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0.41344399568017082</v>
      </c>
      <c r="O4143">
        <v>0.47986693205261371</v>
      </c>
      <c r="P4143">
        <v>0</v>
      </c>
      <c r="Q4143">
        <v>0</v>
      </c>
      <c r="R4143">
        <v>1</v>
      </c>
      <c r="S4143">
        <v>1</v>
      </c>
      <c r="T4143">
        <v>4217798.578014724</v>
      </c>
      <c r="U4143">
        <v>2500000</v>
      </c>
      <c r="V4143">
        <v>-4561161.8294516038</v>
      </c>
    </row>
    <row r="4144" spans="1:22" x14ac:dyDescent="0.25">
      <c r="A4144">
        <v>4141</v>
      </c>
      <c r="B4144" s="3">
        <f t="shared" si="64"/>
        <v>43955</v>
      </c>
      <c r="C4144">
        <v>3873228930.3699369</v>
      </c>
      <c r="D4144">
        <v>74840815.375601515</v>
      </c>
      <c r="E4144">
        <v>57961042.294687063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0.41341988315304973</v>
      </c>
      <c r="O4144">
        <v>0.47982391206150582</v>
      </c>
      <c r="P4144">
        <v>0</v>
      </c>
      <c r="Q4144">
        <v>0</v>
      </c>
      <c r="R4144">
        <v>1</v>
      </c>
      <c r="S4144">
        <v>1</v>
      </c>
      <c r="T4144">
        <v>32545718.747042321</v>
      </c>
      <c r="U4144">
        <v>18549309.502972741</v>
      </c>
      <c r="V4144">
        <v>29041074.787823409</v>
      </c>
    </row>
    <row r="4145" spans="1:22" x14ac:dyDescent="0.25">
      <c r="A4145">
        <v>4142</v>
      </c>
      <c r="B4145" s="3">
        <f t="shared" si="64"/>
        <v>43956</v>
      </c>
      <c r="C4145">
        <v>3873226423.2556958</v>
      </c>
      <c r="D4145">
        <v>76035187.102306575</v>
      </c>
      <c r="E4145">
        <v>17441239.57665671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0.41320113668070502</v>
      </c>
      <c r="O4145">
        <v>0.47957259122673529</v>
      </c>
      <c r="P4145">
        <v>0</v>
      </c>
      <c r="Q4145">
        <v>0</v>
      </c>
      <c r="R4145">
        <v>1</v>
      </c>
      <c r="S4145">
        <v>1</v>
      </c>
      <c r="T4145">
        <v>11308749.488282491</v>
      </c>
      <c r="U4145">
        <v>5466131.0001133289</v>
      </c>
      <c r="V4145">
        <v>26716741.255628061</v>
      </c>
    </row>
    <row r="4146" spans="1:22" x14ac:dyDescent="0.25">
      <c r="A4146">
        <v>4143</v>
      </c>
      <c r="B4146" s="3">
        <f t="shared" si="64"/>
        <v>43957</v>
      </c>
      <c r="C4146">
        <v>3873223916.1414518</v>
      </c>
      <c r="D4146">
        <v>75888305.936547101</v>
      </c>
      <c r="E4146">
        <v>463922.86252792919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0.41320761783091747</v>
      </c>
      <c r="O4146">
        <v>0.47957032818948581</v>
      </c>
      <c r="P4146">
        <v>0</v>
      </c>
      <c r="Q4146">
        <v>0</v>
      </c>
      <c r="R4146">
        <v>1</v>
      </c>
      <c r="S4146">
        <v>1</v>
      </c>
      <c r="T4146">
        <v>7076735.5464887153</v>
      </c>
      <c r="U4146">
        <v>4357607.8307296988</v>
      </c>
      <c r="V4146">
        <v>21665854.56272471</v>
      </c>
    </row>
    <row r="4147" spans="1:22" x14ac:dyDescent="0.25">
      <c r="A4147">
        <v>4144</v>
      </c>
      <c r="B4147" s="3">
        <f t="shared" si="64"/>
        <v>43958</v>
      </c>
      <c r="C4147">
        <v>3873221409.0272059</v>
      </c>
      <c r="D4147">
        <v>75569126.216727823</v>
      </c>
      <c r="E4147">
        <v>-372677.79725761979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0.41321659790700382</v>
      </c>
      <c r="O4147">
        <v>0.47957979325424971</v>
      </c>
      <c r="P4147">
        <v>0</v>
      </c>
      <c r="Q4147">
        <v>0</v>
      </c>
      <c r="R4147">
        <v>1</v>
      </c>
      <c r="S4147">
        <v>1</v>
      </c>
      <c r="T4147">
        <v>6151349.8784271739</v>
      </c>
      <c r="U4147">
        <v>3551494.308476836</v>
      </c>
      <c r="V4147">
        <v>17564021.941827759</v>
      </c>
    </row>
    <row r="4148" spans="1:22" x14ac:dyDescent="0.25">
      <c r="A4148">
        <v>4145</v>
      </c>
      <c r="B4148" s="3">
        <f t="shared" si="64"/>
        <v>43959</v>
      </c>
      <c r="C4148">
        <v>3873218901.9129581</v>
      </c>
      <c r="D4148">
        <v>75309919.889941096</v>
      </c>
      <c r="E4148">
        <v>-968951.01936834352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0.413224196993634</v>
      </c>
      <c r="O4148">
        <v>0.47959119007555268</v>
      </c>
      <c r="P4148">
        <v>0</v>
      </c>
      <c r="Q4148">
        <v>0</v>
      </c>
      <c r="R4148">
        <v>1</v>
      </c>
      <c r="S4148">
        <v>1</v>
      </c>
      <c r="T4148">
        <v>5355382.9730235524</v>
      </c>
      <c r="U4148">
        <v>2875332.1655930881</v>
      </c>
      <c r="V4148">
        <v>14218217.502871269</v>
      </c>
    </row>
    <row r="4149" spans="1:22" x14ac:dyDescent="0.25">
      <c r="A4149">
        <v>4146</v>
      </c>
      <c r="B4149" s="3">
        <f t="shared" si="64"/>
        <v>43960</v>
      </c>
      <c r="C4149">
        <v>3873216394.798707</v>
      </c>
      <c r="D4149">
        <v>75098489.107916892</v>
      </c>
      <c r="E4149">
        <v>-1559261.509391238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0.41323116591717529</v>
      </c>
      <c r="O4149">
        <v>0.47960337615407589</v>
      </c>
      <c r="P4149">
        <v>0</v>
      </c>
      <c r="Q4149">
        <v>0</v>
      </c>
      <c r="R4149">
        <v>1</v>
      </c>
      <c r="S4149">
        <v>1</v>
      </c>
      <c r="T4149">
        <v>4867423.153766905</v>
      </c>
      <c r="U4149">
        <v>2500000</v>
      </c>
      <c r="V4149">
        <v>11489223.831080159</v>
      </c>
    </row>
    <row r="4150" spans="1:22" x14ac:dyDescent="0.25">
      <c r="A4150">
        <v>4147</v>
      </c>
      <c r="B4150" s="3">
        <f t="shared" si="64"/>
        <v>43961</v>
      </c>
      <c r="C4150">
        <v>3873213887.684454</v>
      </c>
      <c r="D4150">
        <v>74926036.3311055</v>
      </c>
      <c r="E4150">
        <v>12251431.105354151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0.41322996976546389</v>
      </c>
      <c r="O4150">
        <v>0.47961472390405607</v>
      </c>
      <c r="P4150">
        <v>0</v>
      </c>
      <c r="Q4150">
        <v>0</v>
      </c>
      <c r="R4150">
        <v>1</v>
      </c>
      <c r="S4150">
        <v>1</v>
      </c>
      <c r="T4150">
        <v>10439391.67787376</v>
      </c>
      <c r="U4150">
        <v>6041497.0667420607</v>
      </c>
      <c r="V4150">
        <v>17211185.279666029</v>
      </c>
    </row>
    <row r="4151" spans="1:22" x14ac:dyDescent="0.25">
      <c r="A4151">
        <v>4148</v>
      </c>
      <c r="B4151" s="3">
        <f t="shared" si="64"/>
        <v>43962</v>
      </c>
      <c r="C4151">
        <v>3873211380.5702</v>
      </c>
      <c r="D4151">
        <v>75287623.150018379</v>
      </c>
      <c r="E4151">
        <v>5038284.9999999991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0.41323688432639122</v>
      </c>
      <c r="O4151">
        <v>0.47961534849032572</v>
      </c>
      <c r="P4151">
        <v>0</v>
      </c>
      <c r="Q4151">
        <v>0</v>
      </c>
      <c r="R4151">
        <v>1</v>
      </c>
      <c r="S4151">
        <v>1</v>
      </c>
      <c r="T4151">
        <v>6954144.0676958356</v>
      </c>
      <c r="U4151">
        <v>4064081.7312507122</v>
      </c>
      <c r="V4151">
        <v>16726025.46166677</v>
      </c>
    </row>
    <row r="4152" spans="1:22" x14ac:dyDescent="0.25">
      <c r="A4152">
        <v>4149</v>
      </c>
      <c r="B4152" s="3">
        <f t="shared" si="64"/>
        <v>43963</v>
      </c>
      <c r="C4152">
        <v>3873208873.4559431</v>
      </c>
      <c r="D4152">
        <v>75256964.538136601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0.41324640704462129</v>
      </c>
      <c r="O4152">
        <v>0.47962620802216799</v>
      </c>
      <c r="P4152">
        <v>0</v>
      </c>
      <c r="Q4152">
        <v>0</v>
      </c>
      <c r="R4152">
        <v>1</v>
      </c>
      <c r="S4152">
        <v>1</v>
      </c>
      <c r="T4152">
        <v>5019670.2718725018</v>
      </c>
      <c r="U4152">
        <v>2677245.4568911251</v>
      </c>
      <c r="V4152">
        <v>13533836.815659991</v>
      </c>
    </row>
    <row r="4153" spans="1:22" x14ac:dyDescent="0.25">
      <c r="A4153">
        <v>4150</v>
      </c>
      <c r="B4153" s="3">
        <f t="shared" si="64"/>
        <v>43964</v>
      </c>
      <c r="C4153">
        <v>3873206366.3416858</v>
      </c>
      <c r="D4153">
        <v>75055241.169628993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0.41325367942016911</v>
      </c>
      <c r="O4153">
        <v>0.47963841179351141</v>
      </c>
      <c r="P4153">
        <v>0</v>
      </c>
      <c r="Q4153">
        <v>0</v>
      </c>
      <c r="R4153">
        <v>1</v>
      </c>
      <c r="S4153">
        <v>1</v>
      </c>
      <c r="T4153">
        <v>4738041.8813814446</v>
      </c>
      <c r="U4153">
        <v>2500000</v>
      </c>
      <c r="V4153">
        <v>10964611.97524691</v>
      </c>
    </row>
    <row r="4154" spans="1:22" x14ac:dyDescent="0.25">
      <c r="A4154">
        <v>4151</v>
      </c>
      <c r="B4154" s="3">
        <f t="shared" si="64"/>
        <v>43965</v>
      </c>
      <c r="C4154">
        <v>3873203859.227427</v>
      </c>
      <c r="D4154">
        <v>74892884.634118512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0.41326183413691281</v>
      </c>
      <c r="O4154">
        <v>0.47965193577511511</v>
      </c>
      <c r="P4154">
        <v>0</v>
      </c>
      <c r="Q4154">
        <v>0</v>
      </c>
      <c r="R4154">
        <v>1</v>
      </c>
      <c r="S4154">
        <v>1</v>
      </c>
      <c r="T4154">
        <v>4639912.1856447747</v>
      </c>
      <c r="U4154">
        <v>2500000</v>
      </c>
      <c r="V4154">
        <v>8855566.0610627364</v>
      </c>
    </row>
    <row r="4155" spans="1:22" x14ac:dyDescent="0.25">
      <c r="A4155">
        <v>4152</v>
      </c>
      <c r="B4155" s="3">
        <f t="shared" si="64"/>
        <v>43966</v>
      </c>
      <c r="C4155">
        <v>3873201352.1131678</v>
      </c>
      <c r="D4155">
        <v>74840815.375601515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0.41327214784322952</v>
      </c>
      <c r="O4155">
        <v>0.4796668015498633</v>
      </c>
      <c r="P4155">
        <v>0</v>
      </c>
      <c r="Q4155">
        <v>0</v>
      </c>
      <c r="R4155">
        <v>1</v>
      </c>
      <c r="S4155">
        <v>1</v>
      </c>
      <c r="T4155">
        <v>4547661.1168802371</v>
      </c>
      <c r="U4155">
        <v>2500000</v>
      </c>
      <c r="V4155">
        <v>6885189.0505819637</v>
      </c>
    </row>
    <row r="4156" spans="1:22" x14ac:dyDescent="0.25">
      <c r="A4156">
        <v>4153</v>
      </c>
      <c r="B4156" s="3">
        <f t="shared" si="64"/>
        <v>43967</v>
      </c>
      <c r="C4156">
        <v>3873198844.9989071</v>
      </c>
      <c r="D4156">
        <v>74840815.375601515</v>
      </c>
      <c r="E4156">
        <v>64572975.599206023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0.41326865230379101</v>
      </c>
      <c r="O4156">
        <v>0.47966504126241433</v>
      </c>
      <c r="P4156">
        <v>0</v>
      </c>
      <c r="Q4156">
        <v>0</v>
      </c>
      <c r="R4156">
        <v>1</v>
      </c>
      <c r="S4156">
        <v>1</v>
      </c>
      <c r="T4156">
        <v>36371292.751641177</v>
      </c>
      <c r="U4156">
        <v>20588009.43837915</v>
      </c>
      <c r="V4156">
        <v>41620019.395780563</v>
      </c>
    </row>
    <row r="4157" spans="1:22" x14ac:dyDescent="0.25">
      <c r="A4157">
        <v>4154</v>
      </c>
      <c r="B4157" s="3">
        <f t="shared" si="64"/>
        <v>43968</v>
      </c>
      <c r="C4157">
        <v>3873196337.884645</v>
      </c>
      <c r="D4157">
        <v>76830085.950707018</v>
      </c>
      <c r="E4157">
        <v>50242756.287425987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0.41330741537420501</v>
      </c>
      <c r="O4157">
        <v>0.47966751353888287</v>
      </c>
      <c r="P4157">
        <v>0</v>
      </c>
      <c r="Q4157">
        <v>0</v>
      </c>
      <c r="R4157">
        <v>1</v>
      </c>
      <c r="S4157">
        <v>1</v>
      </c>
      <c r="T4157">
        <v>30008175.064672582</v>
      </c>
      <c r="U4157">
        <v>16438401.28839745</v>
      </c>
      <c r="V4157">
        <v>53904242.567208923</v>
      </c>
    </row>
    <row r="4158" spans="1:22" x14ac:dyDescent="0.25">
      <c r="A4158">
        <v>4155</v>
      </c>
      <c r="B4158" s="3">
        <f t="shared" si="64"/>
        <v>43969</v>
      </c>
      <c r="C4158">
        <v>3873193830.7703819</v>
      </c>
      <c r="D4158">
        <v>77606360.523558334</v>
      </c>
      <c r="E4158">
        <v>9547605.9244853184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0.41329921315857487</v>
      </c>
      <c r="O4158">
        <v>0.47959036193106241</v>
      </c>
      <c r="P4158">
        <v>0</v>
      </c>
      <c r="Q4158">
        <v>0</v>
      </c>
      <c r="R4158">
        <v>1</v>
      </c>
      <c r="S4158">
        <v>1</v>
      </c>
      <c r="T4158">
        <v>13536168.697937589</v>
      </c>
      <c r="U4158">
        <v>8364798.7885431591</v>
      </c>
      <c r="V4158">
        <v>43769365.469495147</v>
      </c>
    </row>
    <row r="4159" spans="1:22" x14ac:dyDescent="0.25">
      <c r="A4159">
        <v>4156</v>
      </c>
      <c r="B4159" s="3">
        <f t="shared" si="64"/>
        <v>43970</v>
      </c>
      <c r="C4159">
        <v>3873191323.6561189</v>
      </c>
      <c r="D4159">
        <v>76965909.167364553</v>
      </c>
      <c r="E4159">
        <v>37427260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0.41328809511677039</v>
      </c>
      <c r="O4159">
        <v>0.47958960341199131</v>
      </c>
      <c r="P4159">
        <v>0</v>
      </c>
      <c r="Q4159">
        <v>0</v>
      </c>
      <c r="R4159">
        <v>1</v>
      </c>
      <c r="S4159">
        <v>1</v>
      </c>
      <c r="T4159">
        <v>29395780.35961527</v>
      </c>
      <c r="U4159">
        <v>18021542.24293495</v>
      </c>
      <c r="V4159">
        <v>56052118.751779146</v>
      </c>
    </row>
    <row r="4160" spans="1:22" x14ac:dyDescent="0.25">
      <c r="A4160">
        <v>4157</v>
      </c>
      <c r="B4160" s="3">
        <f t="shared" si="64"/>
        <v>43971</v>
      </c>
      <c r="C4160">
        <v>3873188816.5418558</v>
      </c>
      <c r="D4160">
        <v>77742090.853791416</v>
      </c>
      <c r="E4160">
        <v>7442052.0489418544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0.41335151381075302</v>
      </c>
      <c r="O4160">
        <v>0.47960974207799978</v>
      </c>
      <c r="P4160">
        <v>0</v>
      </c>
      <c r="Q4160">
        <v>0</v>
      </c>
      <c r="R4160">
        <v>1</v>
      </c>
      <c r="S4160">
        <v>1</v>
      </c>
      <c r="T4160">
        <v>14169769.44335044</v>
      </c>
      <c r="U4160">
        <v>9053913.4359324723</v>
      </c>
      <c r="V4160">
        <v>46303111.5552264</v>
      </c>
    </row>
    <row r="4161" spans="1:22" x14ac:dyDescent="0.25">
      <c r="A4161">
        <v>4158</v>
      </c>
      <c r="B4161" s="3">
        <f t="shared" si="64"/>
        <v>43972</v>
      </c>
      <c r="C4161">
        <v>3873186309.4275908</v>
      </c>
      <c r="D4161">
        <v>77126023.700694546</v>
      </c>
      <c r="E4161">
        <v>9.3132257461547852E-10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0.41335324154390729</v>
      </c>
      <c r="O4161">
        <v>0.47961118003728459</v>
      </c>
      <c r="P4161">
        <v>0</v>
      </c>
      <c r="Q4161">
        <v>0</v>
      </c>
      <c r="R4161">
        <v>1</v>
      </c>
      <c r="S4161">
        <v>1</v>
      </c>
      <c r="T4161">
        <v>11579336.392630219</v>
      </c>
      <c r="U4161">
        <v>7609393.6970031699</v>
      </c>
      <c r="V4161">
        <v>37588534.211453579</v>
      </c>
    </row>
    <row r="4162" spans="1:22" x14ac:dyDescent="0.25">
      <c r="A4162">
        <v>4159</v>
      </c>
      <c r="B4162" s="3">
        <f t="shared" si="64"/>
        <v>43973</v>
      </c>
      <c r="C4162">
        <v>3873183802.3133259</v>
      </c>
      <c r="D4162">
        <v>76575325.076067522</v>
      </c>
      <c r="E4162">
        <v>-599999.99999999953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0.41335315114454418</v>
      </c>
      <c r="O4162">
        <v>0.47961121418302088</v>
      </c>
      <c r="P4162">
        <v>0</v>
      </c>
      <c r="Q4162">
        <v>0</v>
      </c>
      <c r="R4162">
        <v>1</v>
      </c>
      <c r="S4162">
        <v>1</v>
      </c>
      <c r="T4162">
        <v>9930003.9757705294</v>
      </c>
      <c r="U4162">
        <v>6161943.4512470681</v>
      </c>
      <c r="V4162">
        <v>30503499.288506791</v>
      </c>
    </row>
    <row r="4163" spans="1:22" x14ac:dyDescent="0.25">
      <c r="A4163">
        <v>4160</v>
      </c>
      <c r="B4163" s="3">
        <f t="shared" si="64"/>
        <v>43974</v>
      </c>
      <c r="C4163">
        <v>3873181295.19906</v>
      </c>
      <c r="D4163">
        <v>76127601.814963028</v>
      </c>
      <c r="E4163">
        <v>-1194000.00013411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0.41335372863707531</v>
      </c>
      <c r="O4163">
        <v>0.47961320748833408</v>
      </c>
      <c r="P4163">
        <v>0</v>
      </c>
      <c r="Q4163">
        <v>0</v>
      </c>
      <c r="R4163">
        <v>1</v>
      </c>
      <c r="S4163">
        <v>1</v>
      </c>
      <c r="T4163">
        <v>8577460.5980684068</v>
      </c>
      <c r="U4163">
        <v>4999188.1484900499</v>
      </c>
      <c r="V4163">
        <v>24735943.378983729</v>
      </c>
    </row>
    <row r="4164" spans="1:22" x14ac:dyDescent="0.25">
      <c r="A4164">
        <v>4161</v>
      </c>
      <c r="B4164" s="3">
        <f t="shared" ref="B4164:B4227" si="65">DATE(2009,1,1)+A4164</f>
        <v>43975</v>
      </c>
      <c r="C4164">
        <v>3873178788.084795</v>
      </c>
      <c r="D4164">
        <v>75763133.753972858</v>
      </c>
      <c r="E4164">
        <v>-1782060.0003996489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0.41335341795425451</v>
      </c>
      <c r="O4164">
        <v>0.47961670257744299</v>
      </c>
      <c r="P4164">
        <v>0</v>
      </c>
      <c r="Q4164">
        <v>0</v>
      </c>
      <c r="R4164">
        <v>1</v>
      </c>
      <c r="S4164">
        <v>1</v>
      </c>
      <c r="T4164">
        <v>7452223.5372083988</v>
      </c>
      <c r="U4164">
        <v>4052369.5838967902</v>
      </c>
      <c r="V4164">
        <v>20046692.395893801</v>
      </c>
    </row>
    <row r="4165" spans="1:22" x14ac:dyDescent="0.25">
      <c r="A4165">
        <v>4162</v>
      </c>
      <c r="B4165" s="3">
        <f t="shared" si="65"/>
        <v>43976</v>
      </c>
      <c r="C4165">
        <v>3873176280.9705281</v>
      </c>
      <c r="D4165">
        <v>75466806.81061697</v>
      </c>
      <c r="E4165">
        <v>-2364239.4007939729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0.41335290864719249</v>
      </c>
      <c r="O4165">
        <v>0.47962194117440887</v>
      </c>
      <c r="P4165">
        <v>0</v>
      </c>
      <c r="Q4165">
        <v>0</v>
      </c>
      <c r="R4165">
        <v>1</v>
      </c>
      <c r="S4165">
        <v>1</v>
      </c>
      <c r="T4165">
        <v>6513791.1009648535</v>
      </c>
      <c r="U4165">
        <v>3281667.1792650558</v>
      </c>
      <c r="V4165">
        <v>16226346.062569831</v>
      </c>
    </row>
    <row r="4166" spans="1:22" x14ac:dyDescent="0.25">
      <c r="A4166">
        <v>4163</v>
      </c>
      <c r="B4166" s="3">
        <f t="shared" si="65"/>
        <v>43977</v>
      </c>
      <c r="C4166">
        <v>3873173773.8562598</v>
      </c>
      <c r="D4166">
        <v>75225388.393134713</v>
      </c>
      <c r="E4166">
        <v>-2940597.0073144818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0.41334926822312679</v>
      </c>
      <c r="O4166">
        <v>0.4796279697321999</v>
      </c>
      <c r="P4166">
        <v>0</v>
      </c>
      <c r="Q4166">
        <v>0</v>
      </c>
      <c r="R4166">
        <v>1</v>
      </c>
      <c r="S4166">
        <v>1</v>
      </c>
      <c r="T4166">
        <v>5733714.7932968792</v>
      </c>
      <c r="U4166">
        <v>2659272.7492788569</v>
      </c>
      <c r="V4166">
        <v>13158220.770075779</v>
      </c>
    </row>
    <row r="4167" spans="1:22" x14ac:dyDescent="0.25">
      <c r="A4167">
        <v>4164</v>
      </c>
      <c r="B4167" s="3">
        <f t="shared" si="65"/>
        <v>43978</v>
      </c>
      <c r="C4167">
        <v>3873171266.741993</v>
      </c>
      <c r="D4167">
        <v>75031504.93647261</v>
      </c>
      <c r="E4167">
        <v>-632171.03789861221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0.41334131760270848</v>
      </c>
      <c r="O4167">
        <v>0.47963359859788951</v>
      </c>
      <c r="P4167">
        <v>0</v>
      </c>
      <c r="Q4167">
        <v>0</v>
      </c>
      <c r="R4167">
        <v>1</v>
      </c>
      <c r="S4167">
        <v>1</v>
      </c>
      <c r="T4167">
        <v>5916005.8080529179</v>
      </c>
      <c r="U4167">
        <v>2989799.4396042731</v>
      </c>
      <c r="V4167">
        <v>12262269.523045801</v>
      </c>
    </row>
    <row r="4168" spans="1:22" x14ac:dyDescent="0.25">
      <c r="A4168">
        <v>4165</v>
      </c>
      <c r="B4168" s="3">
        <f t="shared" si="65"/>
        <v>43979</v>
      </c>
      <c r="C4168">
        <v>3873168759.627727</v>
      </c>
      <c r="D4168">
        <v>74974887.260134608</v>
      </c>
      <c r="E4168">
        <v>-1225849.3276609271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0.4133367866497798</v>
      </c>
      <c r="O4168">
        <v>0.47964032058794431</v>
      </c>
      <c r="P4168">
        <v>0</v>
      </c>
      <c r="Q4168">
        <v>0</v>
      </c>
      <c r="R4168">
        <v>1</v>
      </c>
      <c r="S4168">
        <v>1</v>
      </c>
      <c r="T4168">
        <v>5286851.0041254461</v>
      </c>
      <c r="U4168">
        <v>2500000</v>
      </c>
      <c r="V4168">
        <v>9923635.9810266905</v>
      </c>
    </row>
    <row r="4169" spans="1:22" x14ac:dyDescent="0.25">
      <c r="A4169">
        <v>4166</v>
      </c>
      <c r="B4169" s="3">
        <f t="shared" si="65"/>
        <v>43980</v>
      </c>
      <c r="C4169">
        <v>3873166252.5134578</v>
      </c>
      <c r="D4169">
        <v>74840815.375601515</v>
      </c>
      <c r="E4169">
        <v>-1813590.834658317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0.41333253478770532</v>
      </c>
      <c r="O4169">
        <v>0.47964769337795171</v>
      </c>
      <c r="P4169">
        <v>0</v>
      </c>
      <c r="Q4169">
        <v>0</v>
      </c>
      <c r="R4169">
        <v>1</v>
      </c>
      <c r="S4169">
        <v>1</v>
      </c>
      <c r="T4169">
        <v>5155843.9608407645</v>
      </c>
      <c r="U4169">
        <v>2500000</v>
      </c>
      <c r="V4169">
        <v>7964421.2464618813</v>
      </c>
    </row>
    <row r="4170" spans="1:22" x14ac:dyDescent="0.25">
      <c r="A4170">
        <v>4167</v>
      </c>
      <c r="B4170" s="3">
        <f t="shared" si="65"/>
        <v>43981</v>
      </c>
      <c r="C4170">
        <v>3873163745.3991909</v>
      </c>
      <c r="D4170">
        <v>74840815.375601515</v>
      </c>
      <c r="E4170">
        <v>-2395454.926717103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0.41333284011327942</v>
      </c>
      <c r="O4170">
        <v>0.47965828144860628</v>
      </c>
      <c r="P4170">
        <v>0</v>
      </c>
      <c r="Q4170">
        <v>0</v>
      </c>
      <c r="R4170">
        <v>1</v>
      </c>
      <c r="S4170">
        <v>1</v>
      </c>
      <c r="T4170">
        <v>5032685.1181686604</v>
      </c>
      <c r="U4170">
        <v>2500000</v>
      </c>
      <c r="V4170">
        <v>6010432.1856826618</v>
      </c>
    </row>
    <row r="4171" spans="1:22" x14ac:dyDescent="0.25">
      <c r="A4171">
        <v>4168</v>
      </c>
      <c r="B4171" s="3">
        <f t="shared" si="65"/>
        <v>43982</v>
      </c>
      <c r="C4171">
        <v>3873161238.2849231</v>
      </c>
      <c r="D4171">
        <v>74840815.375601515</v>
      </c>
      <c r="E4171">
        <v>-2971500.3779853568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0.41333341562616932</v>
      </c>
      <c r="O4171">
        <v>0.479669668551296</v>
      </c>
      <c r="P4171">
        <v>0</v>
      </c>
      <c r="Q4171">
        <v>0</v>
      </c>
      <c r="R4171">
        <v>1</v>
      </c>
      <c r="S4171">
        <v>1</v>
      </c>
      <c r="T4171">
        <v>4916904.3162512276</v>
      </c>
      <c r="U4171">
        <v>2500000</v>
      </c>
      <c r="V4171">
        <v>4093426.6494098459</v>
      </c>
    </row>
    <row r="4172" spans="1:22" x14ac:dyDescent="0.25">
      <c r="A4172">
        <v>4169</v>
      </c>
      <c r="B4172" s="3">
        <f t="shared" si="65"/>
        <v>43983</v>
      </c>
      <c r="C4172">
        <v>3873158731.1706538</v>
      </c>
      <c r="D4172">
        <v>74840815.375601515</v>
      </c>
      <c r="E4172">
        <v>776744.62513031438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0.41332933691524398</v>
      </c>
      <c r="O4172">
        <v>0.47967886790760927</v>
      </c>
      <c r="P4172">
        <v>0</v>
      </c>
      <c r="Q4172">
        <v>0</v>
      </c>
      <c r="R4172">
        <v>1</v>
      </c>
      <c r="S4172">
        <v>1</v>
      </c>
      <c r="T4172">
        <v>5161552.160702358</v>
      </c>
      <c r="U4172">
        <v>2853492.5997427418</v>
      </c>
      <c r="V4172">
        <v>4524344.7937043961</v>
      </c>
    </row>
    <row r="4173" spans="1:22" x14ac:dyDescent="0.25">
      <c r="A4173">
        <v>4170</v>
      </c>
      <c r="B4173" s="3">
        <f t="shared" si="65"/>
        <v>43984</v>
      </c>
      <c r="C4173">
        <v>3873156224.056386</v>
      </c>
      <c r="D4173">
        <v>74840815.375601515</v>
      </c>
      <c r="E4173">
        <v>1220114.86648747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0.41333219126438853</v>
      </c>
      <c r="O4173">
        <v>0.47968807015281423</v>
      </c>
      <c r="P4173">
        <v>0</v>
      </c>
      <c r="Q4173">
        <v>0</v>
      </c>
      <c r="R4173">
        <v>1</v>
      </c>
      <c r="S4173">
        <v>1</v>
      </c>
      <c r="T4173">
        <v>4718590.284120379</v>
      </c>
      <c r="U4173">
        <v>2500000</v>
      </c>
      <c r="V4173">
        <v>3398484.9595768261</v>
      </c>
    </row>
    <row r="4174" spans="1:22" x14ac:dyDescent="0.25">
      <c r="A4174">
        <v>4171</v>
      </c>
      <c r="B4174" s="3">
        <f t="shared" si="65"/>
        <v>43985</v>
      </c>
      <c r="C4174">
        <v>3873153716.9421182</v>
      </c>
      <c r="D4174">
        <v>74840815.375601515</v>
      </c>
      <c r="E4174">
        <v>-2143.7151484228671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0.41333386754028628</v>
      </c>
      <c r="O4174">
        <v>0.47969974399521542</v>
      </c>
      <c r="P4174">
        <v>0</v>
      </c>
      <c r="Q4174">
        <v>0</v>
      </c>
      <c r="R4174">
        <v>1</v>
      </c>
      <c r="S4174">
        <v>1</v>
      </c>
      <c r="T4174">
        <v>4641818.4941029046</v>
      </c>
      <c r="U4174">
        <v>2500000</v>
      </c>
      <c r="V4174">
        <v>1464500.1107406779</v>
      </c>
    </row>
    <row r="4175" spans="1:22" x14ac:dyDescent="0.25">
      <c r="A4175">
        <v>4172</v>
      </c>
      <c r="B4175" s="3">
        <f t="shared" si="65"/>
        <v>43986</v>
      </c>
      <c r="C4175">
        <v>3792008650.1108031</v>
      </c>
      <c r="D4175">
        <v>74840815.375601515</v>
      </c>
      <c r="E4175">
        <v>117632.7220025822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0.41333760496644728</v>
      </c>
      <c r="O4175">
        <v>0.47971171243720168</v>
      </c>
      <c r="P4175">
        <v>0</v>
      </c>
      <c r="Q4175">
        <v>0</v>
      </c>
      <c r="R4175">
        <v>1</v>
      </c>
      <c r="S4175">
        <v>1</v>
      </c>
      <c r="T4175">
        <v>4549453.2246753052</v>
      </c>
      <c r="U4175">
        <v>2500000</v>
      </c>
      <c r="V4175">
        <v>-52740.274303941289</v>
      </c>
    </row>
    <row r="4176" spans="1:22" x14ac:dyDescent="0.25">
      <c r="A4176">
        <v>4173</v>
      </c>
      <c r="B4176" s="3">
        <f t="shared" si="65"/>
        <v>43987</v>
      </c>
      <c r="C4176">
        <v>3697339941.9870739</v>
      </c>
      <c r="D4176">
        <v>74840815.375601515</v>
      </c>
      <c r="E4176">
        <v>-542359.96619244176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0.41334818485476632</v>
      </c>
      <c r="O4176">
        <v>0.47972611841901752</v>
      </c>
      <c r="P4176">
        <v>0</v>
      </c>
      <c r="Q4176">
        <v>0</v>
      </c>
      <c r="R4176">
        <v>1</v>
      </c>
      <c r="S4176">
        <v>1</v>
      </c>
      <c r="T4176">
        <v>4464568.0493140817</v>
      </c>
      <c r="U4176">
        <v>2500000</v>
      </c>
      <c r="V4176">
        <v>-1952212.8715726901</v>
      </c>
    </row>
    <row r="4177" spans="1:22" x14ac:dyDescent="0.25">
      <c r="A4177">
        <v>4174</v>
      </c>
      <c r="B4177" s="3">
        <f t="shared" si="65"/>
        <v>43988</v>
      </c>
      <c r="C4177">
        <v>3873146195.5993109</v>
      </c>
      <c r="D4177">
        <v>74840815.375601515</v>
      </c>
      <c r="E4177">
        <v>-1136936.3666517441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0.41335936694387171</v>
      </c>
      <c r="O4177">
        <v>0.47974200912003723</v>
      </c>
      <c r="P4177">
        <v>0</v>
      </c>
      <c r="Q4177">
        <v>0</v>
      </c>
      <c r="R4177">
        <v>1</v>
      </c>
      <c r="S4177">
        <v>1</v>
      </c>
      <c r="T4177">
        <v>4382821.2704232736</v>
      </c>
      <c r="U4177">
        <v>2500000</v>
      </c>
      <c r="V4177">
        <v>-3832690.743293317</v>
      </c>
    </row>
    <row r="4178" spans="1:22" x14ac:dyDescent="0.25">
      <c r="A4178">
        <v>4175</v>
      </c>
      <c r="B4178" s="3">
        <f t="shared" si="65"/>
        <v>43989</v>
      </c>
      <c r="C4178">
        <v>3846096223.3457112</v>
      </c>
      <c r="D4178">
        <v>74840815.375601515</v>
      </c>
      <c r="E4178">
        <v>-1725567.003239352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0.41337140555333268</v>
      </c>
      <c r="O4178">
        <v>0.47975802437590642</v>
      </c>
      <c r="P4178">
        <v>0</v>
      </c>
      <c r="Q4178">
        <v>0</v>
      </c>
      <c r="R4178">
        <v>1</v>
      </c>
      <c r="S4178">
        <v>1</v>
      </c>
      <c r="T4178">
        <v>4305971.6718983557</v>
      </c>
      <c r="U4178">
        <v>2500000</v>
      </c>
      <c r="V4178">
        <v>-5694363.836717057</v>
      </c>
    </row>
    <row r="4179" spans="1:22" x14ac:dyDescent="0.25">
      <c r="A4179">
        <v>4176</v>
      </c>
      <c r="B4179" s="3">
        <f t="shared" si="65"/>
        <v>43990</v>
      </c>
      <c r="C4179">
        <v>3602666712.53197</v>
      </c>
      <c r="D4179">
        <v>74840815.375601515</v>
      </c>
      <c r="E4179">
        <v>-2308311.3335926519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0.41338286898612009</v>
      </c>
      <c r="O4179">
        <v>0.47977441861723102</v>
      </c>
      <c r="P4179">
        <v>0</v>
      </c>
      <c r="Q4179">
        <v>0</v>
      </c>
      <c r="R4179">
        <v>1</v>
      </c>
      <c r="S4179">
        <v>1</v>
      </c>
      <c r="T4179">
        <v>4233725.8797879461</v>
      </c>
      <c r="U4179">
        <v>2500000</v>
      </c>
      <c r="V4179">
        <v>-7537420.1996226758</v>
      </c>
    </row>
    <row r="4180" spans="1:22" x14ac:dyDescent="0.25">
      <c r="A4180">
        <v>4177</v>
      </c>
      <c r="B4180" s="3">
        <f t="shared" si="65"/>
        <v>43991</v>
      </c>
      <c r="C4180">
        <v>3480950959.1442709</v>
      </c>
      <c r="D4180">
        <v>74840815.375601515</v>
      </c>
      <c r="E4180">
        <v>-2885228.2207726729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0.41339530327357188</v>
      </c>
      <c r="O4180">
        <v>0.47979146631712277</v>
      </c>
      <c r="P4180">
        <v>0</v>
      </c>
      <c r="Q4180">
        <v>0</v>
      </c>
      <c r="R4180">
        <v>1</v>
      </c>
      <c r="S4180">
        <v>1</v>
      </c>
      <c r="T4180">
        <v>4165808.0952081308</v>
      </c>
      <c r="U4180">
        <v>2500000</v>
      </c>
      <c r="V4180">
        <v>-9362045.9993111938</v>
      </c>
    </row>
    <row r="4181" spans="1:22" x14ac:dyDescent="0.25">
      <c r="A4181">
        <v>4178</v>
      </c>
      <c r="B4181" s="3">
        <f t="shared" si="65"/>
        <v>43992</v>
      </c>
      <c r="C4181">
        <v>3494472421.9205241</v>
      </c>
      <c r="D4181">
        <v>74840815.375601515</v>
      </c>
      <c r="E4181">
        <v>-3456375.9392098449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0.41341066798156789</v>
      </c>
      <c r="O4181">
        <v>0.47980965648716722</v>
      </c>
      <c r="P4181">
        <v>0</v>
      </c>
      <c r="Q4181">
        <v>0</v>
      </c>
      <c r="R4181">
        <v>1</v>
      </c>
      <c r="S4181">
        <v>1</v>
      </c>
      <c r="T4181">
        <v>4101959.0414780448</v>
      </c>
      <c r="U4181">
        <v>2500000</v>
      </c>
      <c r="V4181">
        <v>-11168425.54141066</v>
      </c>
    </row>
    <row r="4182" spans="1:22" x14ac:dyDescent="0.25">
      <c r="A4182">
        <v>4179</v>
      </c>
      <c r="B4182" s="3">
        <f t="shared" si="65"/>
        <v>43993</v>
      </c>
      <c r="C4182">
        <v>3873133660.027966</v>
      </c>
      <c r="D4182">
        <v>74840815.375601515</v>
      </c>
      <c r="E4182">
        <v>-4021812.1805903069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0.41341426532793307</v>
      </c>
      <c r="O4182">
        <v>0.47982674482424181</v>
      </c>
      <c r="P4182">
        <v>0</v>
      </c>
      <c r="Q4182">
        <v>0</v>
      </c>
      <c r="R4182">
        <v>1</v>
      </c>
      <c r="S4182">
        <v>1</v>
      </c>
      <c r="T4182">
        <v>4041934.974329087</v>
      </c>
      <c r="U4182">
        <v>2500000</v>
      </c>
      <c r="V4182">
        <v>-12956741.28849289</v>
      </c>
    </row>
    <row r="4183" spans="1:22" x14ac:dyDescent="0.25">
      <c r="A4183">
        <v>4180</v>
      </c>
      <c r="B4183" s="3">
        <f t="shared" si="65"/>
        <v>43994</v>
      </c>
      <c r="C4183">
        <v>3747350038.1471949</v>
      </c>
      <c r="D4183">
        <v>74840815.375601515</v>
      </c>
      <c r="E4183">
        <v>124974305.94031671</v>
      </c>
      <c r="F4183">
        <v>0</v>
      </c>
      <c r="G4183">
        <v>4067932.3871475272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148.47953213088471</v>
      </c>
      <c r="N4183">
        <v>0.41282155145709187</v>
      </c>
      <c r="O4183">
        <v>0.47951131706119832</v>
      </c>
      <c r="P4183">
        <v>0</v>
      </c>
      <c r="Q4183">
        <v>0</v>
      </c>
      <c r="R4183">
        <v>1</v>
      </c>
      <c r="S4183">
        <v>1</v>
      </c>
      <c r="T4183">
        <v>65020829.300735243</v>
      </c>
      <c r="U4183">
        <v>36222364.13979353</v>
      </c>
      <c r="V4183">
        <v>56186076.121495977</v>
      </c>
    </row>
    <row r="4184" spans="1:22" x14ac:dyDescent="0.25">
      <c r="A4184">
        <v>4181</v>
      </c>
      <c r="B4184" s="3">
        <f t="shared" si="65"/>
        <v>43995</v>
      </c>
      <c r="C4184">
        <v>3730991544.1042628</v>
      </c>
      <c r="D4184">
        <v>77750555.996316597</v>
      </c>
      <c r="E4184">
        <v>56144506.461535268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0.41244471787538528</v>
      </c>
      <c r="O4184">
        <v>0.47877084761084843</v>
      </c>
      <c r="P4184">
        <v>0</v>
      </c>
      <c r="Q4184">
        <v>0</v>
      </c>
      <c r="R4184">
        <v>1</v>
      </c>
      <c r="S4184">
        <v>1</v>
      </c>
      <c r="T4184">
        <v>30224213.754614551</v>
      </c>
      <c r="U4184">
        <v>14783606.56396465</v>
      </c>
      <c r="V4184">
        <v>59818580.470773064</v>
      </c>
    </row>
    <row r="4185" spans="1:22" x14ac:dyDescent="0.25">
      <c r="A4185">
        <v>4182</v>
      </c>
      <c r="B4185" s="3">
        <f t="shared" si="65"/>
        <v>43996</v>
      </c>
      <c r="C4185">
        <v>3722080283.9517121</v>
      </c>
      <c r="D4185">
        <v>77980104.15111357</v>
      </c>
      <c r="E4185">
        <v>42877966.756148107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0.41232805984503429</v>
      </c>
      <c r="O4185">
        <v>0.47894258874811108</v>
      </c>
      <c r="P4185">
        <v>0</v>
      </c>
      <c r="Q4185">
        <v>0</v>
      </c>
      <c r="R4185">
        <v>1</v>
      </c>
      <c r="S4185">
        <v>1</v>
      </c>
      <c r="T4185">
        <v>31938518.800001599</v>
      </c>
      <c r="U4185">
        <v>18705583.4903838</v>
      </c>
      <c r="V4185">
        <v>65941024.584115587</v>
      </c>
    </row>
    <row r="4186" spans="1:22" x14ac:dyDescent="0.25">
      <c r="A4186">
        <v>4183</v>
      </c>
      <c r="B4186" s="3">
        <f t="shared" si="65"/>
        <v>43997</v>
      </c>
      <c r="C4186">
        <v>3792081750.0559111</v>
      </c>
      <c r="D4186">
        <v>78366998.59470731</v>
      </c>
      <c r="E4186">
        <v>19054278.712931249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0.41247906149312491</v>
      </c>
      <c r="O4186">
        <v>0.4791808822895377</v>
      </c>
      <c r="P4186">
        <v>0</v>
      </c>
      <c r="Q4186">
        <v>0</v>
      </c>
      <c r="R4186">
        <v>1</v>
      </c>
      <c r="S4186">
        <v>1</v>
      </c>
      <c r="T4186">
        <v>22096995.303968389</v>
      </c>
      <c r="U4186">
        <v>13694478.49623866</v>
      </c>
      <c r="V4186">
        <v>59884999.515221417</v>
      </c>
    </row>
    <row r="4187" spans="1:22" x14ac:dyDescent="0.25">
      <c r="A4187">
        <v>4184</v>
      </c>
      <c r="B4187" s="3">
        <f t="shared" si="65"/>
        <v>43998</v>
      </c>
      <c r="C4187">
        <v>3767923894.1716251</v>
      </c>
      <c r="D4187">
        <v>77984301.357126415</v>
      </c>
      <c r="E4187">
        <v>924062.29521111026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0.41254204589728072</v>
      </c>
      <c r="O4187">
        <v>0.47924074111232612</v>
      </c>
      <c r="P4187">
        <v>0</v>
      </c>
      <c r="Q4187">
        <v>0</v>
      </c>
      <c r="R4187">
        <v>1</v>
      </c>
      <c r="S4187">
        <v>1</v>
      </c>
      <c r="T4187">
        <v>14496993.10690446</v>
      </c>
      <c r="U4187">
        <v>9683315.642465543</v>
      </c>
      <c r="V4187">
        <v>48634751.103761137</v>
      </c>
    </row>
    <row r="4188" spans="1:22" x14ac:dyDescent="0.25">
      <c r="A4188">
        <v>4185</v>
      </c>
      <c r="B4188" s="3">
        <f t="shared" si="65"/>
        <v>43999</v>
      </c>
      <c r="C4188">
        <v>3797196814.6173272</v>
      </c>
      <c r="D4188">
        <v>77273366.554151639</v>
      </c>
      <c r="E4188">
        <v>-147209.4751400119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0.41254565691989831</v>
      </c>
      <c r="O4188">
        <v>0.47924393506821178</v>
      </c>
      <c r="P4188">
        <v>0</v>
      </c>
      <c r="Q4188">
        <v>0</v>
      </c>
      <c r="R4188">
        <v>1</v>
      </c>
      <c r="S4188">
        <v>1</v>
      </c>
      <c r="T4188">
        <v>12559897.0889869</v>
      </c>
      <c r="U4188">
        <v>7983354.1459890855</v>
      </c>
      <c r="V4188">
        <v>39466238.233183712</v>
      </c>
    </row>
    <row r="4189" spans="1:22" x14ac:dyDescent="0.25">
      <c r="A4189">
        <v>4186</v>
      </c>
      <c r="B4189" s="3">
        <f t="shared" si="65"/>
        <v>44000</v>
      </c>
      <c r="C4189">
        <v>3853152186.9472609</v>
      </c>
      <c r="D4189">
        <v>76693982.468323305</v>
      </c>
      <c r="E4189">
        <v>-745737.38042151567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0.41254493059233732</v>
      </c>
      <c r="O4189">
        <v>0.47924246296751027</v>
      </c>
      <c r="P4189">
        <v>0</v>
      </c>
      <c r="Q4189">
        <v>0</v>
      </c>
      <c r="R4189">
        <v>1</v>
      </c>
      <c r="S4189">
        <v>1</v>
      </c>
      <c r="T4189">
        <v>10810721.982592249</v>
      </c>
      <c r="U4189">
        <v>6472400.6342407754</v>
      </c>
      <c r="V4189">
        <v>32044599.73656876</v>
      </c>
    </row>
    <row r="4190" spans="1:22" x14ac:dyDescent="0.25">
      <c r="A4190">
        <v>4187</v>
      </c>
      <c r="B4190" s="3">
        <f t="shared" si="65"/>
        <v>44001</v>
      </c>
      <c r="C4190">
        <v>3855146084.3179402</v>
      </c>
      <c r="D4190">
        <v>76224988.281762391</v>
      </c>
      <c r="E4190">
        <v>78554524.993216008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0.41252209431815068</v>
      </c>
      <c r="O4190">
        <v>0.47923590992673121</v>
      </c>
      <c r="P4190">
        <v>0</v>
      </c>
      <c r="Q4190">
        <v>0</v>
      </c>
      <c r="R4190">
        <v>1</v>
      </c>
      <c r="S4190">
        <v>1</v>
      </c>
      <c r="T4190">
        <v>49387316.744547307</v>
      </c>
      <c r="U4190">
        <v>28327825.9644656</v>
      </c>
      <c r="V4190">
        <v>69767396.751595318</v>
      </c>
    </row>
    <row r="4191" spans="1:22" x14ac:dyDescent="0.25">
      <c r="A4191">
        <v>4188</v>
      </c>
      <c r="B4191" s="3">
        <f t="shared" si="65"/>
        <v>44002</v>
      </c>
      <c r="C4191">
        <v>3856940340.024437</v>
      </c>
      <c r="D4191">
        <v>78608797.801578537</v>
      </c>
      <c r="E4191">
        <v>85050595.9909686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0.41221029436922002</v>
      </c>
      <c r="O4191">
        <v>0.47950286859350322</v>
      </c>
      <c r="P4191">
        <v>0</v>
      </c>
      <c r="Q4191">
        <v>0</v>
      </c>
      <c r="R4191">
        <v>1</v>
      </c>
      <c r="S4191">
        <v>1</v>
      </c>
      <c r="T4191">
        <v>53401292.097525693</v>
      </c>
      <c r="U4191">
        <v>29801381.401676901</v>
      </c>
      <c r="V4191">
        <v>93707636.974856496</v>
      </c>
    </row>
    <row r="4192" spans="1:22" x14ac:dyDescent="0.25">
      <c r="A4192">
        <v>4189</v>
      </c>
      <c r="B4192" s="3">
        <f t="shared" si="65"/>
        <v>44003</v>
      </c>
      <c r="C4192">
        <v>3858554918.3547392</v>
      </c>
      <c r="D4192">
        <v>80121648.837734789</v>
      </c>
      <c r="E4192">
        <v>19168938.371873099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0.41262592993288838</v>
      </c>
      <c r="O4192">
        <v>0.4797334028832867</v>
      </c>
      <c r="P4192">
        <v>0</v>
      </c>
      <c r="Q4192">
        <v>0</v>
      </c>
      <c r="R4192">
        <v>1</v>
      </c>
      <c r="S4192">
        <v>1</v>
      </c>
      <c r="T4192">
        <v>24467611.287319541</v>
      </c>
      <c r="U4192">
        <v>14450577.135331679</v>
      </c>
      <c r="V4192">
        <v>76105944.564188078</v>
      </c>
    </row>
    <row r="4193" spans="1:22" x14ac:dyDescent="0.25">
      <c r="A4193">
        <v>4190</v>
      </c>
      <c r="B4193" s="3">
        <f t="shared" si="65"/>
        <v>44004</v>
      </c>
      <c r="C4193">
        <v>3698353357.451962</v>
      </c>
      <c r="D4193">
        <v>79009348.445038229</v>
      </c>
      <c r="E4193">
        <v>962481.31588036567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0.41267339956801691</v>
      </c>
      <c r="O4193">
        <v>0.47976615496027297</v>
      </c>
      <c r="P4193">
        <v>0</v>
      </c>
      <c r="Q4193">
        <v>0</v>
      </c>
      <c r="R4193">
        <v>1</v>
      </c>
      <c r="S4193">
        <v>1</v>
      </c>
      <c r="T4193">
        <v>18857139.378653921</v>
      </c>
      <c r="U4193">
        <v>12547842.421083471</v>
      </c>
      <c r="V4193">
        <v>61823792.471403711</v>
      </c>
    </row>
    <row r="4194" spans="1:22" x14ac:dyDescent="0.25">
      <c r="A4194">
        <v>4191</v>
      </c>
      <c r="B4194" s="3">
        <f t="shared" si="65"/>
        <v>44005</v>
      </c>
      <c r="C4194">
        <v>3457022136.5586901</v>
      </c>
      <c r="D4194">
        <v>78106819.130770266</v>
      </c>
      <c r="E4194">
        <v>-128384.1550034895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0.41267610051186898</v>
      </c>
      <c r="O4194">
        <v>0.47976539760035197</v>
      </c>
      <c r="P4194">
        <v>0</v>
      </c>
      <c r="Q4194">
        <v>0</v>
      </c>
      <c r="R4194">
        <v>1</v>
      </c>
      <c r="S4194">
        <v>1</v>
      </c>
      <c r="T4194">
        <v>16115299.53834445</v>
      </c>
      <c r="U4194">
        <v>10132098.915521551</v>
      </c>
      <c r="V4194">
        <v>50167551.675348863</v>
      </c>
    </row>
    <row r="4195" spans="1:22" x14ac:dyDescent="0.25">
      <c r="A4195">
        <v>4192</v>
      </c>
      <c r="B4195" s="3">
        <f t="shared" si="65"/>
        <v>44006</v>
      </c>
      <c r="C4195">
        <v>3525462988.7309408</v>
      </c>
      <c r="D4195">
        <v>77370228.528439358</v>
      </c>
      <c r="E4195">
        <v>-727100.31348215067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0.41267283261957532</v>
      </c>
      <c r="O4195">
        <v>0.47975732177545932</v>
      </c>
      <c r="P4195">
        <v>0</v>
      </c>
      <c r="Q4195">
        <v>0</v>
      </c>
      <c r="R4195">
        <v>1</v>
      </c>
      <c r="S4195">
        <v>1</v>
      </c>
      <c r="T4195">
        <v>13884593.477056339</v>
      </c>
      <c r="U4195">
        <v>8223882.6789512075</v>
      </c>
      <c r="V4195">
        <v>40696548.946714923</v>
      </c>
    </row>
    <row r="4196" spans="1:22" x14ac:dyDescent="0.25">
      <c r="A4196">
        <v>4193</v>
      </c>
      <c r="B4196" s="3">
        <f t="shared" si="65"/>
        <v>44007</v>
      </c>
      <c r="C4196">
        <v>3701725438.3832431</v>
      </c>
      <c r="D4196">
        <v>76771729.258681372</v>
      </c>
      <c r="E4196">
        <v>839435.68949015136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0.41267254803484832</v>
      </c>
      <c r="O4196">
        <v>0.47975265866107192</v>
      </c>
      <c r="P4196">
        <v>0</v>
      </c>
      <c r="Q4196">
        <v>0</v>
      </c>
      <c r="R4196">
        <v>1</v>
      </c>
      <c r="S4196">
        <v>1</v>
      </c>
      <c r="T4196">
        <v>12651975.71588761</v>
      </c>
      <c r="U4196">
        <v>7294435.4389235685</v>
      </c>
      <c r="V4196">
        <v>34194289.689812183</v>
      </c>
    </row>
    <row r="4197" spans="1:22" x14ac:dyDescent="0.25">
      <c r="A4197">
        <v>4194</v>
      </c>
      <c r="B4197" s="3">
        <f t="shared" si="65"/>
        <v>44008</v>
      </c>
      <c r="C4197">
        <v>3581229419.973145</v>
      </c>
      <c r="D4197">
        <v>76360833.229133442</v>
      </c>
      <c r="E4197">
        <v>68188048.48803781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0.41263992514891562</v>
      </c>
      <c r="O4197">
        <v>0.47967378026410318</v>
      </c>
      <c r="P4197">
        <v>0</v>
      </c>
      <c r="Q4197">
        <v>0</v>
      </c>
      <c r="R4197">
        <v>1</v>
      </c>
      <c r="S4197">
        <v>1</v>
      </c>
      <c r="T4197">
        <v>45038445.056668676</v>
      </c>
      <c r="U4197">
        <v>25322249.073566809</v>
      </c>
      <c r="V4197">
        <v>65202739.248222642</v>
      </c>
    </row>
    <row r="4198" spans="1:22" x14ac:dyDescent="0.25">
      <c r="A4198">
        <v>4195</v>
      </c>
      <c r="B4198" s="3">
        <f t="shared" si="65"/>
        <v>44009</v>
      </c>
      <c r="C4198">
        <v>3770910873.0749102</v>
      </c>
      <c r="D4198">
        <v>78320344.270232335</v>
      </c>
      <c r="E4198">
        <v>55537439.763379268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0.41265833573996069</v>
      </c>
      <c r="O4198">
        <v>0.47990203657666308</v>
      </c>
      <c r="P4198">
        <v>0</v>
      </c>
      <c r="Q4198">
        <v>0</v>
      </c>
      <c r="R4198">
        <v>1</v>
      </c>
      <c r="S4198">
        <v>1</v>
      </c>
      <c r="T4198">
        <v>39283334.363273308</v>
      </c>
      <c r="U4198">
        <v>21532916.640560459</v>
      </c>
      <c r="V4198">
        <v>75405935.313404262</v>
      </c>
    </row>
    <row r="4199" spans="1:22" x14ac:dyDescent="0.25">
      <c r="A4199">
        <v>4196</v>
      </c>
      <c r="B4199" s="3">
        <f t="shared" si="65"/>
        <v>44010</v>
      </c>
      <c r="C4199">
        <v>3583738405.0053048</v>
      </c>
      <c r="D4199">
        <v>78965112.893912122</v>
      </c>
      <c r="E4199">
        <v>289575127.91456479</v>
      </c>
      <c r="F4199">
        <v>0</v>
      </c>
      <c r="G4199">
        <v>66460537.673365377</v>
      </c>
      <c r="H4199">
        <v>4196</v>
      </c>
      <c r="I4199">
        <v>69908000</v>
      </c>
      <c r="J4199">
        <v>105228000</v>
      </c>
      <c r="K4199">
        <v>4196</v>
      </c>
      <c r="L4199">
        <v>0</v>
      </c>
      <c r="M4199">
        <v>2425.8096250778358</v>
      </c>
      <c r="N4199">
        <v>0.41296455859347342</v>
      </c>
      <c r="O4199">
        <v>0.47978251644709008</v>
      </c>
      <c r="P4199">
        <v>0</v>
      </c>
      <c r="Q4199">
        <v>0</v>
      </c>
      <c r="R4199">
        <v>1</v>
      </c>
      <c r="S4199">
        <v>1</v>
      </c>
      <c r="T4199">
        <v>162886569.70836729</v>
      </c>
      <c r="U4199">
        <v>92265071.697820634</v>
      </c>
      <c r="V4199">
        <v>213725106.01061311</v>
      </c>
    </row>
    <row r="4200" spans="1:22" x14ac:dyDescent="0.25">
      <c r="A4200">
        <v>4197</v>
      </c>
      <c r="B4200" s="3">
        <f t="shared" si="65"/>
        <v>44011</v>
      </c>
      <c r="C4200">
        <v>3813146307.3644309</v>
      </c>
      <c r="D4200">
        <v>87705889.876852587</v>
      </c>
      <c r="E4200">
        <v>76470532.046885222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0.41549994070541302</v>
      </c>
      <c r="O4200">
        <v>0.48043029847821811</v>
      </c>
      <c r="P4200">
        <v>0</v>
      </c>
      <c r="Q4200">
        <v>0</v>
      </c>
      <c r="R4200">
        <v>1</v>
      </c>
      <c r="S4200">
        <v>1</v>
      </c>
      <c r="T4200">
        <v>58652782.984475933</v>
      </c>
      <c r="U4200">
        <v>31191849.946568642</v>
      </c>
      <c r="V4200">
        <v>174030353.89232519</v>
      </c>
    </row>
    <row r="4201" spans="1:22" x14ac:dyDescent="0.25">
      <c r="A4201">
        <v>4198</v>
      </c>
      <c r="B4201" s="3">
        <f t="shared" si="65"/>
        <v>44012</v>
      </c>
      <c r="C4201">
        <v>3819147450.7890592</v>
      </c>
      <c r="D4201">
        <v>85197466.974154696</v>
      </c>
      <c r="E4201">
        <v>36977304.125525177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0.41561097392612262</v>
      </c>
      <c r="O4201">
        <v>0.48045908250006542</v>
      </c>
      <c r="P4201">
        <v>0</v>
      </c>
      <c r="Q4201">
        <v>0</v>
      </c>
      <c r="R4201">
        <v>1</v>
      </c>
      <c r="S4201">
        <v>1</v>
      </c>
      <c r="T4201">
        <v>53922681.317622907</v>
      </c>
      <c r="U4201">
        <v>34638881.891716287</v>
      </c>
      <c r="V4201">
        <v>152441591.67997181</v>
      </c>
    </row>
    <row r="4202" spans="1:22" x14ac:dyDescent="0.25">
      <c r="A4202">
        <v>4199</v>
      </c>
      <c r="B4202" s="3">
        <f t="shared" si="65"/>
        <v>44013</v>
      </c>
      <c r="C4202">
        <v>3824742036.8207722</v>
      </c>
      <c r="D4202">
        <v>83833212.439626008</v>
      </c>
      <c r="E4202">
        <v>57005408.896906808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0.41688233645186762</v>
      </c>
      <c r="O4202">
        <v>0.48137103755098681</v>
      </c>
      <c r="P4202">
        <v>0</v>
      </c>
      <c r="Q4202">
        <v>0</v>
      </c>
      <c r="R4202">
        <v>1</v>
      </c>
      <c r="S4202">
        <v>1</v>
      </c>
      <c r="T4202">
        <v>63163865.505566649</v>
      </c>
      <c r="U4202">
        <v>39455298.845800728</v>
      </c>
      <c r="V4202">
        <v>151843074.41218281</v>
      </c>
    </row>
    <row r="4203" spans="1:22" x14ac:dyDescent="0.25">
      <c r="A4203">
        <v>4200</v>
      </c>
      <c r="B4203" s="3">
        <f t="shared" si="65"/>
        <v>44014</v>
      </c>
      <c r="C4203">
        <v>3789749511.562675</v>
      </c>
      <c r="D4203">
        <v>83795390.452031583</v>
      </c>
      <c r="E4203">
        <v>11431200.14230541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0.4173968898761149</v>
      </c>
      <c r="O4203">
        <v>0.4816579698412452</v>
      </c>
      <c r="P4203">
        <v>0</v>
      </c>
      <c r="Q4203">
        <v>0</v>
      </c>
      <c r="R4203">
        <v>1</v>
      </c>
      <c r="S4203">
        <v>1</v>
      </c>
      <c r="T4203">
        <v>37995675.997392401</v>
      </c>
      <c r="U4203">
        <v>24180224.940963831</v>
      </c>
      <c r="V4203">
        <v>123371800.1491252</v>
      </c>
    </row>
    <row r="4204" spans="1:22" x14ac:dyDescent="0.25">
      <c r="A4204">
        <v>4201</v>
      </c>
      <c r="B4204" s="3">
        <f t="shared" si="65"/>
        <v>44015</v>
      </c>
      <c r="C4204">
        <v>3834867563.9715018</v>
      </c>
      <c r="D4204">
        <v>81996210.645652503</v>
      </c>
      <c r="E4204">
        <v>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0.41743464266780672</v>
      </c>
      <c r="O4204">
        <v>0.48168412210165479</v>
      </c>
      <c r="P4204">
        <v>0</v>
      </c>
      <c r="Q4204">
        <v>0</v>
      </c>
      <c r="R4204">
        <v>1</v>
      </c>
      <c r="S4204">
        <v>1</v>
      </c>
      <c r="T4204">
        <v>31664807.035461899</v>
      </c>
      <c r="U4204">
        <v>20288013.078550991</v>
      </c>
      <c r="V4204">
        <v>100204537.0103475</v>
      </c>
    </row>
    <row r="4205" spans="1:22" x14ac:dyDescent="0.25">
      <c r="A4205">
        <v>4202</v>
      </c>
      <c r="B4205" s="3">
        <f t="shared" si="65"/>
        <v>44016</v>
      </c>
      <c r="C4205">
        <v>3839466941.7204251</v>
      </c>
      <c r="D4205">
        <v>80532206.203025803</v>
      </c>
      <c r="E4205">
        <v>15954365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0.41742880358777862</v>
      </c>
      <c r="O4205">
        <v>0.48167969077365302</v>
      </c>
      <c r="P4205">
        <v>0</v>
      </c>
      <c r="Q4205">
        <v>0</v>
      </c>
      <c r="R4205">
        <v>1</v>
      </c>
      <c r="S4205">
        <v>1</v>
      </c>
      <c r="T4205">
        <v>34913870.083231628</v>
      </c>
      <c r="U4205">
        <v>21219277.689467501</v>
      </c>
      <c r="V4205">
        <v>90481713.652671009</v>
      </c>
    </row>
    <row r="4206" spans="1:22" x14ac:dyDescent="0.25">
      <c r="A4206">
        <v>4203</v>
      </c>
      <c r="B4206" s="3">
        <f t="shared" si="65"/>
        <v>44017</v>
      </c>
      <c r="C4206">
        <v>3843797392.97155</v>
      </c>
      <c r="D4206">
        <v>79917793.680267021</v>
      </c>
      <c r="E4206">
        <v>8713258.5942657515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0.41758363046620739</v>
      </c>
      <c r="O4206">
        <v>0.48173218675675289</v>
      </c>
      <c r="P4206">
        <v>0</v>
      </c>
      <c r="Q4206">
        <v>0</v>
      </c>
      <c r="R4206">
        <v>1</v>
      </c>
      <c r="S4206">
        <v>1</v>
      </c>
      <c r="T4206">
        <v>28829469.732682079</v>
      </c>
      <c r="U4206">
        <v>17095060.606337719</v>
      </c>
      <c r="V4206">
        <v>78236913.746083334</v>
      </c>
    </row>
    <row r="4207" spans="1:22" x14ac:dyDescent="0.25">
      <c r="A4207">
        <v>4204</v>
      </c>
      <c r="B4207" s="3">
        <f t="shared" si="65"/>
        <v>44018</v>
      </c>
      <c r="C4207">
        <v>3847885197.7624588</v>
      </c>
      <c r="D4207">
        <v>79144010.374274626</v>
      </c>
      <c r="E4207">
        <v>64058195.000000007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0.41765207376890479</v>
      </c>
      <c r="O4207">
        <v>0.48181946038613988</v>
      </c>
      <c r="P4207">
        <v>0</v>
      </c>
      <c r="Q4207">
        <v>0</v>
      </c>
      <c r="R4207">
        <v>1</v>
      </c>
      <c r="S4207">
        <v>1</v>
      </c>
      <c r="T4207">
        <v>54876229.829216763</v>
      </c>
      <c r="U4207">
        <v>31222735.3074199</v>
      </c>
      <c r="V4207">
        <v>98625780.64766337</v>
      </c>
    </row>
    <row r="4208" spans="1:22" x14ac:dyDescent="0.25">
      <c r="A4208">
        <v>4205</v>
      </c>
      <c r="B4208" s="3">
        <f t="shared" si="65"/>
        <v>44019</v>
      </c>
      <c r="C4208">
        <v>3743178648.226789</v>
      </c>
      <c r="D4208">
        <v>80432440.153192922</v>
      </c>
      <c r="E4208">
        <v>403508261.63070053</v>
      </c>
      <c r="F4208">
        <v>0</v>
      </c>
      <c r="G4208">
        <v>108575368.5574111</v>
      </c>
      <c r="H4208">
        <v>4205</v>
      </c>
      <c r="I4208">
        <v>352734000</v>
      </c>
      <c r="J4208">
        <v>522470000</v>
      </c>
      <c r="K4208">
        <v>4205</v>
      </c>
      <c r="L4208">
        <v>0</v>
      </c>
      <c r="M4208">
        <v>3963.0009523455069</v>
      </c>
      <c r="N4208">
        <v>0.41343184401321859</v>
      </c>
      <c r="O4208">
        <v>0.47879195918360179</v>
      </c>
      <c r="P4208">
        <v>0</v>
      </c>
      <c r="Q4208">
        <v>0</v>
      </c>
      <c r="R4208">
        <v>1</v>
      </c>
      <c r="S4208">
        <v>1</v>
      </c>
      <c r="T4208">
        <v>252478233.8873035</v>
      </c>
      <c r="U4208">
        <v>152508457.34556109</v>
      </c>
      <c r="V4208">
        <v>293673702.62620699</v>
      </c>
    </row>
    <row r="4209" spans="1:22" x14ac:dyDescent="0.25">
      <c r="A4209">
        <v>4206</v>
      </c>
      <c r="B4209" s="3">
        <f t="shared" si="65"/>
        <v>44020</v>
      </c>
      <c r="C4209">
        <v>3585224272.6865888</v>
      </c>
      <c r="D4209">
        <v>105286200.8220941</v>
      </c>
      <c r="E4209">
        <v>394489863.49786508</v>
      </c>
      <c r="F4209">
        <v>0</v>
      </c>
      <c r="G4209">
        <v>97376563.668233335</v>
      </c>
      <c r="H4209">
        <v>4206</v>
      </c>
      <c r="I4209">
        <v>267457000</v>
      </c>
      <c r="J4209">
        <v>420804000</v>
      </c>
      <c r="K4209">
        <v>4206</v>
      </c>
      <c r="L4209">
        <v>0</v>
      </c>
      <c r="M4209">
        <v>3554.2445738905171</v>
      </c>
      <c r="N4209">
        <v>0.44899534348619469</v>
      </c>
      <c r="O4209">
        <v>0.50802057351569485</v>
      </c>
      <c r="P4209">
        <v>0</v>
      </c>
      <c r="Q4209">
        <v>0</v>
      </c>
      <c r="R4209">
        <v>1</v>
      </c>
      <c r="S4209">
        <v>1</v>
      </c>
      <c r="T4209">
        <v>305082681.7218495</v>
      </c>
      <c r="U4209">
        <v>201039054.3101851</v>
      </c>
      <c r="V4209">
        <v>358691600.48435438</v>
      </c>
    </row>
    <row r="4210" spans="1:22" x14ac:dyDescent="0.25">
      <c r="A4210">
        <v>4207</v>
      </c>
      <c r="B4210" s="3">
        <f t="shared" si="65"/>
        <v>44021</v>
      </c>
      <c r="C4210">
        <v>3729802948.1334772</v>
      </c>
      <c r="D4210">
        <v>131325999.2178057</v>
      </c>
      <c r="E4210">
        <v>124930790.0579814</v>
      </c>
      <c r="F4210">
        <v>0</v>
      </c>
      <c r="G4210">
        <v>3739246.5651355288</v>
      </c>
      <c r="H4210">
        <v>4207</v>
      </c>
      <c r="I4210">
        <v>91593000</v>
      </c>
      <c r="J4210">
        <v>159266000</v>
      </c>
      <c r="K4210">
        <v>4207</v>
      </c>
      <c r="L4210">
        <v>0</v>
      </c>
      <c r="M4210">
        <v>136.4824996274468</v>
      </c>
      <c r="N4210">
        <v>0.48532272705024199</v>
      </c>
      <c r="O4210">
        <v>0.53769522681423498</v>
      </c>
      <c r="P4210">
        <v>0</v>
      </c>
      <c r="Q4210">
        <v>0</v>
      </c>
      <c r="R4210">
        <v>1</v>
      </c>
      <c r="S4210">
        <v>1</v>
      </c>
      <c r="T4210">
        <v>131995254.10758591</v>
      </c>
      <c r="U4210">
        <v>82583396.381823301</v>
      </c>
      <c r="V4210">
        <v>200303781.24209681</v>
      </c>
    </row>
    <row r="4211" spans="1:22" x14ac:dyDescent="0.25">
      <c r="A4211">
        <v>4208</v>
      </c>
      <c r="B4211" s="3">
        <f t="shared" si="65"/>
        <v>44022</v>
      </c>
      <c r="C4211">
        <v>3694457835.6813769</v>
      </c>
      <c r="D4211">
        <v>86857758.659568012</v>
      </c>
      <c r="E4211">
        <v>158354070.37928239</v>
      </c>
      <c r="F4211">
        <v>0</v>
      </c>
      <c r="G4211">
        <v>14619829.38294252</v>
      </c>
      <c r="H4211">
        <v>4208</v>
      </c>
      <c r="I4211">
        <v>134739000</v>
      </c>
      <c r="J4211">
        <v>227427000</v>
      </c>
      <c r="K4211">
        <v>4208</v>
      </c>
      <c r="L4211">
        <v>0</v>
      </c>
      <c r="M4211">
        <v>533.62377247740199</v>
      </c>
      <c r="N4211">
        <v>0.48919225404700872</v>
      </c>
      <c r="O4211">
        <v>0.54165770181251327</v>
      </c>
      <c r="P4211">
        <v>0</v>
      </c>
      <c r="Q4211">
        <v>0</v>
      </c>
      <c r="R4211">
        <v>1</v>
      </c>
      <c r="S4211">
        <v>1</v>
      </c>
      <c r="T4211">
        <v>127480517.7666177</v>
      </c>
      <c r="U4211">
        <v>69824518.76047048</v>
      </c>
      <c r="V4211">
        <v>232894299.85729831</v>
      </c>
    </row>
    <row r="4212" spans="1:22" x14ac:dyDescent="0.25">
      <c r="A4212">
        <v>4209</v>
      </c>
      <c r="B4212" s="3">
        <f t="shared" si="65"/>
        <v>44023</v>
      </c>
      <c r="C4212">
        <v>3515379252.25527</v>
      </c>
      <c r="D4212">
        <v>88917245.088946924</v>
      </c>
      <c r="E4212">
        <v>233100581.99724829</v>
      </c>
      <c r="F4212">
        <v>0</v>
      </c>
      <c r="G4212">
        <v>38522698.387559883</v>
      </c>
      <c r="H4212">
        <v>4209</v>
      </c>
      <c r="I4212">
        <v>130706000</v>
      </c>
      <c r="J4212">
        <v>234361000</v>
      </c>
      <c r="K4212">
        <v>4209</v>
      </c>
      <c r="L4212">
        <v>0</v>
      </c>
      <c r="M4212">
        <v>1406.078491145935</v>
      </c>
      <c r="N4212">
        <v>0.49350466409886978</v>
      </c>
      <c r="O4212">
        <v>0.54637912294137903</v>
      </c>
      <c r="P4212">
        <v>0</v>
      </c>
      <c r="Q4212">
        <v>0</v>
      </c>
      <c r="R4212">
        <v>1</v>
      </c>
      <c r="S4212">
        <v>1</v>
      </c>
      <c r="T4212">
        <v>193538661.72997859</v>
      </c>
      <c r="U4212">
        <v>117902518.74711061</v>
      </c>
      <c r="V4212">
        <v>295231539.57212651</v>
      </c>
    </row>
    <row r="4213" spans="1:22" x14ac:dyDescent="0.25">
      <c r="A4213">
        <v>4210</v>
      </c>
      <c r="B4213" s="3">
        <f t="shared" si="65"/>
        <v>44024</v>
      </c>
      <c r="C4213">
        <v>3654467255.2357769</v>
      </c>
      <c r="D4213">
        <v>105919926.0907457</v>
      </c>
      <c r="E4213">
        <v>89657857.908224046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0.50145460977662393</v>
      </c>
      <c r="O4213">
        <v>0.55489668716186324</v>
      </c>
      <c r="P4213">
        <v>0</v>
      </c>
      <c r="Q4213">
        <v>0</v>
      </c>
      <c r="R4213">
        <v>1</v>
      </c>
      <c r="S4213">
        <v>1</v>
      </c>
      <c r="T4213">
        <v>108527417.1216175</v>
      </c>
      <c r="U4213">
        <v>62483578.506331511</v>
      </c>
      <c r="V4213">
        <v>217313976.00321111</v>
      </c>
    </row>
    <row r="4214" spans="1:22" x14ac:dyDescent="0.25">
      <c r="A4214">
        <v>4211</v>
      </c>
      <c r="B4214" s="3">
        <f t="shared" si="65"/>
        <v>44025</v>
      </c>
      <c r="C4214">
        <v>3540917702.416285</v>
      </c>
      <c r="D4214">
        <v>87932680.65406695</v>
      </c>
      <c r="E4214">
        <v>45672182.278683871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0.50424221645222134</v>
      </c>
      <c r="O4214">
        <v>0.5572533374361397</v>
      </c>
      <c r="P4214">
        <v>0</v>
      </c>
      <c r="Q4214">
        <v>0</v>
      </c>
      <c r="R4214">
        <v>1</v>
      </c>
      <c r="S4214">
        <v>1</v>
      </c>
      <c r="T4214">
        <v>78826559.336105302</v>
      </c>
      <c r="U4214">
        <v>42681785.825275257</v>
      </c>
      <c r="V4214">
        <v>190382219.1146813</v>
      </c>
    </row>
    <row r="4215" spans="1:22" x14ac:dyDescent="0.25">
      <c r="A4215">
        <v>4212</v>
      </c>
      <c r="B4215" s="3">
        <f t="shared" si="65"/>
        <v>44026</v>
      </c>
      <c r="C4215">
        <v>3685912423.0254202</v>
      </c>
      <c r="D4215">
        <v>86230787.275623202</v>
      </c>
      <c r="E4215">
        <v>26299451.223913532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0.50493883173546195</v>
      </c>
      <c r="O4215">
        <v>0.55775403568808568</v>
      </c>
      <c r="P4215">
        <v>0</v>
      </c>
      <c r="Q4215">
        <v>0</v>
      </c>
      <c r="R4215">
        <v>1</v>
      </c>
      <c r="S4215">
        <v>1</v>
      </c>
      <c r="T4215">
        <v>67100155.777276583</v>
      </c>
      <c r="U4215">
        <v>36080623.571461022</v>
      </c>
      <c r="V4215">
        <v>164549761.05078569</v>
      </c>
    </row>
    <row r="4216" spans="1:22" x14ac:dyDescent="0.25">
      <c r="A4216">
        <v>4213</v>
      </c>
      <c r="B4216" s="3">
        <f t="shared" si="65"/>
        <v>44027</v>
      </c>
      <c r="C4216">
        <v>3699591498.88238</v>
      </c>
      <c r="D4216">
        <v>84598361.678220242</v>
      </c>
      <c r="E4216">
        <v>59806022.586685732</v>
      </c>
      <c r="F4216">
        <v>0</v>
      </c>
      <c r="G4216">
        <v>0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0</v>
      </c>
      <c r="N4216">
        <v>0.50533392615808337</v>
      </c>
      <c r="O4216">
        <v>0.55766201651767178</v>
      </c>
      <c r="P4216">
        <v>0</v>
      </c>
      <c r="Q4216">
        <v>0</v>
      </c>
      <c r="R4216">
        <v>1</v>
      </c>
      <c r="S4216">
        <v>1</v>
      </c>
      <c r="T4216">
        <v>80609871.259364843</v>
      </c>
      <c r="U4216">
        <v>43177798.302494153</v>
      </c>
      <c r="V4216">
        <v>164830582.06454161</v>
      </c>
    </row>
    <row r="4217" spans="1:22" x14ac:dyDescent="0.25">
      <c r="A4217">
        <v>4214</v>
      </c>
      <c r="B4217" s="3">
        <f t="shared" si="65"/>
        <v>44028</v>
      </c>
      <c r="C4217">
        <v>3712087727.6349969</v>
      </c>
      <c r="D4217">
        <v>84616107.547003224</v>
      </c>
      <c r="E4217">
        <v>12935364.07379508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0.50604035915157797</v>
      </c>
      <c r="O4217">
        <v>0.55835684742276781</v>
      </c>
      <c r="P4217">
        <v>0</v>
      </c>
      <c r="Q4217">
        <v>0</v>
      </c>
      <c r="R4217">
        <v>1</v>
      </c>
      <c r="S4217">
        <v>1</v>
      </c>
      <c r="T4217">
        <v>52941643.34892942</v>
      </c>
      <c r="U4217">
        <v>26430555.458505441</v>
      </c>
      <c r="V4217">
        <v>134330395.5566251</v>
      </c>
    </row>
    <row r="4218" spans="1:22" x14ac:dyDescent="0.25">
      <c r="A4218">
        <v>4215</v>
      </c>
      <c r="B4218" s="3">
        <f t="shared" si="65"/>
        <v>44029</v>
      </c>
      <c r="C4218">
        <v>3604898320.0955071</v>
      </c>
      <c r="D4218">
        <v>82688715.075952455</v>
      </c>
      <c r="E4218">
        <v>0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0.5062821074031586</v>
      </c>
      <c r="O4218">
        <v>0.55856205656037794</v>
      </c>
      <c r="P4218">
        <v>0</v>
      </c>
      <c r="Q4218">
        <v>0</v>
      </c>
      <c r="R4218">
        <v>1</v>
      </c>
      <c r="S4218">
        <v>1</v>
      </c>
      <c r="T4218">
        <v>45105804.878828257</v>
      </c>
      <c r="U4218">
        <v>22084862.774755292</v>
      </c>
      <c r="V4218">
        <v>109135341.07639229</v>
      </c>
    </row>
    <row r="4219" spans="1:22" x14ac:dyDescent="0.25">
      <c r="A4219">
        <v>4216</v>
      </c>
      <c r="B4219" s="3">
        <f t="shared" si="65"/>
        <v>44030</v>
      </c>
      <c r="C4219">
        <v>3562204460.5411291</v>
      </c>
      <c r="D4219">
        <v>81096568.801689148</v>
      </c>
      <c r="E4219">
        <v>-600000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0.50640243182391986</v>
      </c>
      <c r="O4219">
        <v>0.5586111644801135</v>
      </c>
      <c r="P4219">
        <v>0</v>
      </c>
      <c r="Q4219">
        <v>0</v>
      </c>
      <c r="R4219">
        <v>1</v>
      </c>
      <c r="S4219">
        <v>1</v>
      </c>
      <c r="T4219">
        <v>39578223.678074017</v>
      </c>
      <c r="U4219">
        <v>17900446.39280694</v>
      </c>
      <c r="V4219">
        <v>88641973.18559134</v>
      </c>
    </row>
    <row r="4220" spans="1:22" x14ac:dyDescent="0.25">
      <c r="A4220">
        <v>4217</v>
      </c>
      <c r="B4220" s="3">
        <f t="shared" si="65"/>
        <v>44031</v>
      </c>
      <c r="C4220">
        <v>3332997301.5592542</v>
      </c>
      <c r="D4220">
        <v>79801535.311682418</v>
      </c>
      <c r="E4220">
        <v>-1194000.00013411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0.50646547366150907</v>
      </c>
      <c r="O4220">
        <v>0.55860994054122992</v>
      </c>
      <c r="P4220">
        <v>0</v>
      </c>
      <c r="Q4220">
        <v>0</v>
      </c>
      <c r="R4220">
        <v>1</v>
      </c>
      <c r="S4220">
        <v>1</v>
      </c>
      <c r="T4220">
        <v>34958556.221045367</v>
      </c>
      <c r="U4220">
        <v>14543479.172761369</v>
      </c>
      <c r="V4220">
        <v>72010873.047090068</v>
      </c>
    </row>
    <row r="4221" spans="1:22" x14ac:dyDescent="0.25">
      <c r="A4221">
        <v>4218</v>
      </c>
      <c r="B4221" s="3">
        <f t="shared" si="65"/>
        <v>44032</v>
      </c>
      <c r="C4221">
        <v>3194964256.427166</v>
      </c>
      <c r="D4221">
        <v>78750569.371394843</v>
      </c>
      <c r="E4221">
        <v>-1782060.0003996489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0.50650088912516678</v>
      </c>
      <c r="O4221">
        <v>0.55860534185250765</v>
      </c>
      <c r="P4221">
        <v>0</v>
      </c>
      <c r="Q4221">
        <v>0</v>
      </c>
      <c r="R4221">
        <v>1</v>
      </c>
      <c r="S4221">
        <v>1</v>
      </c>
      <c r="T4221">
        <v>31041599.903387461</v>
      </c>
      <c r="U4221">
        <v>11813578.878425</v>
      </c>
      <c r="V4221">
        <v>58491567.737721629</v>
      </c>
    </row>
    <row r="4222" spans="1:22" x14ac:dyDescent="0.25">
      <c r="A4222">
        <v>4219</v>
      </c>
      <c r="B4222" s="3">
        <f t="shared" si="65"/>
        <v>44033</v>
      </c>
      <c r="C4222">
        <v>3348325898.9858508</v>
      </c>
      <c r="D4222">
        <v>77896246.488472462</v>
      </c>
      <c r="E4222">
        <v>-204974.40079397411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0.50651474445011568</v>
      </c>
      <c r="O4222">
        <v>0.55860464042739322</v>
      </c>
      <c r="P4222">
        <v>0</v>
      </c>
      <c r="Q4222">
        <v>0</v>
      </c>
      <c r="R4222">
        <v>1</v>
      </c>
      <c r="S4222">
        <v>1</v>
      </c>
      <c r="T4222">
        <v>28330374.500140999</v>
      </c>
      <c r="U4222">
        <v>10218296.88061469</v>
      </c>
      <c r="V4222">
        <v>48684857.707430407</v>
      </c>
    </row>
    <row r="4223" spans="1:22" x14ac:dyDescent="0.25">
      <c r="A4223">
        <v>4220</v>
      </c>
      <c r="B4223" s="3">
        <f t="shared" si="65"/>
        <v>44034</v>
      </c>
      <c r="C4223">
        <v>3341811049.6773262</v>
      </c>
      <c r="D4223">
        <v>77276532.931204349</v>
      </c>
      <c r="E4223">
        <v>56057720.343168147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0.50651700232447627</v>
      </c>
      <c r="O4223">
        <v>0.55866283915821424</v>
      </c>
      <c r="P4223">
        <v>0</v>
      </c>
      <c r="Q4223">
        <v>0</v>
      </c>
      <c r="R4223">
        <v>1</v>
      </c>
      <c r="S4223">
        <v>1</v>
      </c>
      <c r="T4223">
        <v>53357546.232449308</v>
      </c>
      <c r="U4223">
        <v>24374091.378244929</v>
      </c>
      <c r="V4223">
        <v>70669288.69136107</v>
      </c>
    </row>
    <row r="4224" spans="1:22" x14ac:dyDescent="0.25">
      <c r="A4224">
        <v>4221</v>
      </c>
      <c r="B4224" s="3">
        <f t="shared" si="65"/>
        <v>44035</v>
      </c>
      <c r="C4224">
        <v>3574894700.0194802</v>
      </c>
      <c r="D4224">
        <v>78665790.886979982</v>
      </c>
      <c r="E4224">
        <v>13327614.668386411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0.50628684593302387</v>
      </c>
      <c r="O4224">
        <v>0.55849470842157278</v>
      </c>
      <c r="P4224">
        <v>0</v>
      </c>
      <c r="Q4224">
        <v>0</v>
      </c>
      <c r="R4224">
        <v>1</v>
      </c>
      <c r="S4224">
        <v>1</v>
      </c>
      <c r="T4224">
        <v>30760127.55358525</v>
      </c>
      <c r="U4224">
        <v>11378924.49995352</v>
      </c>
      <c r="V4224">
        <v>58588288.15969409</v>
      </c>
    </row>
    <row r="4225" spans="1:22" x14ac:dyDescent="0.25">
      <c r="A4225">
        <v>4222</v>
      </c>
      <c r="B4225" s="3">
        <f t="shared" si="65"/>
        <v>44036</v>
      </c>
      <c r="C4225">
        <v>3714639517.4227042</v>
      </c>
      <c r="D4225">
        <v>77902358.523658141</v>
      </c>
      <c r="E4225">
        <v>33828485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0.50628380569475451</v>
      </c>
      <c r="O4225">
        <v>0.55850250744726004</v>
      </c>
      <c r="P4225">
        <v>0</v>
      </c>
      <c r="Q4225">
        <v>0</v>
      </c>
      <c r="R4225">
        <v>1</v>
      </c>
      <c r="S4225">
        <v>1</v>
      </c>
      <c r="T4225">
        <v>42603953.639355607</v>
      </c>
      <c r="U4225">
        <v>19406059.599597801</v>
      </c>
      <c r="V4225">
        <v>66121372.161450513</v>
      </c>
    </row>
    <row r="4226" spans="1:22" x14ac:dyDescent="0.25">
      <c r="A4226">
        <v>4223</v>
      </c>
      <c r="B4226" s="3">
        <f t="shared" si="65"/>
        <v>44037</v>
      </c>
      <c r="C4226">
        <v>3784798357.0625801</v>
      </c>
      <c r="D4226">
        <v>78378395.264778078</v>
      </c>
      <c r="E4226">
        <v>121630102.03153241</v>
      </c>
      <c r="F4226">
        <v>0</v>
      </c>
      <c r="G4226">
        <v>2605128.3547739801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95.087184949250272</v>
      </c>
      <c r="N4226">
        <v>0.5056899544677117</v>
      </c>
      <c r="O4226">
        <v>0.55825946253341741</v>
      </c>
      <c r="P4226">
        <v>0</v>
      </c>
      <c r="Q4226">
        <v>0</v>
      </c>
      <c r="R4226">
        <v>1</v>
      </c>
      <c r="S4226">
        <v>1</v>
      </c>
      <c r="T4226">
        <v>86447787.663002223</v>
      </c>
      <c r="U4226">
        <v>44016665.469205379</v>
      </c>
      <c r="V4226">
        <v>117544756.8926578</v>
      </c>
    </row>
    <row r="4227" spans="1:22" x14ac:dyDescent="0.25">
      <c r="A4227">
        <v>4224</v>
      </c>
      <c r="B4227" s="3">
        <f t="shared" si="65"/>
        <v>44038</v>
      </c>
      <c r="C4227">
        <v>3758738798.1952801</v>
      </c>
      <c r="D4227">
        <v>81627983.41208829</v>
      </c>
      <c r="E4227">
        <v>33630135.830176897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0.50624536079137383</v>
      </c>
      <c r="O4227">
        <v>0.55866402470844778</v>
      </c>
      <c r="P4227">
        <v>0</v>
      </c>
      <c r="Q4227">
        <v>0</v>
      </c>
      <c r="R4227">
        <v>1</v>
      </c>
      <c r="S4227">
        <v>1</v>
      </c>
      <c r="T4227">
        <v>42717975.296057753</v>
      </c>
      <c r="U4227">
        <v>18843139.029765051</v>
      </c>
      <c r="V4227">
        <v>97865702.385719299</v>
      </c>
    </row>
    <row r="4228" spans="1:22" x14ac:dyDescent="0.25">
      <c r="A4228">
        <v>4225</v>
      </c>
      <c r="B4228" s="3">
        <f t="shared" ref="B4228:B4291" si="66">DATE(2009,1,1)+A4228</f>
        <v>44039</v>
      </c>
      <c r="C4228">
        <v>3700851033.6489668</v>
      </c>
      <c r="D4228">
        <v>80384408.6724969</v>
      </c>
      <c r="E4228">
        <v>25850800.03311367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0.50632754127292312</v>
      </c>
      <c r="O4228">
        <v>0.55872284979821552</v>
      </c>
      <c r="P4228">
        <v>0</v>
      </c>
      <c r="Q4228">
        <v>0</v>
      </c>
      <c r="R4228">
        <v>1</v>
      </c>
      <c r="S4228">
        <v>1</v>
      </c>
      <c r="T4228">
        <v>43849083.979281031</v>
      </c>
      <c r="U4228">
        <v>22135474.927459881</v>
      </c>
      <c r="V4228">
        <v>90947569.15463309</v>
      </c>
    </row>
    <row r="4229" spans="1:22" x14ac:dyDescent="0.25">
      <c r="A4229">
        <v>4226</v>
      </c>
      <c r="B4229" s="3">
        <f t="shared" si="66"/>
        <v>44040</v>
      </c>
      <c r="C4229">
        <v>3604222520.3673272</v>
      </c>
      <c r="D4229">
        <v>79947232.398185894</v>
      </c>
      <c r="E4229">
        <v>146780577.1599184</v>
      </c>
      <c r="F4229">
        <v>0</v>
      </c>
      <c r="G4229">
        <v>11218077.2127767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409.45981826634949</v>
      </c>
      <c r="N4229">
        <v>0.50635970656567841</v>
      </c>
      <c r="O4229">
        <v>0.55900254505923752</v>
      </c>
      <c r="P4229">
        <v>0</v>
      </c>
      <c r="Q4229">
        <v>0</v>
      </c>
      <c r="R4229">
        <v>1</v>
      </c>
      <c r="S4229">
        <v>1</v>
      </c>
      <c r="T4229">
        <v>104375310.5593233</v>
      </c>
      <c r="U4229">
        <v>56179165.574357472</v>
      </c>
      <c r="V4229">
        <v>152697430.364023</v>
      </c>
    </row>
    <row r="4230" spans="1:22" x14ac:dyDescent="0.25">
      <c r="A4230">
        <v>4227</v>
      </c>
      <c r="B4230" s="3">
        <f t="shared" si="66"/>
        <v>44041</v>
      </c>
      <c r="C4230">
        <v>3349880650.490346</v>
      </c>
      <c r="D4230">
        <v>83849379.604810908</v>
      </c>
      <c r="E4230">
        <v>70824291.208919883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0.50507769953965242</v>
      </c>
      <c r="O4230">
        <v>0.55846364129912707</v>
      </c>
      <c r="P4230">
        <v>0</v>
      </c>
      <c r="Q4230">
        <v>0</v>
      </c>
      <c r="R4230">
        <v>1</v>
      </c>
      <c r="S4230">
        <v>1</v>
      </c>
      <c r="T4230">
        <v>65661676.191154763</v>
      </c>
      <c r="U4230">
        <v>32924478.286840729</v>
      </c>
      <c r="V4230">
        <v>142985598.83974141</v>
      </c>
    </row>
    <row r="4231" spans="1:22" x14ac:dyDescent="0.25">
      <c r="A4231">
        <v>4228</v>
      </c>
      <c r="B4231" s="3">
        <f t="shared" si="66"/>
        <v>44042</v>
      </c>
      <c r="C4231">
        <v>3345714849.5617118</v>
      </c>
      <c r="D4231">
        <v>83235661.686884239</v>
      </c>
      <c r="E4231">
        <v>15243560.160938559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0.50473132493969253</v>
      </c>
      <c r="O4231">
        <v>0.55815771069498443</v>
      </c>
      <c r="P4231">
        <v>0</v>
      </c>
      <c r="Q4231">
        <v>0</v>
      </c>
      <c r="R4231">
        <v>1</v>
      </c>
      <c r="S4231">
        <v>1</v>
      </c>
      <c r="T4231">
        <v>43571927.737531513</v>
      </c>
      <c r="U4231">
        <v>23090075.611419801</v>
      </c>
      <c r="V4231">
        <v>116162257.6811161</v>
      </c>
    </row>
    <row r="4232" spans="1:22" x14ac:dyDescent="0.25">
      <c r="A4232">
        <v>4229</v>
      </c>
      <c r="B4232" s="3">
        <f t="shared" si="66"/>
        <v>44043</v>
      </c>
      <c r="C4232">
        <v>3221448104.8237801</v>
      </c>
      <c r="D4232">
        <v>81540619.402990595</v>
      </c>
      <c r="E4232">
        <v>5758040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0.50458750818444731</v>
      </c>
      <c r="O4232">
        <v>0.55811016851551276</v>
      </c>
      <c r="P4232">
        <v>0</v>
      </c>
      <c r="Q4232">
        <v>0</v>
      </c>
      <c r="R4232">
        <v>1</v>
      </c>
      <c r="S4232">
        <v>1</v>
      </c>
      <c r="T4232">
        <v>38336892.683051467</v>
      </c>
      <c r="U4232">
        <v>20744389.39665594</v>
      </c>
      <c r="V4232">
        <v>97507268.934881762</v>
      </c>
    </row>
    <row r="4233" spans="1:22" x14ac:dyDescent="0.25">
      <c r="A4233">
        <v>4230</v>
      </c>
      <c r="B4233" s="3">
        <f t="shared" si="66"/>
        <v>44044</v>
      </c>
      <c r="C4233">
        <v>3281988318.5214791</v>
      </c>
      <c r="D4233">
        <v>80361758.255774438</v>
      </c>
      <c r="E4233">
        <v>0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0.50445148726323952</v>
      </c>
      <c r="O4233">
        <v>0.55802463964727123</v>
      </c>
      <c r="P4233">
        <v>0</v>
      </c>
      <c r="Q4233">
        <v>0</v>
      </c>
      <c r="R4233">
        <v>1</v>
      </c>
      <c r="S4233">
        <v>1</v>
      </c>
      <c r="T4233">
        <v>31933820.09954999</v>
      </c>
      <c r="U4233">
        <v>15908943.93483513</v>
      </c>
      <c r="V4233">
        <v>79196403.522422582</v>
      </c>
    </row>
    <row r="4234" spans="1:22" x14ac:dyDescent="0.25">
      <c r="A4234">
        <v>4231</v>
      </c>
      <c r="B4234" s="3">
        <f t="shared" si="66"/>
        <v>44045</v>
      </c>
      <c r="C4234">
        <v>3195774406.0711789</v>
      </c>
      <c r="D4234">
        <v>79204643.228781492</v>
      </c>
      <c r="E4234">
        <v>-600000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0.5043781013774371</v>
      </c>
      <c r="O4234">
        <v>0.5579317881214505</v>
      </c>
      <c r="P4234">
        <v>0</v>
      </c>
      <c r="Q4234">
        <v>0</v>
      </c>
      <c r="R4234">
        <v>1</v>
      </c>
      <c r="S4234">
        <v>1</v>
      </c>
      <c r="T4234">
        <v>28096621.873019829</v>
      </c>
      <c r="U4234">
        <v>12995799.25176063</v>
      </c>
      <c r="V4234">
        <v>64308653.187966958</v>
      </c>
    </row>
    <row r="4235" spans="1:22" x14ac:dyDescent="0.25">
      <c r="A4235">
        <v>4232</v>
      </c>
      <c r="B4235" s="3">
        <f t="shared" si="66"/>
        <v>44046</v>
      </c>
      <c r="C4235">
        <v>3228720989.758656</v>
      </c>
      <c r="D4235">
        <v>78263844.460286558</v>
      </c>
      <c r="E4235">
        <v>-1194000.00013411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0.5043401022134768</v>
      </c>
      <c r="O4235">
        <v>0.55786124258396375</v>
      </c>
      <c r="P4235">
        <v>0</v>
      </c>
      <c r="Q4235">
        <v>0</v>
      </c>
      <c r="R4235">
        <v>1</v>
      </c>
      <c r="S4235">
        <v>1</v>
      </c>
      <c r="T4235">
        <v>24778670.333670381</v>
      </c>
      <c r="U4235">
        <v>10546544.250594649</v>
      </c>
      <c r="V4235">
        <v>52210498.460323893</v>
      </c>
    </row>
    <row r="4236" spans="1:22" x14ac:dyDescent="0.25">
      <c r="A4236">
        <v>4233</v>
      </c>
      <c r="B4236" s="3">
        <f t="shared" si="66"/>
        <v>44047</v>
      </c>
      <c r="C4236">
        <v>3114463730.790668</v>
      </c>
      <c r="D4236">
        <v>77499328.075128898</v>
      </c>
      <c r="E4236">
        <v>-1782060.0003996489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0.50432314509557274</v>
      </c>
      <c r="O4236">
        <v>0.55781148448900808</v>
      </c>
      <c r="P4236">
        <v>0</v>
      </c>
      <c r="Q4236">
        <v>0</v>
      </c>
      <c r="R4236">
        <v>1</v>
      </c>
      <c r="S4236">
        <v>1</v>
      </c>
      <c r="T4236">
        <v>21977757.713872839</v>
      </c>
      <c r="U4236">
        <v>8562287.4196271058</v>
      </c>
      <c r="V4236">
        <v>42384172.851624057</v>
      </c>
    </row>
    <row r="4237" spans="1:22" x14ac:dyDescent="0.25">
      <c r="A4237">
        <v>4234</v>
      </c>
      <c r="B4237" s="3">
        <f t="shared" si="66"/>
        <v>44048</v>
      </c>
      <c r="C4237">
        <v>3133158983.7660718</v>
      </c>
      <c r="D4237">
        <v>76878374.954354182</v>
      </c>
      <c r="E4237">
        <v>-2364239.4007939738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0.50431901990757622</v>
      </c>
      <c r="O4237">
        <v>0.55776900777343463</v>
      </c>
      <c r="P4237">
        <v>0</v>
      </c>
      <c r="Q4237">
        <v>0</v>
      </c>
      <c r="R4237">
        <v>1</v>
      </c>
      <c r="S4237">
        <v>1</v>
      </c>
      <c r="T4237">
        <v>19596833.76602418</v>
      </c>
      <c r="U4237">
        <v>6949096.101200656</v>
      </c>
      <c r="V4237">
        <v>34393568.75237143</v>
      </c>
    </row>
    <row r="4238" spans="1:22" x14ac:dyDescent="0.25">
      <c r="A4238">
        <v>4235</v>
      </c>
      <c r="B4238" s="3">
        <f t="shared" si="66"/>
        <v>44049</v>
      </c>
      <c r="C4238">
        <v>3218453236.840384</v>
      </c>
      <c r="D4238">
        <v>76373426.232940644</v>
      </c>
      <c r="E4238">
        <v>-2940597.0073144832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0.50432040907703324</v>
      </c>
      <c r="O4238">
        <v>0.55773780353476865</v>
      </c>
      <c r="P4238">
        <v>0</v>
      </c>
      <c r="Q4238">
        <v>0</v>
      </c>
      <c r="R4238">
        <v>1</v>
      </c>
      <c r="S4238">
        <v>1</v>
      </c>
      <c r="T4238">
        <v>17564091.476216018</v>
      </c>
      <c r="U4238">
        <v>5638094.1068038084</v>
      </c>
      <c r="V4238">
        <v>27902135.466657449</v>
      </c>
    </row>
    <row r="4239" spans="1:22" x14ac:dyDescent="0.25">
      <c r="A4239">
        <v>4236</v>
      </c>
      <c r="B4239" s="3">
        <f t="shared" si="66"/>
        <v>44050</v>
      </c>
      <c r="C4239">
        <v>3397380881.4385161</v>
      </c>
      <c r="D4239">
        <v>75963214.326926038</v>
      </c>
      <c r="E4239">
        <v>-3511191.0378986131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0.50432357769344471</v>
      </c>
      <c r="O4239">
        <v>0.5577164842381821</v>
      </c>
      <c r="P4239">
        <v>0</v>
      </c>
      <c r="Q4239">
        <v>0</v>
      </c>
      <c r="R4239">
        <v>1</v>
      </c>
      <c r="S4239">
        <v>1</v>
      </c>
      <c r="T4239">
        <v>15823258.877531361</v>
      </c>
      <c r="U4239">
        <v>4575764.7188169286</v>
      </c>
      <c r="V4239">
        <v>22650414.921648871</v>
      </c>
    </row>
    <row r="4240" spans="1:22" x14ac:dyDescent="0.25">
      <c r="A4240">
        <v>4237</v>
      </c>
      <c r="B4240" s="3">
        <f t="shared" si="66"/>
        <v>44051</v>
      </c>
      <c r="C4240">
        <v>3415444375.496645</v>
      </c>
      <c r="D4240">
        <v>75631343.351780191</v>
      </c>
      <c r="E4240">
        <v>8879510.8716955613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0.50432362471461667</v>
      </c>
      <c r="O4240">
        <v>0.55771109806797647</v>
      </c>
      <c r="P4240">
        <v>0</v>
      </c>
      <c r="Q4240">
        <v>0</v>
      </c>
      <c r="R4240">
        <v>1</v>
      </c>
      <c r="S4240">
        <v>1</v>
      </c>
      <c r="T4240">
        <v>19448596.608098071</v>
      </c>
      <c r="U4240">
        <v>7455723.7666149829</v>
      </c>
      <c r="V4240">
        <v>25479951.867260799</v>
      </c>
    </row>
    <row r="4241" spans="1:22" x14ac:dyDescent="0.25">
      <c r="A4241">
        <v>4238</v>
      </c>
      <c r="B4241" s="3">
        <f t="shared" si="66"/>
        <v>44052</v>
      </c>
      <c r="C4241">
        <v>3272213008.0836072</v>
      </c>
      <c r="D4241">
        <v>75810149.74052529</v>
      </c>
      <c r="E4241">
        <v>33828485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0.50432384204059966</v>
      </c>
      <c r="O4241">
        <v>0.55770285958785681</v>
      </c>
      <c r="P4241">
        <v>0</v>
      </c>
      <c r="Q4241">
        <v>0</v>
      </c>
      <c r="R4241">
        <v>1</v>
      </c>
      <c r="S4241">
        <v>1</v>
      </c>
      <c r="T4241">
        <v>30867863.622570571</v>
      </c>
      <c r="U4241">
        <v>13755338.507260039</v>
      </c>
      <c r="V4241">
        <v>39201450.194531307</v>
      </c>
    </row>
    <row r="4242" spans="1:22" x14ac:dyDescent="0.25">
      <c r="A4242">
        <v>4239</v>
      </c>
      <c r="B4242" s="3">
        <f t="shared" si="66"/>
        <v>44053</v>
      </c>
      <c r="C4242">
        <v>3356830673.7451038</v>
      </c>
      <c r="D4242">
        <v>76677249.768279299</v>
      </c>
      <c r="E4242">
        <v>10040029.011056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0.50425931118786016</v>
      </c>
      <c r="O4242">
        <v>0.55754771577239981</v>
      </c>
      <c r="P4242">
        <v>0</v>
      </c>
      <c r="Q4242">
        <v>0</v>
      </c>
      <c r="R4242">
        <v>1</v>
      </c>
      <c r="S4242">
        <v>1</v>
      </c>
      <c r="T4242">
        <v>19182088.902859669</v>
      </c>
      <c r="U4242">
        <v>7395376.8617143026</v>
      </c>
      <c r="V4242">
        <v>34573792.604401693</v>
      </c>
    </row>
    <row r="4243" spans="1:22" x14ac:dyDescent="0.25">
      <c r="A4243">
        <v>4240</v>
      </c>
      <c r="B4243" s="3">
        <f t="shared" si="66"/>
        <v>44054</v>
      </c>
      <c r="C4243">
        <v>3468229975.8744969</v>
      </c>
      <c r="D4243">
        <v>76384815.084461823</v>
      </c>
      <c r="E4243">
        <v>2159264.9999999991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0.50425925188033527</v>
      </c>
      <c r="O4243">
        <v>0.55751834270016909</v>
      </c>
      <c r="P4243">
        <v>0</v>
      </c>
      <c r="Q4243">
        <v>0</v>
      </c>
      <c r="R4243">
        <v>1</v>
      </c>
      <c r="S4243">
        <v>1</v>
      </c>
      <c r="T4243">
        <v>15991556.96071239</v>
      </c>
      <c r="U4243">
        <v>6252887.0887009688</v>
      </c>
      <c r="V4243">
        <v>29259255.60828945</v>
      </c>
    </row>
    <row r="4244" spans="1:22" x14ac:dyDescent="0.25">
      <c r="A4244">
        <v>4241</v>
      </c>
      <c r="B4244" s="3">
        <f t="shared" si="66"/>
        <v>44055</v>
      </c>
      <c r="C4244">
        <v>3176123715.7623849</v>
      </c>
      <c r="D4244">
        <v>76048974.561297521</v>
      </c>
      <c r="E4244">
        <v>48223585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0.50425950152416488</v>
      </c>
      <c r="O4244">
        <v>0.55752264470694635</v>
      </c>
      <c r="P4244">
        <v>0</v>
      </c>
      <c r="Q4244">
        <v>0</v>
      </c>
      <c r="R4244">
        <v>1</v>
      </c>
      <c r="S4244">
        <v>1</v>
      </c>
      <c r="T4244">
        <v>38093824.363390952</v>
      </c>
      <c r="U4244">
        <v>18696169.439830571</v>
      </c>
      <c r="V4244">
        <v>50164043.584463596</v>
      </c>
    </row>
    <row r="4245" spans="1:22" x14ac:dyDescent="0.25">
      <c r="A4245">
        <v>4242</v>
      </c>
      <c r="B4245" s="3">
        <f t="shared" si="66"/>
        <v>44056</v>
      </c>
      <c r="C4245">
        <v>3098800335.4314432</v>
      </c>
      <c r="D4245">
        <v>77370006.842320874</v>
      </c>
      <c r="E4245">
        <v>8986307.0822594017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0.50414642088148853</v>
      </c>
      <c r="O4245">
        <v>0.55731390425198801</v>
      </c>
      <c r="P4245">
        <v>0</v>
      </c>
      <c r="Q4245">
        <v>0</v>
      </c>
      <c r="R4245">
        <v>1</v>
      </c>
      <c r="S4245">
        <v>1</v>
      </c>
      <c r="T4245">
        <v>18431349.115696881</v>
      </c>
      <c r="U4245">
        <v>7516045.6526804278</v>
      </c>
      <c r="V4245">
        <v>40726999.23209881</v>
      </c>
    </row>
    <row r="4246" spans="1:22" x14ac:dyDescent="0.25">
      <c r="A4246">
        <v>4243</v>
      </c>
      <c r="B4246" s="3">
        <f t="shared" si="66"/>
        <v>44057</v>
      </c>
      <c r="C4246">
        <v>3102027433.4677439</v>
      </c>
      <c r="D4246">
        <v>76773653.497760206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0.50414680282379554</v>
      </c>
      <c r="O4246">
        <v>0.55729608233801997</v>
      </c>
      <c r="P4246">
        <v>0</v>
      </c>
      <c r="Q4246">
        <v>0</v>
      </c>
      <c r="R4246">
        <v>1</v>
      </c>
      <c r="S4246">
        <v>1</v>
      </c>
      <c r="T4246">
        <v>15847957.20386168</v>
      </c>
      <c r="U4246">
        <v>6724682.1475661499</v>
      </c>
      <c r="V4246">
        <v>33046091.686572269</v>
      </c>
    </row>
    <row r="4247" spans="1:22" x14ac:dyDescent="0.25">
      <c r="A4247">
        <v>4244</v>
      </c>
      <c r="B4247" s="3">
        <f t="shared" si="66"/>
        <v>44058</v>
      </c>
      <c r="C4247">
        <v>3051257010.91819</v>
      </c>
      <c r="D4247">
        <v>76288275.371621788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0.5041487359719885</v>
      </c>
      <c r="O4247">
        <v>0.55728324777415128</v>
      </c>
      <c r="P4247">
        <v>0</v>
      </c>
      <c r="Q4247">
        <v>0</v>
      </c>
      <c r="R4247">
        <v>1</v>
      </c>
      <c r="S4247">
        <v>1</v>
      </c>
      <c r="T4247">
        <v>14026221.465401281</v>
      </c>
      <c r="U4247">
        <v>5413547.7542000888</v>
      </c>
      <c r="V4247">
        <v>26805223.848955698</v>
      </c>
    </row>
    <row r="4248" spans="1:22" x14ac:dyDescent="0.25">
      <c r="A4248">
        <v>4245</v>
      </c>
      <c r="B4248" s="3">
        <f t="shared" si="66"/>
        <v>44059</v>
      </c>
      <c r="C4248">
        <v>3040754829.6260819</v>
      </c>
      <c r="D4248">
        <v>75893897.400197804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0.50415192521572982</v>
      </c>
      <c r="O4248">
        <v>0.55727554944255153</v>
      </c>
      <c r="P4248">
        <v>0</v>
      </c>
      <c r="Q4248">
        <v>0</v>
      </c>
      <c r="R4248">
        <v>1</v>
      </c>
      <c r="S4248">
        <v>1</v>
      </c>
      <c r="T4248">
        <v>12525076.188055851</v>
      </c>
      <c r="U4248">
        <v>4392415.3765579872</v>
      </c>
      <c r="V4248">
        <v>21730353.188797191</v>
      </c>
    </row>
    <row r="4249" spans="1:22" x14ac:dyDescent="0.25">
      <c r="A4249">
        <v>4246</v>
      </c>
      <c r="B4249" s="3">
        <f t="shared" si="66"/>
        <v>44060</v>
      </c>
      <c r="C4249">
        <v>2989710909.570128</v>
      </c>
      <c r="D4249">
        <v>75573202.066108391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0.50415444025387979</v>
      </c>
      <c r="O4249">
        <v>0.55727213532899234</v>
      </c>
      <c r="P4249">
        <v>0</v>
      </c>
      <c r="Q4249">
        <v>0</v>
      </c>
      <c r="R4249">
        <v>1</v>
      </c>
      <c r="S4249">
        <v>1</v>
      </c>
      <c r="T4249">
        <v>11239929.092558021</v>
      </c>
      <c r="U4249">
        <v>3558525.1884210519</v>
      </c>
      <c r="V4249">
        <v>17599257.77382721</v>
      </c>
    </row>
    <row r="4250" spans="1:22" x14ac:dyDescent="0.25">
      <c r="A4250">
        <v>4247</v>
      </c>
      <c r="B4250" s="3">
        <f t="shared" si="66"/>
        <v>44061</v>
      </c>
      <c r="C4250">
        <v>3019447222.9672241</v>
      </c>
      <c r="D4250">
        <v>75312146.541154832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0.50415638837007726</v>
      </c>
      <c r="O4250">
        <v>0.55727132642371713</v>
      </c>
      <c r="P4250">
        <v>0</v>
      </c>
      <c r="Q4250">
        <v>0</v>
      </c>
      <c r="R4250">
        <v>1</v>
      </c>
      <c r="S4250">
        <v>1</v>
      </c>
      <c r="T4250">
        <v>10138655.39791514</v>
      </c>
      <c r="U4250">
        <v>2881475.0856166151</v>
      </c>
      <c r="V4250">
        <v>14248990.51338261</v>
      </c>
    </row>
    <row r="4251" spans="1:22" x14ac:dyDescent="0.25">
      <c r="A4251">
        <v>4248</v>
      </c>
      <c r="B4251" s="3">
        <f t="shared" si="66"/>
        <v>44062</v>
      </c>
      <c r="C4251">
        <v>3089588739.2937012</v>
      </c>
      <c r="D4251">
        <v>75100433.740903169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0.5041556124457931</v>
      </c>
      <c r="O4251">
        <v>0.55727248445060729</v>
      </c>
      <c r="P4251">
        <v>0</v>
      </c>
      <c r="Q4251">
        <v>0</v>
      </c>
      <c r="R4251">
        <v>1</v>
      </c>
      <c r="S4251">
        <v>1</v>
      </c>
      <c r="T4251">
        <v>9358370.5590588413</v>
      </c>
      <c r="U4251">
        <v>2500000</v>
      </c>
      <c r="V4251">
        <v>11517003.58595355</v>
      </c>
    </row>
    <row r="4252" spans="1:22" x14ac:dyDescent="0.25">
      <c r="A4252">
        <v>4249</v>
      </c>
      <c r="B4252" s="3">
        <f t="shared" si="66"/>
        <v>44063</v>
      </c>
      <c r="C4252">
        <v>3065265923.2469921</v>
      </c>
      <c r="D4252">
        <v>74927791.811858922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0.50415329264059827</v>
      </c>
      <c r="O4252">
        <v>0.5572746293785541</v>
      </c>
      <c r="P4252">
        <v>0</v>
      </c>
      <c r="Q4252">
        <v>0</v>
      </c>
      <c r="R4252">
        <v>1</v>
      </c>
      <c r="S4252">
        <v>1</v>
      </c>
      <c r="T4252">
        <v>8983452.185024444</v>
      </c>
      <c r="U4252">
        <v>2500000</v>
      </c>
      <c r="V4252">
        <v>9296641.3045395613</v>
      </c>
    </row>
    <row r="4253" spans="1:22" x14ac:dyDescent="0.25">
      <c r="A4253">
        <v>4250</v>
      </c>
      <c r="B4253" s="3">
        <f t="shared" si="66"/>
        <v>44064</v>
      </c>
      <c r="C4253">
        <v>3081354011.1933832</v>
      </c>
      <c r="D4253">
        <v>74840815.375601515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0.50415459419074615</v>
      </c>
      <c r="O4253">
        <v>0.55727707575647245</v>
      </c>
      <c r="P4253">
        <v>0</v>
      </c>
      <c r="Q4253">
        <v>0</v>
      </c>
      <c r="R4253">
        <v>1</v>
      </c>
      <c r="S4253">
        <v>1</v>
      </c>
      <c r="T4253">
        <v>8630993.9363313168</v>
      </c>
      <c r="U4253">
        <v>2500000</v>
      </c>
      <c r="V4253">
        <v>7342390.9223180125</v>
      </c>
    </row>
    <row r="4254" spans="1:22" x14ac:dyDescent="0.25">
      <c r="A4254">
        <v>4251</v>
      </c>
      <c r="B4254" s="3">
        <f t="shared" si="66"/>
        <v>44065</v>
      </c>
      <c r="C4254">
        <v>3461514332.3530669</v>
      </c>
      <c r="D4254">
        <v>74840815.375601515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0.50415821497092783</v>
      </c>
      <c r="O4254">
        <v>0.55728027617615317</v>
      </c>
      <c r="P4254">
        <v>0</v>
      </c>
      <c r="Q4254">
        <v>0</v>
      </c>
      <c r="R4254">
        <v>1</v>
      </c>
      <c r="S4254">
        <v>1</v>
      </c>
      <c r="T4254">
        <v>8299650.300821933</v>
      </c>
      <c r="U4254">
        <v>2500000</v>
      </c>
      <c r="V4254">
        <v>5405754.2434609961</v>
      </c>
    </row>
    <row r="4255" spans="1:22" x14ac:dyDescent="0.25">
      <c r="A4255">
        <v>4252</v>
      </c>
      <c r="B4255" s="3">
        <f t="shared" si="66"/>
        <v>44066</v>
      </c>
      <c r="C4255">
        <v>3556583483.9997492</v>
      </c>
      <c r="D4255">
        <v>74840815.375601515</v>
      </c>
      <c r="E4255">
        <v>22881479.844410781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0.50415550066711379</v>
      </c>
      <c r="O4255">
        <v>0.55727866282817051</v>
      </c>
      <c r="P4255">
        <v>0</v>
      </c>
      <c r="Q4255">
        <v>0</v>
      </c>
      <c r="R4255">
        <v>1</v>
      </c>
      <c r="S4255">
        <v>1</v>
      </c>
      <c r="T4255">
        <v>19175259.744053628</v>
      </c>
      <c r="U4255">
        <v>9176534.5204581674</v>
      </c>
      <c r="V4255">
        <v>18828794.90651888</v>
      </c>
    </row>
    <row r="4256" spans="1:22" x14ac:dyDescent="0.25">
      <c r="A4256">
        <v>4253</v>
      </c>
      <c r="B4256" s="3">
        <f t="shared" si="66"/>
        <v>44067</v>
      </c>
      <c r="C4256">
        <v>3219568466.4760451</v>
      </c>
      <c r="D4256">
        <v>75389844.446766391</v>
      </c>
      <c r="E4256">
        <v>2699532.4943273482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0.50414349152092797</v>
      </c>
      <c r="O4256">
        <v>0.55724964923207032</v>
      </c>
      <c r="P4256">
        <v>0</v>
      </c>
      <c r="Q4256">
        <v>0</v>
      </c>
      <c r="R4256">
        <v>1</v>
      </c>
      <c r="S4256">
        <v>1</v>
      </c>
      <c r="T4256">
        <v>8455372.9866261482</v>
      </c>
      <c r="U4256">
        <v>2878427.220383463</v>
      </c>
      <c r="V4256">
        <v>15661629.043873381</v>
      </c>
    </row>
    <row r="4257" spans="1:22" x14ac:dyDescent="0.25">
      <c r="A4257">
        <v>4254</v>
      </c>
      <c r="B4257" s="3">
        <f t="shared" si="66"/>
        <v>44068</v>
      </c>
      <c r="C4257">
        <v>3057946277.1223612</v>
      </c>
      <c r="D4257">
        <v>75189702.338237077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0.50413999175792334</v>
      </c>
      <c r="O4257">
        <v>0.55725134312512714</v>
      </c>
      <c r="P4257">
        <v>0</v>
      </c>
      <c r="Q4257">
        <v>0</v>
      </c>
      <c r="R4257">
        <v>1</v>
      </c>
      <c r="S4257">
        <v>1</v>
      </c>
      <c r="T4257">
        <v>7900846.8812345052</v>
      </c>
      <c r="U4257">
        <v>2580140.2471279269</v>
      </c>
      <c r="V4257">
        <v>12670175.660094541</v>
      </c>
    </row>
    <row r="4258" spans="1:22" x14ac:dyDescent="0.25">
      <c r="A4258">
        <v>4255</v>
      </c>
      <c r="B4258" s="3">
        <f t="shared" si="66"/>
        <v>44069</v>
      </c>
      <c r="C4258">
        <v>3193364799.327343</v>
      </c>
      <c r="D4258">
        <v>75000663.9948847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0.50413792388073386</v>
      </c>
      <c r="O4258">
        <v>0.55725253852511725</v>
      </c>
      <c r="P4258">
        <v>0</v>
      </c>
      <c r="Q4258">
        <v>0</v>
      </c>
      <c r="R4258">
        <v>1</v>
      </c>
      <c r="S4258">
        <v>1</v>
      </c>
      <c r="T4258">
        <v>7537904.6429411974</v>
      </c>
      <c r="U4258">
        <v>2500000</v>
      </c>
      <c r="V4258">
        <v>10247380.912600361</v>
      </c>
    </row>
    <row r="4259" spans="1:22" x14ac:dyDescent="0.25">
      <c r="A4259">
        <v>4256</v>
      </c>
      <c r="B4259" s="3">
        <f t="shared" si="66"/>
        <v>44070</v>
      </c>
      <c r="C4259">
        <v>3396319065.7815008</v>
      </c>
      <c r="D4259">
        <v>74847560.788318753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0.50414107549653409</v>
      </c>
      <c r="O4259">
        <v>0.55725629361546569</v>
      </c>
      <c r="P4259">
        <v>0</v>
      </c>
      <c r="Q4259">
        <v>0</v>
      </c>
      <c r="R4259">
        <v>1</v>
      </c>
      <c r="S4259">
        <v>1</v>
      </c>
      <c r="T4259">
        <v>7272044.3879195713</v>
      </c>
      <c r="U4259">
        <v>2500000</v>
      </c>
      <c r="V4259">
        <v>8298390.5689993333</v>
      </c>
    </row>
    <row r="4260" spans="1:22" x14ac:dyDescent="0.25">
      <c r="A4260">
        <v>4257</v>
      </c>
      <c r="B4260" s="3">
        <f t="shared" si="66"/>
        <v>44071</v>
      </c>
      <c r="C4260">
        <v>3383139458.623353</v>
      </c>
      <c r="D4260">
        <v>74840815.375601515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0.50414254687838156</v>
      </c>
      <c r="O4260">
        <v>0.55725945164383528</v>
      </c>
      <c r="P4260">
        <v>0</v>
      </c>
      <c r="Q4260">
        <v>0</v>
      </c>
      <c r="R4260">
        <v>1</v>
      </c>
      <c r="S4260">
        <v>1</v>
      </c>
      <c r="T4260">
        <v>7022110.9454112751</v>
      </c>
      <c r="U4260">
        <v>2500000</v>
      </c>
      <c r="V4260">
        <v>6378969.8515724242</v>
      </c>
    </row>
    <row r="4261" spans="1:22" x14ac:dyDescent="0.25">
      <c r="A4261">
        <v>4258</v>
      </c>
      <c r="B4261" s="3">
        <f t="shared" si="66"/>
        <v>44072</v>
      </c>
      <c r="C4261">
        <v>3086203861.5081968</v>
      </c>
      <c r="D4261">
        <v>74840815.375601515</v>
      </c>
      <c r="E4261">
        <v>-2364239.4007939738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0.5041456512141238</v>
      </c>
      <c r="O4261">
        <v>0.55726291124280702</v>
      </c>
      <c r="P4261">
        <v>0</v>
      </c>
      <c r="Q4261">
        <v>0</v>
      </c>
      <c r="R4261">
        <v>1</v>
      </c>
      <c r="S4261">
        <v>1</v>
      </c>
      <c r="T4261">
        <v>6787150.1925188731</v>
      </c>
      <c r="U4261">
        <v>2500000</v>
      </c>
      <c r="V4261">
        <v>4453885.5438197739</v>
      </c>
    </row>
    <row r="4262" spans="1:22" x14ac:dyDescent="0.25">
      <c r="A4262">
        <v>4259</v>
      </c>
      <c r="B4262" s="3">
        <f t="shared" si="66"/>
        <v>44073</v>
      </c>
      <c r="C4262">
        <v>3005371486.1765409</v>
      </c>
      <c r="D4262">
        <v>74840815.375601515</v>
      </c>
      <c r="E4262">
        <v>-2940597.0073144832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0.50414065658480989</v>
      </c>
      <c r="O4262">
        <v>0.55726476115119683</v>
      </c>
      <c r="P4262">
        <v>0</v>
      </c>
      <c r="Q4262">
        <v>0</v>
      </c>
      <c r="R4262">
        <v>1</v>
      </c>
      <c r="S4262">
        <v>1</v>
      </c>
      <c r="T4262">
        <v>6566265.1647061892</v>
      </c>
      <c r="U4262">
        <v>2500000</v>
      </c>
      <c r="V4262">
        <v>2509346.6893770969</v>
      </c>
    </row>
    <row r="4263" spans="1:22" x14ac:dyDescent="0.25">
      <c r="A4263">
        <v>4260</v>
      </c>
      <c r="B4263" s="3">
        <f t="shared" si="66"/>
        <v>44074</v>
      </c>
      <c r="C4263">
        <v>3073142919.355679</v>
      </c>
      <c r="D4263">
        <v>74840815.375601515</v>
      </c>
      <c r="E4263">
        <v>-3511191.0378986131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0.50414120072797353</v>
      </c>
      <c r="O4263">
        <v>0.55726400080469984</v>
      </c>
      <c r="P4263">
        <v>0</v>
      </c>
      <c r="Q4263">
        <v>0</v>
      </c>
      <c r="R4263">
        <v>1</v>
      </c>
      <c r="S4263">
        <v>1</v>
      </c>
      <c r="T4263">
        <v>6358612.631629087</v>
      </c>
      <c r="U4263">
        <v>2500000</v>
      </c>
      <c r="V4263">
        <v>584253.22304420918</v>
      </c>
    </row>
    <row r="4264" spans="1:22" x14ac:dyDescent="0.25">
      <c r="A4264">
        <v>4261</v>
      </c>
      <c r="B4264" s="3">
        <f t="shared" si="66"/>
        <v>44075</v>
      </c>
      <c r="C4264">
        <v>3046306597.4180369</v>
      </c>
      <c r="D4264">
        <v>74840815.375601515</v>
      </c>
      <c r="E4264">
        <v>-4076079.1283044401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0.50414496909739359</v>
      </c>
      <c r="O4264">
        <v>0.55726736116503739</v>
      </c>
      <c r="P4264">
        <v>0</v>
      </c>
      <c r="Q4264">
        <v>0</v>
      </c>
      <c r="R4264">
        <v>1</v>
      </c>
      <c r="S4264">
        <v>1</v>
      </c>
      <c r="T4264">
        <v>6163399.8780969512</v>
      </c>
      <c r="U4264">
        <v>2500000</v>
      </c>
      <c r="V4264">
        <v>-1321589.309055642</v>
      </c>
    </row>
    <row r="4265" spans="1:22" x14ac:dyDescent="0.25">
      <c r="A4265">
        <v>4262</v>
      </c>
      <c r="B4265" s="3">
        <f t="shared" si="66"/>
        <v>44076</v>
      </c>
      <c r="C4265">
        <v>3154594735.8244858</v>
      </c>
      <c r="D4265">
        <v>74840815.375601515</v>
      </c>
      <c r="E4265">
        <v>-4635318.3379324703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0.5041495548969479</v>
      </c>
      <c r="O4265">
        <v>0.5572690234507075</v>
      </c>
      <c r="P4265">
        <v>0</v>
      </c>
      <c r="Q4265">
        <v>0</v>
      </c>
      <c r="R4265">
        <v>1</v>
      </c>
      <c r="S4265">
        <v>1</v>
      </c>
      <c r="T4265">
        <v>5979881.6778761577</v>
      </c>
      <c r="U4265">
        <v>2500000</v>
      </c>
      <c r="V4265">
        <v>-3208373.4162604841</v>
      </c>
    </row>
    <row r="4266" spans="1:22" x14ac:dyDescent="0.25">
      <c r="A4266">
        <v>4263</v>
      </c>
      <c r="B4266" s="3">
        <f t="shared" si="66"/>
        <v>44077</v>
      </c>
      <c r="C4266">
        <v>3560220744.7930169</v>
      </c>
      <c r="D4266">
        <v>74840815.375601515</v>
      </c>
      <c r="E4266">
        <v>-2309945.1555892201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0.50415186792652755</v>
      </c>
      <c r="O4266">
        <v>0.55727065804448883</v>
      </c>
      <c r="P4266">
        <v>0</v>
      </c>
      <c r="Q4266">
        <v>0</v>
      </c>
      <c r="R4266">
        <v>1</v>
      </c>
      <c r="S4266">
        <v>1</v>
      </c>
      <c r="T4266">
        <v>5843019.7528842781</v>
      </c>
      <c r="U4266">
        <v>2535662.3041012539</v>
      </c>
      <c r="V4266">
        <v>-3500439.682815006</v>
      </c>
    </row>
    <row r="4267" spans="1:22" x14ac:dyDescent="0.25">
      <c r="A4267">
        <v>4264</v>
      </c>
      <c r="B4267" s="3">
        <f t="shared" si="66"/>
        <v>44078</v>
      </c>
      <c r="C4267">
        <v>3573902222.4046531</v>
      </c>
      <c r="D4267">
        <v>74840815.375601515</v>
      </c>
      <c r="E4267">
        <v>3590949.2954503591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0.50414624769102323</v>
      </c>
      <c r="O4267">
        <v>0.55726805563763671</v>
      </c>
      <c r="P4267">
        <v>0</v>
      </c>
      <c r="Q4267">
        <v>0</v>
      </c>
      <c r="R4267">
        <v>1</v>
      </c>
      <c r="S4267">
        <v>1</v>
      </c>
      <c r="T4267">
        <v>6634874.412638858</v>
      </c>
      <c r="U4267">
        <v>3287668.8270620289</v>
      </c>
      <c r="V4267">
        <v>-1819772.786769266</v>
      </c>
    </row>
    <row r="4268" spans="1:22" x14ac:dyDescent="0.25">
      <c r="A4268">
        <v>4265</v>
      </c>
      <c r="B4268" s="3">
        <f t="shared" si="66"/>
        <v>44079</v>
      </c>
      <c r="C4268">
        <v>3763288407.6570501</v>
      </c>
      <c r="D4268">
        <v>74840815.375601515</v>
      </c>
      <c r="E4268">
        <v>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0.50414970443224827</v>
      </c>
      <c r="O4268">
        <v>0.5572701856140817</v>
      </c>
      <c r="P4268">
        <v>0</v>
      </c>
      <c r="Q4268">
        <v>0</v>
      </c>
      <c r="R4268">
        <v>1</v>
      </c>
      <c r="S4268">
        <v>1</v>
      </c>
      <c r="T4268">
        <v>5552125.306008067</v>
      </c>
      <c r="U4268">
        <v>2500000</v>
      </c>
      <c r="V4268">
        <v>-3701575.059308324</v>
      </c>
    </row>
    <row r="4269" spans="1:22" x14ac:dyDescent="0.25">
      <c r="A4269">
        <v>4266</v>
      </c>
      <c r="B4269" s="3">
        <f t="shared" si="66"/>
        <v>44080</v>
      </c>
      <c r="C4269">
        <v>3763430609.6402278</v>
      </c>
      <c r="D4269">
        <v>74840815.375601515</v>
      </c>
      <c r="E4269">
        <v>5158040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0.5041435926598874</v>
      </c>
      <c r="O4269">
        <v>0.55726824059418834</v>
      </c>
      <c r="P4269">
        <v>0</v>
      </c>
      <c r="Q4269">
        <v>0</v>
      </c>
      <c r="R4269">
        <v>1</v>
      </c>
      <c r="S4269">
        <v>1</v>
      </c>
      <c r="T4269">
        <v>6634821.1907963054</v>
      </c>
      <c r="U4269">
        <v>3177548.5841848198</v>
      </c>
      <c r="V4269">
        <v>-2412859.309542608</v>
      </c>
    </row>
    <row r="4270" spans="1:22" x14ac:dyDescent="0.25">
      <c r="A4270">
        <v>4267</v>
      </c>
      <c r="B4270" s="3">
        <f t="shared" si="66"/>
        <v>44081</v>
      </c>
      <c r="C4270">
        <v>3695968089.277112</v>
      </c>
      <c r="D4270">
        <v>74840815.375601515</v>
      </c>
      <c r="E4270">
        <v>16554365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0.50410783289004613</v>
      </c>
      <c r="O4270">
        <v>0.55724618639861689</v>
      </c>
      <c r="P4270">
        <v>0</v>
      </c>
      <c r="Q4270">
        <v>0</v>
      </c>
      <c r="R4270">
        <v>1</v>
      </c>
      <c r="S4270">
        <v>1</v>
      </c>
      <c r="T4270">
        <v>11419401.54340153</v>
      </c>
      <c r="U4270">
        <v>5469498.7042727359</v>
      </c>
      <c r="V4270">
        <v>4772406.783013504</v>
      </c>
    </row>
    <row r="4271" spans="1:22" x14ac:dyDescent="0.25">
      <c r="A4271">
        <v>4268</v>
      </c>
      <c r="B4271" s="3">
        <f t="shared" si="66"/>
        <v>44082</v>
      </c>
      <c r="C4271">
        <v>3696080435.3268542</v>
      </c>
      <c r="D4271">
        <v>74840815.375601515</v>
      </c>
      <c r="E4271">
        <v>6724935.4584609158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0.50404046982731554</v>
      </c>
      <c r="O4271">
        <v>0.55722598075608298</v>
      </c>
      <c r="P4271">
        <v>0</v>
      </c>
      <c r="Q4271">
        <v>0</v>
      </c>
      <c r="R4271">
        <v>1</v>
      </c>
      <c r="S4271">
        <v>1</v>
      </c>
      <c r="T4271">
        <v>6984720.436165709</v>
      </c>
      <c r="U4271">
        <v>3091184.944889124</v>
      </c>
      <c r="V4271">
        <v>6404241.2917819619</v>
      </c>
    </row>
    <row r="4272" spans="1:22" x14ac:dyDescent="0.25">
      <c r="A4272">
        <v>4269</v>
      </c>
      <c r="B4272" s="3">
        <f t="shared" si="66"/>
        <v>44083</v>
      </c>
      <c r="C4272">
        <v>3777295027.5775342</v>
      </c>
      <c r="D4272">
        <v>74840815.375601515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0.50401247866909027</v>
      </c>
      <c r="O4272">
        <v>0.55721462832834079</v>
      </c>
      <c r="P4272">
        <v>0</v>
      </c>
      <c r="Q4272">
        <v>0</v>
      </c>
      <c r="R4272">
        <v>1</v>
      </c>
      <c r="S4272">
        <v>1</v>
      </c>
      <c r="T4272">
        <v>5459551.8285417389</v>
      </c>
      <c r="U4272">
        <v>2500000</v>
      </c>
      <c r="V4272">
        <v>4467853.1715577533</v>
      </c>
    </row>
    <row r="4273" spans="1:22" x14ac:dyDescent="0.25">
      <c r="A4273">
        <v>4270</v>
      </c>
      <c r="B4273" s="3">
        <f t="shared" si="66"/>
        <v>44084</v>
      </c>
      <c r="C4273">
        <v>3682752517.9354758</v>
      </c>
      <c r="D4273">
        <v>74840815.375601515</v>
      </c>
      <c r="E4273">
        <v>839510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0.50400420423697812</v>
      </c>
      <c r="O4273">
        <v>0.5572161001170125</v>
      </c>
      <c r="P4273">
        <v>0</v>
      </c>
      <c r="Q4273">
        <v>0</v>
      </c>
      <c r="R4273">
        <v>1</v>
      </c>
      <c r="S4273">
        <v>1</v>
      </c>
      <c r="T4273">
        <v>5318198.8474968132</v>
      </c>
      <c r="U4273">
        <v>2500000</v>
      </c>
      <c r="V4273">
        <v>3319857.359834725</v>
      </c>
    </row>
    <row r="4274" spans="1:22" x14ac:dyDescent="0.25">
      <c r="A4274">
        <v>4271</v>
      </c>
      <c r="B4274" s="3">
        <f t="shared" si="66"/>
        <v>44085</v>
      </c>
      <c r="C4274">
        <v>3736912147.2889571</v>
      </c>
      <c r="D4274">
        <v>74840815.375601515</v>
      </c>
      <c r="E4274">
        <v>-188640.09981235489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0.50400356757673692</v>
      </c>
      <c r="O4274">
        <v>0.55721958484144429</v>
      </c>
      <c r="P4274">
        <v>0</v>
      </c>
      <c r="Q4274">
        <v>0</v>
      </c>
      <c r="R4274">
        <v>1</v>
      </c>
      <c r="S4274">
        <v>1</v>
      </c>
      <c r="T4274">
        <v>5199207.5584053667</v>
      </c>
      <c r="U4274">
        <v>2500000</v>
      </c>
      <c r="V4274">
        <v>1386658.7869784241</v>
      </c>
    </row>
    <row r="4275" spans="1:22" x14ac:dyDescent="0.25">
      <c r="A4275">
        <v>4272</v>
      </c>
      <c r="B4275" s="3">
        <f t="shared" si="66"/>
        <v>44086</v>
      </c>
      <c r="C4275">
        <v>3872185847.185287</v>
      </c>
      <c r="D4275">
        <v>74840815.375601515</v>
      </c>
      <c r="E4275">
        <v>12168836.3011436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0.50399827245966011</v>
      </c>
      <c r="O4275">
        <v>0.55721385089162945</v>
      </c>
      <c r="P4275">
        <v>0</v>
      </c>
      <c r="Q4275">
        <v>0</v>
      </c>
      <c r="R4275">
        <v>1</v>
      </c>
      <c r="S4275">
        <v>1</v>
      </c>
      <c r="T4275">
        <v>9453285.258623898</v>
      </c>
      <c r="U4275">
        <v>4761929.8687208723</v>
      </c>
      <c r="V4275">
        <v>6564117.199418582</v>
      </c>
    </row>
    <row r="4276" spans="1:22" x14ac:dyDescent="0.25">
      <c r="A4276">
        <v>4273</v>
      </c>
      <c r="B4276" s="3">
        <f t="shared" si="66"/>
        <v>44087</v>
      </c>
      <c r="C4276">
        <v>3872254805.6277809</v>
      </c>
      <c r="D4276">
        <v>74840815.375601515</v>
      </c>
      <c r="E4276">
        <v>86370599.999999985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0.50394827989557966</v>
      </c>
      <c r="O4276">
        <v>0.55708826130483358</v>
      </c>
      <c r="P4276">
        <v>0</v>
      </c>
      <c r="Q4276">
        <v>0</v>
      </c>
      <c r="R4276">
        <v>1</v>
      </c>
      <c r="S4276">
        <v>1</v>
      </c>
      <c r="T4276">
        <v>47315034.221004382</v>
      </c>
      <c r="U4276">
        <v>25967577.73640155</v>
      </c>
      <c r="V4276">
        <v>51932435.356508113</v>
      </c>
    </row>
    <row r="4277" spans="1:22" x14ac:dyDescent="0.25">
      <c r="A4277">
        <v>4274</v>
      </c>
      <c r="B4277" s="3">
        <f t="shared" si="66"/>
        <v>44088</v>
      </c>
      <c r="C4277">
        <v>3872316617.4710779</v>
      </c>
      <c r="D4277">
        <v>77481756.486422956</v>
      </c>
      <c r="E4277">
        <v>19547244.375957109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0.50364493702815705</v>
      </c>
      <c r="O4277">
        <v>0.55668449411082244</v>
      </c>
      <c r="P4277">
        <v>0</v>
      </c>
      <c r="Q4277">
        <v>0</v>
      </c>
      <c r="R4277">
        <v>1</v>
      </c>
      <c r="S4277">
        <v>1</v>
      </c>
      <c r="T4277">
        <v>14982776.07368182</v>
      </c>
      <c r="U4277">
        <v>7254079.2661396787</v>
      </c>
      <c r="V4277">
        <v>42172320.878530852</v>
      </c>
    </row>
    <row r="4278" spans="1:22" x14ac:dyDescent="0.25">
      <c r="A4278">
        <v>4275</v>
      </c>
      <c r="B4278" s="3">
        <f t="shared" si="66"/>
        <v>44089</v>
      </c>
      <c r="C4278">
        <v>3791247582.1088848</v>
      </c>
      <c r="D4278">
        <v>76864987.433008671</v>
      </c>
      <c r="E4278">
        <v>1051715.9102365449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0.5036457067495026</v>
      </c>
      <c r="O4278">
        <v>0.55667546350965835</v>
      </c>
      <c r="P4278">
        <v>0</v>
      </c>
      <c r="Q4278">
        <v>0</v>
      </c>
      <c r="R4278">
        <v>1</v>
      </c>
      <c r="S4278">
        <v>1</v>
      </c>
      <c r="T4278">
        <v>11085102.6567981</v>
      </c>
      <c r="U4278">
        <v>7000228.108901618</v>
      </c>
      <c r="V4278">
        <v>34231255.565346196</v>
      </c>
    </row>
    <row r="4279" spans="1:22" x14ac:dyDescent="0.25">
      <c r="A4279">
        <v>4276</v>
      </c>
      <c r="B4279" s="3">
        <f t="shared" si="66"/>
        <v>44090</v>
      </c>
      <c r="C4279">
        <v>3872421588.5503058</v>
      </c>
      <c r="D4279">
        <v>76363169.206658408</v>
      </c>
      <c r="E4279">
        <v>-84659.20374901616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0.50364673792804127</v>
      </c>
      <c r="O4279">
        <v>0.55667524123973977</v>
      </c>
      <c r="P4279">
        <v>0</v>
      </c>
      <c r="Q4279">
        <v>0</v>
      </c>
      <c r="R4279">
        <v>1</v>
      </c>
      <c r="S4279">
        <v>1</v>
      </c>
      <c r="T4279">
        <v>9499231.2437770311</v>
      </c>
      <c r="U4279">
        <v>5605718.395826878</v>
      </c>
      <c r="V4279">
        <v>27769674.941555511</v>
      </c>
    </row>
    <row r="4280" spans="1:22" x14ac:dyDescent="0.25">
      <c r="A4280">
        <v>4277</v>
      </c>
      <c r="B4280" s="3">
        <f t="shared" si="66"/>
        <v>44091</v>
      </c>
      <c r="C4280">
        <v>3777818174.8722038</v>
      </c>
      <c r="D4280">
        <v>75954843.774217233</v>
      </c>
      <c r="E4280">
        <v>15870552.388269549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0.50364942027167536</v>
      </c>
      <c r="O4280">
        <v>0.55667636929064845</v>
      </c>
      <c r="P4280">
        <v>0</v>
      </c>
      <c r="Q4280">
        <v>0</v>
      </c>
      <c r="R4280">
        <v>1</v>
      </c>
      <c r="S4280">
        <v>1</v>
      </c>
      <c r="T4280">
        <v>15978245.72752477</v>
      </c>
      <c r="U4280">
        <v>9337355.2221584376</v>
      </c>
      <c r="V4280">
        <v>31626043.93870927</v>
      </c>
    </row>
    <row r="4281" spans="1:22" x14ac:dyDescent="0.25">
      <c r="A4281">
        <v>4278</v>
      </c>
      <c r="B4281" s="3">
        <f t="shared" si="66"/>
        <v>44092</v>
      </c>
      <c r="C4281">
        <v>3872505662.300498</v>
      </c>
      <c r="D4281">
        <v>76198538.565027073</v>
      </c>
      <c r="E4281">
        <v>33893423.915349074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0.50364837676218355</v>
      </c>
      <c r="O4281">
        <v>0.55667769027639924</v>
      </c>
      <c r="P4281">
        <v>0</v>
      </c>
      <c r="Q4281">
        <v>0</v>
      </c>
      <c r="R4281">
        <v>1</v>
      </c>
      <c r="S4281">
        <v>1</v>
      </c>
      <c r="T4281">
        <v>25455930.919136722</v>
      </c>
      <c r="U4281">
        <v>14712469.336829159</v>
      </c>
      <c r="V4281">
        <v>44210477.631122462</v>
      </c>
    </row>
    <row r="4282" spans="1:22" x14ac:dyDescent="0.25">
      <c r="A4282">
        <v>4279</v>
      </c>
      <c r="B4282" s="3">
        <f t="shared" si="66"/>
        <v>44093</v>
      </c>
      <c r="C4282">
        <v>3872541134.7589889</v>
      </c>
      <c r="D4282">
        <v>76993784.284095034</v>
      </c>
      <c r="E4282">
        <v>80625562.670679808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0.50368100685223793</v>
      </c>
      <c r="O4282">
        <v>0.5566561623677766</v>
      </c>
      <c r="P4282">
        <v>0</v>
      </c>
      <c r="Q4282">
        <v>0</v>
      </c>
      <c r="R4282">
        <v>1</v>
      </c>
      <c r="S4282">
        <v>1</v>
      </c>
      <c r="T4282">
        <v>50144904.937556349</v>
      </c>
      <c r="U4282">
        <v>28593018.15824404</v>
      </c>
      <c r="V4282">
        <v>77287198.037802756</v>
      </c>
    </row>
    <row r="4283" spans="1:22" x14ac:dyDescent="0.25">
      <c r="A4283">
        <v>4280</v>
      </c>
      <c r="B4283" s="3">
        <f t="shared" si="66"/>
        <v>44094</v>
      </c>
      <c r="C4283">
        <v>3872572809.2370758</v>
      </c>
      <c r="D4283">
        <v>79083995.170587152</v>
      </c>
      <c r="E4283">
        <v>17961302.245325118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0.50350252951507735</v>
      </c>
      <c r="O4283">
        <v>0.55640336158171966</v>
      </c>
      <c r="P4283">
        <v>0</v>
      </c>
      <c r="Q4283">
        <v>0</v>
      </c>
      <c r="R4283">
        <v>1</v>
      </c>
      <c r="S4283">
        <v>1</v>
      </c>
      <c r="T4283">
        <v>20272319.576227158</v>
      </c>
      <c r="U4283">
        <v>11594455.522164481</v>
      </c>
      <c r="V4283">
        <v>62780239.09259358</v>
      </c>
    </row>
    <row r="4284" spans="1:22" x14ac:dyDescent="0.25">
      <c r="A4284">
        <v>4281</v>
      </c>
      <c r="B4284" s="3">
        <f t="shared" si="66"/>
        <v>44095</v>
      </c>
      <c r="C4284">
        <v>3872601065.535111</v>
      </c>
      <c r="D4284">
        <v>78167259.679753959</v>
      </c>
      <c r="E4284">
        <v>619538.19544682279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0.50350192114281289</v>
      </c>
      <c r="O4284">
        <v>0.55639284875291617</v>
      </c>
      <c r="P4284">
        <v>0</v>
      </c>
      <c r="Q4284">
        <v>0</v>
      </c>
      <c r="R4284">
        <v>1</v>
      </c>
      <c r="S4284">
        <v>1</v>
      </c>
      <c r="T4284">
        <v>15654800.371998919</v>
      </c>
      <c r="U4284">
        <v>10370867.66468602</v>
      </c>
      <c r="V4284">
        <v>50985168.784906141</v>
      </c>
    </row>
    <row r="4285" spans="1:22" x14ac:dyDescent="0.25">
      <c r="A4285">
        <v>4282</v>
      </c>
      <c r="B4285" s="3">
        <f t="shared" si="66"/>
        <v>44096</v>
      </c>
      <c r="C4285">
        <v>3872626245.4731822</v>
      </c>
      <c r="D4285">
        <v>77421896.05056268</v>
      </c>
      <c r="E4285">
        <v>-296426.28409257933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0.5034946833513001</v>
      </c>
      <c r="O4285">
        <v>0.55638926947461131</v>
      </c>
      <c r="P4285">
        <v>0</v>
      </c>
      <c r="Q4285">
        <v>0</v>
      </c>
      <c r="R4285">
        <v>1</v>
      </c>
      <c r="S4285">
        <v>1</v>
      </c>
      <c r="T4285">
        <v>13370402.237296401</v>
      </c>
      <c r="U4285">
        <v>8356815.2995228302</v>
      </c>
      <c r="V4285">
        <v>41392427.436085649</v>
      </c>
    </row>
    <row r="4286" spans="1:22" x14ac:dyDescent="0.25">
      <c r="A4286">
        <v>4283</v>
      </c>
      <c r="B4286" s="3">
        <f t="shared" si="66"/>
        <v>44097</v>
      </c>
      <c r="C4286">
        <v>3872648656.689157</v>
      </c>
      <c r="D4286">
        <v>76815703.775389045</v>
      </c>
      <c r="E4286">
        <v>-893462.02131790994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0.50349187711939292</v>
      </c>
      <c r="O4286">
        <v>0.55638632579612946</v>
      </c>
      <c r="P4286">
        <v>0</v>
      </c>
      <c r="Q4286">
        <v>0</v>
      </c>
      <c r="R4286">
        <v>1</v>
      </c>
      <c r="S4286">
        <v>1</v>
      </c>
      <c r="T4286">
        <v>11538173.954895871</v>
      </c>
      <c r="U4286">
        <v>6788990.4784952262</v>
      </c>
      <c r="V4286">
        <v>33606257.396768548</v>
      </c>
    </row>
    <row r="4287" spans="1:22" x14ac:dyDescent="0.25">
      <c r="A4287">
        <v>4284</v>
      </c>
      <c r="B4287" s="3">
        <f t="shared" si="66"/>
        <v>44098</v>
      </c>
      <c r="C4287">
        <v>3872668576.0569339</v>
      </c>
      <c r="D4287">
        <v>76323673.816549093</v>
      </c>
      <c r="E4287">
        <v>-1484527.401304435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0.50349370037366281</v>
      </c>
      <c r="O4287">
        <v>0.55638590314242042</v>
      </c>
      <c r="P4287">
        <v>0</v>
      </c>
      <c r="Q4287">
        <v>0</v>
      </c>
      <c r="R4287">
        <v>1</v>
      </c>
      <c r="S4287">
        <v>1</v>
      </c>
      <c r="T4287">
        <v>10011578.80259132</v>
      </c>
      <c r="U4287">
        <v>5510959.2467611516</v>
      </c>
      <c r="V4287">
        <v>27279125.342643261</v>
      </c>
    </row>
    <row r="4288" spans="1:22" x14ac:dyDescent="0.25">
      <c r="A4288">
        <v>4285</v>
      </c>
      <c r="B4288" s="3">
        <f t="shared" si="66"/>
        <v>44099</v>
      </c>
      <c r="C4288">
        <v>3872686252.7628489</v>
      </c>
      <c r="D4288">
        <v>75923844.566937789</v>
      </c>
      <c r="E4288">
        <v>25281007.872376788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0.50349276963791445</v>
      </c>
      <c r="O4288">
        <v>0.55638638457391054</v>
      </c>
      <c r="P4288">
        <v>0</v>
      </c>
      <c r="Q4288">
        <v>0</v>
      </c>
      <c r="R4288">
        <v>1</v>
      </c>
      <c r="S4288">
        <v>1</v>
      </c>
      <c r="T4288">
        <v>21687314.69317228</v>
      </c>
      <c r="U4288">
        <v>12373865.98894296</v>
      </c>
      <c r="V4288">
        <v>37135771.547242671</v>
      </c>
    </row>
    <row r="4289" spans="1:22" x14ac:dyDescent="0.25">
      <c r="A4289">
        <v>4286</v>
      </c>
      <c r="B4289" s="3">
        <f t="shared" si="66"/>
        <v>44100</v>
      </c>
      <c r="C4289">
        <v>3872701911.0744529</v>
      </c>
      <c r="D4289">
        <v>76546713.731348485</v>
      </c>
      <c r="E4289">
        <v>12002046.259112131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0.50350303927102336</v>
      </c>
      <c r="O4289">
        <v>0.55638532902471249</v>
      </c>
      <c r="P4289">
        <v>0</v>
      </c>
      <c r="Q4289">
        <v>0</v>
      </c>
      <c r="R4289">
        <v>1</v>
      </c>
      <c r="S4289">
        <v>1</v>
      </c>
      <c r="T4289">
        <v>14933790.643260101</v>
      </c>
      <c r="U4289">
        <v>8387472.128984794</v>
      </c>
      <c r="V4289">
        <v>35267847.079726949</v>
      </c>
    </row>
    <row r="4290" spans="1:22" x14ac:dyDescent="0.25">
      <c r="A4290">
        <v>4287</v>
      </c>
      <c r="B4290" s="3">
        <f t="shared" si="66"/>
        <v>44101</v>
      </c>
      <c r="C4290">
        <v>3872715752.8324089</v>
      </c>
      <c r="D4290">
        <v>76428674.336597666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0.50350223744640232</v>
      </c>
      <c r="O4290">
        <v>0.55638521168058597</v>
      </c>
      <c r="P4290">
        <v>0</v>
      </c>
      <c r="Q4290">
        <v>0</v>
      </c>
      <c r="R4290">
        <v>1</v>
      </c>
      <c r="S4290">
        <v>1</v>
      </c>
      <c r="T4290">
        <v>10105815.11597915</v>
      </c>
      <c r="U4290">
        <v>5673096.7701224014</v>
      </c>
      <c r="V4290">
        <v>28635201.499951482</v>
      </c>
    </row>
    <row r="4291" spans="1:22" x14ac:dyDescent="0.25">
      <c r="A4291">
        <v>4288</v>
      </c>
      <c r="B4291" s="3">
        <f t="shared" si="66"/>
        <v>44102</v>
      </c>
      <c r="C4291">
        <v>3872727959.6931839</v>
      </c>
      <c r="D4291">
        <v>76009538.82900694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0.50349788508525872</v>
      </c>
      <c r="O4291">
        <v>0.55638416862290418</v>
      </c>
      <c r="P4291">
        <v>0</v>
      </c>
      <c r="Q4291">
        <v>0</v>
      </c>
      <c r="R4291">
        <v>1</v>
      </c>
      <c r="S4291">
        <v>1</v>
      </c>
      <c r="T4291">
        <v>8906187.8295306936</v>
      </c>
      <c r="U4291">
        <v>4703075.0202589333</v>
      </c>
      <c r="V4291">
        <v>23242606.890354611</v>
      </c>
    </row>
    <row r="4292" spans="1:22" x14ac:dyDescent="0.25">
      <c r="A4292">
        <v>4289</v>
      </c>
      <c r="B4292" s="3">
        <f t="shared" ref="B4292:B4355" si="67">DATE(2009,1,1)+A4292</f>
        <v>44103</v>
      </c>
      <c r="C4292">
        <v>3872738695.1474962</v>
      </c>
      <c r="D4292">
        <v>75668765.625955597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0.50349584617837606</v>
      </c>
      <c r="O4292">
        <v>0.55638432369626412</v>
      </c>
      <c r="P4292">
        <v>0</v>
      </c>
      <c r="Q4292">
        <v>0</v>
      </c>
      <c r="R4292">
        <v>1</v>
      </c>
      <c r="S4292">
        <v>1</v>
      </c>
      <c r="T4292">
        <v>7796289.527727155</v>
      </c>
      <c r="U4292">
        <v>3809027.3433371908</v>
      </c>
      <c r="V4292">
        <v>18850934.443856481</v>
      </c>
    </row>
    <row r="4293" spans="1:22" x14ac:dyDescent="0.25">
      <c r="A4293">
        <v>4290</v>
      </c>
      <c r="B4293" s="3">
        <f t="shared" si="67"/>
        <v>44104</v>
      </c>
      <c r="C4293">
        <v>3872748106.336884</v>
      </c>
      <c r="D4293">
        <v>75391243.506328404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0.50349356198931772</v>
      </c>
      <c r="O4293">
        <v>0.55638345229067021</v>
      </c>
      <c r="P4293">
        <v>0</v>
      </c>
      <c r="Q4293">
        <v>0</v>
      </c>
      <c r="R4293">
        <v>1</v>
      </c>
      <c r="S4293">
        <v>1</v>
      </c>
      <c r="T4293">
        <v>6872503.5249543376</v>
      </c>
      <c r="U4293">
        <v>3088161.065214023</v>
      </c>
      <c r="V4293">
        <v>15276246.327432031</v>
      </c>
    </row>
    <row r="4294" spans="1:22" x14ac:dyDescent="0.25">
      <c r="A4294">
        <v>4291</v>
      </c>
      <c r="B4294" s="3">
        <f t="shared" si="67"/>
        <v>44105</v>
      </c>
      <c r="C4294">
        <v>3872756325.6886482</v>
      </c>
      <c r="D4294">
        <v>75165348.921711266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0.50349007127089584</v>
      </c>
      <c r="O4294">
        <v>0.55638451726663807</v>
      </c>
      <c r="P4294">
        <v>0</v>
      </c>
      <c r="Q4294">
        <v>0</v>
      </c>
      <c r="R4294">
        <v>1</v>
      </c>
      <c r="S4294">
        <v>1</v>
      </c>
      <c r="T4294">
        <v>6097408.5610635532</v>
      </c>
      <c r="U4294">
        <v>2503829.5733976811</v>
      </c>
      <c r="V4294">
        <v>12389920.48464372</v>
      </c>
    </row>
    <row r="4295" spans="1:22" x14ac:dyDescent="0.25">
      <c r="A4295">
        <v>4292</v>
      </c>
      <c r="B4295" s="3">
        <f t="shared" si="67"/>
        <v>44106</v>
      </c>
      <c r="C4295">
        <v>3872763472.3872781</v>
      </c>
      <c r="D4295">
        <v>74982953.883013859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0.5034928755932212</v>
      </c>
      <c r="O4295">
        <v>0.55638583219592541</v>
      </c>
      <c r="P4295">
        <v>0</v>
      </c>
      <c r="Q4295">
        <v>0</v>
      </c>
      <c r="R4295">
        <v>1</v>
      </c>
      <c r="S4295">
        <v>1</v>
      </c>
      <c r="T4295">
        <v>5914243.5271002371</v>
      </c>
      <c r="U4295">
        <v>2500000</v>
      </c>
      <c r="V4295">
        <v>10032675.478200581</v>
      </c>
    </row>
    <row r="4296" spans="1:22" x14ac:dyDescent="0.25">
      <c r="A4296">
        <v>4293</v>
      </c>
      <c r="B4296" s="3">
        <f t="shared" si="67"/>
        <v>44107</v>
      </c>
      <c r="C4296">
        <v>3872769653.6987381</v>
      </c>
      <c r="D4296">
        <v>74840815.375601515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0.50349875546185707</v>
      </c>
      <c r="O4296">
        <v>0.55638935314746152</v>
      </c>
      <c r="P4296">
        <v>0</v>
      </c>
      <c r="Q4296">
        <v>0</v>
      </c>
      <c r="R4296">
        <v>1</v>
      </c>
      <c r="S4296">
        <v>1</v>
      </c>
      <c r="T4296">
        <v>5745651.4635015093</v>
      </c>
      <c r="U4296">
        <v>2500000</v>
      </c>
      <c r="V4296">
        <v>8093097.259986884</v>
      </c>
    </row>
    <row r="4297" spans="1:22" x14ac:dyDescent="0.25">
      <c r="A4297">
        <v>4294</v>
      </c>
      <c r="B4297" s="3">
        <f t="shared" si="67"/>
        <v>44108</v>
      </c>
      <c r="C4297">
        <v>3872774966.162334</v>
      </c>
      <c r="D4297">
        <v>74840815.375601515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0.50350516350101637</v>
      </c>
      <c r="O4297">
        <v>0.55639150698953332</v>
      </c>
      <c r="P4297">
        <v>0</v>
      </c>
      <c r="Q4297">
        <v>0</v>
      </c>
      <c r="R4297">
        <v>1</v>
      </c>
      <c r="S4297">
        <v>1</v>
      </c>
      <c r="T4297">
        <v>5587159.1953308498</v>
      </c>
      <c r="U4297">
        <v>2500000</v>
      </c>
      <c r="V4297">
        <v>6161570.4061242752</v>
      </c>
    </row>
    <row r="4298" spans="1:22" x14ac:dyDescent="0.25">
      <c r="A4298">
        <v>4295</v>
      </c>
      <c r="B4298" s="3">
        <f t="shared" si="67"/>
        <v>44109</v>
      </c>
      <c r="C4298">
        <v>3872779496.6633821</v>
      </c>
      <c r="D4298">
        <v>74840815.375601515</v>
      </c>
      <c r="E4298">
        <v>-3915563.3379324698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0.50351125940245134</v>
      </c>
      <c r="O4298">
        <v>0.55639466389172898</v>
      </c>
      <c r="P4298">
        <v>0</v>
      </c>
      <c r="Q4298">
        <v>0</v>
      </c>
      <c r="R4298">
        <v>1</v>
      </c>
      <c r="S4298">
        <v>1</v>
      </c>
      <c r="T4298">
        <v>5438161.6770985043</v>
      </c>
      <c r="U4298">
        <v>2500000</v>
      </c>
      <c r="V4298">
        <v>4640802.649628289</v>
      </c>
    </row>
    <row r="4299" spans="1:22" x14ac:dyDescent="0.25">
      <c r="A4299">
        <v>4296</v>
      </c>
      <c r="B4299" s="3">
        <f t="shared" si="67"/>
        <v>44110</v>
      </c>
      <c r="C4299">
        <v>3872783323.398612</v>
      </c>
      <c r="D4299">
        <v>74840815.375601515</v>
      </c>
      <c r="E4299">
        <v>-4476407.7054283414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0.50351862068498221</v>
      </c>
      <c r="O4299">
        <v>0.556398645480636</v>
      </c>
      <c r="P4299">
        <v>0</v>
      </c>
      <c r="Q4299">
        <v>0</v>
      </c>
      <c r="R4299">
        <v>1</v>
      </c>
      <c r="S4299">
        <v>1</v>
      </c>
      <c r="T4299">
        <v>5298090.1095978506</v>
      </c>
      <c r="U4299">
        <v>2500000</v>
      </c>
      <c r="V4299">
        <v>2710258.4129188699</v>
      </c>
    </row>
    <row r="4300" spans="1:22" x14ac:dyDescent="0.25">
      <c r="A4300">
        <v>4297</v>
      </c>
      <c r="B4300" s="3">
        <f t="shared" si="67"/>
        <v>44111</v>
      </c>
      <c r="C4300">
        <v>3872786516.7450342</v>
      </c>
      <c r="D4300">
        <v>74840815.375601515</v>
      </c>
      <c r="E4300">
        <v>-5031643.6293746131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0.50352816344075535</v>
      </c>
      <c r="O4300">
        <v>0.55640311667659548</v>
      </c>
      <c r="P4300">
        <v>0</v>
      </c>
      <c r="Q4300">
        <v>0</v>
      </c>
      <c r="R4300">
        <v>1</v>
      </c>
      <c r="S4300">
        <v>1</v>
      </c>
      <c r="T4300">
        <v>5166409.7685099225</v>
      </c>
      <c r="U4300">
        <v>2500000</v>
      </c>
      <c r="V4300">
        <v>783155.82939547114</v>
      </c>
    </row>
    <row r="4301" spans="1:22" x14ac:dyDescent="0.25">
      <c r="A4301">
        <v>4298</v>
      </c>
      <c r="B4301" s="3">
        <f t="shared" si="67"/>
        <v>44112</v>
      </c>
      <c r="C4301">
        <v>3872789140.0419168</v>
      </c>
      <c r="D4301">
        <v>74840815.375601515</v>
      </c>
      <c r="E4301">
        <v>-5581327.1942055272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0.50353773355701814</v>
      </c>
      <c r="O4301">
        <v>0.55640846656678655</v>
      </c>
      <c r="P4301">
        <v>0</v>
      </c>
      <c r="Q4301">
        <v>0</v>
      </c>
      <c r="R4301">
        <v>1</v>
      </c>
      <c r="S4301">
        <v>1</v>
      </c>
      <c r="T4301">
        <v>5042617.9630890815</v>
      </c>
      <c r="U4301">
        <v>2500000</v>
      </c>
      <c r="V4301">
        <v>-1124675.728723434</v>
      </c>
    </row>
    <row r="4302" spans="1:22" x14ac:dyDescent="0.25">
      <c r="A4302">
        <v>4299</v>
      </c>
      <c r="B4302" s="3">
        <f t="shared" si="67"/>
        <v>44113</v>
      </c>
      <c r="C4302">
        <v>3872791250.294559</v>
      </c>
      <c r="D4302">
        <v>74840815.375601515</v>
      </c>
      <c r="E4302">
        <v>-6125513.9235109957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0.50354684286852458</v>
      </c>
      <c r="O4302">
        <v>0.55641446255096216</v>
      </c>
      <c r="P4302">
        <v>0</v>
      </c>
      <c r="Q4302">
        <v>0</v>
      </c>
      <c r="R4302">
        <v>1</v>
      </c>
      <c r="S4302">
        <v>1</v>
      </c>
      <c r="T4302">
        <v>4926242.1171371108</v>
      </c>
      <c r="U4302">
        <v>2500000</v>
      </c>
      <c r="V4302">
        <v>-3013428.9716875851</v>
      </c>
    </row>
    <row r="4303" spans="1:22" x14ac:dyDescent="0.25">
      <c r="A4303">
        <v>4300</v>
      </c>
      <c r="B4303" s="3">
        <f t="shared" si="67"/>
        <v>44114</v>
      </c>
      <c r="C4303">
        <v>3872792898.8076978</v>
      </c>
      <c r="D4303">
        <v>74840815.375601515</v>
      </c>
      <c r="E4303">
        <v>-6664258.7856450444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0.50355508877218691</v>
      </c>
      <c r="O4303">
        <v>0.55642131009467688</v>
      </c>
      <c r="P4303">
        <v>0</v>
      </c>
      <c r="Q4303">
        <v>0</v>
      </c>
      <c r="R4303">
        <v>1</v>
      </c>
      <c r="S4303">
        <v>1</v>
      </c>
      <c r="T4303">
        <v>4816837.9649398411</v>
      </c>
      <c r="U4303">
        <v>2500000</v>
      </c>
      <c r="V4303">
        <v>-4883294.6826442629</v>
      </c>
    </row>
    <row r="4304" spans="1:22" x14ac:dyDescent="0.25">
      <c r="A4304">
        <v>4301</v>
      </c>
      <c r="B4304" s="3">
        <f t="shared" si="67"/>
        <v>44115</v>
      </c>
      <c r="C4304">
        <v>3872794131.7555661</v>
      </c>
      <c r="D4304">
        <v>74840815.375601515</v>
      </c>
      <c r="E4304">
        <v>-7197616.1992781721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0.50356465770566139</v>
      </c>
      <c r="O4304">
        <v>0.55642801421376142</v>
      </c>
      <c r="P4304">
        <v>0</v>
      </c>
      <c r="Q4304">
        <v>0</v>
      </c>
      <c r="R4304">
        <v>1</v>
      </c>
      <c r="S4304">
        <v>1</v>
      </c>
      <c r="T4304">
        <v>4713987.8552792585</v>
      </c>
      <c r="U4304">
        <v>2500000</v>
      </c>
      <c r="V4304">
        <v>-6734461.7369093224</v>
      </c>
    </row>
    <row r="4305" spans="1:22" x14ac:dyDescent="0.25">
      <c r="A4305">
        <v>4302</v>
      </c>
      <c r="B4305" s="3">
        <f t="shared" si="67"/>
        <v>44116</v>
      </c>
      <c r="C4305">
        <v>3872794990.694942</v>
      </c>
      <c r="D4305">
        <v>74840815.375601515</v>
      </c>
      <c r="E4305">
        <v>-7725640.038894183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0.50357416371927788</v>
      </c>
      <c r="O4305">
        <v>0.55643483821566597</v>
      </c>
      <c r="P4305">
        <v>0</v>
      </c>
      <c r="Q4305">
        <v>0</v>
      </c>
      <c r="R4305">
        <v>1</v>
      </c>
      <c r="S4305">
        <v>1</v>
      </c>
      <c r="T4305">
        <v>4617299.1570466673</v>
      </c>
      <c r="U4305">
        <v>2500000</v>
      </c>
      <c r="V4305">
        <v>-8567117.1210454982</v>
      </c>
    </row>
    <row r="4306" spans="1:22" x14ac:dyDescent="0.25">
      <c r="A4306">
        <v>4303</v>
      </c>
      <c r="B4306" s="3">
        <f t="shared" si="67"/>
        <v>44117</v>
      </c>
      <c r="C4306">
        <v>3872795513.0269041</v>
      </c>
      <c r="D4306">
        <v>74840815.375601515</v>
      </c>
      <c r="E4306">
        <v>-8248383.6402320564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0.50358330653038863</v>
      </c>
      <c r="O4306">
        <v>0.55644163299834704</v>
      </c>
      <c r="P4306">
        <v>0</v>
      </c>
      <c r="Q4306">
        <v>0</v>
      </c>
      <c r="R4306">
        <v>1</v>
      </c>
      <c r="S4306">
        <v>1</v>
      </c>
      <c r="T4306">
        <v>4526402.7603703337</v>
      </c>
      <c r="U4306">
        <v>2500000</v>
      </c>
      <c r="V4306">
        <v>-10381445.951749939</v>
      </c>
    </row>
    <row r="4307" spans="1:22" x14ac:dyDescent="0.25">
      <c r="A4307">
        <v>4304</v>
      </c>
      <c r="B4307" s="3">
        <f t="shared" si="67"/>
        <v>44118</v>
      </c>
      <c r="C4307">
        <v>3872795732.4123979</v>
      </c>
      <c r="D4307">
        <v>74840815.375601515</v>
      </c>
      <c r="E4307">
        <v>-8765899.8056733925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0.50359378795710819</v>
      </c>
      <c r="O4307">
        <v>0.55644900764366179</v>
      </c>
      <c r="P4307">
        <v>0</v>
      </c>
      <c r="Q4307">
        <v>0</v>
      </c>
      <c r="R4307">
        <v>1</v>
      </c>
      <c r="S4307">
        <v>1</v>
      </c>
      <c r="T4307">
        <v>4440951.6675356124</v>
      </c>
      <c r="U4307">
        <v>2500000</v>
      </c>
      <c r="V4307">
        <v>-12177631.494552881</v>
      </c>
    </row>
    <row r="4308" spans="1:22" x14ac:dyDescent="0.25">
      <c r="A4308">
        <v>4305</v>
      </c>
      <c r="B4308" s="3">
        <f t="shared" si="67"/>
        <v>44119</v>
      </c>
      <c r="C4308">
        <v>3872795679.146255</v>
      </c>
      <c r="D4308">
        <v>74840815.375601515</v>
      </c>
      <c r="E4308">
        <v>-9278240.8095759898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0.50360470195894291</v>
      </c>
      <c r="O4308">
        <v>0.5564567364633406</v>
      </c>
      <c r="P4308">
        <v>0</v>
      </c>
      <c r="Q4308">
        <v>0</v>
      </c>
      <c r="R4308">
        <v>1</v>
      </c>
      <c r="S4308">
        <v>1</v>
      </c>
      <c r="T4308">
        <v>4360619.6683184281</v>
      </c>
      <c r="U4308">
        <v>2500000</v>
      </c>
      <c r="V4308">
        <v>-13955855.18232926</v>
      </c>
    </row>
    <row r="4309" spans="1:22" x14ac:dyDescent="0.25">
      <c r="A4309">
        <v>4306</v>
      </c>
      <c r="B4309" s="3">
        <f t="shared" si="67"/>
        <v>44120</v>
      </c>
      <c r="C4309">
        <v>3872795380.493804</v>
      </c>
      <c r="D4309">
        <v>74840815.375601515</v>
      </c>
      <c r="E4309">
        <v>-9785458.4035540782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0.50361558176967736</v>
      </c>
      <c r="O4309">
        <v>0.55646495983543076</v>
      </c>
      <c r="P4309">
        <v>0</v>
      </c>
      <c r="Q4309">
        <v>0</v>
      </c>
      <c r="R4309">
        <v>1</v>
      </c>
      <c r="S4309">
        <v>1</v>
      </c>
      <c r="T4309">
        <v>4285100.0946751563</v>
      </c>
      <c r="U4309">
        <v>2500000</v>
      </c>
      <c r="V4309">
        <v>-15716296.63362534</v>
      </c>
    </row>
    <row r="4310" spans="1:22" x14ac:dyDescent="0.25">
      <c r="A4310">
        <v>4307</v>
      </c>
      <c r="B4310" s="3">
        <f t="shared" si="67"/>
        <v>44121</v>
      </c>
      <c r="C4310">
        <v>3872794860.9938278</v>
      </c>
      <c r="D4310">
        <v>74840815.375601515</v>
      </c>
      <c r="E4310">
        <v>-8128338.8217057576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0.50362742041507491</v>
      </c>
      <c r="O4310">
        <v>0.55647358598214813</v>
      </c>
      <c r="P4310">
        <v>0</v>
      </c>
      <c r="Q4310">
        <v>0</v>
      </c>
      <c r="R4310">
        <v>1</v>
      </c>
      <c r="S4310">
        <v>1</v>
      </c>
      <c r="T4310">
        <v>4214104.6500349399</v>
      </c>
      <c r="U4310">
        <v>2500000</v>
      </c>
      <c r="V4310">
        <v>-16277246.17080196</v>
      </c>
    </row>
    <row r="4311" spans="1:22" x14ac:dyDescent="0.25">
      <c r="A4311">
        <v>4308</v>
      </c>
      <c r="B4311" s="3">
        <f t="shared" si="67"/>
        <v>44122</v>
      </c>
      <c r="C4311">
        <v>3872794142.7312112</v>
      </c>
      <c r="D4311">
        <v>74840815.375601515</v>
      </c>
      <c r="E4311">
        <v>5748044.5646944745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0.50363269471879857</v>
      </c>
      <c r="O4311">
        <v>0.55647705950407167</v>
      </c>
      <c r="P4311">
        <v>0</v>
      </c>
      <c r="Q4311">
        <v>0</v>
      </c>
      <c r="R4311">
        <v>1</v>
      </c>
      <c r="S4311">
        <v>1</v>
      </c>
      <c r="T4311">
        <v>7377568.6353872335</v>
      </c>
      <c r="U4311">
        <v>5046383.002633458</v>
      </c>
      <c r="V4311">
        <v>-10135223.712732179</v>
      </c>
    </row>
    <row r="4312" spans="1:22" x14ac:dyDescent="0.25">
      <c r="A4312">
        <v>4309</v>
      </c>
      <c r="B4312" s="3">
        <f t="shared" si="67"/>
        <v>44123</v>
      </c>
      <c r="C4312">
        <v>3872793245.5823388</v>
      </c>
      <c r="D4312">
        <v>74840815.375601515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0.50364146135197141</v>
      </c>
      <c r="O4312">
        <v>0.55648298427280729</v>
      </c>
      <c r="P4312">
        <v>0</v>
      </c>
      <c r="Q4312">
        <v>0</v>
      </c>
      <c r="R4312">
        <v>1</v>
      </c>
      <c r="S4312">
        <v>1</v>
      </c>
      <c r="T4312">
        <v>4179747.1164188869</v>
      </c>
      <c r="U4312">
        <v>2500000</v>
      </c>
      <c r="V4312">
        <v>-11933871.477870259</v>
      </c>
    </row>
    <row r="4313" spans="1:22" x14ac:dyDescent="0.25">
      <c r="A4313">
        <v>4310</v>
      </c>
      <c r="B4313" s="3">
        <f t="shared" si="67"/>
        <v>44124</v>
      </c>
      <c r="C4313">
        <v>3872792187.4359469</v>
      </c>
      <c r="D4313">
        <v>74840815.375601515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0.50365064331274234</v>
      </c>
      <c r="O4313">
        <v>0.55649122136836437</v>
      </c>
      <c r="P4313">
        <v>0</v>
      </c>
      <c r="Q4313">
        <v>0</v>
      </c>
      <c r="R4313">
        <v>1</v>
      </c>
      <c r="S4313">
        <v>1</v>
      </c>
      <c r="T4313">
        <v>4115063.021823348</v>
      </c>
      <c r="U4313">
        <v>2500000</v>
      </c>
      <c r="V4313">
        <v>-13714532.765758989</v>
      </c>
    </row>
    <row r="4314" spans="1:22" x14ac:dyDescent="0.25">
      <c r="A4314">
        <v>4311</v>
      </c>
      <c r="B4314" s="3">
        <f t="shared" si="67"/>
        <v>44125</v>
      </c>
      <c r="C4314">
        <v>3872790984.3918848</v>
      </c>
      <c r="D4314">
        <v>74840815.375601515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0.50365681644592553</v>
      </c>
      <c r="O4314">
        <v>0.55649750632273043</v>
      </c>
      <c r="P4314">
        <v>0</v>
      </c>
      <c r="Q4314">
        <v>0</v>
      </c>
      <c r="R4314">
        <v>1</v>
      </c>
      <c r="S4314">
        <v>1</v>
      </c>
      <c r="T4314">
        <v>4054253.938357749</v>
      </c>
      <c r="U4314">
        <v>2500000</v>
      </c>
      <c r="V4314">
        <v>-15477387.441166829</v>
      </c>
    </row>
    <row r="4315" spans="1:22" x14ac:dyDescent="0.25">
      <c r="A4315">
        <v>4312</v>
      </c>
      <c r="B4315" s="3">
        <f t="shared" si="67"/>
        <v>44126</v>
      </c>
      <c r="C4315">
        <v>3872789650.9400091</v>
      </c>
      <c r="D4315">
        <v>74840815.375601515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0.50366385915471246</v>
      </c>
      <c r="O4315">
        <v>0.55650383476622944</v>
      </c>
      <c r="P4315">
        <v>0</v>
      </c>
      <c r="Q4315">
        <v>0</v>
      </c>
      <c r="R4315">
        <v>1</v>
      </c>
      <c r="S4315">
        <v>1</v>
      </c>
      <c r="T4315">
        <v>3997087.726864065</v>
      </c>
      <c r="U4315">
        <v>2500000</v>
      </c>
      <c r="V4315">
        <v>-17222613.570214629</v>
      </c>
    </row>
    <row r="4316" spans="1:22" x14ac:dyDescent="0.25">
      <c r="A4316">
        <v>4313</v>
      </c>
      <c r="B4316" s="3">
        <f t="shared" si="67"/>
        <v>44127</v>
      </c>
      <c r="C4316">
        <v>3872788200.1211782</v>
      </c>
      <c r="D4316">
        <v>74840815.375601515</v>
      </c>
      <c r="E4316">
        <v>76089055.59920603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0.50365316383434977</v>
      </c>
      <c r="O4316">
        <v>0.55649134636401687</v>
      </c>
      <c r="P4316">
        <v>0</v>
      </c>
      <c r="Q4316">
        <v>0</v>
      </c>
      <c r="R4316">
        <v>1</v>
      </c>
      <c r="S4316">
        <v>1</v>
      </c>
      <c r="T4316">
        <v>38779492.396411844</v>
      </c>
      <c r="U4316">
        <v>20941687.833616059</v>
      </c>
      <c r="V4316">
        <v>23991525.06163796</v>
      </c>
    </row>
    <row r="4317" spans="1:22" x14ac:dyDescent="0.25">
      <c r="A4317">
        <v>4314</v>
      </c>
      <c r="B4317" s="3">
        <f t="shared" si="67"/>
        <v>44128</v>
      </c>
      <c r="C4317">
        <v>3872786643.6721592</v>
      </c>
      <c r="D4317">
        <v>75716091.869170204</v>
      </c>
      <c r="E4317">
        <v>22464254.443490628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0.50349276064581938</v>
      </c>
      <c r="O4317">
        <v>0.55626785044196714</v>
      </c>
      <c r="P4317">
        <v>0</v>
      </c>
      <c r="Q4317">
        <v>0</v>
      </c>
      <c r="R4317">
        <v>1</v>
      </c>
      <c r="S4317">
        <v>1</v>
      </c>
      <c r="T4317">
        <v>11505824.30974634</v>
      </c>
      <c r="U4317">
        <v>4436361.8820620123</v>
      </c>
      <c r="V4317">
        <v>22621939.965438269</v>
      </c>
    </row>
    <row r="4318" spans="1:22" x14ac:dyDescent="0.25">
      <c r="A4318">
        <v>4315</v>
      </c>
      <c r="B4318" s="3">
        <f t="shared" si="67"/>
        <v>44129</v>
      </c>
      <c r="C4318">
        <v>3872784992.1560369</v>
      </c>
      <c r="D4318">
        <v>75629543.939301208</v>
      </c>
      <c r="E4318">
        <v>1871442.93358342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0.50349629654933437</v>
      </c>
      <c r="O4318">
        <v>0.55626669734919243</v>
      </c>
      <c r="P4318">
        <v>0</v>
      </c>
      <c r="Q4318">
        <v>0</v>
      </c>
      <c r="R4318">
        <v>1</v>
      </c>
      <c r="S4318">
        <v>1</v>
      </c>
      <c r="T4318">
        <v>6602554.7504048906</v>
      </c>
      <c r="U4318">
        <v>3701629.134647903</v>
      </c>
      <c r="V4318">
        <v>18357871.81980972</v>
      </c>
    </row>
    <row r="4319" spans="1:22" x14ac:dyDescent="0.25">
      <c r="A4319">
        <v>4316</v>
      </c>
      <c r="B4319" s="3">
        <f t="shared" si="67"/>
        <v>44130</v>
      </c>
      <c r="C4319">
        <v>3872783255.0795789</v>
      </c>
      <c r="D4319">
        <v>75360085.493930757</v>
      </c>
      <c r="E4319">
        <v>0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0.50350133268258557</v>
      </c>
      <c r="O4319">
        <v>0.55627135240818248</v>
      </c>
      <c r="P4319">
        <v>0</v>
      </c>
      <c r="Q4319">
        <v>0</v>
      </c>
      <c r="R4319">
        <v>1</v>
      </c>
      <c r="S4319">
        <v>1</v>
      </c>
      <c r="T4319">
        <v>5803215.5457075853</v>
      </c>
      <c r="U4319">
        <v>3009158.8511204259</v>
      </c>
      <c r="V4319">
        <v>14887191.404147491</v>
      </c>
    </row>
    <row r="4320" spans="1:22" x14ac:dyDescent="0.25">
      <c r="A4320">
        <v>4317</v>
      </c>
      <c r="B4320" s="3">
        <f t="shared" si="67"/>
        <v>44131</v>
      </c>
      <c r="C4320">
        <v>3872781440.9988708</v>
      </c>
      <c r="D4320">
        <v>75140763.448118523</v>
      </c>
      <c r="E4320">
        <v>-600000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0.50350645417614515</v>
      </c>
      <c r="O4320">
        <v>0.55627662855599791</v>
      </c>
      <c r="P4320">
        <v>0</v>
      </c>
      <c r="Q4320">
        <v>0</v>
      </c>
      <c r="R4320">
        <v>1</v>
      </c>
      <c r="S4320">
        <v>1</v>
      </c>
      <c r="T4320">
        <v>5162617.9821121963</v>
      </c>
      <c r="U4320">
        <v>2500000</v>
      </c>
      <c r="V4320">
        <v>12067648.056956081</v>
      </c>
    </row>
    <row r="4321" spans="1:22" x14ac:dyDescent="0.25">
      <c r="A4321">
        <v>4318</v>
      </c>
      <c r="B4321" s="3">
        <f t="shared" si="67"/>
        <v>44132</v>
      </c>
      <c r="C4321">
        <v>3872779557.6143842</v>
      </c>
      <c r="D4321">
        <v>74962588.582933113</v>
      </c>
      <c r="E4321">
        <v>-1194000.00013411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0.503511167457391</v>
      </c>
      <c r="O4321">
        <v>0.55628267583951951</v>
      </c>
      <c r="P4321">
        <v>0</v>
      </c>
      <c r="Q4321">
        <v>0</v>
      </c>
      <c r="R4321">
        <v>1</v>
      </c>
      <c r="S4321">
        <v>1</v>
      </c>
      <c r="T4321">
        <v>5039053.3301296979</v>
      </c>
      <c r="U4321">
        <v>2500000</v>
      </c>
      <c r="V4321">
        <v>9777516.4085148312</v>
      </c>
    </row>
    <row r="4322" spans="1:22" x14ac:dyDescent="0.25">
      <c r="A4322">
        <v>4319</v>
      </c>
      <c r="B4322" s="3">
        <f t="shared" si="67"/>
        <v>44133</v>
      </c>
      <c r="C4322">
        <v>3872777611.8565402</v>
      </c>
      <c r="D4322">
        <v>74840815.375601515</v>
      </c>
      <c r="E4322">
        <v>-1782060.0003996489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0.50351605596528093</v>
      </c>
      <c r="O4322">
        <v>0.5562893604490653</v>
      </c>
      <c r="P4322">
        <v>0</v>
      </c>
      <c r="Q4322">
        <v>0</v>
      </c>
      <c r="R4322">
        <v>1</v>
      </c>
      <c r="S4322">
        <v>1</v>
      </c>
      <c r="T4322">
        <v>4922891.0296015013</v>
      </c>
      <c r="U4322">
        <v>2500000</v>
      </c>
      <c r="V4322">
        <v>7864262.2952038497</v>
      </c>
    </row>
    <row r="4323" spans="1:22" x14ac:dyDescent="0.25">
      <c r="A4323">
        <v>4320</v>
      </c>
      <c r="B4323" s="3">
        <f t="shared" si="67"/>
        <v>44134</v>
      </c>
      <c r="C4323">
        <v>3872775609.9627099</v>
      </c>
      <c r="D4323">
        <v>74840815.375601515</v>
      </c>
      <c r="E4323">
        <v>-2364239.4007939738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0.50352208189745085</v>
      </c>
      <c r="O4323">
        <v>0.55629612499977643</v>
      </c>
      <c r="P4323">
        <v>0</v>
      </c>
      <c r="Q4323">
        <v>0</v>
      </c>
      <c r="R4323">
        <v>1</v>
      </c>
      <c r="S4323">
        <v>1</v>
      </c>
      <c r="T4323">
        <v>4813687.6300247815</v>
      </c>
      <c r="U4323">
        <v>2500000</v>
      </c>
      <c r="V4323">
        <v>5941670.2000874812</v>
      </c>
    </row>
    <row r="4324" spans="1:22" x14ac:dyDescent="0.25">
      <c r="A4324">
        <v>4321</v>
      </c>
      <c r="B4324" s="3">
        <f t="shared" si="67"/>
        <v>44135</v>
      </c>
      <c r="C4324">
        <v>3872773557.5465298</v>
      </c>
      <c r="D4324">
        <v>74840815.375601515</v>
      </c>
      <c r="E4324">
        <v>-2940597.0073144832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0.50353444392046032</v>
      </c>
      <c r="O4324">
        <v>0.55630487143289187</v>
      </c>
      <c r="P4324">
        <v>0</v>
      </c>
      <c r="Q4324">
        <v>0</v>
      </c>
      <c r="R4324">
        <v>1</v>
      </c>
      <c r="S4324">
        <v>1</v>
      </c>
      <c r="T4324">
        <v>4711026.246556242</v>
      </c>
      <c r="U4324">
        <v>2500000</v>
      </c>
      <c r="V4324">
        <v>4017311.3281617952</v>
      </c>
    </row>
    <row r="4325" spans="1:22" x14ac:dyDescent="0.25">
      <c r="A4325">
        <v>4322</v>
      </c>
      <c r="B4325" s="3">
        <f t="shared" si="67"/>
        <v>44136</v>
      </c>
      <c r="C4325">
        <v>3872771459.6602631</v>
      </c>
      <c r="D4325">
        <v>74840815.375601515</v>
      </c>
      <c r="E4325">
        <v>-3511191.0378986131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0.50354724501775805</v>
      </c>
      <c r="O4325">
        <v>0.55631486050436718</v>
      </c>
      <c r="P4325">
        <v>0</v>
      </c>
      <c r="Q4325">
        <v>0</v>
      </c>
      <c r="R4325">
        <v>1</v>
      </c>
      <c r="S4325">
        <v>1</v>
      </c>
      <c r="T4325">
        <v>4614514.968550927</v>
      </c>
      <c r="U4325">
        <v>2500000</v>
      </c>
      <c r="V4325">
        <v>2090271.8952463011</v>
      </c>
    </row>
    <row r="4326" spans="1:22" x14ac:dyDescent="0.25">
      <c r="A4326">
        <v>4323</v>
      </c>
      <c r="B4326" s="3">
        <f t="shared" si="67"/>
        <v>44137</v>
      </c>
      <c r="C4326">
        <v>3872769320.8509469</v>
      </c>
      <c r="D4326">
        <v>74840815.375601515</v>
      </c>
      <c r="E4326">
        <v>-4076079.1283044401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0.50355874502696107</v>
      </c>
      <c r="O4326">
        <v>0.55632486315624397</v>
      </c>
      <c r="P4326">
        <v>0</v>
      </c>
      <c r="Q4326">
        <v>0</v>
      </c>
      <c r="R4326">
        <v>1</v>
      </c>
      <c r="S4326">
        <v>1</v>
      </c>
      <c r="T4326">
        <v>4523785.3634402221</v>
      </c>
      <c r="U4326">
        <v>2500000</v>
      </c>
      <c r="V4326">
        <v>169369.1767610505</v>
      </c>
    </row>
    <row r="4327" spans="1:22" x14ac:dyDescent="0.25">
      <c r="A4327">
        <v>4324</v>
      </c>
      <c r="B4327" s="3">
        <f t="shared" si="67"/>
        <v>44138</v>
      </c>
      <c r="C4327">
        <v>3872767145.2109108</v>
      </c>
      <c r="D4327">
        <v>74840815.375601515</v>
      </c>
      <c r="E4327">
        <v>14078311.662067531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0.5035645530667674</v>
      </c>
      <c r="O4327">
        <v>0.556330675898838</v>
      </c>
      <c r="P4327">
        <v>0</v>
      </c>
      <c r="Q4327">
        <v>0</v>
      </c>
      <c r="R4327">
        <v>1</v>
      </c>
      <c r="S4327">
        <v>1</v>
      </c>
      <c r="T4327">
        <v>10514681.006215321</v>
      </c>
      <c r="U4327">
        <v>6031804.9766614027</v>
      </c>
      <c r="V4327">
        <v>8510700.4850312956</v>
      </c>
    </row>
    <row r="4328" spans="1:22" x14ac:dyDescent="0.25">
      <c r="A4328">
        <v>4325</v>
      </c>
      <c r="B4328" s="3">
        <f t="shared" si="67"/>
        <v>44139</v>
      </c>
      <c r="C4328">
        <v>3872764936.4232502</v>
      </c>
      <c r="D4328">
        <v>74840815.375601515</v>
      </c>
      <c r="E4328">
        <v>0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0.50356906765633558</v>
      </c>
      <c r="O4328">
        <v>0.55632963156866966</v>
      </c>
      <c r="P4328">
        <v>0</v>
      </c>
      <c r="Q4328">
        <v>0</v>
      </c>
      <c r="R4328">
        <v>1</v>
      </c>
      <c r="S4328">
        <v>1</v>
      </c>
      <c r="T4328">
        <v>4591299.3452892844</v>
      </c>
      <c r="U4328">
        <v>2500000</v>
      </c>
      <c r="V4328">
        <v>6587713.0009014169</v>
      </c>
    </row>
    <row r="4329" spans="1:22" x14ac:dyDescent="0.25">
      <c r="A4329">
        <v>4326</v>
      </c>
      <c r="B4329" s="3">
        <f t="shared" si="67"/>
        <v>44140</v>
      </c>
      <c r="C4329">
        <v>3872762697.8027458</v>
      </c>
      <c r="D4329">
        <v>74840815.375601515</v>
      </c>
      <c r="E4329">
        <v>-600000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0.50357990410155229</v>
      </c>
      <c r="O4329">
        <v>0.55633833872733229</v>
      </c>
      <c r="P4329">
        <v>0</v>
      </c>
      <c r="Q4329">
        <v>0</v>
      </c>
      <c r="R4329">
        <v>1</v>
      </c>
      <c r="S4329">
        <v>1</v>
      </c>
      <c r="T4329">
        <v>4501960.5117289871</v>
      </c>
      <c r="U4329">
        <v>2500000</v>
      </c>
      <c r="V4329">
        <v>4664781.8228627751</v>
      </c>
    </row>
    <row r="4330" spans="1:22" x14ac:dyDescent="0.25">
      <c r="A4330">
        <v>4327</v>
      </c>
      <c r="B4330" s="3">
        <f t="shared" si="67"/>
        <v>44141</v>
      </c>
      <c r="C4330">
        <v>3872760432.3327031</v>
      </c>
      <c r="D4330">
        <v>74840815.375601515</v>
      </c>
      <c r="E4330">
        <v>-1194000.00013411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0.50359146868357429</v>
      </c>
      <c r="O4330">
        <v>0.5563481897089011</v>
      </c>
      <c r="P4330">
        <v>0</v>
      </c>
      <c r="Q4330">
        <v>0</v>
      </c>
      <c r="R4330">
        <v>1</v>
      </c>
      <c r="S4330">
        <v>1</v>
      </c>
      <c r="T4330">
        <v>4417973.6735324152</v>
      </c>
      <c r="U4330">
        <v>2500000</v>
      </c>
      <c r="V4330">
        <v>2736890.3125469359</v>
      </c>
    </row>
    <row r="4331" spans="1:22" x14ac:dyDescent="0.25">
      <c r="A4331">
        <v>4328</v>
      </c>
      <c r="B4331" s="3">
        <f t="shared" si="67"/>
        <v>44142</v>
      </c>
      <c r="C4331">
        <v>3872758142.6980901</v>
      </c>
      <c r="D4331">
        <v>74840815.375601515</v>
      </c>
      <c r="E4331">
        <v>-1782060.0003996489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0.50360290658800233</v>
      </c>
      <c r="O4331">
        <v>0.55635799171778877</v>
      </c>
      <c r="P4331">
        <v>0</v>
      </c>
      <c r="Q4331">
        <v>0</v>
      </c>
      <c r="R4331">
        <v>1</v>
      </c>
      <c r="S4331">
        <v>1</v>
      </c>
      <c r="T4331">
        <v>4339018.2102791779</v>
      </c>
      <c r="U4331">
        <v>2500000</v>
      </c>
      <c r="V4331">
        <v>819410.73662766814</v>
      </c>
    </row>
    <row r="4332" spans="1:22" x14ac:dyDescent="0.25">
      <c r="A4332">
        <v>4329</v>
      </c>
      <c r="B4332" s="3">
        <f t="shared" si="67"/>
        <v>44143</v>
      </c>
      <c r="C4332">
        <v>3872755831.3153782</v>
      </c>
      <c r="D4332">
        <v>74840815.375601515</v>
      </c>
      <c r="E4332">
        <v>-924729.40079397405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0.50361479351010163</v>
      </c>
      <c r="O4332">
        <v>0.55636800245575313</v>
      </c>
      <c r="P4332">
        <v>0</v>
      </c>
      <c r="Q4332">
        <v>0</v>
      </c>
      <c r="R4332">
        <v>1</v>
      </c>
      <c r="S4332">
        <v>1</v>
      </c>
      <c r="T4332">
        <v>4264792.7088626018</v>
      </c>
      <c r="U4332">
        <v>2500000</v>
      </c>
      <c r="V4332">
        <v>-295116.15196962032</v>
      </c>
    </row>
    <row r="4333" spans="1:22" x14ac:dyDescent="0.25">
      <c r="A4333">
        <v>4330</v>
      </c>
      <c r="B4333" s="3">
        <f t="shared" si="67"/>
        <v>44144</v>
      </c>
      <c r="C4333">
        <v>3872753500.3593912</v>
      </c>
      <c r="D4333">
        <v>74840815.375601515</v>
      </c>
      <c r="E4333">
        <v>-1515482.1069927281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0.503626653526557</v>
      </c>
      <c r="O4333">
        <v>0.55637803335204272</v>
      </c>
      <c r="P4333">
        <v>0</v>
      </c>
      <c r="Q4333">
        <v>0</v>
      </c>
      <c r="R4333">
        <v>1</v>
      </c>
      <c r="S4333">
        <v>1</v>
      </c>
      <c r="T4333">
        <v>4195013.8128428115</v>
      </c>
      <c r="U4333">
        <v>2500000</v>
      </c>
      <c r="V4333">
        <v>-2192164.9905158882</v>
      </c>
    </row>
    <row r="4334" spans="1:22" x14ac:dyDescent="0.25">
      <c r="A4334">
        <v>4331</v>
      </c>
      <c r="B4334" s="3">
        <f t="shared" si="67"/>
        <v>44145</v>
      </c>
      <c r="C4334">
        <v>3872751151.7874689</v>
      </c>
      <c r="D4334">
        <v>74840815.375601515</v>
      </c>
      <c r="E4334">
        <v>-2100327.2862615371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0.50363876220899462</v>
      </c>
      <c r="O4334">
        <v>0.55638855020478295</v>
      </c>
      <c r="P4334">
        <v>0</v>
      </c>
      <c r="Q4334">
        <v>0</v>
      </c>
      <c r="R4334">
        <v>1</v>
      </c>
      <c r="S4334">
        <v>1</v>
      </c>
      <c r="T4334">
        <v>4129415.1407312681</v>
      </c>
      <c r="U4334">
        <v>2500000</v>
      </c>
      <c r="V4334">
        <v>-4070243.341100716</v>
      </c>
    </row>
    <row r="4335" spans="1:22" x14ac:dyDescent="0.25">
      <c r="A4335">
        <v>4332</v>
      </c>
      <c r="B4335" s="3">
        <f t="shared" si="67"/>
        <v>44146</v>
      </c>
      <c r="C4335">
        <v>3872748787.3612151</v>
      </c>
      <c r="D4335">
        <v>74840815.375601515</v>
      </c>
      <c r="E4335">
        <v>-2679324.0138683808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0.50365005801926821</v>
      </c>
      <c r="O4335">
        <v>0.55639932764596522</v>
      </c>
      <c r="P4335">
        <v>0</v>
      </c>
      <c r="Q4335">
        <v>0</v>
      </c>
      <c r="R4335">
        <v>1</v>
      </c>
      <c r="S4335">
        <v>1</v>
      </c>
      <c r="T4335">
        <v>4067746.2690773341</v>
      </c>
      <c r="U4335">
        <v>2500000</v>
      </c>
      <c r="V4335">
        <v>-5929540.9085994791</v>
      </c>
    </row>
    <row r="4336" spans="1:22" x14ac:dyDescent="0.25">
      <c r="A4336">
        <v>4333</v>
      </c>
      <c r="B4336" s="3">
        <f t="shared" si="67"/>
        <v>44147</v>
      </c>
      <c r="C4336">
        <v>3872746408.6660728</v>
      </c>
      <c r="D4336">
        <v>74840815.375601515</v>
      </c>
      <c r="E4336">
        <v>-3252530.7743285731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0.50365793858700103</v>
      </c>
      <c r="O4336">
        <v>0.55640879497549811</v>
      </c>
      <c r="P4336">
        <v>0</v>
      </c>
      <c r="Q4336">
        <v>0</v>
      </c>
      <c r="R4336">
        <v>1</v>
      </c>
      <c r="S4336">
        <v>1</v>
      </c>
      <c r="T4336">
        <v>4009771.776474759</v>
      </c>
      <c r="U4336">
        <v>2500000</v>
      </c>
      <c r="V4336">
        <v>-7770245.5008388404</v>
      </c>
    </row>
    <row r="4337" spans="1:22" x14ac:dyDescent="0.25">
      <c r="A4337">
        <v>4334</v>
      </c>
      <c r="B4337" s="3">
        <f t="shared" si="67"/>
        <v>44148</v>
      </c>
      <c r="C4337">
        <v>3872744017.1289401</v>
      </c>
      <c r="D4337">
        <v>74840815.375601515</v>
      </c>
      <c r="E4337">
        <v>-3820005.4673122852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0.5036678926830449</v>
      </c>
      <c r="O4337">
        <v>0.55641798490753558</v>
      </c>
      <c r="P4337">
        <v>0</v>
      </c>
      <c r="Q4337">
        <v>0</v>
      </c>
      <c r="R4337">
        <v>1</v>
      </c>
      <c r="S4337">
        <v>1</v>
      </c>
      <c r="T4337">
        <v>3955270.3448385992</v>
      </c>
      <c r="U4337">
        <v>2500000</v>
      </c>
      <c r="V4337">
        <v>-9592543.0475672372</v>
      </c>
    </row>
    <row r="4338" spans="1:22" x14ac:dyDescent="0.25">
      <c r="A4338">
        <v>4335</v>
      </c>
      <c r="B4338" s="3">
        <f t="shared" si="67"/>
        <v>44149</v>
      </c>
      <c r="C4338">
        <v>3872741614.0340228</v>
      </c>
      <c r="D4338">
        <v>74840815.375601515</v>
      </c>
      <c r="E4338">
        <v>-4381805.413493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0.50367822969638487</v>
      </c>
      <c r="O4338">
        <v>0.55642757504135076</v>
      </c>
      <c r="P4338">
        <v>0</v>
      </c>
      <c r="Q4338">
        <v>0</v>
      </c>
      <c r="R4338">
        <v>1</v>
      </c>
      <c r="S4338">
        <v>1</v>
      </c>
      <c r="T4338">
        <v>3904033.9145216709</v>
      </c>
      <c r="U4338">
        <v>2500000</v>
      </c>
      <c r="V4338">
        <v>-11396617.619235661</v>
      </c>
    </row>
    <row r="4339" spans="1:22" x14ac:dyDescent="0.25">
      <c r="A4339">
        <v>4336</v>
      </c>
      <c r="B4339" s="3">
        <f t="shared" si="67"/>
        <v>44150</v>
      </c>
      <c r="C4339">
        <v>3872739200.537107</v>
      </c>
      <c r="D4339">
        <v>74840815.375601515</v>
      </c>
      <c r="E4339">
        <v>-4937987.36033748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0.50368930296504744</v>
      </c>
      <c r="O4339">
        <v>0.55643774986200567</v>
      </c>
      <c r="P4339">
        <v>0</v>
      </c>
      <c r="Q4339">
        <v>0</v>
      </c>
      <c r="R4339">
        <v>1</v>
      </c>
      <c r="S4339">
        <v>1</v>
      </c>
      <c r="T4339">
        <v>3855866.8900452061</v>
      </c>
      <c r="U4339">
        <v>2500000</v>
      </c>
      <c r="V4339">
        <v>-13182651.445590651</v>
      </c>
    </row>
    <row r="4340" spans="1:22" x14ac:dyDescent="0.25">
      <c r="A4340">
        <v>4337</v>
      </c>
      <c r="B4340" s="3">
        <f t="shared" si="67"/>
        <v>44151</v>
      </c>
      <c r="C4340">
        <v>3872736777.6783991</v>
      </c>
      <c r="D4340">
        <v>74840815.375601515</v>
      </c>
      <c r="E4340">
        <v>-5488607.4878378306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0.50369991080437715</v>
      </c>
      <c r="O4340">
        <v>0.55644798479377977</v>
      </c>
      <c r="P4340">
        <v>0</v>
      </c>
      <c r="Q4340">
        <v>0</v>
      </c>
      <c r="R4340">
        <v>1</v>
      </c>
      <c r="S4340">
        <v>1</v>
      </c>
      <c r="T4340">
        <v>3810585.3934115521</v>
      </c>
      <c r="U4340">
        <v>2500000</v>
      </c>
      <c r="V4340">
        <v>-14950824.934081299</v>
      </c>
    </row>
    <row r="4341" spans="1:22" x14ac:dyDescent="0.25">
      <c r="A4341">
        <v>4338</v>
      </c>
      <c r="B4341" s="3">
        <f t="shared" si="67"/>
        <v>44152</v>
      </c>
      <c r="C4341">
        <v>3872734346.394083</v>
      </c>
      <c r="D4341">
        <v>74840815.375601515</v>
      </c>
      <c r="E4341">
        <v>-6033721.4141862523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0.50370886931411762</v>
      </c>
      <c r="O4341">
        <v>0.55645751355865869</v>
      </c>
      <c r="P4341">
        <v>0</v>
      </c>
      <c r="Q4341">
        <v>0</v>
      </c>
      <c r="R4341">
        <v>1</v>
      </c>
      <c r="S4341">
        <v>1</v>
      </c>
      <c r="T4341">
        <v>3768016.562148463</v>
      </c>
      <c r="U4341">
        <v>2500000</v>
      </c>
      <c r="V4341">
        <v>-16701316.68808225</v>
      </c>
    </row>
    <row r="4342" spans="1:22" x14ac:dyDescent="0.25">
      <c r="A4342">
        <v>4339</v>
      </c>
      <c r="B4342" s="3">
        <f t="shared" si="67"/>
        <v>44153</v>
      </c>
      <c r="C4342">
        <v>3872731907.5267258</v>
      </c>
      <c r="D4342">
        <v>74840815.375601515</v>
      </c>
      <c r="E4342">
        <v>-6573384.2013930324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0.50371804468956638</v>
      </c>
      <c r="O4342">
        <v>0.55646637312817326</v>
      </c>
      <c r="P4342">
        <v>0</v>
      </c>
      <c r="Q4342">
        <v>0</v>
      </c>
      <c r="R4342">
        <v>1</v>
      </c>
      <c r="S4342">
        <v>1</v>
      </c>
      <c r="T4342">
        <v>3727997.8894052482</v>
      </c>
      <c r="U4342">
        <v>2500000</v>
      </c>
      <c r="V4342">
        <v>-18434303.524934471</v>
      </c>
    </row>
    <row r="4343" spans="1:22" x14ac:dyDescent="0.25">
      <c r="A4343">
        <v>4340</v>
      </c>
      <c r="B4343" s="3">
        <f t="shared" si="67"/>
        <v>44154</v>
      </c>
      <c r="C4343">
        <v>3872729461.8346348</v>
      </c>
      <c r="D4343">
        <v>74840815.375601515</v>
      </c>
      <c r="E4343">
        <v>-7107650.3608483672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0.5037239301433003</v>
      </c>
      <c r="O4343">
        <v>0.55647444768358101</v>
      </c>
      <c r="P4343">
        <v>0</v>
      </c>
      <c r="Q4343">
        <v>0</v>
      </c>
      <c r="R4343">
        <v>1</v>
      </c>
      <c r="S4343">
        <v>1</v>
      </c>
      <c r="T4343">
        <v>3690376.6035815692</v>
      </c>
      <c r="U4343">
        <v>2500000</v>
      </c>
      <c r="V4343">
        <v>-20149960.493805509</v>
      </c>
    </row>
    <row r="4344" spans="1:22" x14ac:dyDescent="0.25">
      <c r="A4344">
        <v>4341</v>
      </c>
      <c r="B4344" s="3">
        <f t="shared" si="67"/>
        <v>44155</v>
      </c>
      <c r="C4344">
        <v>3872727010.0002899</v>
      </c>
      <c r="D4344">
        <v>74840815.375601515</v>
      </c>
      <c r="E4344">
        <v>25472156.141171429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0.50372664166545889</v>
      </c>
      <c r="O4344">
        <v>0.55647785080074508</v>
      </c>
      <c r="P4344">
        <v>0</v>
      </c>
      <c r="Q4344">
        <v>0</v>
      </c>
      <c r="R4344">
        <v>1</v>
      </c>
      <c r="S4344">
        <v>1</v>
      </c>
      <c r="T4344">
        <v>15454320.890237899</v>
      </c>
      <c r="U4344">
        <v>9210116.4971698225</v>
      </c>
      <c r="V4344">
        <v>-3726185.893371318</v>
      </c>
    </row>
    <row r="4345" spans="1:22" x14ac:dyDescent="0.25">
      <c r="A4345">
        <v>4342</v>
      </c>
      <c r="B4345" s="3">
        <f t="shared" si="67"/>
        <v>44156</v>
      </c>
      <c r="C4345">
        <v>3872724552.6379189</v>
      </c>
      <c r="D4345">
        <v>74840815.375601515</v>
      </c>
      <c r="E4345">
        <v>2719874.4832145572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0.50372740208918287</v>
      </c>
      <c r="O4345">
        <v>0.55647262137304931</v>
      </c>
      <c r="P4345">
        <v>0</v>
      </c>
      <c r="Q4345">
        <v>0</v>
      </c>
      <c r="R4345">
        <v>1</v>
      </c>
      <c r="S4345">
        <v>1</v>
      </c>
      <c r="T4345">
        <v>4050801.546842664</v>
      </c>
      <c r="U4345">
        <v>2500000</v>
      </c>
      <c r="V4345">
        <v>-5588924.0352704721</v>
      </c>
    </row>
    <row r="4346" spans="1:22" x14ac:dyDescent="0.25">
      <c r="A4346">
        <v>4343</v>
      </c>
      <c r="B4346" s="3">
        <f t="shared" si="67"/>
        <v>44157</v>
      </c>
      <c r="C4346">
        <v>3872722090.3003268</v>
      </c>
      <c r="D4346">
        <v>74840815.375601515</v>
      </c>
      <c r="E4346">
        <v>0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0.50372628429325328</v>
      </c>
      <c r="O4346">
        <v>0.55647013007946933</v>
      </c>
      <c r="P4346">
        <v>0</v>
      </c>
      <c r="Q4346">
        <v>0</v>
      </c>
      <c r="R4346">
        <v>1</v>
      </c>
      <c r="S4346">
        <v>1</v>
      </c>
      <c r="T4346">
        <v>4031820.917806935</v>
      </c>
      <c r="U4346">
        <v>2500000</v>
      </c>
      <c r="V4346">
        <v>-7433034.796166989</v>
      </c>
    </row>
    <row r="4347" spans="1:22" x14ac:dyDescent="0.25">
      <c r="A4347">
        <v>4344</v>
      </c>
      <c r="B4347" s="3">
        <f t="shared" si="67"/>
        <v>44158</v>
      </c>
      <c r="C4347">
        <v>3872719623.4850392</v>
      </c>
      <c r="D4347">
        <v>74840815.375601515</v>
      </c>
      <c r="E4347">
        <v>839510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0.50373093816388748</v>
      </c>
      <c r="O4347">
        <v>0.55647577050538988</v>
      </c>
      <c r="P4347">
        <v>0</v>
      </c>
      <c r="Q4347">
        <v>0</v>
      </c>
      <c r="R4347">
        <v>1</v>
      </c>
      <c r="S4347">
        <v>1</v>
      </c>
      <c r="T4347">
        <v>3975998.5947120311</v>
      </c>
      <c r="U4347">
        <v>2500000</v>
      </c>
      <c r="V4347">
        <v>-8470779.4498667326</v>
      </c>
    </row>
    <row r="4348" spans="1:22" x14ac:dyDescent="0.25">
      <c r="A4348">
        <v>4345</v>
      </c>
      <c r="B4348" s="3">
        <f t="shared" si="67"/>
        <v>44159</v>
      </c>
      <c r="C4348">
        <v>3872717152.6398301</v>
      </c>
      <c r="D4348">
        <v>74840815.375601515</v>
      </c>
      <c r="E4348">
        <v>-188640.09981235489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0.50373520864771004</v>
      </c>
      <c r="O4348">
        <v>0.55648145486392675</v>
      </c>
      <c r="P4348">
        <v>0</v>
      </c>
      <c r="Q4348">
        <v>0</v>
      </c>
      <c r="R4348">
        <v>1</v>
      </c>
      <c r="S4348">
        <v>1</v>
      </c>
      <c r="T4348">
        <v>3937414.1034689848</v>
      </c>
      <c r="U4348">
        <v>2500000</v>
      </c>
      <c r="V4348">
        <v>-10286071.657261429</v>
      </c>
    </row>
    <row r="4349" spans="1:22" x14ac:dyDescent="0.25">
      <c r="A4349">
        <v>4346</v>
      </c>
      <c r="B4349" s="3">
        <f t="shared" si="67"/>
        <v>44160</v>
      </c>
      <c r="C4349">
        <v>3872714678.1676922</v>
      </c>
      <c r="D4349">
        <v>74840815.375601515</v>
      </c>
      <c r="E4349">
        <v>-786753.69885639567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0.50374148768150107</v>
      </c>
      <c r="O4349">
        <v>0.5564882761452381</v>
      </c>
      <c r="P4349">
        <v>0</v>
      </c>
      <c r="Q4349">
        <v>0</v>
      </c>
      <c r="R4349">
        <v>1</v>
      </c>
      <c r="S4349">
        <v>1</v>
      </c>
      <c r="T4349">
        <v>3887247.3817794849</v>
      </c>
      <c r="U4349">
        <v>2500000</v>
      </c>
      <c r="V4349">
        <v>-12083210.94298793</v>
      </c>
    </row>
    <row r="4350" spans="1:22" x14ac:dyDescent="0.25">
      <c r="A4350">
        <v>4347</v>
      </c>
      <c r="B4350" s="3">
        <f t="shared" si="67"/>
        <v>44161</v>
      </c>
      <c r="C4350">
        <v>3872712200.4313221</v>
      </c>
      <c r="D4350">
        <v>74840815.375601515</v>
      </c>
      <c r="E4350">
        <v>-1378886.1620436851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0.50374882292709589</v>
      </c>
      <c r="O4350">
        <v>0.55649629665666522</v>
      </c>
      <c r="P4350">
        <v>0</v>
      </c>
      <c r="Q4350">
        <v>0</v>
      </c>
      <c r="R4350">
        <v>1</v>
      </c>
      <c r="S4350">
        <v>1</v>
      </c>
      <c r="T4350">
        <v>3840085.983208674</v>
      </c>
      <c r="U4350">
        <v>2500000</v>
      </c>
      <c r="V4350">
        <v>-13862378.83625886</v>
      </c>
    </row>
    <row r="4351" spans="1:22" x14ac:dyDescent="0.25">
      <c r="A4351">
        <v>4348</v>
      </c>
      <c r="B4351" s="3">
        <f t="shared" si="67"/>
        <v>44162</v>
      </c>
      <c r="C4351">
        <v>3872709719.757143</v>
      </c>
      <c r="D4351">
        <v>74840815.375601515</v>
      </c>
      <c r="E4351">
        <v>-1965097.3007314531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0.50375597605334865</v>
      </c>
      <c r="O4351">
        <v>0.55650522560789306</v>
      </c>
      <c r="P4351">
        <v>0</v>
      </c>
      <c r="Q4351">
        <v>0</v>
      </c>
      <c r="R4351">
        <v>1</v>
      </c>
      <c r="S4351">
        <v>1</v>
      </c>
      <c r="T4351">
        <v>3795749.8687437661</v>
      </c>
      <c r="U4351">
        <v>2500000</v>
      </c>
      <c r="V4351">
        <v>-15623755.050994759</v>
      </c>
    </row>
    <row r="4352" spans="1:22" x14ac:dyDescent="0.25">
      <c r="A4352">
        <v>4349</v>
      </c>
      <c r="B4352" s="3">
        <f t="shared" si="67"/>
        <v>44163</v>
      </c>
      <c r="C4352">
        <v>3872707236.4389391</v>
      </c>
      <c r="D4352">
        <v>74840815.375601515</v>
      </c>
      <c r="E4352">
        <v>-2545446.3281633719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0.50376304869741129</v>
      </c>
      <c r="O4352">
        <v>0.55651420663458195</v>
      </c>
      <c r="P4352">
        <v>0</v>
      </c>
      <c r="Q4352">
        <v>0</v>
      </c>
      <c r="R4352">
        <v>1</v>
      </c>
      <c r="S4352">
        <v>1</v>
      </c>
      <c r="T4352">
        <v>3754069.7849164372</v>
      </c>
      <c r="U4352">
        <v>2500000</v>
      </c>
      <c r="V4352">
        <v>-17367517.50397699</v>
      </c>
    </row>
    <row r="4353" spans="1:22" x14ac:dyDescent="0.25">
      <c r="A4353">
        <v>4350</v>
      </c>
      <c r="B4353" s="3">
        <f t="shared" si="67"/>
        <v>44164</v>
      </c>
      <c r="C4353">
        <v>3872704750.7411132</v>
      </c>
      <c r="D4353">
        <v>74840815.375601515</v>
      </c>
      <c r="E4353">
        <v>-3119991.86545069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0.50377043392492404</v>
      </c>
      <c r="O4353">
        <v>0.55652313001248843</v>
      </c>
      <c r="P4353">
        <v>0</v>
      </c>
      <c r="Q4353">
        <v>0</v>
      </c>
      <c r="R4353">
        <v>1</v>
      </c>
      <c r="S4353">
        <v>1</v>
      </c>
      <c r="T4353">
        <v>3714886.6176763722</v>
      </c>
      <c r="U4353">
        <v>2500000</v>
      </c>
      <c r="V4353">
        <v>-19093842.332819171</v>
      </c>
    </row>
    <row r="4354" spans="1:22" x14ac:dyDescent="0.25">
      <c r="A4354">
        <v>4351</v>
      </c>
      <c r="B4354" s="3">
        <f t="shared" si="67"/>
        <v>44165</v>
      </c>
      <c r="C4354">
        <v>3872702262.9016299</v>
      </c>
      <c r="D4354">
        <v>74840815.375601515</v>
      </c>
      <c r="E4354">
        <v>-3688791.947493555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0.50377853890380564</v>
      </c>
      <c r="O4354">
        <v>0.55653236725271671</v>
      </c>
      <c r="P4354">
        <v>0</v>
      </c>
      <c r="Q4354">
        <v>0</v>
      </c>
      <c r="R4354">
        <v>1</v>
      </c>
      <c r="S4354">
        <v>1</v>
      </c>
      <c r="T4354">
        <v>3678050.784972115</v>
      </c>
      <c r="U4354">
        <v>2500000</v>
      </c>
      <c r="V4354">
        <v>-20802903.913758781</v>
      </c>
    </row>
    <row r="4355" spans="1:22" x14ac:dyDescent="0.25">
      <c r="A4355">
        <v>4352</v>
      </c>
      <c r="B4355" s="3">
        <f t="shared" si="67"/>
        <v>44166</v>
      </c>
      <c r="C4355">
        <v>3872699773.1346579</v>
      </c>
      <c r="D4355">
        <v>74840815.375601515</v>
      </c>
      <c r="E4355">
        <v>-4251904.0288431291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0.50378690730876019</v>
      </c>
      <c r="O4355">
        <v>0.55654207489790419</v>
      </c>
      <c r="P4355">
        <v>0</v>
      </c>
      <c r="Q4355">
        <v>0</v>
      </c>
      <c r="R4355">
        <v>1</v>
      </c>
      <c r="S4355">
        <v>1</v>
      </c>
      <c r="T4355">
        <v>3643421.6657204032</v>
      </c>
      <c r="U4355">
        <v>2500000</v>
      </c>
      <c r="V4355">
        <v>-22494874.879271001</v>
      </c>
    </row>
    <row r="4356" spans="1:22" x14ac:dyDescent="0.25">
      <c r="A4356">
        <v>4353</v>
      </c>
      <c r="B4356" s="3">
        <f t="shared" ref="B4356:B4419" si="68">DATE(2009,1,1)+A4356</f>
        <v>44167</v>
      </c>
      <c r="C4356">
        <v>3872697281.6329451</v>
      </c>
      <c r="D4356">
        <v>74840815.375601515</v>
      </c>
      <c r="E4356">
        <v>-4809384.9895050721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0.50379549524238909</v>
      </c>
      <c r="O4356">
        <v>0.55655176456026045</v>
      </c>
      <c r="P4356">
        <v>0</v>
      </c>
      <c r="Q4356">
        <v>0</v>
      </c>
      <c r="R4356">
        <v>1</v>
      </c>
      <c r="S4356">
        <v>1</v>
      </c>
      <c r="T4356">
        <v>3610867.0629840652</v>
      </c>
      <c r="U4356">
        <v>2500000</v>
      </c>
      <c r="V4356">
        <v>-24169926.135506291</v>
      </c>
    </row>
    <row r="4357" spans="1:22" x14ac:dyDescent="0.25">
      <c r="A4357">
        <v>4354</v>
      </c>
      <c r="B4357" s="3">
        <f t="shared" si="68"/>
        <v>44168</v>
      </c>
      <c r="C4357">
        <v>3872694788.5699668</v>
      </c>
      <c r="D4357">
        <v>74840815.375601515</v>
      </c>
      <c r="E4357">
        <v>-5361291.1406850023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0.50380448445161985</v>
      </c>
      <c r="O4357">
        <v>0.55656151154488842</v>
      </c>
      <c r="P4357">
        <v>0</v>
      </c>
      <c r="Q4357">
        <v>0</v>
      </c>
      <c r="R4357">
        <v>1</v>
      </c>
      <c r="S4357">
        <v>1</v>
      </c>
      <c r="T4357">
        <v>3580262.699309167</v>
      </c>
      <c r="U4357">
        <v>2500000</v>
      </c>
      <c r="V4357">
        <v>-25828226.879553631</v>
      </c>
    </row>
    <row r="4358" spans="1:22" x14ac:dyDescent="0.25">
      <c r="A4358">
        <v>4355</v>
      </c>
      <c r="B4358" s="3">
        <f t="shared" si="68"/>
        <v>44169</v>
      </c>
      <c r="C4358">
        <v>3872692294.10185</v>
      </c>
      <c r="D4358">
        <v>74840815.375601515</v>
      </c>
      <c r="E4358">
        <v>-5907678.2304764939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0.50381332571932258</v>
      </c>
      <c r="O4358">
        <v>0.55657172896095286</v>
      </c>
      <c r="P4358">
        <v>0</v>
      </c>
      <c r="Q4358">
        <v>0</v>
      </c>
      <c r="R4358">
        <v>1</v>
      </c>
      <c r="S4358">
        <v>1</v>
      </c>
      <c r="T4358">
        <v>3551491.742294847</v>
      </c>
      <c r="U4358">
        <v>2500000</v>
      </c>
      <c r="V4358">
        <v>-27469944.616531149</v>
      </c>
    </row>
    <row r="4359" spans="1:22" x14ac:dyDescent="0.25">
      <c r="A4359">
        <v>4356</v>
      </c>
      <c r="B4359" s="3">
        <f t="shared" si="68"/>
        <v>44170</v>
      </c>
      <c r="C4359">
        <v>3872689798.3691111</v>
      </c>
      <c r="D4359">
        <v>74840815.375601515</v>
      </c>
      <c r="E4359">
        <v>-6448601.4494921966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0.50382224397288899</v>
      </c>
      <c r="O4359">
        <v>0.55658194432250108</v>
      </c>
      <c r="P4359">
        <v>0</v>
      </c>
      <c r="Q4359">
        <v>0</v>
      </c>
      <c r="R4359">
        <v>1</v>
      </c>
      <c r="S4359">
        <v>1</v>
      </c>
      <c r="T4359">
        <v>3524444.358584702</v>
      </c>
      <c r="U4359">
        <v>2500000</v>
      </c>
      <c r="V4359">
        <v>-29095245.176505849</v>
      </c>
    </row>
    <row r="4360" spans="1:22" x14ac:dyDescent="0.25">
      <c r="A4360">
        <v>4357</v>
      </c>
      <c r="B4360" s="3">
        <f t="shared" si="68"/>
        <v>44171</v>
      </c>
      <c r="C4360">
        <v>3872687301.4982119</v>
      </c>
      <c r="D4360">
        <v>74840815.375601515</v>
      </c>
      <c r="E4360">
        <v>-6984115.4364386499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0.50383119697241885</v>
      </c>
      <c r="O4360">
        <v>0.55659184493988434</v>
      </c>
      <c r="P4360">
        <v>0</v>
      </c>
      <c r="Q4360">
        <v>0</v>
      </c>
      <c r="R4360">
        <v>1</v>
      </c>
      <c r="S4360">
        <v>1</v>
      </c>
      <c r="T4360">
        <v>3499017.2945770719</v>
      </c>
      <c r="U4360">
        <v>2500000</v>
      </c>
      <c r="V4360">
        <v>-30704292.73124408</v>
      </c>
    </row>
    <row r="4361" spans="1:22" x14ac:dyDescent="0.25">
      <c r="A4361">
        <v>4358</v>
      </c>
      <c r="B4361" s="3">
        <f t="shared" si="68"/>
        <v>44172</v>
      </c>
      <c r="C4361">
        <v>3872684803.6029692</v>
      </c>
      <c r="D4361">
        <v>74840815.375601515</v>
      </c>
      <c r="E4361">
        <v>-7514274.283635335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0.5038395632860585</v>
      </c>
      <c r="O4361">
        <v>0.55660188073719974</v>
      </c>
      <c r="P4361">
        <v>0</v>
      </c>
      <c r="Q4361">
        <v>0</v>
      </c>
      <c r="R4361">
        <v>1</v>
      </c>
      <c r="S4361">
        <v>1</v>
      </c>
      <c r="T4361">
        <v>3475113.4822536078</v>
      </c>
      <c r="U4361">
        <v>2500000</v>
      </c>
      <c r="V4361">
        <v>-32297249.810794588</v>
      </c>
    </row>
    <row r="4362" spans="1:22" x14ac:dyDescent="0.25">
      <c r="A4362">
        <v>4359</v>
      </c>
      <c r="B4362" s="3">
        <f t="shared" si="68"/>
        <v>44173</v>
      </c>
      <c r="C4362">
        <v>3872682304.7858191</v>
      </c>
      <c r="D4362">
        <v>74840815.375601515</v>
      </c>
      <c r="E4362">
        <v>-8039131.542478553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0.50384843827196135</v>
      </c>
      <c r="O4362">
        <v>0.55661157966907038</v>
      </c>
      <c r="P4362">
        <v>0</v>
      </c>
      <c r="Q4362">
        <v>0</v>
      </c>
      <c r="R4362">
        <v>1</v>
      </c>
      <c r="S4362">
        <v>1</v>
      </c>
      <c r="T4362">
        <v>3452641.6686213301</v>
      </c>
      <c r="U4362">
        <v>2500000</v>
      </c>
      <c r="V4362">
        <v>-33874277.319905639</v>
      </c>
    </row>
    <row r="4363" spans="1:22" x14ac:dyDescent="0.25">
      <c r="A4363">
        <v>4360</v>
      </c>
      <c r="B4363" s="3">
        <f t="shared" si="68"/>
        <v>44174</v>
      </c>
      <c r="C4363">
        <v>3872679805.1389499</v>
      </c>
      <c r="D4363">
        <v>74840815.375601515</v>
      </c>
      <c r="E4363">
        <v>-8558740.2288506534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0.50385616721730497</v>
      </c>
      <c r="O4363">
        <v>0.55662156285320741</v>
      </c>
      <c r="P4363">
        <v>0</v>
      </c>
      <c r="Q4363">
        <v>0</v>
      </c>
      <c r="R4363">
        <v>1</v>
      </c>
      <c r="S4363">
        <v>1</v>
      </c>
      <c r="T4363">
        <v>3431516.0673536151</v>
      </c>
      <c r="U4363">
        <v>2500000</v>
      </c>
      <c r="V4363">
        <v>-35435534.554278083</v>
      </c>
    </row>
    <row r="4364" spans="1:22" x14ac:dyDescent="0.25">
      <c r="A4364">
        <v>4361</v>
      </c>
      <c r="B4364" s="3">
        <f t="shared" si="68"/>
        <v>44175</v>
      </c>
      <c r="C4364">
        <v>3872677304.745338</v>
      </c>
      <c r="D4364">
        <v>74840815.375601515</v>
      </c>
      <c r="E4364">
        <v>-9073152.8284751736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0.50386396781406484</v>
      </c>
      <c r="O4364">
        <v>0.55663110463812537</v>
      </c>
      <c r="P4364">
        <v>0</v>
      </c>
      <c r="Q4364">
        <v>0</v>
      </c>
      <c r="R4364">
        <v>1</v>
      </c>
      <c r="S4364">
        <v>1</v>
      </c>
      <c r="T4364">
        <v>3411656.0313002071</v>
      </c>
      <c r="U4364">
        <v>2500000</v>
      </c>
      <c r="V4364">
        <v>-36981179.216655754</v>
      </c>
    </row>
    <row r="4365" spans="1:22" x14ac:dyDescent="0.25">
      <c r="A4365">
        <v>4362</v>
      </c>
      <c r="B4365" s="3">
        <f t="shared" si="68"/>
        <v>44176</v>
      </c>
      <c r="C4365">
        <v>3872674803.679656</v>
      </c>
      <c r="D4365">
        <v>74840815.375601515</v>
      </c>
      <c r="E4365">
        <v>-9582421.3022184297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0.50387233280563493</v>
      </c>
      <c r="O4365">
        <v>0.55664063197889346</v>
      </c>
      <c r="P4365">
        <v>0</v>
      </c>
      <c r="Q4365">
        <v>0</v>
      </c>
      <c r="R4365">
        <v>1</v>
      </c>
      <c r="S4365">
        <v>1</v>
      </c>
      <c r="T4365">
        <v>3392985.7446160861</v>
      </c>
      <c r="U4365">
        <v>2500000</v>
      </c>
      <c r="V4365">
        <v>-38511367.432755128</v>
      </c>
    </row>
    <row r="4366" spans="1:22" x14ac:dyDescent="0.25">
      <c r="A4366">
        <v>4363</v>
      </c>
      <c r="B4366" s="3">
        <f t="shared" si="68"/>
        <v>44177</v>
      </c>
      <c r="C4366">
        <v>3872672302.00911</v>
      </c>
      <c r="D4366">
        <v>74840815.375601515</v>
      </c>
      <c r="E4366">
        <v>-10086597.091338079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0.50388024767584949</v>
      </c>
      <c r="O4366">
        <v>0.55665064051736213</v>
      </c>
      <c r="P4366">
        <v>0</v>
      </c>
      <c r="Q4366">
        <v>0</v>
      </c>
      <c r="R4366">
        <v>1</v>
      </c>
      <c r="S4366">
        <v>1</v>
      </c>
      <c r="T4366">
        <v>3375433.9333338789</v>
      </c>
      <c r="U4366">
        <v>2500000</v>
      </c>
      <c r="V4366">
        <v>-40026253.767035536</v>
      </c>
    </row>
    <row r="4367" spans="1:22" x14ac:dyDescent="0.25">
      <c r="A4367">
        <v>4364</v>
      </c>
      <c r="B4367" s="3">
        <f t="shared" si="68"/>
        <v>44178</v>
      </c>
      <c r="C4367">
        <v>3872669799.7941899</v>
      </c>
      <c r="D4367">
        <v>74840815.375601515</v>
      </c>
      <c r="E4367">
        <v>-10585731.12267923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0.50388754880792508</v>
      </c>
      <c r="O4367">
        <v>0.55666022709184526</v>
      </c>
      <c r="P4367">
        <v>0</v>
      </c>
      <c r="Q4367">
        <v>0</v>
      </c>
      <c r="R4367">
        <v>1</v>
      </c>
      <c r="S4367">
        <v>1</v>
      </c>
      <c r="T4367">
        <v>3358933.5932749221</v>
      </c>
      <c r="U4367">
        <v>2500000</v>
      </c>
      <c r="V4367">
        <v>-41525991.238311753</v>
      </c>
    </row>
    <row r="4368" spans="1:22" x14ac:dyDescent="0.25">
      <c r="A4368">
        <v>4365</v>
      </c>
      <c r="B4368" s="3">
        <f t="shared" si="68"/>
        <v>44179</v>
      </c>
      <c r="C4368">
        <v>3872667297.0893321</v>
      </c>
      <c r="D4368">
        <v>74840815.375601515</v>
      </c>
      <c r="E4368">
        <v>-11079873.813818529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0.50389642878500385</v>
      </c>
      <c r="O4368">
        <v>0.55666999813962992</v>
      </c>
      <c r="P4368">
        <v>0</v>
      </c>
      <c r="Q4368">
        <v>0</v>
      </c>
      <c r="R4368">
        <v>1</v>
      </c>
      <c r="S4368">
        <v>1</v>
      </c>
      <c r="T4368">
        <v>3343421.7342602778</v>
      </c>
      <c r="U4368">
        <v>2500000</v>
      </c>
      <c r="V4368">
        <v>-43010731.33521042</v>
      </c>
    </row>
    <row r="4369" spans="1:22" x14ac:dyDescent="0.25">
      <c r="A4369">
        <v>4366</v>
      </c>
      <c r="B4369" s="3">
        <f t="shared" si="68"/>
        <v>44180</v>
      </c>
      <c r="C4369">
        <v>3872664793.9435291</v>
      </c>
      <c r="D4369">
        <v>74840815.375601515</v>
      </c>
      <c r="E4369">
        <v>-11569075.07815689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0.50390486346955665</v>
      </c>
      <c r="O4369">
        <v>0.55668025396470999</v>
      </c>
      <c r="P4369">
        <v>0</v>
      </c>
      <c r="Q4369">
        <v>0</v>
      </c>
      <c r="R4369">
        <v>1</v>
      </c>
      <c r="S4369">
        <v>1</v>
      </c>
      <c r="T4369">
        <v>3328839.1396452319</v>
      </c>
      <c r="U4369">
        <v>2500000</v>
      </c>
      <c r="V4369">
        <v>-44480624.03147196</v>
      </c>
    </row>
    <row r="4370" spans="1:22" x14ac:dyDescent="0.25">
      <c r="A4370">
        <v>4367</v>
      </c>
      <c r="B4370" s="3">
        <f t="shared" si="68"/>
        <v>44181</v>
      </c>
      <c r="C4370">
        <v>3872662290.400878</v>
      </c>
      <c r="D4370">
        <v>74840815.375601515</v>
      </c>
      <c r="E4370">
        <v>-12053384.32996121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0.50391337579663076</v>
      </c>
      <c r="O4370">
        <v>0.55669048041596569</v>
      </c>
      <c r="P4370">
        <v>0</v>
      </c>
      <c r="Q4370">
        <v>0</v>
      </c>
      <c r="R4370">
        <v>1</v>
      </c>
      <c r="S4370">
        <v>1</v>
      </c>
      <c r="T4370">
        <v>3315130.1402592761</v>
      </c>
      <c r="U4370">
        <v>2500000</v>
      </c>
      <c r="V4370">
        <v>-45935817.801099427</v>
      </c>
    </row>
    <row r="4371" spans="1:22" x14ac:dyDescent="0.25">
      <c r="A4371">
        <v>4368</v>
      </c>
      <c r="B4371" s="3">
        <f t="shared" si="68"/>
        <v>44182</v>
      </c>
      <c r="C4371">
        <v>3872659786.5010619</v>
      </c>
      <c r="D4371">
        <v>74840815.375601515</v>
      </c>
      <c r="E4371">
        <v>-12532850.489355739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0.50392195855977395</v>
      </c>
      <c r="O4371">
        <v>0.55670053267538611</v>
      </c>
      <c r="P4371">
        <v>0</v>
      </c>
      <c r="Q4371">
        <v>0</v>
      </c>
      <c r="R4371">
        <v>1</v>
      </c>
      <c r="S4371">
        <v>1</v>
      </c>
      <c r="T4371">
        <v>3302242.401888615</v>
      </c>
      <c r="U4371">
        <v>2500000</v>
      </c>
      <c r="V4371">
        <v>-47376459.633355893</v>
      </c>
    </row>
    <row r="4372" spans="1:22" x14ac:dyDescent="0.25">
      <c r="A4372">
        <v>4369</v>
      </c>
      <c r="B4372" s="3">
        <f t="shared" si="68"/>
        <v>44183</v>
      </c>
      <c r="C4372">
        <v>3872657282.279799</v>
      </c>
      <c r="D4372">
        <v>74840815.375601515</v>
      </c>
      <c r="E4372">
        <v>-13007521.987263501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0.50393054097360523</v>
      </c>
      <c r="O4372">
        <v>0.55671055586783735</v>
      </c>
      <c r="P4372">
        <v>0</v>
      </c>
      <c r="Q4372">
        <v>0</v>
      </c>
      <c r="R4372">
        <v>1</v>
      </c>
      <c r="S4372">
        <v>1</v>
      </c>
      <c r="T4372">
        <v>3290126.725489886</v>
      </c>
      <c r="U4372">
        <v>2500000</v>
      </c>
      <c r="V4372">
        <v>-48802695.047611803</v>
      </c>
    </row>
    <row r="4373" spans="1:22" x14ac:dyDescent="0.25">
      <c r="A4373">
        <v>4370</v>
      </c>
      <c r="B4373" s="3">
        <f t="shared" si="68"/>
        <v>44184</v>
      </c>
      <c r="C4373">
        <v>3872654777.7692342</v>
      </c>
      <c r="D4373">
        <v>74840815.375601515</v>
      </c>
      <c r="E4373">
        <v>-13477446.770298271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0.50393915838708436</v>
      </c>
      <c r="O4373">
        <v>0.55672042142228229</v>
      </c>
      <c r="P4373">
        <v>0</v>
      </c>
      <c r="Q4373">
        <v>0</v>
      </c>
      <c r="R4373">
        <v>1</v>
      </c>
      <c r="S4373">
        <v>1</v>
      </c>
      <c r="T4373">
        <v>3278736.859372423</v>
      </c>
      <c r="U4373">
        <v>2500000</v>
      </c>
      <c r="V4373">
        <v>-50214668.108043931</v>
      </c>
    </row>
    <row r="4374" spans="1:22" x14ac:dyDescent="0.25">
      <c r="A4374">
        <v>4371</v>
      </c>
      <c r="B4374" s="3">
        <f t="shared" si="68"/>
        <v>44185</v>
      </c>
      <c r="C4374">
        <v>3872652272.9982972</v>
      </c>
      <c r="D4374">
        <v>74840815.375601515</v>
      </c>
      <c r="E4374">
        <v>-13942672.305607731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0.50394792362373031</v>
      </c>
      <c r="O4374">
        <v>0.55673040566530907</v>
      </c>
      <c r="P4374">
        <v>0</v>
      </c>
      <c r="Q4374">
        <v>0</v>
      </c>
      <c r="R4374">
        <v>1</v>
      </c>
      <c r="S4374">
        <v>1</v>
      </c>
      <c r="T4374">
        <v>3268029.3226320599</v>
      </c>
      <c r="U4374">
        <v>2500000</v>
      </c>
      <c r="V4374">
        <v>-51612521.438187353</v>
      </c>
    </row>
    <row r="4375" spans="1:22" x14ac:dyDescent="0.25">
      <c r="A4375">
        <v>4372</v>
      </c>
      <c r="B4375" s="3">
        <f t="shared" si="68"/>
        <v>44186</v>
      </c>
      <c r="C4375">
        <v>3872649767.9930239</v>
      </c>
      <c r="D4375">
        <v>74840815.375601515</v>
      </c>
      <c r="E4375">
        <v>-14403245.58566808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0.50395680108052954</v>
      </c>
      <c r="O4375">
        <v>0.55674049124802005</v>
      </c>
      <c r="P4375">
        <v>0</v>
      </c>
      <c r="Q4375">
        <v>0</v>
      </c>
      <c r="R4375">
        <v>1</v>
      </c>
      <c r="S4375">
        <v>1</v>
      </c>
      <c r="T4375">
        <v>3257963.2391624381</v>
      </c>
      <c r="U4375">
        <v>2500000</v>
      </c>
      <c r="V4375">
        <v>-52996396.235341772</v>
      </c>
    </row>
    <row r="4376" spans="1:22" x14ac:dyDescent="0.25">
      <c r="A4376">
        <v>4373</v>
      </c>
      <c r="B4376" s="3">
        <f t="shared" si="68"/>
        <v>44187</v>
      </c>
      <c r="C4376">
        <v>3872647262.7768512</v>
      </c>
      <c r="D4376">
        <v>74840815.375601515</v>
      </c>
      <c r="E4376">
        <v>-14859213.13303078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0.50396497728950784</v>
      </c>
      <c r="O4376">
        <v>0.55675059999546428</v>
      </c>
      <c r="P4376">
        <v>0</v>
      </c>
      <c r="Q4376">
        <v>0</v>
      </c>
      <c r="R4376">
        <v>1</v>
      </c>
      <c r="S4376">
        <v>1</v>
      </c>
      <c r="T4376">
        <v>3248500.1816101391</v>
      </c>
      <c r="U4376">
        <v>2500000</v>
      </c>
      <c r="V4376">
        <v>-54366432.284833983</v>
      </c>
    </row>
    <row r="4377" spans="1:22" x14ac:dyDescent="0.25">
      <c r="A4377">
        <v>4374</v>
      </c>
      <c r="B4377" s="3">
        <f t="shared" si="68"/>
        <v>44188</v>
      </c>
      <c r="C4377">
        <v>3872644757.3708668</v>
      </c>
      <c r="D4377">
        <v>74840815.375601515</v>
      </c>
      <c r="E4377">
        <v>-15310621.00502176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0.50397239137085426</v>
      </c>
      <c r="O4377">
        <v>0.55676042241605717</v>
      </c>
      <c r="P4377">
        <v>0</v>
      </c>
      <c r="Q4377">
        <v>0</v>
      </c>
      <c r="R4377">
        <v>1</v>
      </c>
      <c r="S4377">
        <v>1</v>
      </c>
      <c r="T4377">
        <v>3239604.0246779649</v>
      </c>
      <c r="U4377">
        <v>2500000</v>
      </c>
      <c r="V4377">
        <v>-55722767.974137478</v>
      </c>
    </row>
    <row r="4378" spans="1:22" x14ac:dyDescent="0.25">
      <c r="A4378">
        <v>4375</v>
      </c>
      <c r="B4378" s="3">
        <f t="shared" si="68"/>
        <v>44189</v>
      </c>
      <c r="C4378">
        <v>3872642251.7940531</v>
      </c>
      <c r="D4378">
        <v>74840815.375601515</v>
      </c>
      <c r="E4378">
        <v>-15757514.798393739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0.50398038119231525</v>
      </c>
      <c r="O4378">
        <v>0.55676975668764728</v>
      </c>
      <c r="P4378">
        <v>0</v>
      </c>
      <c r="Q4378">
        <v>0</v>
      </c>
      <c r="R4378">
        <v>1</v>
      </c>
      <c r="S4378">
        <v>1</v>
      </c>
      <c r="T4378">
        <v>3231240.8072163272</v>
      </c>
      <c r="U4378">
        <v>2500000</v>
      </c>
      <c r="V4378">
        <v>-57065540.306851111</v>
      </c>
    </row>
    <row r="4379" spans="1:22" x14ac:dyDescent="0.25">
      <c r="A4379">
        <v>4376</v>
      </c>
      <c r="B4379" s="3">
        <f t="shared" si="68"/>
        <v>44190</v>
      </c>
      <c r="C4379">
        <v>3872639746.0634942</v>
      </c>
      <c r="D4379">
        <v>74840815.375601515</v>
      </c>
      <c r="E4379">
        <v>-7562879.6539318794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0.50398847795440471</v>
      </c>
      <c r="O4379">
        <v>0.55677881091834946</v>
      </c>
      <c r="P4379">
        <v>0</v>
      </c>
      <c r="Q4379">
        <v>0</v>
      </c>
      <c r="R4379">
        <v>1</v>
      </c>
      <c r="S4379">
        <v>1</v>
      </c>
      <c r="T4379">
        <v>4530365.5148814563</v>
      </c>
      <c r="U4379">
        <v>3806986.9123051669</v>
      </c>
      <c r="V4379">
        <v>-53667334.916537747</v>
      </c>
    </row>
    <row r="4380" spans="1:22" x14ac:dyDescent="0.25">
      <c r="A4380">
        <v>4377</v>
      </c>
      <c r="B4380" s="3">
        <f t="shared" si="68"/>
        <v>44191</v>
      </c>
      <c r="C4380">
        <v>3872637240.194562</v>
      </c>
      <c r="D4380">
        <v>74840815.375601515</v>
      </c>
      <c r="E4380">
        <v>-8087250.8590829959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0.50399855938350702</v>
      </c>
      <c r="O4380">
        <v>0.55678916497137743</v>
      </c>
      <c r="P4380">
        <v>0</v>
      </c>
      <c r="Q4380">
        <v>0</v>
      </c>
      <c r="R4380">
        <v>1</v>
      </c>
      <c r="S4380">
        <v>1</v>
      </c>
      <c r="T4380">
        <v>3215987.3967293319</v>
      </c>
      <c r="U4380">
        <v>2500000</v>
      </c>
      <c r="V4380">
        <v>-55030661.579367951</v>
      </c>
    </row>
    <row r="4381" spans="1:22" x14ac:dyDescent="0.25">
      <c r="A4381">
        <v>4378</v>
      </c>
      <c r="B4381" s="3">
        <f t="shared" si="68"/>
        <v>44192</v>
      </c>
      <c r="C4381">
        <v>3872634734.2010951</v>
      </c>
      <c r="D4381">
        <v>74840815.375601515</v>
      </c>
      <c r="E4381">
        <v>-8606378.3522998076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0.50400743473316534</v>
      </c>
      <c r="O4381">
        <v>0.55679923489781102</v>
      </c>
      <c r="P4381">
        <v>0</v>
      </c>
      <c r="Q4381">
        <v>0</v>
      </c>
      <c r="R4381">
        <v>1</v>
      </c>
      <c r="S4381">
        <v>1</v>
      </c>
      <c r="T4381">
        <v>3209038.9736885619</v>
      </c>
      <c r="U4381">
        <v>2500000</v>
      </c>
      <c r="V4381">
        <v>-56380354.97587458</v>
      </c>
    </row>
    <row r="4382" spans="1:22" x14ac:dyDescent="0.25">
      <c r="A4382">
        <v>4379</v>
      </c>
      <c r="B4382" s="3">
        <f t="shared" si="68"/>
        <v>44193</v>
      </c>
      <c r="C4382">
        <v>3872632228.0955472</v>
      </c>
      <c r="D4382">
        <v>74840815.375601515</v>
      </c>
      <c r="E4382">
        <v>-1922764.570700485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0.50401641499279237</v>
      </c>
      <c r="O4382">
        <v>0.55680911294018687</v>
      </c>
      <c r="P4382">
        <v>0</v>
      </c>
      <c r="Q4382">
        <v>0</v>
      </c>
      <c r="R4382">
        <v>1</v>
      </c>
      <c r="S4382">
        <v>1</v>
      </c>
      <c r="T4382">
        <v>4191089.7445488758</v>
      </c>
      <c r="U4382">
        <v>3488582.936754921</v>
      </c>
      <c r="V4382">
        <v>-53776926.438717827</v>
      </c>
    </row>
    <row r="4383" spans="1:22" x14ac:dyDescent="0.25">
      <c r="A4383">
        <v>4380</v>
      </c>
      <c r="B4383" s="3">
        <f t="shared" si="68"/>
        <v>44194</v>
      </c>
      <c r="C4383">
        <v>3872629721.8891268</v>
      </c>
      <c r="D4383">
        <v>74840815.375601515</v>
      </c>
      <c r="E4383">
        <v>-1783781.9254232519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0.50402731815539359</v>
      </c>
      <c r="O4383">
        <v>0.55681903830031731</v>
      </c>
      <c r="P4383">
        <v>0</v>
      </c>
      <c r="Q4383">
        <v>0</v>
      </c>
      <c r="R4383">
        <v>1</v>
      </c>
      <c r="S4383">
        <v>1</v>
      </c>
      <c r="T4383">
        <v>3196365.9624504442</v>
      </c>
      <c r="U4383">
        <v>2500000</v>
      </c>
      <c r="V4383">
        <v>-54745194.686350733</v>
      </c>
    </row>
    <row r="4384" spans="1:22" x14ac:dyDescent="0.25">
      <c r="A4384">
        <v>4381</v>
      </c>
      <c r="B4384" s="3">
        <f t="shared" si="68"/>
        <v>44195</v>
      </c>
      <c r="C4384">
        <v>3872627215.5919199</v>
      </c>
      <c r="D4384">
        <v>74840815.375601515</v>
      </c>
      <c r="E4384">
        <v>5551360.8934322745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0.50403633265295356</v>
      </c>
      <c r="O4384">
        <v>0.55682905294582996</v>
      </c>
      <c r="P4384">
        <v>0</v>
      </c>
      <c r="Q4384">
        <v>0</v>
      </c>
      <c r="R4384">
        <v>1</v>
      </c>
      <c r="S4384">
        <v>1</v>
      </c>
      <c r="T4384">
        <v>4975040.7175939698</v>
      </c>
      <c r="U4384">
        <v>3644553.6134783258</v>
      </c>
      <c r="V4384">
        <v>-51764155.251723722</v>
      </c>
    </row>
    <row r="4385" spans="1:22" x14ac:dyDescent="0.25">
      <c r="A4385">
        <v>4382</v>
      </c>
      <c r="B4385" s="3">
        <f t="shared" si="68"/>
        <v>44196</v>
      </c>
      <c r="C4385">
        <v>3872624709.2130079</v>
      </c>
      <c r="D4385">
        <v>74840815.375601515</v>
      </c>
      <c r="E4385">
        <v>11516080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0.50404480398345175</v>
      </c>
      <c r="O4385">
        <v>0.5568348906131777</v>
      </c>
      <c r="P4385">
        <v>0</v>
      </c>
      <c r="Q4385">
        <v>0</v>
      </c>
      <c r="R4385">
        <v>1</v>
      </c>
      <c r="S4385">
        <v>1</v>
      </c>
      <c r="T4385">
        <v>7074964.8042652141</v>
      </c>
      <c r="U4385">
        <v>4325813.5719193667</v>
      </c>
      <c r="V4385">
        <v>-46843113.710776672</v>
      </c>
    </row>
    <row r="4386" spans="1:22" x14ac:dyDescent="0.25">
      <c r="A4386">
        <v>4383</v>
      </c>
      <c r="B4386" s="3">
        <f t="shared" si="68"/>
        <v>44197</v>
      </c>
      <c r="C4386">
        <v>3872622202.7605591</v>
      </c>
      <c r="D4386">
        <v>74840815.375601515</v>
      </c>
      <c r="E4386">
        <v>719755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0.50405425250371017</v>
      </c>
      <c r="O4386">
        <v>0.55684205581448087</v>
      </c>
      <c r="P4386">
        <v>0</v>
      </c>
      <c r="Q4386">
        <v>0</v>
      </c>
      <c r="R4386">
        <v>1</v>
      </c>
      <c r="S4386">
        <v>1</v>
      </c>
      <c r="T4386">
        <v>3457022.284921492</v>
      </c>
      <c r="U4386">
        <v>2500000</v>
      </c>
      <c r="V4386">
        <v>-47880720.084139153</v>
      </c>
    </row>
    <row r="4387" spans="1:22" x14ac:dyDescent="0.25">
      <c r="A4387">
        <v>4384</v>
      </c>
      <c r="B4387" s="3">
        <f t="shared" si="68"/>
        <v>44198</v>
      </c>
      <c r="C4387">
        <v>3872619696.2419281</v>
      </c>
      <c r="D4387">
        <v>74840815.375601515</v>
      </c>
      <c r="E4387">
        <v>-244488.4481477963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0.50406263838186427</v>
      </c>
      <c r="O4387">
        <v>0.55685156048363493</v>
      </c>
      <c r="P4387">
        <v>0</v>
      </c>
      <c r="Q4387">
        <v>0</v>
      </c>
      <c r="R4387">
        <v>1</v>
      </c>
      <c r="S4387">
        <v>1</v>
      </c>
      <c r="T4387">
        <v>3447546.037514634</v>
      </c>
      <c r="U4387">
        <v>2500000</v>
      </c>
      <c r="V4387">
        <v>-49301912.893999927</v>
      </c>
    </row>
    <row r="4388" spans="1:22" x14ac:dyDescent="0.25">
      <c r="A4388">
        <v>4385</v>
      </c>
      <c r="B4388" s="3">
        <f t="shared" si="68"/>
        <v>44199</v>
      </c>
      <c r="C4388">
        <v>3872617189.6637321</v>
      </c>
      <c r="D4388">
        <v>74840815.375601515</v>
      </c>
      <c r="E4388">
        <v>-842043.56372096576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0.50407102392298142</v>
      </c>
      <c r="O4388">
        <v>0.55686120418663632</v>
      </c>
      <c r="P4388">
        <v>0</v>
      </c>
      <c r="Q4388">
        <v>0</v>
      </c>
      <c r="R4388">
        <v>1</v>
      </c>
      <c r="S4388">
        <v>1</v>
      </c>
      <c r="T4388">
        <v>3426725.69872877</v>
      </c>
      <c r="U4388">
        <v>2500000</v>
      </c>
      <c r="V4388">
        <v>-50708893.776079766</v>
      </c>
    </row>
    <row r="4389" spans="1:22" x14ac:dyDescent="0.25">
      <c r="A4389">
        <v>4386</v>
      </c>
      <c r="B4389" s="3">
        <f t="shared" si="68"/>
        <v>44200</v>
      </c>
      <c r="C4389">
        <v>3872614683.0319281</v>
      </c>
      <c r="D4389">
        <v>74840815.375601515</v>
      </c>
      <c r="E4389">
        <v>-1433623.1282719681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0.50407937362826494</v>
      </c>
      <c r="O4389">
        <v>0.55687131187380756</v>
      </c>
      <c r="P4389">
        <v>0</v>
      </c>
      <c r="Q4389">
        <v>0</v>
      </c>
      <c r="R4389">
        <v>1</v>
      </c>
      <c r="S4389">
        <v>1</v>
      </c>
      <c r="T4389">
        <v>3407152.6378870248</v>
      </c>
      <c r="U4389">
        <v>2500000</v>
      </c>
      <c r="V4389">
        <v>-52101804.849653304</v>
      </c>
    </row>
    <row r="4390" spans="1:22" x14ac:dyDescent="0.25">
      <c r="A4390">
        <v>4387</v>
      </c>
      <c r="B4390" s="3">
        <f t="shared" si="68"/>
        <v>44201</v>
      </c>
      <c r="C4390">
        <v>3872612176.3518782</v>
      </c>
      <c r="D4390">
        <v>74840815.375601515</v>
      </c>
      <c r="E4390">
        <v>-2019286.8973096879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0.50408750946207326</v>
      </c>
      <c r="O4390">
        <v>0.55688142863275436</v>
      </c>
      <c r="P4390">
        <v>0</v>
      </c>
      <c r="Q4390">
        <v>0</v>
      </c>
      <c r="R4390">
        <v>1</v>
      </c>
      <c r="S4390">
        <v>1</v>
      </c>
      <c r="T4390">
        <v>3388752.1346745249</v>
      </c>
      <c r="U4390">
        <v>2500000</v>
      </c>
      <c r="V4390">
        <v>-53480786.812802427</v>
      </c>
    </row>
    <row r="4391" spans="1:22" x14ac:dyDescent="0.25">
      <c r="A4391">
        <v>4388</v>
      </c>
      <c r="B4391" s="3">
        <f t="shared" si="68"/>
        <v>44202</v>
      </c>
      <c r="C4391">
        <v>3872609669.6284051</v>
      </c>
      <c r="D4391">
        <v>74840815.375601515</v>
      </c>
      <c r="E4391">
        <v>-2599094.028787937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0.50409603572551853</v>
      </c>
      <c r="O4391">
        <v>0.55689123965884035</v>
      </c>
      <c r="P4391">
        <v>0</v>
      </c>
      <c r="Q4391">
        <v>0</v>
      </c>
      <c r="R4391">
        <v>1</v>
      </c>
      <c r="S4391">
        <v>1</v>
      </c>
      <c r="T4391">
        <v>3371453.9450244349</v>
      </c>
      <c r="U4391">
        <v>2500000</v>
      </c>
      <c r="V4391">
        <v>-54845978.956628293</v>
      </c>
    </row>
    <row r="4392" spans="1:22" x14ac:dyDescent="0.25">
      <c r="A4392">
        <v>4389</v>
      </c>
      <c r="B4392" s="3">
        <f t="shared" si="68"/>
        <v>44203</v>
      </c>
      <c r="C4392">
        <v>3872607162.8658519</v>
      </c>
      <c r="D4392">
        <v>74840815.375601515</v>
      </c>
      <c r="E4392">
        <v>-3173103.0890810001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0.50410283332868588</v>
      </c>
      <c r="O4392">
        <v>0.55690125073410535</v>
      </c>
      <c r="P4392">
        <v>0</v>
      </c>
      <c r="Q4392">
        <v>0</v>
      </c>
      <c r="R4392">
        <v>1</v>
      </c>
      <c r="S4392">
        <v>1</v>
      </c>
      <c r="T4392">
        <v>3355192.032960685</v>
      </c>
      <c r="U4392">
        <v>2500000</v>
      </c>
      <c r="V4392">
        <v>-56197519.179321043</v>
      </c>
    </row>
    <row r="4393" spans="1:22" x14ac:dyDescent="0.25">
      <c r="A4393">
        <v>4390</v>
      </c>
      <c r="B4393" s="3">
        <f t="shared" si="68"/>
        <v>44204</v>
      </c>
      <c r="C4393">
        <v>3872604656.0681281</v>
      </c>
      <c r="D4393">
        <v>74840815.375601515</v>
      </c>
      <c r="E4393">
        <v>-862352.05889943382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0.50411066771531199</v>
      </c>
      <c r="O4393">
        <v>0.55691064596011486</v>
      </c>
      <c r="P4393">
        <v>0</v>
      </c>
      <c r="Q4393">
        <v>0</v>
      </c>
      <c r="R4393">
        <v>1</v>
      </c>
      <c r="S4393">
        <v>1</v>
      </c>
      <c r="T4393">
        <v>3375566.6226282381</v>
      </c>
      <c r="U4393">
        <v>2535662.3041231418</v>
      </c>
      <c r="V4393">
        <v>-55959694.00008896</v>
      </c>
    </row>
    <row r="4394" spans="1:22" x14ac:dyDescent="0.25">
      <c r="A4394">
        <v>4391</v>
      </c>
      <c r="B4394" s="3">
        <f t="shared" si="68"/>
        <v>44205</v>
      </c>
      <c r="C4394">
        <v>3872602149.238749</v>
      </c>
      <c r="D4394">
        <v>74840815.375601515</v>
      </c>
      <c r="E4394">
        <v>3584556.46149681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0.50411375165856387</v>
      </c>
      <c r="O4394">
        <v>0.55692008505346324</v>
      </c>
      <c r="P4394">
        <v>0</v>
      </c>
      <c r="Q4394">
        <v>0</v>
      </c>
      <c r="R4394">
        <v>1</v>
      </c>
      <c r="S4394">
        <v>1</v>
      </c>
      <c r="T4394">
        <v>3995979.2863058378</v>
      </c>
      <c r="U4394">
        <v>2969837.6750097009</v>
      </c>
      <c r="V4394">
        <v>-54542359.572596043</v>
      </c>
    </row>
    <row r="4395" spans="1:22" x14ac:dyDescent="0.25">
      <c r="A4395">
        <v>4392</v>
      </c>
      <c r="B4395" s="3">
        <f t="shared" si="68"/>
        <v>44206</v>
      </c>
      <c r="C4395">
        <v>3872599642.3808799</v>
      </c>
      <c r="D4395">
        <v>74840815.375601515</v>
      </c>
      <c r="E4395">
        <v>2159265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0.50411501969949268</v>
      </c>
      <c r="O4395">
        <v>0.55692524937669108</v>
      </c>
      <c r="P4395">
        <v>0</v>
      </c>
      <c r="Q4395">
        <v>0</v>
      </c>
      <c r="R4395">
        <v>1</v>
      </c>
      <c r="S4395">
        <v>1</v>
      </c>
      <c r="T4395">
        <v>3371345.1319566998</v>
      </c>
      <c r="U4395">
        <v>2500000</v>
      </c>
      <c r="V4395">
        <v>-54715048.489061236</v>
      </c>
    </row>
    <row r="4396" spans="1:22" x14ac:dyDescent="0.25">
      <c r="A4396">
        <v>4393</v>
      </c>
      <c r="B4396" s="3">
        <f t="shared" si="68"/>
        <v>44207</v>
      </c>
      <c r="C4396">
        <v>3872597135.4973712</v>
      </c>
      <c r="D4396">
        <v>74840815.375601515</v>
      </c>
      <c r="E4396">
        <v>0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0.50412410734088631</v>
      </c>
      <c r="O4396">
        <v>0.55693291988422</v>
      </c>
      <c r="P4396">
        <v>0</v>
      </c>
      <c r="Q4396">
        <v>0</v>
      </c>
      <c r="R4396">
        <v>1</v>
      </c>
      <c r="S4396">
        <v>1</v>
      </c>
      <c r="T4396">
        <v>3390825.0850052312</v>
      </c>
      <c r="U4396">
        <v>2500000</v>
      </c>
      <c r="V4396">
        <v>-56067898.016400397</v>
      </c>
    </row>
    <row r="4397" spans="1:22" x14ac:dyDescent="0.25">
      <c r="A4397">
        <v>4394</v>
      </c>
      <c r="B4397" s="3">
        <f t="shared" si="68"/>
        <v>44208</v>
      </c>
      <c r="C4397">
        <v>3872594628.5907869</v>
      </c>
      <c r="D4397">
        <v>74840815.375601515</v>
      </c>
      <c r="E4397">
        <v>-600000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0.50413357057635011</v>
      </c>
      <c r="O4397">
        <v>0.55694302119158268</v>
      </c>
      <c r="P4397">
        <v>0</v>
      </c>
      <c r="Q4397">
        <v>0</v>
      </c>
      <c r="R4397">
        <v>1</v>
      </c>
      <c r="S4397">
        <v>1</v>
      </c>
      <c r="T4397">
        <v>3373402.7117261752</v>
      </c>
      <c r="U4397">
        <v>2500000</v>
      </c>
      <c r="V4397">
        <v>-57407219.048768543</v>
      </c>
    </row>
    <row r="4398" spans="1:22" x14ac:dyDescent="0.25">
      <c r="A4398">
        <v>4395</v>
      </c>
      <c r="B4398" s="3">
        <f t="shared" si="68"/>
        <v>44209</v>
      </c>
      <c r="C4398">
        <v>3872592121.6634321</v>
      </c>
      <c r="D4398">
        <v>74840815.375601515</v>
      </c>
      <c r="E4398">
        <v>1685019.99986589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0.50414196733080352</v>
      </c>
      <c r="O4398">
        <v>0.55695245319665554</v>
      </c>
      <c r="P4398">
        <v>0</v>
      </c>
      <c r="Q4398">
        <v>0</v>
      </c>
      <c r="R4398">
        <v>1</v>
      </c>
      <c r="S4398">
        <v>1</v>
      </c>
      <c r="T4398">
        <v>3392564.6756635271</v>
      </c>
      <c r="U4398">
        <v>2535540.6201977418</v>
      </c>
      <c r="V4398">
        <v>-57157296.871112369</v>
      </c>
    </row>
    <row r="4399" spans="1:22" x14ac:dyDescent="0.25">
      <c r="A4399">
        <v>4396</v>
      </c>
      <c r="B4399" s="3">
        <f t="shared" si="68"/>
        <v>44210</v>
      </c>
      <c r="C4399">
        <v>3872589614.7173872</v>
      </c>
      <c r="D4399">
        <v>74840815.375601515</v>
      </c>
      <c r="E4399">
        <v>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0.50415180901590517</v>
      </c>
      <c r="O4399">
        <v>0.55696192387965526</v>
      </c>
      <c r="P4399">
        <v>0</v>
      </c>
      <c r="Q4399">
        <v>0</v>
      </c>
      <c r="R4399">
        <v>1</v>
      </c>
      <c r="S4399">
        <v>1</v>
      </c>
      <c r="T4399">
        <v>3369513.2897611558</v>
      </c>
      <c r="U4399">
        <v>2500000</v>
      </c>
      <c r="V4399">
        <v>-58485723.915176898</v>
      </c>
    </row>
    <row r="4400" spans="1:22" x14ac:dyDescent="0.25">
      <c r="A4400">
        <v>4397</v>
      </c>
      <c r="B4400" s="3">
        <f t="shared" si="68"/>
        <v>44211</v>
      </c>
      <c r="C4400">
        <v>3872587107.754519</v>
      </c>
      <c r="D4400">
        <v>74840815.375601515</v>
      </c>
      <c r="E4400">
        <v>-600000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0.50416147168470837</v>
      </c>
      <c r="O4400">
        <v>0.55697223749585634</v>
      </c>
      <c r="P4400">
        <v>0</v>
      </c>
      <c r="Q4400">
        <v>0</v>
      </c>
      <c r="R4400">
        <v>1</v>
      </c>
      <c r="S4400">
        <v>1</v>
      </c>
      <c r="T4400">
        <v>3353367.6359644728</v>
      </c>
      <c r="U4400">
        <v>2500000</v>
      </c>
      <c r="V4400">
        <v>-59800866.68909771</v>
      </c>
    </row>
    <row r="4401" spans="1:22" x14ac:dyDescent="0.25">
      <c r="A4401">
        <v>4398</v>
      </c>
      <c r="B4401" s="3">
        <f t="shared" si="68"/>
        <v>44212</v>
      </c>
      <c r="C4401">
        <v>3872584600.7765112</v>
      </c>
      <c r="D4401">
        <v>74840815.375601515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0.50417096796138061</v>
      </c>
      <c r="O4401">
        <v>0.55698307728184138</v>
      </c>
      <c r="P4401">
        <v>0</v>
      </c>
      <c r="Q4401">
        <v>0</v>
      </c>
      <c r="R4401">
        <v>1</v>
      </c>
      <c r="S4401">
        <v>1</v>
      </c>
      <c r="T4401">
        <v>3338189.2151259631</v>
      </c>
      <c r="U4401">
        <v>2500000</v>
      </c>
      <c r="V4401">
        <v>-61102858.035573266</v>
      </c>
    </row>
    <row r="4402" spans="1:22" x14ac:dyDescent="0.25">
      <c r="A4402">
        <v>4399</v>
      </c>
      <c r="B4402" s="3">
        <f t="shared" si="68"/>
        <v>44213</v>
      </c>
      <c r="C4402">
        <v>3872582093.7848759</v>
      </c>
      <c r="D4402">
        <v>74840815.375601515</v>
      </c>
      <c r="E4402">
        <v>-1062305.0003996489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0.50417913575450846</v>
      </c>
      <c r="O4402">
        <v>0.55699355478341039</v>
      </c>
      <c r="P4402">
        <v>0</v>
      </c>
      <c r="Q4402">
        <v>0</v>
      </c>
      <c r="R4402">
        <v>1</v>
      </c>
      <c r="S4402">
        <v>1</v>
      </c>
      <c r="T4402">
        <v>3323920.0835037869</v>
      </c>
      <c r="U4402">
        <v>2500000</v>
      </c>
      <c r="V4402">
        <v>-61997866.968875088</v>
      </c>
    </row>
    <row r="4403" spans="1:22" x14ac:dyDescent="0.25">
      <c r="A4403">
        <v>4400</v>
      </c>
      <c r="B4403" s="3">
        <f t="shared" si="68"/>
        <v>44214</v>
      </c>
      <c r="C4403">
        <v>3872579586.7809782</v>
      </c>
      <c r="D4403">
        <v>74840815.375601515</v>
      </c>
      <c r="E4403">
        <v>-1651681.950633096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0.50418755198085741</v>
      </c>
      <c r="O4403">
        <v>0.55700369177065601</v>
      </c>
      <c r="P4403">
        <v>0</v>
      </c>
      <c r="Q4403">
        <v>0</v>
      </c>
      <c r="R4403">
        <v>1</v>
      </c>
      <c r="S4403">
        <v>1</v>
      </c>
      <c r="T4403">
        <v>3310505.7685749009</v>
      </c>
      <c r="U4403">
        <v>2500000</v>
      </c>
      <c r="V4403">
        <v>-63277888.313043937</v>
      </c>
    </row>
    <row r="4404" spans="1:22" x14ac:dyDescent="0.25">
      <c r="A4404">
        <v>4401</v>
      </c>
      <c r="B4404" s="3">
        <f t="shared" si="68"/>
        <v>44215</v>
      </c>
      <c r="C4404">
        <v>3872577079.7660422</v>
      </c>
      <c r="D4404">
        <v>74840815.375601515</v>
      </c>
      <c r="E4404">
        <v>-2235165.1314959452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0.50419596786828524</v>
      </c>
      <c r="O4404">
        <v>0.55701394453744668</v>
      </c>
      <c r="P4404">
        <v>0</v>
      </c>
      <c r="Q4404">
        <v>0</v>
      </c>
      <c r="R4404">
        <v>1</v>
      </c>
      <c r="S4404">
        <v>1</v>
      </c>
      <c r="T4404">
        <v>3297895.0610857569</v>
      </c>
      <c r="U4404">
        <v>2500000</v>
      </c>
      <c r="V4404">
        <v>-64545109.444057211</v>
      </c>
    </row>
    <row r="4405" spans="1:22" x14ac:dyDescent="0.25">
      <c r="A4405">
        <v>4402</v>
      </c>
      <c r="B4405" s="3">
        <f t="shared" si="68"/>
        <v>44216</v>
      </c>
      <c r="C4405">
        <v>3872574572.7411742</v>
      </c>
      <c r="D4405">
        <v>74840815.375601515</v>
      </c>
      <c r="E4405">
        <v>-2812813.480680584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0.50420470134066153</v>
      </c>
      <c r="O4405">
        <v>0.55702408421571947</v>
      </c>
      <c r="P4405">
        <v>0</v>
      </c>
      <c r="Q4405">
        <v>0</v>
      </c>
      <c r="R4405">
        <v>1</v>
      </c>
      <c r="S4405">
        <v>1</v>
      </c>
      <c r="T4405">
        <v>3286039.8195605781</v>
      </c>
      <c r="U4405">
        <v>2500000</v>
      </c>
      <c r="V4405">
        <v>-65799658.364043593</v>
      </c>
    </row>
    <row r="4406" spans="1:22" x14ac:dyDescent="0.25">
      <c r="A4406">
        <v>4403</v>
      </c>
      <c r="B4406" s="3">
        <f t="shared" si="68"/>
        <v>44217</v>
      </c>
      <c r="C4406">
        <v>3872572065.707365</v>
      </c>
      <c r="D4406">
        <v>74840815.375601515</v>
      </c>
      <c r="E4406">
        <v>-3384685.3465024908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0.50421318737134457</v>
      </c>
      <c r="O4406">
        <v>0.55703463353464056</v>
      </c>
      <c r="P4406">
        <v>0</v>
      </c>
      <c r="Q4406">
        <v>0</v>
      </c>
      <c r="R4406">
        <v>1</v>
      </c>
      <c r="S4406">
        <v>1</v>
      </c>
      <c r="T4406">
        <v>3274894.7865208932</v>
      </c>
      <c r="U4406">
        <v>2500000</v>
      </c>
      <c r="V4406">
        <v>-67041661.795110524</v>
      </c>
    </row>
    <row r="4407" spans="1:22" x14ac:dyDescent="0.25">
      <c r="A4407">
        <v>4404</v>
      </c>
      <c r="B4407" s="3">
        <f t="shared" si="68"/>
        <v>44218</v>
      </c>
      <c r="C4407">
        <v>3872569558.6655092</v>
      </c>
      <c r="D4407">
        <v>74840815.375601515</v>
      </c>
      <c r="E4407">
        <v>-3950838.4937940021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0.50422170843381042</v>
      </c>
      <c r="O4407">
        <v>0.55704479593113998</v>
      </c>
      <c r="P4407">
        <v>0</v>
      </c>
      <c r="Q4407">
        <v>0</v>
      </c>
      <c r="R4407">
        <v>1</v>
      </c>
      <c r="S4407">
        <v>1</v>
      </c>
      <c r="T4407">
        <v>3264417.4157147501</v>
      </c>
      <c r="U4407">
        <v>2500000</v>
      </c>
      <c r="V4407">
        <v>-68271245.192144394</v>
      </c>
    </row>
    <row r="4408" spans="1:22" x14ac:dyDescent="0.25">
      <c r="A4408">
        <v>4405</v>
      </c>
      <c r="B4408" s="3">
        <f t="shared" si="68"/>
        <v>44219</v>
      </c>
      <c r="C4408">
        <v>3872567051.6164131</v>
      </c>
      <c r="D4408">
        <v>74840815.375601515</v>
      </c>
      <c r="E4408">
        <v>-4511330.1097391434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0.50423040562746024</v>
      </c>
      <c r="O4408">
        <v>0.55705490273522063</v>
      </c>
      <c r="P4408">
        <v>0</v>
      </c>
      <c r="Q4408">
        <v>0</v>
      </c>
      <c r="R4408">
        <v>1</v>
      </c>
      <c r="S4408">
        <v>1</v>
      </c>
      <c r="T4408">
        <v>3254567.709696067</v>
      </c>
      <c r="U4408">
        <v>2500000</v>
      </c>
      <c r="V4408">
        <v>-69488532.755482763</v>
      </c>
    </row>
    <row r="4409" spans="1:22" x14ac:dyDescent="0.25">
      <c r="A4409">
        <v>4406</v>
      </c>
      <c r="B4409" s="3">
        <f t="shared" si="68"/>
        <v>44220</v>
      </c>
      <c r="C4409">
        <v>3872564544.5607991</v>
      </c>
      <c r="D4409">
        <v>74840815.375601515</v>
      </c>
      <c r="E4409">
        <v>9328883.1903498881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0.50423699307131375</v>
      </c>
      <c r="O4409">
        <v>0.55706298012583</v>
      </c>
      <c r="P4409">
        <v>0</v>
      </c>
      <c r="Q4409">
        <v>0</v>
      </c>
      <c r="R4409">
        <v>1</v>
      </c>
      <c r="S4409">
        <v>1</v>
      </c>
      <c r="T4409">
        <v>7307221.70425661</v>
      </c>
      <c r="U4409">
        <v>5078311.5195482438</v>
      </c>
      <c r="V4409">
        <v>-62814397.443459831</v>
      </c>
    </row>
    <row r="4410" spans="1:22" x14ac:dyDescent="0.25">
      <c r="A4410">
        <v>4407</v>
      </c>
      <c r="B4410" s="3">
        <f t="shared" si="68"/>
        <v>44221</v>
      </c>
      <c r="C4410">
        <v>3872562037.4993191</v>
      </c>
      <c r="D4410">
        <v>74840815.375601515</v>
      </c>
      <c r="E4410">
        <v>7917304.9999999991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0.50424462226272826</v>
      </c>
      <c r="O4410">
        <v>0.55706949254470706</v>
      </c>
      <c r="P4410">
        <v>0</v>
      </c>
      <c r="Q4410">
        <v>0</v>
      </c>
      <c r="R4410">
        <v>1</v>
      </c>
      <c r="S4410">
        <v>1</v>
      </c>
      <c r="T4410">
        <v>5494535.3181215422</v>
      </c>
      <c r="U4410">
        <v>3435214.5505096749</v>
      </c>
      <c r="V4410">
        <v>-59752665.983065337</v>
      </c>
    </row>
    <row r="4411" spans="1:22" x14ac:dyDescent="0.25">
      <c r="A4411">
        <v>4408</v>
      </c>
      <c r="B4411" s="3">
        <f t="shared" si="68"/>
        <v>44222</v>
      </c>
      <c r="C4411">
        <v>3872559530.43256</v>
      </c>
      <c r="D4411">
        <v>74840815.375601515</v>
      </c>
      <c r="E4411">
        <v>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0.50425482055962789</v>
      </c>
      <c r="O4411">
        <v>0.55707923950209637</v>
      </c>
      <c r="P4411">
        <v>0</v>
      </c>
      <c r="Q4411">
        <v>0</v>
      </c>
      <c r="R4411">
        <v>1</v>
      </c>
      <c r="S4411">
        <v>1</v>
      </c>
      <c r="T4411">
        <v>3504591.1510366551</v>
      </c>
      <c r="U4411">
        <v>2500000</v>
      </c>
      <c r="V4411">
        <v>-61055139.336590447</v>
      </c>
    </row>
    <row r="4412" spans="1:22" x14ac:dyDescent="0.25">
      <c r="A4412">
        <v>4409</v>
      </c>
      <c r="B4412" s="3">
        <f t="shared" si="68"/>
        <v>44223</v>
      </c>
      <c r="C4412">
        <v>3872557023.3610511</v>
      </c>
      <c r="D4412">
        <v>74840815.375601515</v>
      </c>
      <c r="E4412">
        <v>10916080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0.50426355161718672</v>
      </c>
      <c r="O4412">
        <v>0.55708853625753951</v>
      </c>
      <c r="P4412">
        <v>0</v>
      </c>
      <c r="Q4412">
        <v>0</v>
      </c>
      <c r="R4412">
        <v>1</v>
      </c>
      <c r="S4412">
        <v>1</v>
      </c>
      <c r="T4412">
        <v>7267990.2463491876</v>
      </c>
      <c r="U4412">
        <v>4449534.9648666754</v>
      </c>
      <c r="V4412">
        <v>-56041187.956871442</v>
      </c>
    </row>
    <row r="4413" spans="1:22" x14ac:dyDescent="0.25">
      <c r="A4413">
        <v>4410</v>
      </c>
      <c r="B4413" s="3">
        <f t="shared" si="68"/>
        <v>44224</v>
      </c>
      <c r="C4413">
        <v>3872554516.285264</v>
      </c>
      <c r="D4413">
        <v>74840815.375601515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0.5042732858291562</v>
      </c>
      <c r="O4413">
        <v>0.55709545218470535</v>
      </c>
      <c r="P4413">
        <v>0</v>
      </c>
      <c r="Q4413">
        <v>0</v>
      </c>
      <c r="R4413">
        <v>1</v>
      </c>
      <c r="S4413">
        <v>1</v>
      </c>
      <c r="T4413">
        <v>3638226.3563493709</v>
      </c>
      <c r="U4413">
        <v>2500000</v>
      </c>
      <c r="V4413">
        <v>-57380776.089828901</v>
      </c>
    </row>
    <row r="4414" spans="1:22" x14ac:dyDescent="0.25">
      <c r="A4414">
        <v>4411</v>
      </c>
      <c r="B4414" s="3">
        <f t="shared" si="68"/>
        <v>44225</v>
      </c>
      <c r="C4414">
        <v>3872552009.2056298</v>
      </c>
      <c r="D4414">
        <v>74840815.375601515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0.50428136408263158</v>
      </c>
      <c r="O4414">
        <v>0.55710616798740875</v>
      </c>
      <c r="P4414">
        <v>0</v>
      </c>
      <c r="Q4414">
        <v>0</v>
      </c>
      <c r="R4414">
        <v>1</v>
      </c>
      <c r="S4414">
        <v>1</v>
      </c>
      <c r="T4414">
        <v>3605982.987491501</v>
      </c>
      <c r="U4414">
        <v>2500000</v>
      </c>
      <c r="V4414">
        <v>-58706968.341756217</v>
      </c>
    </row>
    <row r="4415" spans="1:22" x14ac:dyDescent="0.25">
      <c r="A4415">
        <v>4412</v>
      </c>
      <c r="B4415" s="3">
        <f t="shared" si="68"/>
        <v>44226</v>
      </c>
      <c r="C4415">
        <v>3872549502.1225309</v>
      </c>
      <c r="D4415">
        <v>74840815.375601515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0.5042887232143769</v>
      </c>
      <c r="O4415">
        <v>0.55711648444641104</v>
      </c>
      <c r="P4415">
        <v>0</v>
      </c>
      <c r="Q4415">
        <v>0</v>
      </c>
      <c r="R4415">
        <v>1</v>
      </c>
      <c r="S4415">
        <v>1</v>
      </c>
      <c r="T4415">
        <v>3575671.2126981751</v>
      </c>
      <c r="U4415">
        <v>2500000</v>
      </c>
      <c r="V4415">
        <v>-60019898.671460688</v>
      </c>
    </row>
    <row r="4416" spans="1:22" x14ac:dyDescent="0.25">
      <c r="A4416">
        <v>4413</v>
      </c>
      <c r="B4416" s="3">
        <f t="shared" si="68"/>
        <v>44227</v>
      </c>
      <c r="C4416">
        <v>3872546995.0363169</v>
      </c>
      <c r="D4416">
        <v>74840815.375601515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0.50429641401140257</v>
      </c>
      <c r="O4416">
        <v>0.5571264035917578</v>
      </c>
      <c r="P4416">
        <v>0</v>
      </c>
      <c r="Q4416">
        <v>0</v>
      </c>
      <c r="R4416">
        <v>1</v>
      </c>
      <c r="S4416">
        <v>1</v>
      </c>
      <c r="T4416">
        <v>3547175.3165289019</v>
      </c>
      <c r="U4416">
        <v>2500000</v>
      </c>
      <c r="V4416">
        <v>-61319699.698161572</v>
      </c>
    </row>
    <row r="4417" spans="1:22" x14ac:dyDescent="0.25">
      <c r="A4417">
        <v>4414</v>
      </c>
      <c r="B4417" s="3">
        <f t="shared" si="68"/>
        <v>44228</v>
      </c>
      <c r="C4417">
        <v>3872544487.9472961</v>
      </c>
      <c r="D4417">
        <v>74840815.375601515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0.50430538906306355</v>
      </c>
      <c r="O4417">
        <v>0.55713657947771655</v>
      </c>
      <c r="P4417">
        <v>0</v>
      </c>
      <c r="Q4417">
        <v>0</v>
      </c>
      <c r="R4417">
        <v>1</v>
      </c>
      <c r="S4417">
        <v>1</v>
      </c>
      <c r="T4417">
        <v>3520386.5156742362</v>
      </c>
      <c r="U4417">
        <v>2500000</v>
      </c>
      <c r="V4417">
        <v>-62606502.71488598</v>
      </c>
    </row>
    <row r="4418" spans="1:22" x14ac:dyDescent="0.25">
      <c r="A4418">
        <v>4415</v>
      </c>
      <c r="B4418" s="3">
        <f t="shared" si="68"/>
        <v>44229</v>
      </c>
      <c r="C4418">
        <v>3872541980.8557501</v>
      </c>
      <c r="D4418">
        <v>74840815.375601515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0.50431091960662644</v>
      </c>
      <c r="O4418">
        <v>0.55713572624813179</v>
      </c>
      <c r="P4418">
        <v>0</v>
      </c>
      <c r="Q4418">
        <v>0</v>
      </c>
      <c r="R4418">
        <v>1</v>
      </c>
      <c r="S4418">
        <v>1</v>
      </c>
      <c r="T4418">
        <v>22417137.493942078</v>
      </c>
      <c r="U4418">
        <v>12229512.671695041</v>
      </c>
      <c r="V4418">
        <v>-38272875.201730773</v>
      </c>
    </row>
    <row r="4419" spans="1:22" x14ac:dyDescent="0.25">
      <c r="A4419">
        <v>4416</v>
      </c>
      <c r="B4419" s="3">
        <f t="shared" si="68"/>
        <v>44230</v>
      </c>
      <c r="C4419">
        <v>3872539473.7619319</v>
      </c>
      <c r="D4419">
        <v>74840815.375601515</v>
      </c>
      <c r="E4419">
        <v>14269904.01360167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0.50427654928680976</v>
      </c>
      <c r="O4419">
        <v>0.55708578871515679</v>
      </c>
      <c r="P4419">
        <v>0</v>
      </c>
      <c r="Q4419">
        <v>0</v>
      </c>
      <c r="R4419">
        <v>1</v>
      </c>
      <c r="S4419">
        <v>1</v>
      </c>
      <c r="T4419">
        <v>6922759.5316653531</v>
      </c>
      <c r="U4419">
        <v>2638455.614860849</v>
      </c>
      <c r="V4419">
        <v>-36244483.958268113</v>
      </c>
    </row>
    <row r="4420" spans="1:22" x14ac:dyDescent="0.25">
      <c r="A4420">
        <v>4417</v>
      </c>
      <c r="B4420" s="3">
        <f t="shared" ref="B4420:B4483" si="69">DATE(2009,1,1)+A4420</f>
        <v>44231</v>
      </c>
      <c r="C4420">
        <v>3872536966.66607</v>
      </c>
      <c r="D4420">
        <v>74840815.375601515</v>
      </c>
      <c r="E4420">
        <v>0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0.5042815587664613</v>
      </c>
      <c r="O4420">
        <v>0.55709075542834785</v>
      </c>
      <c r="P4420">
        <v>0</v>
      </c>
      <c r="Q4420">
        <v>0</v>
      </c>
      <c r="R4420">
        <v>1</v>
      </c>
      <c r="S4420">
        <v>1</v>
      </c>
      <c r="T4420">
        <v>4367565.3053315738</v>
      </c>
      <c r="U4420">
        <v>2500000</v>
      </c>
      <c r="V4420">
        <v>-37782039.126786709</v>
      </c>
    </row>
    <row r="4421" spans="1:22" x14ac:dyDescent="0.25">
      <c r="A4421">
        <v>4418</v>
      </c>
      <c r="B4421" s="3">
        <f t="shared" si="69"/>
        <v>44232</v>
      </c>
      <c r="C4421">
        <v>3872534459.5683641</v>
      </c>
      <c r="D4421">
        <v>74840815.375601515</v>
      </c>
      <c r="E4421">
        <v>-600000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0.50429044952377899</v>
      </c>
      <c r="O4421">
        <v>0.55709902271462963</v>
      </c>
      <c r="P4421">
        <v>0</v>
      </c>
      <c r="Q4421">
        <v>0</v>
      </c>
      <c r="R4421">
        <v>1</v>
      </c>
      <c r="S4421">
        <v>1</v>
      </c>
      <c r="T4421">
        <v>4291629.6414438803</v>
      </c>
      <c r="U4421">
        <v>2500000</v>
      </c>
      <c r="V4421">
        <v>-39304218.743963793</v>
      </c>
    </row>
    <row r="4422" spans="1:22" x14ac:dyDescent="0.25">
      <c r="A4422">
        <v>4419</v>
      </c>
      <c r="B4422" s="3">
        <f t="shared" si="69"/>
        <v>44233</v>
      </c>
      <c r="C4422">
        <v>3872531952.4690051</v>
      </c>
      <c r="D4422">
        <v>74840815.375601515</v>
      </c>
      <c r="E4422">
        <v>-1194000.00013411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0.50430012582516914</v>
      </c>
      <c r="O4422">
        <v>0.55710907157258482</v>
      </c>
      <c r="P4422">
        <v>0</v>
      </c>
      <c r="Q4422">
        <v>0</v>
      </c>
      <c r="R4422">
        <v>1</v>
      </c>
      <c r="S4422">
        <v>1</v>
      </c>
      <c r="T4422">
        <v>4220243.0331557766</v>
      </c>
      <c r="U4422">
        <v>2500000</v>
      </c>
      <c r="V4422">
        <v>-40811176.565309323</v>
      </c>
    </row>
    <row r="4423" spans="1:22" x14ac:dyDescent="0.25">
      <c r="A4423">
        <v>4420</v>
      </c>
      <c r="B4423" s="3">
        <f t="shared" si="69"/>
        <v>44234</v>
      </c>
      <c r="C4423">
        <v>3872529445.3681531</v>
      </c>
      <c r="D4423">
        <v>74840815.375601515</v>
      </c>
      <c r="E4423">
        <v>1816714.9996003511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0.50430881901707258</v>
      </c>
      <c r="O4423">
        <v>0.55711850973106647</v>
      </c>
      <c r="P4423">
        <v>0</v>
      </c>
      <c r="Q4423">
        <v>0</v>
      </c>
      <c r="R4423">
        <v>1</v>
      </c>
      <c r="S4423">
        <v>1</v>
      </c>
      <c r="T4423">
        <v>4347725.6971951555</v>
      </c>
      <c r="U4423">
        <v>2694592.7356707552</v>
      </c>
      <c r="V4423">
        <v>-40333252.308778241</v>
      </c>
    </row>
    <row r="4424" spans="1:22" x14ac:dyDescent="0.25">
      <c r="A4424">
        <v>4421</v>
      </c>
      <c r="B4424" s="3">
        <f t="shared" si="69"/>
        <v>44235</v>
      </c>
      <c r="C4424">
        <v>3872526938.2659588</v>
      </c>
      <c r="D4424">
        <v>74840815.375601515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0.50431825054739166</v>
      </c>
      <c r="O4424">
        <v>0.55712838667482401</v>
      </c>
      <c r="P4424">
        <v>0</v>
      </c>
      <c r="Q4424">
        <v>0</v>
      </c>
      <c r="R4424">
        <v>1</v>
      </c>
      <c r="S4424">
        <v>1</v>
      </c>
      <c r="T4424">
        <v>4120109.4549113228</v>
      </c>
      <c r="U4424">
        <v>2500000</v>
      </c>
      <c r="V4424">
        <v>-41829919.794705637</v>
      </c>
    </row>
    <row r="4425" spans="1:22" x14ac:dyDescent="0.25">
      <c r="A4425">
        <v>4422</v>
      </c>
      <c r="B4425" s="3">
        <f t="shared" si="69"/>
        <v>44236</v>
      </c>
      <c r="C4425">
        <v>3872524431.162559</v>
      </c>
      <c r="D4425">
        <v>74840815.375601515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0.50432658955579024</v>
      </c>
      <c r="O4425">
        <v>0.55713857336374617</v>
      </c>
      <c r="P4425">
        <v>0</v>
      </c>
      <c r="Q4425">
        <v>0</v>
      </c>
      <c r="R4425">
        <v>1</v>
      </c>
      <c r="S4425">
        <v>1</v>
      </c>
      <c r="T4425">
        <v>4058998.0562551869</v>
      </c>
      <c r="U4425">
        <v>2500000</v>
      </c>
      <c r="V4425">
        <v>-43311620.6061083</v>
      </c>
    </row>
    <row r="4426" spans="1:22" x14ac:dyDescent="0.25">
      <c r="A4426">
        <v>4423</v>
      </c>
      <c r="B4426" s="3">
        <f t="shared" si="69"/>
        <v>44237</v>
      </c>
      <c r="C4426">
        <v>3872521924.0580711</v>
      </c>
      <c r="D4426">
        <v>74840815.375601515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0.50433467213003769</v>
      </c>
      <c r="O4426">
        <v>0.55714806720109367</v>
      </c>
      <c r="P4426">
        <v>0</v>
      </c>
      <c r="Q4426">
        <v>0</v>
      </c>
      <c r="R4426">
        <v>1</v>
      </c>
      <c r="S4426">
        <v>1</v>
      </c>
      <c r="T4426">
        <v>4001547.6402786341</v>
      </c>
      <c r="U4426">
        <v>2500000</v>
      </c>
      <c r="V4426">
        <v>-44778504.409728117</v>
      </c>
    </row>
    <row r="4427" spans="1:22" x14ac:dyDescent="0.25">
      <c r="A4427">
        <v>4424</v>
      </c>
      <c r="B4427" s="3">
        <f t="shared" si="69"/>
        <v>44238</v>
      </c>
      <c r="C4427">
        <v>3872519416.9526048</v>
      </c>
      <c r="D4427">
        <v>74840815.375601515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0.50434214433384161</v>
      </c>
      <c r="O4427">
        <v>0.55715774364276194</v>
      </c>
      <c r="P4427">
        <v>0</v>
      </c>
      <c r="Q4427">
        <v>0</v>
      </c>
      <c r="R4427">
        <v>1</v>
      </c>
      <c r="S4427">
        <v>1</v>
      </c>
      <c r="T4427">
        <v>3947538.8895633928</v>
      </c>
      <c r="U4427">
        <v>2500000</v>
      </c>
      <c r="V4427">
        <v>-46230719.37563961</v>
      </c>
    </row>
    <row r="4428" spans="1:22" x14ac:dyDescent="0.25">
      <c r="A4428">
        <v>4425</v>
      </c>
      <c r="B4428" s="3">
        <f t="shared" si="69"/>
        <v>44239</v>
      </c>
      <c r="C4428">
        <v>3872516909.8462582</v>
      </c>
      <c r="D4428">
        <v>74840815.375601515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0.50434965234850715</v>
      </c>
      <c r="O4428">
        <v>0.55716740535759124</v>
      </c>
      <c r="P4428">
        <v>0</v>
      </c>
      <c r="Q4428">
        <v>0</v>
      </c>
      <c r="R4428">
        <v>1</v>
      </c>
      <c r="S4428">
        <v>1</v>
      </c>
      <c r="T4428">
        <v>3896765.6252756021</v>
      </c>
      <c r="U4428">
        <v>2500000</v>
      </c>
      <c r="V4428">
        <v>-47668412.192216583</v>
      </c>
    </row>
    <row r="4429" spans="1:22" x14ac:dyDescent="0.25">
      <c r="A4429">
        <v>4426</v>
      </c>
      <c r="B4429" s="3">
        <f t="shared" si="69"/>
        <v>44240</v>
      </c>
      <c r="C4429">
        <v>3872514402.73912</v>
      </c>
      <c r="D4429">
        <v>74840815.375601515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0.50435802553898501</v>
      </c>
      <c r="O4429">
        <v>0.55717721400120079</v>
      </c>
      <c r="P4429">
        <v>0</v>
      </c>
      <c r="Q4429">
        <v>0</v>
      </c>
      <c r="R4429">
        <v>1</v>
      </c>
      <c r="S4429">
        <v>1</v>
      </c>
      <c r="T4429">
        <v>3849034.020076476</v>
      </c>
      <c r="U4429">
        <v>2500000</v>
      </c>
      <c r="V4429">
        <v>-49091728.080949143</v>
      </c>
    </row>
    <row r="4430" spans="1:22" x14ac:dyDescent="0.25">
      <c r="A4430">
        <v>4427</v>
      </c>
      <c r="B4430" s="3">
        <f t="shared" si="69"/>
        <v>44241</v>
      </c>
      <c r="C4430">
        <v>3872511895.6312671</v>
      </c>
      <c r="D4430">
        <v>74840815.375601515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0.50436556902442753</v>
      </c>
      <c r="O4430">
        <v>0.55718704796693508</v>
      </c>
      <c r="P4430">
        <v>0</v>
      </c>
      <c r="Q4430">
        <v>0</v>
      </c>
      <c r="R4430">
        <v>1</v>
      </c>
      <c r="S4430">
        <v>1</v>
      </c>
      <c r="T4430">
        <v>3804161.8581849062</v>
      </c>
      <c r="U4430">
        <v>2500000</v>
      </c>
      <c r="V4430">
        <v>-50500810.811112501</v>
      </c>
    </row>
    <row r="4431" spans="1:22" x14ac:dyDescent="0.25">
      <c r="A4431">
        <v>4428</v>
      </c>
      <c r="B4431" s="3">
        <f t="shared" si="69"/>
        <v>44242</v>
      </c>
      <c r="C4431">
        <v>3872509388.5227742</v>
      </c>
      <c r="D4431">
        <v>74840815.375601515</v>
      </c>
      <c r="E4431">
        <v>34070935.871695563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0.50437143358224823</v>
      </c>
      <c r="O4431">
        <v>0.55719525938191072</v>
      </c>
      <c r="P4431">
        <v>0</v>
      </c>
      <c r="Q4431">
        <v>0</v>
      </c>
      <c r="R4431">
        <v>1</v>
      </c>
      <c r="S4431">
        <v>1</v>
      </c>
      <c r="T4431">
        <v>18594232.495795339</v>
      </c>
      <c r="U4431">
        <v>10322525.5296694</v>
      </c>
      <c r="V4431">
        <v>-31015790.214289188</v>
      </c>
    </row>
    <row r="4432" spans="1:22" x14ac:dyDescent="0.25">
      <c r="A4432">
        <v>4429</v>
      </c>
      <c r="B4432" s="3">
        <f t="shared" si="69"/>
        <v>44243</v>
      </c>
      <c r="C4432">
        <v>3872506881.413703</v>
      </c>
      <c r="D4432">
        <v>74840815.375601515</v>
      </c>
      <c r="E4432">
        <v>18764023.508365501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0.50434469088341527</v>
      </c>
      <c r="O4432">
        <v>0.55716878325680386</v>
      </c>
      <c r="P4432">
        <v>0</v>
      </c>
      <c r="Q4432">
        <v>0</v>
      </c>
      <c r="R4432">
        <v>1</v>
      </c>
      <c r="S4432">
        <v>1</v>
      </c>
      <c r="T4432">
        <v>9732449.3772052713</v>
      </c>
      <c r="U4432">
        <v>4355325.462000547</v>
      </c>
      <c r="V4432">
        <v>-25120344.81907887</v>
      </c>
    </row>
    <row r="4433" spans="1:22" x14ac:dyDescent="0.25">
      <c r="A4433">
        <v>4430</v>
      </c>
      <c r="B4433" s="3">
        <f t="shared" si="69"/>
        <v>44244</v>
      </c>
      <c r="C4433">
        <v>3872504374.304111</v>
      </c>
      <c r="D4433">
        <v>74840815.375601515</v>
      </c>
      <c r="E4433">
        <v>1574963.8881024381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0.50435291039889996</v>
      </c>
      <c r="O4433">
        <v>0.55716952429426625</v>
      </c>
      <c r="P4433">
        <v>0</v>
      </c>
      <c r="Q4433">
        <v>0</v>
      </c>
      <c r="R4433">
        <v>1</v>
      </c>
      <c r="S4433">
        <v>1</v>
      </c>
      <c r="T4433">
        <v>4525666.9635335142</v>
      </c>
      <c r="U4433">
        <v>2500000</v>
      </c>
      <c r="V4433">
        <v>-26375178.876502909</v>
      </c>
    </row>
    <row r="4434" spans="1:22" x14ac:dyDescent="0.25">
      <c r="A4434">
        <v>4431</v>
      </c>
      <c r="B4434" s="3">
        <f t="shared" si="69"/>
        <v>44245</v>
      </c>
      <c r="C4434">
        <v>3872501867.1940522</v>
      </c>
      <c r="D4434">
        <v>74840815.375601515</v>
      </c>
      <c r="E4434">
        <v>719755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0.50435870035011199</v>
      </c>
      <c r="O4434">
        <v>0.55717744203083552</v>
      </c>
      <c r="P4434">
        <v>0</v>
      </c>
      <c r="Q4434">
        <v>0</v>
      </c>
      <c r="R4434">
        <v>1</v>
      </c>
      <c r="S4434">
        <v>1</v>
      </c>
      <c r="T4434">
        <v>4466325.2453398434</v>
      </c>
      <c r="U4434">
        <v>2500000</v>
      </c>
      <c r="V4434">
        <v>-27617464.593633201</v>
      </c>
    </row>
    <row r="4435" spans="1:22" x14ac:dyDescent="0.25">
      <c r="A4435">
        <v>4432</v>
      </c>
      <c r="B4435" s="3">
        <f t="shared" si="69"/>
        <v>44246</v>
      </c>
      <c r="C4435">
        <v>3872499360.083571</v>
      </c>
      <c r="D4435">
        <v>74840815.375601515</v>
      </c>
      <c r="E4435">
        <v>6950920.0373105044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0.50436476542133746</v>
      </c>
      <c r="O4435">
        <v>0.55718525922301687</v>
      </c>
      <c r="P4435">
        <v>0</v>
      </c>
      <c r="Q4435">
        <v>0</v>
      </c>
      <c r="R4435">
        <v>1</v>
      </c>
      <c r="S4435">
        <v>1</v>
      </c>
      <c r="T4435">
        <v>6327358.1885098945</v>
      </c>
      <c r="U4435">
        <v>3478488.1553049441</v>
      </c>
      <c r="V4435">
        <v>-25301664.953869849</v>
      </c>
    </row>
    <row r="4436" spans="1:22" x14ac:dyDescent="0.25">
      <c r="A4436">
        <v>4433</v>
      </c>
      <c r="B4436" s="3">
        <f t="shared" si="69"/>
        <v>44247</v>
      </c>
      <c r="C4436">
        <v>3872496852.972713</v>
      </c>
      <c r="D4436">
        <v>74840815.375601515</v>
      </c>
      <c r="E4436">
        <v>9.3132257461547852E-10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0.50437270692120162</v>
      </c>
      <c r="O4436">
        <v>0.55719290554929568</v>
      </c>
      <c r="P4436">
        <v>0</v>
      </c>
      <c r="Q4436">
        <v>0</v>
      </c>
      <c r="R4436">
        <v>1</v>
      </c>
      <c r="S4436">
        <v>1</v>
      </c>
      <c r="T4436">
        <v>4433758.9766283846</v>
      </c>
      <c r="U4436">
        <v>2500000</v>
      </c>
      <c r="V4436">
        <v>-26948648.309986509</v>
      </c>
    </row>
    <row r="4437" spans="1:22" x14ac:dyDescent="0.25">
      <c r="A4437">
        <v>4434</v>
      </c>
      <c r="B4437" s="3">
        <f t="shared" si="69"/>
        <v>44248</v>
      </c>
      <c r="C4437">
        <v>3872494345.8615131</v>
      </c>
      <c r="D4437">
        <v>74840815.375601515</v>
      </c>
      <c r="E4437">
        <v>-599999.99999999953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0.50437915603054928</v>
      </c>
      <c r="O4437">
        <v>0.55720117939072411</v>
      </c>
      <c r="P4437">
        <v>0</v>
      </c>
      <c r="Q4437">
        <v>0</v>
      </c>
      <c r="R4437">
        <v>1</v>
      </c>
      <c r="S4437">
        <v>1</v>
      </c>
      <c r="T4437">
        <v>4353857.8678409718</v>
      </c>
      <c r="U4437">
        <v>2500000</v>
      </c>
      <c r="V4437">
        <v>-28579161.832910139</v>
      </c>
    </row>
    <row r="4438" spans="1:22" x14ac:dyDescent="0.25">
      <c r="A4438">
        <v>4435</v>
      </c>
      <c r="B4438" s="3">
        <f t="shared" si="69"/>
        <v>44249</v>
      </c>
      <c r="C4438">
        <v>3872491838.7500048</v>
      </c>
      <c r="D4438">
        <v>74840815.375601515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0.50438624911021823</v>
      </c>
      <c r="O4438">
        <v>0.55720984202532398</v>
      </c>
      <c r="P4438">
        <v>0</v>
      </c>
      <c r="Q4438">
        <v>0</v>
      </c>
      <c r="R4438">
        <v>1</v>
      </c>
      <c r="S4438">
        <v>1</v>
      </c>
      <c r="T4438">
        <v>4278743.3714005649</v>
      </c>
      <c r="U4438">
        <v>2500000</v>
      </c>
      <c r="V4438">
        <v>-30193370.22096898</v>
      </c>
    </row>
    <row r="4439" spans="1:22" x14ac:dyDescent="0.25">
      <c r="A4439">
        <v>4436</v>
      </c>
      <c r="B4439" s="3">
        <f t="shared" si="69"/>
        <v>44250</v>
      </c>
      <c r="C4439">
        <v>3872489331.6382222</v>
      </c>
      <c r="D4439">
        <v>74840815.375601515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0.5043942644327607</v>
      </c>
      <c r="O4439">
        <v>0.55721922015136383</v>
      </c>
      <c r="P4439">
        <v>0</v>
      </c>
      <c r="Q4439">
        <v>0</v>
      </c>
      <c r="R4439">
        <v>1</v>
      </c>
      <c r="S4439">
        <v>1</v>
      </c>
      <c r="T4439">
        <v>4208128.7371217366</v>
      </c>
      <c r="U4439">
        <v>2500000</v>
      </c>
      <c r="V4439">
        <v>-31791436.525508031</v>
      </c>
    </row>
    <row r="4440" spans="1:22" x14ac:dyDescent="0.25">
      <c r="A4440">
        <v>4437</v>
      </c>
      <c r="B4440" s="3">
        <f t="shared" si="69"/>
        <v>44251</v>
      </c>
      <c r="C4440">
        <v>3872486824.5261898</v>
      </c>
      <c r="D4440">
        <v>74840815.375601515</v>
      </c>
      <c r="E4440">
        <v>-2364239.4007939729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0.50440263512048311</v>
      </c>
      <c r="O4440">
        <v>0.55722886502990532</v>
      </c>
      <c r="P4440">
        <v>0</v>
      </c>
      <c r="Q4440">
        <v>0</v>
      </c>
      <c r="R4440">
        <v>1</v>
      </c>
      <c r="S4440">
        <v>1</v>
      </c>
      <c r="T4440">
        <v>4141744.3930785251</v>
      </c>
      <c r="U4440">
        <v>2500000</v>
      </c>
      <c r="V4440">
        <v>-33373522.16735889</v>
      </c>
    </row>
    <row r="4441" spans="1:22" x14ac:dyDescent="0.25">
      <c r="A4441">
        <v>4438</v>
      </c>
      <c r="B4441" s="3">
        <f t="shared" si="69"/>
        <v>44252</v>
      </c>
      <c r="C4441">
        <v>3872484317.4139342</v>
      </c>
      <c r="D4441">
        <v>74840815.375601515</v>
      </c>
      <c r="E4441">
        <v>-2940597.0073144818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0.50441128812091995</v>
      </c>
      <c r="O4441">
        <v>0.55723855115234189</v>
      </c>
      <c r="P4441">
        <v>0</v>
      </c>
      <c r="Q4441">
        <v>0</v>
      </c>
      <c r="R4441">
        <v>1</v>
      </c>
      <c r="S4441">
        <v>1</v>
      </c>
      <c r="T4441">
        <v>4079336.916511463</v>
      </c>
      <c r="U4441">
        <v>2500000</v>
      </c>
      <c r="V4441">
        <v>-34939786.953144863</v>
      </c>
    </row>
    <row r="4442" spans="1:22" x14ac:dyDescent="0.25">
      <c r="A4442">
        <v>4439</v>
      </c>
      <c r="B4442" s="3">
        <f t="shared" si="69"/>
        <v>44253</v>
      </c>
      <c r="C4442">
        <v>3872481810.301476</v>
      </c>
      <c r="D4442">
        <v>74840815.375601515</v>
      </c>
      <c r="E4442">
        <v>-3511191.0378986122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0.50441872074521876</v>
      </c>
      <c r="O4442">
        <v>0.55724841505140033</v>
      </c>
      <c r="P4442">
        <v>0</v>
      </c>
      <c r="Q4442">
        <v>0</v>
      </c>
      <c r="R4442">
        <v>1</v>
      </c>
      <c r="S4442">
        <v>1</v>
      </c>
      <c r="T4442">
        <v>4020668.066384193</v>
      </c>
      <c r="U4442">
        <v>2500000</v>
      </c>
      <c r="V4442">
        <v>-36490389.091423057</v>
      </c>
    </row>
    <row r="4443" spans="1:22" x14ac:dyDescent="0.25">
      <c r="A4443">
        <v>4440</v>
      </c>
      <c r="B4443" s="3">
        <f t="shared" si="69"/>
        <v>44254</v>
      </c>
      <c r="C4443">
        <v>3872479303.188838</v>
      </c>
      <c r="D4443">
        <v>74840815.375601515</v>
      </c>
      <c r="E4443">
        <v>18236325.871695559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0.50442122029216785</v>
      </c>
      <c r="O4443">
        <v>0.55725271205394855</v>
      </c>
      <c r="P4443">
        <v>0</v>
      </c>
      <c r="Q4443">
        <v>0</v>
      </c>
      <c r="R4443">
        <v>1</v>
      </c>
      <c r="S4443">
        <v>1</v>
      </c>
      <c r="T4443">
        <v>11764972.40691416</v>
      </c>
      <c r="U4443">
        <v>6826382.857427163</v>
      </c>
      <c r="V4443">
        <v>-25812647.708665069</v>
      </c>
    </row>
    <row r="4444" spans="1:22" x14ac:dyDescent="0.25">
      <c r="A4444">
        <v>4441</v>
      </c>
      <c r="B4444" s="3">
        <f t="shared" si="69"/>
        <v>44255</v>
      </c>
      <c r="C4444">
        <v>3872476796.076036</v>
      </c>
      <c r="D4444">
        <v>74840815.375601515</v>
      </c>
      <c r="E4444">
        <v>712879.60622873902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0.50442232237791629</v>
      </c>
      <c r="O4444">
        <v>0.55724683981189949</v>
      </c>
      <c r="P4444">
        <v>0</v>
      </c>
      <c r="Q4444">
        <v>0</v>
      </c>
      <c r="R4444">
        <v>1</v>
      </c>
      <c r="S4444">
        <v>1</v>
      </c>
      <c r="T4444">
        <v>4215470.8484678138</v>
      </c>
      <c r="U4444">
        <v>2500000</v>
      </c>
      <c r="V4444">
        <v>-27454521.237348001</v>
      </c>
    </row>
    <row r="4445" spans="1:22" x14ac:dyDescent="0.25">
      <c r="A4445">
        <v>4442</v>
      </c>
      <c r="B4445" s="3">
        <f t="shared" si="69"/>
        <v>44256</v>
      </c>
      <c r="C4445">
        <v>3872474288.963088</v>
      </c>
      <c r="D4445">
        <v>74840815.375601515</v>
      </c>
      <c r="E4445">
        <v>-250688.9927885769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0.50443018598946132</v>
      </c>
      <c r="O4445">
        <v>0.55725556223554973</v>
      </c>
      <c r="P4445">
        <v>0</v>
      </c>
      <c r="Q4445">
        <v>0</v>
      </c>
      <c r="R4445">
        <v>1</v>
      </c>
      <c r="S4445">
        <v>1</v>
      </c>
      <c r="T4445">
        <v>4160444.6586591941</v>
      </c>
      <c r="U4445">
        <v>2500000</v>
      </c>
      <c r="V4445">
        <v>-29079976.03111108</v>
      </c>
    </row>
    <row r="4446" spans="1:22" x14ac:dyDescent="0.25">
      <c r="A4446">
        <v>4443</v>
      </c>
      <c r="B4446" s="3">
        <f t="shared" si="69"/>
        <v>44257</v>
      </c>
      <c r="C4446">
        <v>3872471781.8500071</v>
      </c>
      <c r="D4446">
        <v>74840815.375601515</v>
      </c>
      <c r="E4446">
        <v>-848182.10291672451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0.50443830640206866</v>
      </c>
      <c r="O4446">
        <v>0.55726516706943308</v>
      </c>
      <c r="P4446">
        <v>0</v>
      </c>
      <c r="Q4446">
        <v>0</v>
      </c>
      <c r="R4446">
        <v>1</v>
      </c>
      <c r="S4446">
        <v>1</v>
      </c>
      <c r="T4446">
        <v>4096916.9107532352</v>
      </c>
      <c r="U4446">
        <v>2500000</v>
      </c>
      <c r="V4446">
        <v>-30689176.277299851</v>
      </c>
    </row>
    <row r="4447" spans="1:22" x14ac:dyDescent="0.25">
      <c r="A4447">
        <v>4444</v>
      </c>
      <c r="B4447" s="3">
        <f t="shared" si="69"/>
        <v>44258</v>
      </c>
      <c r="C4447">
        <v>3872469274.7368069</v>
      </c>
      <c r="D4447">
        <v>74840815.375601515</v>
      </c>
      <c r="E4447">
        <v>43904864.717922859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0.504421191375239</v>
      </c>
      <c r="O4447">
        <v>0.55723599784046307</v>
      </c>
      <c r="P4447">
        <v>0</v>
      </c>
      <c r="Q4447">
        <v>0</v>
      </c>
      <c r="R4447">
        <v>1</v>
      </c>
      <c r="S4447">
        <v>1</v>
      </c>
      <c r="T4447">
        <v>22655108.272622149</v>
      </c>
      <c r="U4447">
        <v>11911780.393859571</v>
      </c>
      <c r="V4447">
        <v>-7462647.0213864148</v>
      </c>
    </row>
    <row r="4448" spans="1:22" x14ac:dyDescent="0.25">
      <c r="A4448">
        <v>4445</v>
      </c>
      <c r="B4448" s="3">
        <f t="shared" si="69"/>
        <v>44259</v>
      </c>
      <c r="C4448">
        <v>3872466767.6235008</v>
      </c>
      <c r="D4448">
        <v>74840815.375601515</v>
      </c>
      <c r="E4448">
        <v>7803744.7123858184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0.50438155581242339</v>
      </c>
      <c r="O4448">
        <v>0.55716024944969322</v>
      </c>
      <c r="P4448">
        <v>0</v>
      </c>
      <c r="Q4448">
        <v>0</v>
      </c>
      <c r="R4448">
        <v>1</v>
      </c>
      <c r="S4448">
        <v>1</v>
      </c>
      <c r="T4448">
        <v>5850629.2860887442</v>
      </c>
      <c r="U4448">
        <v>2500000</v>
      </c>
      <c r="V4448">
        <v>-9288020.552840583</v>
      </c>
    </row>
    <row r="4449" spans="1:22" x14ac:dyDescent="0.25">
      <c r="A4449">
        <v>4446</v>
      </c>
      <c r="B4449" s="3">
        <f t="shared" si="69"/>
        <v>44260</v>
      </c>
      <c r="C4449">
        <v>3872464260.510098</v>
      </c>
      <c r="D4449">
        <v>74840815.375601515</v>
      </c>
      <c r="E4449">
        <v>6477795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0.50438297064134363</v>
      </c>
      <c r="O4449">
        <v>0.55716524099495923</v>
      </c>
      <c r="P4449">
        <v>0</v>
      </c>
      <c r="Q4449">
        <v>0</v>
      </c>
      <c r="R4449">
        <v>1</v>
      </c>
      <c r="S4449">
        <v>1</v>
      </c>
      <c r="T4449">
        <v>6462464.2449007798</v>
      </c>
      <c r="U4449">
        <v>3375145.0487664281</v>
      </c>
      <c r="V4449">
        <v>-7549477.849388212</v>
      </c>
    </row>
    <row r="4450" spans="1:22" x14ac:dyDescent="0.25">
      <c r="A4450">
        <v>4447</v>
      </c>
      <c r="B4450" s="3">
        <f t="shared" si="69"/>
        <v>44261</v>
      </c>
      <c r="C4450">
        <v>3872461753.3966079</v>
      </c>
      <c r="D4450">
        <v>74840815.375601515</v>
      </c>
      <c r="E4450">
        <v>12955590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0.50438149758008499</v>
      </c>
      <c r="O4450">
        <v>0.55716631195113142</v>
      </c>
      <c r="P4450">
        <v>0</v>
      </c>
      <c r="Q4450">
        <v>0</v>
      </c>
      <c r="R4450">
        <v>1</v>
      </c>
      <c r="S4450">
        <v>1</v>
      </c>
      <c r="T4450">
        <v>9204748.1343992501</v>
      </c>
      <c r="U4450">
        <v>4661687.4616914354</v>
      </c>
      <c r="V4450">
        <v>-2282658.0725817699</v>
      </c>
    </row>
    <row r="4451" spans="1:22" x14ac:dyDescent="0.25">
      <c r="A4451">
        <v>4448</v>
      </c>
      <c r="B4451" s="3">
        <f t="shared" si="69"/>
        <v>44262</v>
      </c>
      <c r="C4451">
        <v>3872459246.283041</v>
      </c>
      <c r="D4451">
        <v>74840815.375601515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0.50438563846577877</v>
      </c>
      <c r="O4451">
        <v>0.55716884984478621</v>
      </c>
      <c r="P4451">
        <v>0</v>
      </c>
      <c r="Q4451">
        <v>0</v>
      </c>
      <c r="R4451">
        <v>1</v>
      </c>
      <c r="S4451">
        <v>1</v>
      </c>
      <c r="T4451">
        <v>4865034.9736836208</v>
      </c>
      <c r="U4451">
        <v>2500000</v>
      </c>
      <c r="V4451">
        <v>-4159831.4923661659</v>
      </c>
    </row>
    <row r="4452" spans="1:22" x14ac:dyDescent="0.25">
      <c r="A4452">
        <v>4449</v>
      </c>
      <c r="B4452" s="3">
        <f t="shared" si="69"/>
        <v>44263</v>
      </c>
      <c r="C4452">
        <v>3872456739.1694031</v>
      </c>
      <c r="D4452">
        <v>74840815.375601515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0.50438718185559273</v>
      </c>
      <c r="O4452">
        <v>0.55717326023166103</v>
      </c>
      <c r="P4452">
        <v>0</v>
      </c>
      <c r="Q4452">
        <v>0</v>
      </c>
      <c r="R4452">
        <v>1</v>
      </c>
      <c r="S4452">
        <v>1</v>
      </c>
      <c r="T4452">
        <v>4759297.539921497</v>
      </c>
      <c r="U4452">
        <v>2500000</v>
      </c>
      <c r="V4452">
        <v>-6018233.1783722993</v>
      </c>
    </row>
    <row r="4453" spans="1:22" x14ac:dyDescent="0.25">
      <c r="A4453">
        <v>4450</v>
      </c>
      <c r="B4453" s="3">
        <f t="shared" si="69"/>
        <v>44264</v>
      </c>
      <c r="C4453">
        <v>3872454232.0557022</v>
      </c>
      <c r="D4453">
        <v>74840815.375601515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0.50438975265303221</v>
      </c>
      <c r="O4453">
        <v>0.55717911284641219</v>
      </c>
      <c r="P4453">
        <v>0</v>
      </c>
      <c r="Q4453">
        <v>0</v>
      </c>
      <c r="R4453">
        <v>1</v>
      </c>
      <c r="S4453">
        <v>1</v>
      </c>
      <c r="T4453">
        <v>4659894.4876675569</v>
      </c>
      <c r="U4453">
        <v>2500000</v>
      </c>
      <c r="V4453">
        <v>-7858050.8479337562</v>
      </c>
    </row>
    <row r="4454" spans="1:22" x14ac:dyDescent="0.25">
      <c r="A4454">
        <v>4451</v>
      </c>
      <c r="B4454" s="3">
        <f t="shared" si="69"/>
        <v>44265</v>
      </c>
      <c r="C4454">
        <v>3872451724.9419441</v>
      </c>
      <c r="D4454">
        <v>74840815.375601515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0.50439430305269106</v>
      </c>
      <c r="O4454">
        <v>0.55718618105122686</v>
      </c>
      <c r="P4454">
        <v>0</v>
      </c>
      <c r="Q4454">
        <v>0</v>
      </c>
      <c r="R4454">
        <v>1</v>
      </c>
      <c r="S4454">
        <v>1</v>
      </c>
      <c r="T4454">
        <v>4566446.3449820764</v>
      </c>
      <c r="U4454">
        <v>2500000</v>
      </c>
      <c r="V4454">
        <v>-9679470.3412108291</v>
      </c>
    </row>
    <row r="4455" spans="1:22" x14ac:dyDescent="0.25">
      <c r="A4455">
        <v>4452</v>
      </c>
      <c r="B4455" s="3">
        <f t="shared" si="69"/>
        <v>44266</v>
      </c>
      <c r="C4455">
        <v>3872449217.828135</v>
      </c>
      <c r="D4455">
        <v>74840815.375601515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0.5044009998815091</v>
      </c>
      <c r="O4455">
        <v>0.55719399502638334</v>
      </c>
      <c r="P4455">
        <v>0</v>
      </c>
      <c r="Q4455">
        <v>0</v>
      </c>
      <c r="R4455">
        <v>1</v>
      </c>
      <c r="S4455">
        <v>1</v>
      </c>
      <c r="T4455">
        <v>4478596.3728397992</v>
      </c>
      <c r="U4455">
        <v>2500000</v>
      </c>
      <c r="V4455">
        <v>-11482675.63996225</v>
      </c>
    </row>
    <row r="4456" spans="1:22" x14ac:dyDescent="0.25">
      <c r="A4456">
        <v>4453</v>
      </c>
      <c r="B4456" s="3">
        <f t="shared" si="69"/>
        <v>44267</v>
      </c>
      <c r="C4456">
        <v>3872446710.7142801</v>
      </c>
      <c r="D4456">
        <v>74840815.375601515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0.5044078647546284</v>
      </c>
      <c r="O4456">
        <v>0.55720283059851283</v>
      </c>
      <c r="P4456">
        <v>0</v>
      </c>
      <c r="Q4456">
        <v>0</v>
      </c>
      <c r="R4456">
        <v>1</v>
      </c>
      <c r="S4456">
        <v>1</v>
      </c>
      <c r="T4456">
        <v>4396009.2032758826</v>
      </c>
      <c r="U4456">
        <v>2500000</v>
      </c>
      <c r="V4456">
        <v>-13267848.88612921</v>
      </c>
    </row>
    <row r="4457" spans="1:22" x14ac:dyDescent="0.25">
      <c r="A4457">
        <v>4454</v>
      </c>
      <c r="B4457" s="3">
        <f t="shared" si="69"/>
        <v>44268</v>
      </c>
      <c r="C4457">
        <v>3872444203.6003828</v>
      </c>
      <c r="D4457">
        <v>74840815.375601515</v>
      </c>
      <c r="E4457">
        <v>12323418.962101391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0.50441572026507109</v>
      </c>
      <c r="O4457">
        <v>0.55721090089026792</v>
      </c>
      <c r="P4457">
        <v>0</v>
      </c>
      <c r="Q4457">
        <v>0</v>
      </c>
      <c r="R4457">
        <v>1</v>
      </c>
      <c r="S4457">
        <v>1</v>
      </c>
      <c r="T4457">
        <v>9366942.6314974278</v>
      </c>
      <c r="U4457">
        <v>5396142.6558711883</v>
      </c>
      <c r="V4457">
        <v>-6367995.400233509</v>
      </c>
    </row>
    <row r="4458" spans="1:22" x14ac:dyDescent="0.25">
      <c r="A4458">
        <v>4455</v>
      </c>
      <c r="B4458" s="3">
        <f t="shared" si="69"/>
        <v>44269</v>
      </c>
      <c r="C4458">
        <v>3872441696.4864488</v>
      </c>
      <c r="D4458">
        <v>74840815.375601515</v>
      </c>
      <c r="E4458">
        <v>719755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0.50442226016594605</v>
      </c>
      <c r="O4458">
        <v>0.55721285464403048</v>
      </c>
      <c r="P4458">
        <v>0</v>
      </c>
      <c r="Q4458">
        <v>0</v>
      </c>
      <c r="R4458">
        <v>1</v>
      </c>
      <c r="S4458">
        <v>1</v>
      </c>
      <c r="T4458">
        <v>4449330.8418485448</v>
      </c>
      <c r="U4458">
        <v>2500000</v>
      </c>
      <c r="V4458">
        <v>-7810352.9476545323</v>
      </c>
    </row>
    <row r="4459" spans="1:22" x14ac:dyDescent="0.25">
      <c r="A4459">
        <v>4456</v>
      </c>
      <c r="B4459" s="3">
        <f t="shared" si="69"/>
        <v>44270</v>
      </c>
      <c r="C4459">
        <v>3872439189.3724809</v>
      </c>
      <c r="D4459">
        <v>74840815.375601515</v>
      </c>
      <c r="E4459">
        <v>-247320.04983912219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0.50443126138494243</v>
      </c>
      <c r="O4459">
        <v>0.5572211725676226</v>
      </c>
      <c r="P4459">
        <v>0</v>
      </c>
      <c r="Q4459">
        <v>0</v>
      </c>
      <c r="R4459">
        <v>1</v>
      </c>
      <c r="S4459">
        <v>1</v>
      </c>
      <c r="T4459">
        <v>4380408.6560472278</v>
      </c>
      <c r="U4459">
        <v>2500000</v>
      </c>
      <c r="V4459">
        <v>-9632249.4199237376</v>
      </c>
    </row>
    <row r="4460" spans="1:22" x14ac:dyDescent="0.25">
      <c r="A4460">
        <v>4457</v>
      </c>
      <c r="B4460" s="3">
        <f t="shared" si="69"/>
        <v>44271</v>
      </c>
      <c r="C4460">
        <v>3872436682.2584839</v>
      </c>
      <c r="D4460">
        <v>74840815.375601515</v>
      </c>
      <c r="E4460">
        <v>-844846.84939601133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0.5044404297015288</v>
      </c>
      <c r="O4460">
        <v>0.5572301108140425</v>
      </c>
      <c r="P4460">
        <v>0</v>
      </c>
      <c r="Q4460">
        <v>0</v>
      </c>
      <c r="R4460">
        <v>1</v>
      </c>
      <c r="S4460">
        <v>1</v>
      </c>
      <c r="T4460">
        <v>4303703.5893058637</v>
      </c>
      <c r="U4460">
        <v>2500000</v>
      </c>
      <c r="V4460">
        <v>-11435926.92787748</v>
      </c>
    </row>
    <row r="4461" spans="1:22" x14ac:dyDescent="0.25">
      <c r="A4461">
        <v>4458</v>
      </c>
      <c r="B4461" s="3">
        <f t="shared" si="69"/>
        <v>44272</v>
      </c>
      <c r="C4461">
        <v>3872434175.1444578</v>
      </c>
      <c r="D4461">
        <v>74840815.375601515</v>
      </c>
      <c r="E4461">
        <v>17996986.618909109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0.50444956279132402</v>
      </c>
      <c r="O4461">
        <v>0.55723819312579181</v>
      </c>
      <c r="P4461">
        <v>0</v>
      </c>
      <c r="Q4461">
        <v>0</v>
      </c>
      <c r="R4461">
        <v>1</v>
      </c>
      <c r="S4461">
        <v>1</v>
      </c>
      <c r="T4461">
        <v>11341956.174645061</v>
      </c>
      <c r="U4461">
        <v>6190743.1494483277</v>
      </c>
      <c r="V4461">
        <v>-2584580.1611548308</v>
      </c>
    </row>
    <row r="4462" spans="1:22" x14ac:dyDescent="0.25">
      <c r="A4462">
        <v>4459</v>
      </c>
      <c r="B4462" s="3">
        <f t="shared" si="69"/>
        <v>44273</v>
      </c>
      <c r="C4462">
        <v>3872431668.0304089</v>
      </c>
      <c r="D4462">
        <v>74840815.375601515</v>
      </c>
      <c r="E4462">
        <v>627127.65469599515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0.50445315707070892</v>
      </c>
      <c r="O4462">
        <v>0.55723084106745258</v>
      </c>
      <c r="P4462">
        <v>0</v>
      </c>
      <c r="Q4462">
        <v>0</v>
      </c>
      <c r="R4462">
        <v>1</v>
      </c>
      <c r="S4462">
        <v>1</v>
      </c>
      <c r="T4462">
        <v>4461649.6701956838</v>
      </c>
      <c r="U4462">
        <v>2500000</v>
      </c>
      <c r="V4462">
        <v>-4458734.360120981</v>
      </c>
    </row>
    <row r="4463" spans="1:22" x14ac:dyDescent="0.25">
      <c r="A4463">
        <v>4460</v>
      </c>
      <c r="B4463" s="3">
        <f t="shared" si="69"/>
        <v>44274</v>
      </c>
      <c r="C4463">
        <v>3872429160.916337</v>
      </c>
      <c r="D4463">
        <v>74840815.375601515</v>
      </c>
      <c r="E4463">
        <v>-292707.44905878842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0.50446313890294736</v>
      </c>
      <c r="O4463">
        <v>0.55724047149523259</v>
      </c>
      <c r="P4463">
        <v>0</v>
      </c>
      <c r="Q4463">
        <v>0</v>
      </c>
      <c r="R4463">
        <v>1</v>
      </c>
      <c r="S4463">
        <v>1</v>
      </c>
      <c r="T4463">
        <v>4390456.5423725192</v>
      </c>
      <c r="U4463">
        <v>2500000</v>
      </c>
      <c r="V4463">
        <v>-6314147.0175163765</v>
      </c>
    </row>
    <row r="4464" spans="1:22" x14ac:dyDescent="0.25">
      <c r="A4464">
        <v>4461</v>
      </c>
      <c r="B4464" s="3">
        <f t="shared" si="69"/>
        <v>44275</v>
      </c>
      <c r="C4464">
        <v>3872426653.8022461</v>
      </c>
      <c r="D4464">
        <v>74840815.375601515</v>
      </c>
      <c r="E4464">
        <v>-889780.37463362573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0.50447285269593123</v>
      </c>
      <c r="O4464">
        <v>0.55725059427812307</v>
      </c>
      <c r="P4464">
        <v>0</v>
      </c>
      <c r="Q4464">
        <v>0</v>
      </c>
      <c r="R4464">
        <v>1</v>
      </c>
      <c r="S4464">
        <v>1</v>
      </c>
      <c r="T4464">
        <v>4313149.5398448333</v>
      </c>
      <c r="U4464">
        <v>2500000</v>
      </c>
      <c r="V4464">
        <v>-8151005.5487525342</v>
      </c>
    </row>
    <row r="4465" spans="1:22" x14ac:dyDescent="0.25">
      <c r="A4465">
        <v>4462</v>
      </c>
      <c r="B4465" s="3">
        <f t="shared" si="69"/>
        <v>44276</v>
      </c>
      <c r="C4465">
        <v>3872424146.6881371</v>
      </c>
      <c r="D4465">
        <v>74840815.375601515</v>
      </c>
      <c r="E4465">
        <v>18672257.428913832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0.50448228996186628</v>
      </c>
      <c r="O4465">
        <v>0.5572596917587429</v>
      </c>
      <c r="P4465">
        <v>0</v>
      </c>
      <c r="Q4465">
        <v>0</v>
      </c>
      <c r="R4465">
        <v>1</v>
      </c>
      <c r="S4465">
        <v>1</v>
      </c>
      <c r="T4465">
        <v>11660636.995719731</v>
      </c>
      <c r="U4465">
        <v>6349722.4457779378</v>
      </c>
      <c r="V4465">
        <v>1061454.5049131</v>
      </c>
    </row>
    <row r="4466" spans="1:22" x14ac:dyDescent="0.25">
      <c r="A4466">
        <v>4463</v>
      </c>
      <c r="B4466" s="3">
        <f t="shared" si="69"/>
        <v>44277</v>
      </c>
      <c r="C4466">
        <v>3872421639.5740108</v>
      </c>
      <c r="D4466">
        <v>74840815.375601515</v>
      </c>
      <c r="E4466">
        <v>12355247.963870719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0.50448530110467149</v>
      </c>
      <c r="O4466">
        <v>0.55725401570941946</v>
      </c>
      <c r="P4466">
        <v>0</v>
      </c>
      <c r="Q4466">
        <v>0</v>
      </c>
      <c r="R4466">
        <v>1</v>
      </c>
      <c r="S4466">
        <v>1</v>
      </c>
      <c r="T4466">
        <v>8285356.6938392939</v>
      </c>
      <c r="U4466">
        <v>4144643.9354419191</v>
      </c>
      <c r="V4466">
        <v>5457717.0367360199</v>
      </c>
    </row>
    <row r="4467" spans="1:22" x14ac:dyDescent="0.25">
      <c r="A4467">
        <v>4464</v>
      </c>
      <c r="B4467" s="3">
        <f t="shared" si="69"/>
        <v>44278</v>
      </c>
      <c r="C4467">
        <v>3872419132.4598708</v>
      </c>
      <c r="D4467">
        <v>74840815.375601515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0.5044948987674488</v>
      </c>
      <c r="O4467">
        <v>0.55725852549653654</v>
      </c>
      <c r="P4467">
        <v>0</v>
      </c>
      <c r="Q4467">
        <v>0</v>
      </c>
      <c r="R4467">
        <v>1</v>
      </c>
      <c r="S4467">
        <v>1</v>
      </c>
      <c r="T4467">
        <v>4602908.3543586526</v>
      </c>
      <c r="U4467">
        <v>2500000</v>
      </c>
      <c r="V4467">
        <v>3535575.53478684</v>
      </c>
    </row>
    <row r="4468" spans="1:22" x14ac:dyDescent="0.25">
      <c r="A4468">
        <v>4465</v>
      </c>
      <c r="B4468" s="3">
        <f t="shared" si="69"/>
        <v>44279</v>
      </c>
      <c r="C4468">
        <v>3872416625.3457179</v>
      </c>
      <c r="D4468">
        <v>74840815.375601515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0.50450514460810436</v>
      </c>
      <c r="O4468">
        <v>0.55726760783251139</v>
      </c>
      <c r="P4468">
        <v>0</v>
      </c>
      <c r="Q4468">
        <v>0</v>
      </c>
      <c r="R4468">
        <v>1</v>
      </c>
      <c r="S4468">
        <v>1</v>
      </c>
      <c r="T4468">
        <v>4512874.0632885508</v>
      </c>
      <c r="U4468">
        <v>2500000</v>
      </c>
      <c r="V4468">
        <v>1600219.7802292339</v>
      </c>
    </row>
    <row r="4469" spans="1:22" x14ac:dyDescent="0.25">
      <c r="A4469">
        <v>4466</v>
      </c>
      <c r="B4469" s="3">
        <f t="shared" si="69"/>
        <v>44280</v>
      </c>
      <c r="C4469">
        <v>3872414118.231554</v>
      </c>
      <c r="D4469">
        <v>74840815.375601515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0.50451561378241994</v>
      </c>
      <c r="O4469">
        <v>0.55727731420290549</v>
      </c>
      <c r="P4469">
        <v>0</v>
      </c>
      <c r="Q4469">
        <v>0</v>
      </c>
      <c r="R4469">
        <v>1</v>
      </c>
      <c r="S4469">
        <v>1</v>
      </c>
      <c r="T4469">
        <v>4428233.4301517401</v>
      </c>
      <c r="U4469">
        <v>2500000</v>
      </c>
      <c r="V4469">
        <v>-315782.41721538111</v>
      </c>
    </row>
    <row r="4470" spans="1:22" x14ac:dyDescent="0.25">
      <c r="A4470">
        <v>4467</v>
      </c>
      <c r="B4470" s="3">
        <f t="shared" si="69"/>
        <v>44281</v>
      </c>
      <c r="C4470">
        <v>3872411611.1173792</v>
      </c>
      <c r="D4470">
        <v>74840815.375601515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0.50452582468098983</v>
      </c>
      <c r="O4470">
        <v>0.55728737467875533</v>
      </c>
      <c r="P4470">
        <v>0</v>
      </c>
      <c r="Q4470">
        <v>0</v>
      </c>
      <c r="R4470">
        <v>1</v>
      </c>
      <c r="S4470">
        <v>1</v>
      </c>
      <c r="T4470">
        <v>4348663.3386604637</v>
      </c>
      <c r="U4470">
        <v>2500000</v>
      </c>
      <c r="V4470">
        <v>-2212624.5931138098</v>
      </c>
    </row>
    <row r="4471" spans="1:22" x14ac:dyDescent="0.25">
      <c r="A4471">
        <v>4468</v>
      </c>
      <c r="B4471" s="3">
        <f t="shared" si="69"/>
        <v>44282</v>
      </c>
      <c r="C4471">
        <v>3872409104.0031939</v>
      </c>
      <c r="D4471">
        <v>74840815.375601515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0.50453450590767712</v>
      </c>
      <c r="O4471">
        <v>0.5572971269226259</v>
      </c>
      <c r="P4471">
        <v>0</v>
      </c>
      <c r="Q4471">
        <v>0</v>
      </c>
      <c r="R4471">
        <v>1</v>
      </c>
      <c r="S4471">
        <v>1</v>
      </c>
      <c r="T4471">
        <v>4273860.0293598799</v>
      </c>
      <c r="U4471">
        <v>2500000</v>
      </c>
      <c r="V4471">
        <v>-4090498.3476772322</v>
      </c>
    </row>
    <row r="4472" spans="1:22" x14ac:dyDescent="0.25">
      <c r="A4472">
        <v>4469</v>
      </c>
      <c r="B4472" s="3">
        <f t="shared" si="69"/>
        <v>44283</v>
      </c>
      <c r="C4472">
        <v>3872406596.8890018</v>
      </c>
      <c r="D4472">
        <v>74840815.375601515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0.50454427836952953</v>
      </c>
      <c r="O4472">
        <v>0.55730687820792602</v>
      </c>
      <c r="P4472">
        <v>0</v>
      </c>
      <c r="Q4472">
        <v>0</v>
      </c>
      <c r="R4472">
        <v>1</v>
      </c>
      <c r="S4472">
        <v>1</v>
      </c>
      <c r="T4472">
        <v>4203537.9400239363</v>
      </c>
      <c r="U4472">
        <v>2500000</v>
      </c>
      <c r="V4472">
        <v>-5949593.3651147569</v>
      </c>
    </row>
    <row r="4473" spans="1:22" x14ac:dyDescent="0.25">
      <c r="A4473">
        <v>4470</v>
      </c>
      <c r="B4473" s="3">
        <f t="shared" si="69"/>
        <v>44284</v>
      </c>
      <c r="C4473">
        <v>3872404089.7747998</v>
      </c>
      <c r="D4473">
        <v>74840815.375601515</v>
      </c>
      <c r="E4473">
        <v>37514843.962101392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0.50454764561525778</v>
      </c>
      <c r="O4473">
        <v>0.5573010764472377</v>
      </c>
      <c r="P4473">
        <v>0</v>
      </c>
      <c r="Q4473">
        <v>0</v>
      </c>
      <c r="R4473">
        <v>1</v>
      </c>
      <c r="S4473">
        <v>1</v>
      </c>
      <c r="T4473">
        <v>20936435.726663899</v>
      </c>
      <c r="U4473">
        <v>11520082.568412431</v>
      </c>
      <c r="V4473">
        <v>14665765.06720655</v>
      </c>
    </row>
    <row r="4474" spans="1:22" x14ac:dyDescent="0.25">
      <c r="A4474">
        <v>4471</v>
      </c>
      <c r="B4474" s="3">
        <f t="shared" si="69"/>
        <v>44285</v>
      </c>
      <c r="C4474">
        <v>3872401582.660593</v>
      </c>
      <c r="D4474">
        <v>75126770.895823762</v>
      </c>
      <c r="E4474">
        <v>6037054.5000823997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0.50449507239677271</v>
      </c>
      <c r="O4474">
        <v>0.55722240699305003</v>
      </c>
      <c r="P4474">
        <v>0</v>
      </c>
      <c r="Q4474">
        <v>0</v>
      </c>
      <c r="R4474">
        <v>1</v>
      </c>
      <c r="S4474">
        <v>1</v>
      </c>
      <c r="T4474">
        <v>5444515.420960187</v>
      </c>
      <c r="U4474">
        <v>2500000</v>
      </c>
      <c r="V4474">
        <v>11894440.939839389</v>
      </c>
    </row>
    <row r="4475" spans="1:22" x14ac:dyDescent="0.25">
      <c r="A4475">
        <v>4472</v>
      </c>
      <c r="B4475" s="3">
        <f t="shared" si="69"/>
        <v>44286</v>
      </c>
      <c r="C4475">
        <v>3872399075.5463791</v>
      </c>
      <c r="D4475">
        <v>74951643.138603568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0.50450508500419744</v>
      </c>
      <c r="O4475">
        <v>0.55723126426037406</v>
      </c>
      <c r="P4475">
        <v>0</v>
      </c>
      <c r="Q4475">
        <v>0</v>
      </c>
      <c r="R4475">
        <v>1</v>
      </c>
      <c r="S4475">
        <v>1</v>
      </c>
      <c r="T4475">
        <v>4700434.1312336912</v>
      </c>
      <c r="U4475">
        <v>2500000</v>
      </c>
      <c r="V4475">
        <v>9638836.3294821363</v>
      </c>
    </row>
    <row r="4476" spans="1:22" x14ac:dyDescent="0.25">
      <c r="A4476">
        <v>4473</v>
      </c>
      <c r="B4476" s="3">
        <f t="shared" si="69"/>
        <v>44287</v>
      </c>
      <c r="C4476">
        <v>3872396568.4321589</v>
      </c>
      <c r="D4476">
        <v>74840815.375601515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0.50451588282130178</v>
      </c>
      <c r="O4476">
        <v>0.5572408822913546</v>
      </c>
      <c r="P4476">
        <v>0</v>
      </c>
      <c r="Q4476">
        <v>0</v>
      </c>
      <c r="R4476">
        <v>1</v>
      </c>
      <c r="S4476">
        <v>1</v>
      </c>
      <c r="T4476">
        <v>4604557.3919820087</v>
      </c>
      <c r="U4476">
        <v>2500000</v>
      </c>
      <c r="V4476">
        <v>7704658.7120396886</v>
      </c>
    </row>
    <row r="4477" spans="1:22" x14ac:dyDescent="0.25">
      <c r="A4477">
        <v>4474</v>
      </c>
      <c r="B4477" s="3">
        <f t="shared" si="69"/>
        <v>44288</v>
      </c>
      <c r="C4477">
        <v>3872394061.317935</v>
      </c>
      <c r="D4477">
        <v>74840815.375601515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0.50452668013277324</v>
      </c>
      <c r="O4477">
        <v>0.55725213086527747</v>
      </c>
      <c r="P4477">
        <v>0</v>
      </c>
      <c r="Q4477">
        <v>0</v>
      </c>
      <c r="R4477">
        <v>1</v>
      </c>
      <c r="S4477">
        <v>1</v>
      </c>
      <c r="T4477">
        <v>4514424.3124974724</v>
      </c>
      <c r="U4477">
        <v>2500000</v>
      </c>
      <c r="V4477">
        <v>5771325.0587023981</v>
      </c>
    </row>
    <row r="4478" spans="1:22" x14ac:dyDescent="0.25">
      <c r="A4478">
        <v>4475</v>
      </c>
      <c r="B4478" s="3">
        <f t="shared" si="69"/>
        <v>44289</v>
      </c>
      <c r="C4478">
        <v>3872391554.2037072</v>
      </c>
      <c r="D4478">
        <v>74840815.375601515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0.50453672549641693</v>
      </c>
      <c r="O4478">
        <v>0.5572624791412657</v>
      </c>
      <c r="P4478">
        <v>0</v>
      </c>
      <c r="Q4478">
        <v>0</v>
      </c>
      <c r="R4478">
        <v>1</v>
      </c>
      <c r="S4478">
        <v>1</v>
      </c>
      <c r="T4478">
        <v>4429690.8090348681</v>
      </c>
      <c r="U4478">
        <v>2500000</v>
      </c>
      <c r="V4478">
        <v>3848372.8004217842</v>
      </c>
    </row>
    <row r="4479" spans="1:22" x14ac:dyDescent="0.25">
      <c r="A4479">
        <v>4476</v>
      </c>
      <c r="B4479" s="3">
        <f t="shared" si="69"/>
        <v>44290</v>
      </c>
      <c r="C4479">
        <v>3872389047.0894728</v>
      </c>
      <c r="D4479">
        <v>74840815.375601515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0.504547164652422</v>
      </c>
      <c r="O4479">
        <v>0.55727253283615541</v>
      </c>
      <c r="P4479">
        <v>0</v>
      </c>
      <c r="Q4479">
        <v>0</v>
      </c>
      <c r="R4479">
        <v>1</v>
      </c>
      <c r="S4479">
        <v>1</v>
      </c>
      <c r="T4479">
        <v>4350033.4107732344</v>
      </c>
      <c r="U4479">
        <v>2500000</v>
      </c>
      <c r="V4479">
        <v>1911045.906515795</v>
      </c>
    </row>
    <row r="4480" spans="1:22" x14ac:dyDescent="0.25">
      <c r="A4480">
        <v>4477</v>
      </c>
      <c r="B4480" s="3">
        <f t="shared" si="69"/>
        <v>44291</v>
      </c>
      <c r="C4480">
        <v>3872386539.9752359</v>
      </c>
      <c r="D4480">
        <v>74840815.375601515</v>
      </c>
      <c r="E4480">
        <v>16492787.992685519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0.50455840114228745</v>
      </c>
      <c r="O4480">
        <v>0.55727992311531394</v>
      </c>
      <c r="P4480">
        <v>0</v>
      </c>
      <c r="Q4480">
        <v>0</v>
      </c>
      <c r="R4480">
        <v>1</v>
      </c>
      <c r="S4480">
        <v>1</v>
      </c>
      <c r="T4480">
        <v>11111974.280743981</v>
      </c>
      <c r="U4480">
        <v>6253169.0285347998</v>
      </c>
      <c r="V4480">
        <v>10643556.587476799</v>
      </c>
    </row>
    <row r="4481" spans="1:22" x14ac:dyDescent="0.25">
      <c r="A4481">
        <v>4478</v>
      </c>
      <c r="B4481" s="3">
        <f t="shared" si="69"/>
        <v>44292</v>
      </c>
      <c r="C4481">
        <v>3872384032.8609958</v>
      </c>
      <c r="D4481">
        <v>74872596.242209241</v>
      </c>
      <c r="E4481">
        <v>221763.04998137991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0.50456152748910477</v>
      </c>
      <c r="O4481">
        <v>0.55727299085306892</v>
      </c>
      <c r="P4481">
        <v>0</v>
      </c>
      <c r="Q4481">
        <v>0</v>
      </c>
      <c r="R4481">
        <v>1</v>
      </c>
      <c r="S4481">
        <v>1</v>
      </c>
      <c r="T4481">
        <v>4477700.6802109219</v>
      </c>
      <c r="U4481">
        <v>2500000</v>
      </c>
      <c r="V4481">
        <v>8626366.9918358587</v>
      </c>
    </row>
    <row r="4482" spans="1:22" x14ac:dyDescent="0.25">
      <c r="A4482">
        <v>4479</v>
      </c>
      <c r="B4482" s="3">
        <f t="shared" si="69"/>
        <v>44293</v>
      </c>
      <c r="C4482">
        <v>3872381525.7467532</v>
      </c>
      <c r="D4482">
        <v>74840815.375601515</v>
      </c>
      <c r="E4482">
        <v>-491336.10545955598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0.50457219479650739</v>
      </c>
      <c r="O4482">
        <v>0.5572831925456081</v>
      </c>
      <c r="P4482">
        <v>0</v>
      </c>
      <c r="Q4482">
        <v>0</v>
      </c>
      <c r="R4482">
        <v>1</v>
      </c>
      <c r="S4482">
        <v>1</v>
      </c>
      <c r="T4482">
        <v>4398837.2968709134</v>
      </c>
      <c r="U4482">
        <v>2500000</v>
      </c>
      <c r="V4482">
        <v>6685697.4845158132</v>
      </c>
    </row>
    <row r="4483" spans="1:22" x14ac:dyDescent="0.25">
      <c r="A4483">
        <v>4480</v>
      </c>
      <c r="B4483" s="3">
        <f t="shared" si="69"/>
        <v>44294</v>
      </c>
      <c r="C4483">
        <v>3872379018.6325068</v>
      </c>
      <c r="D4483">
        <v>74840815.375601515</v>
      </c>
      <c r="E4483">
        <v>-1086422.744514782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0.50458292213868683</v>
      </c>
      <c r="O4483">
        <v>0.55729363859442449</v>
      </c>
      <c r="P4483">
        <v>0</v>
      </c>
      <c r="Q4483">
        <v>0</v>
      </c>
      <c r="R4483">
        <v>1</v>
      </c>
      <c r="S4483">
        <v>1</v>
      </c>
      <c r="T4483">
        <v>4321028.2309354972</v>
      </c>
      <c r="U4483">
        <v>2500000</v>
      </c>
      <c r="V4483">
        <v>4738647.7616186207</v>
      </c>
    </row>
    <row r="4484" spans="1:22" x14ac:dyDescent="0.25">
      <c r="A4484">
        <v>4481</v>
      </c>
      <c r="B4484" s="3">
        <f t="shared" ref="B4484:B4547" si="70">DATE(2009,1,1)+A4484</f>
        <v>44295</v>
      </c>
      <c r="C4484">
        <v>3872376511.518259</v>
      </c>
      <c r="D4484">
        <v>74840815.375601515</v>
      </c>
      <c r="E4484">
        <v>-1675558.517312469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0.50459371613442183</v>
      </c>
      <c r="O4484">
        <v>0.55730408134276943</v>
      </c>
      <c r="P4484">
        <v>0</v>
      </c>
      <c r="Q4484">
        <v>0</v>
      </c>
      <c r="R4484">
        <v>1</v>
      </c>
      <c r="S4484">
        <v>1</v>
      </c>
      <c r="T4484">
        <v>4247880.4499480324</v>
      </c>
      <c r="U4484">
        <v>2500000</v>
      </c>
      <c r="V4484">
        <v>2807900.0791026559</v>
      </c>
    </row>
    <row r="4485" spans="1:22" x14ac:dyDescent="0.25">
      <c r="A4485">
        <v>4482</v>
      </c>
      <c r="B4485" s="3">
        <f t="shared" si="70"/>
        <v>44296</v>
      </c>
      <c r="C4485">
        <v>3872374004.4040089</v>
      </c>
      <c r="D4485">
        <v>74840815.375601515</v>
      </c>
      <c r="E4485">
        <v>-2258802.932513861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0.50460450962479642</v>
      </c>
      <c r="O4485">
        <v>0.55731458337254514</v>
      </c>
      <c r="P4485">
        <v>0</v>
      </c>
      <c r="Q4485">
        <v>0</v>
      </c>
      <c r="R4485">
        <v>1</v>
      </c>
      <c r="S4485">
        <v>1</v>
      </c>
      <c r="T4485">
        <v>4179114.7116749198</v>
      </c>
      <c r="U4485">
        <v>2500000</v>
      </c>
      <c r="V4485">
        <v>879821.07893924392</v>
      </c>
    </row>
    <row r="4486" spans="1:22" x14ac:dyDescent="0.25">
      <c r="A4486">
        <v>4483</v>
      </c>
      <c r="B4486" s="3">
        <f t="shared" si="70"/>
        <v>44297</v>
      </c>
      <c r="C4486">
        <v>3872371497.2897568</v>
      </c>
      <c r="D4486">
        <v>74840815.375601515</v>
      </c>
      <c r="E4486">
        <v>-2836214.9036936038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0.50461530260984611</v>
      </c>
      <c r="O4486">
        <v>0.55732512917374288</v>
      </c>
      <c r="P4486">
        <v>0</v>
      </c>
      <c r="Q4486">
        <v>0</v>
      </c>
      <c r="R4486">
        <v>1</v>
      </c>
      <c r="S4486">
        <v>1</v>
      </c>
      <c r="T4486">
        <v>4114468.5023653512</v>
      </c>
      <c r="U4486">
        <v>2500000</v>
      </c>
      <c r="V4486">
        <v>-1028977.131653493</v>
      </c>
    </row>
    <row r="4487" spans="1:22" x14ac:dyDescent="0.25">
      <c r="A4487">
        <v>4484</v>
      </c>
      <c r="B4487" s="3">
        <f t="shared" si="70"/>
        <v>44298</v>
      </c>
      <c r="C4487">
        <v>3872368990.1755018</v>
      </c>
      <c r="D4487">
        <v>74840815.375601515</v>
      </c>
      <c r="E4487">
        <v>-3407852.7552906121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0.50462567032242811</v>
      </c>
      <c r="O4487">
        <v>0.55733604279325499</v>
      </c>
      <c r="P4487">
        <v>0</v>
      </c>
      <c r="Q4487">
        <v>0</v>
      </c>
      <c r="R4487">
        <v>1</v>
      </c>
      <c r="S4487">
        <v>1</v>
      </c>
      <c r="T4487">
        <v>4053695.0346029811</v>
      </c>
      <c r="U4487">
        <v>2500000</v>
      </c>
      <c r="V4487">
        <v>-2918687.3605669532</v>
      </c>
    </row>
    <row r="4488" spans="1:22" x14ac:dyDescent="0.25">
      <c r="A4488">
        <v>4485</v>
      </c>
      <c r="B4488" s="3">
        <f t="shared" si="70"/>
        <v>44299</v>
      </c>
      <c r="C4488">
        <v>3872366483.0612459</v>
      </c>
      <c r="D4488">
        <v>74840815.375601515</v>
      </c>
      <c r="E4488">
        <v>5383040.7715005809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0.5046358406448026</v>
      </c>
      <c r="O4488">
        <v>0.55734621177668553</v>
      </c>
      <c r="P4488">
        <v>0</v>
      </c>
      <c r="Q4488">
        <v>0</v>
      </c>
      <c r="R4488">
        <v>1</v>
      </c>
      <c r="S4488">
        <v>1</v>
      </c>
      <c r="T4488">
        <v>6064764.6763529684</v>
      </c>
      <c r="U4488">
        <v>3965902.4900670331</v>
      </c>
      <c r="V4488">
        <v>332012.01238633931</v>
      </c>
    </row>
    <row r="4489" spans="1:22" x14ac:dyDescent="0.25">
      <c r="A4489">
        <v>4486</v>
      </c>
      <c r="B4489" s="3">
        <f t="shared" si="70"/>
        <v>44300</v>
      </c>
      <c r="C4489">
        <v>3872363975.94699</v>
      </c>
      <c r="D4489">
        <v>74840815.375601515</v>
      </c>
      <c r="E4489">
        <v>16554365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0.50464689858751588</v>
      </c>
      <c r="O4489">
        <v>0.55735419733455149</v>
      </c>
      <c r="P4489">
        <v>0</v>
      </c>
      <c r="Q4489">
        <v>0</v>
      </c>
      <c r="R4489">
        <v>1</v>
      </c>
      <c r="S4489">
        <v>1</v>
      </c>
      <c r="T4489">
        <v>10046052.07798638</v>
      </c>
      <c r="U4489">
        <v>5416701.3376762699</v>
      </c>
      <c r="V4489">
        <v>7489829.3923366871</v>
      </c>
    </row>
    <row r="4490" spans="1:22" x14ac:dyDescent="0.25">
      <c r="A4490">
        <v>4487</v>
      </c>
      <c r="B4490" s="3">
        <f t="shared" si="70"/>
        <v>44301</v>
      </c>
      <c r="C4490">
        <v>3872361468.8327298</v>
      </c>
      <c r="D4490">
        <v>74840815.375601515</v>
      </c>
      <c r="E4490">
        <v>232962.79238039069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0.50465416941007146</v>
      </c>
      <c r="O4490">
        <v>0.55735214850283987</v>
      </c>
      <c r="P4490">
        <v>0</v>
      </c>
      <c r="Q4490">
        <v>0</v>
      </c>
      <c r="R4490">
        <v>1</v>
      </c>
      <c r="S4490">
        <v>1</v>
      </c>
      <c r="T4490">
        <v>4250081.8284264859</v>
      </c>
      <c r="U4490">
        <v>2500000</v>
      </c>
      <c r="V4490">
        <v>5560480.9287965149</v>
      </c>
    </row>
    <row r="4491" spans="1:22" x14ac:dyDescent="0.25">
      <c r="A4491">
        <v>4488</v>
      </c>
      <c r="B4491" s="3">
        <f t="shared" si="70"/>
        <v>44302</v>
      </c>
      <c r="C4491">
        <v>3872358961.718472</v>
      </c>
      <c r="D4491">
        <v>74840815.375601515</v>
      </c>
      <c r="E4491">
        <v>-485848.23168153729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0.50466440638847754</v>
      </c>
      <c r="O4491">
        <v>0.55736264254104029</v>
      </c>
      <c r="P4491">
        <v>0</v>
      </c>
      <c r="Q4491">
        <v>0</v>
      </c>
      <c r="R4491">
        <v>1</v>
      </c>
      <c r="S4491">
        <v>1</v>
      </c>
      <c r="T4491">
        <v>4185039.6942435242</v>
      </c>
      <c r="U4491">
        <v>2500000</v>
      </c>
      <c r="V4491">
        <v>3612664.5655699652</v>
      </c>
    </row>
    <row r="4492" spans="1:22" x14ac:dyDescent="0.25">
      <c r="A4492">
        <v>4489</v>
      </c>
      <c r="B4492" s="3">
        <f t="shared" si="70"/>
        <v>44303</v>
      </c>
      <c r="C4492">
        <v>3872356454.6042099</v>
      </c>
      <c r="D4492">
        <v>74840815.375601515</v>
      </c>
      <c r="E4492">
        <v>-361234.74947331753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0.50467441130328616</v>
      </c>
      <c r="O4492">
        <v>0.55737273944318588</v>
      </c>
      <c r="P4492">
        <v>0</v>
      </c>
      <c r="Q4492">
        <v>0</v>
      </c>
      <c r="R4492">
        <v>1</v>
      </c>
      <c r="S4492">
        <v>1</v>
      </c>
      <c r="T4492">
        <v>4120038.5387367238</v>
      </c>
      <c r="U4492">
        <v>2500000</v>
      </c>
      <c r="V4492">
        <v>2099327.3386625471</v>
      </c>
    </row>
    <row r="4493" spans="1:22" x14ac:dyDescent="0.25">
      <c r="A4493">
        <v>4490</v>
      </c>
      <c r="B4493" s="3">
        <f t="shared" si="70"/>
        <v>44304</v>
      </c>
      <c r="C4493">
        <v>3872353947.4899492</v>
      </c>
      <c r="D4493">
        <v>74840815.375601515</v>
      </c>
      <c r="E4493">
        <v>14876987.59794067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0.50467945418640814</v>
      </c>
      <c r="O4493">
        <v>0.55737964338861112</v>
      </c>
      <c r="P4493">
        <v>0</v>
      </c>
      <c r="Q4493">
        <v>0</v>
      </c>
      <c r="R4493">
        <v>1</v>
      </c>
      <c r="S4493">
        <v>1</v>
      </c>
      <c r="T4493">
        <v>9667270.8593574669</v>
      </c>
      <c r="U4493">
        <v>5385570.5789009631</v>
      </c>
      <c r="V4493">
        <v>8845509.0657451563</v>
      </c>
    </row>
    <row r="4494" spans="1:22" x14ac:dyDescent="0.25">
      <c r="A4494">
        <v>4491</v>
      </c>
      <c r="B4494" s="3">
        <f t="shared" si="70"/>
        <v>44305</v>
      </c>
      <c r="C4494">
        <v>3872351440.3756871</v>
      </c>
      <c r="D4494">
        <v>74840815.375601515</v>
      </c>
      <c r="E4494">
        <v>0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0.50468631152056553</v>
      </c>
      <c r="O4494">
        <v>0.55738025822941628</v>
      </c>
      <c r="P4494">
        <v>0</v>
      </c>
      <c r="Q4494">
        <v>0</v>
      </c>
      <c r="R4494">
        <v>1</v>
      </c>
      <c r="S4494">
        <v>1</v>
      </c>
      <c r="T4494">
        <v>4247695.7400603984</v>
      </c>
      <c r="U4494">
        <v>2500000</v>
      </c>
      <c r="V4494">
        <v>6913463.5771655655</v>
      </c>
    </row>
    <row r="4495" spans="1:22" x14ac:dyDescent="0.25">
      <c r="A4495">
        <v>4492</v>
      </c>
      <c r="B4495" s="3">
        <f t="shared" si="70"/>
        <v>44306</v>
      </c>
      <c r="C4495">
        <v>3872348933.2614241</v>
      </c>
      <c r="D4495">
        <v>74840815.375601515</v>
      </c>
      <c r="E4495">
        <v>-600000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0.50469597262151056</v>
      </c>
      <c r="O4495">
        <v>0.55739051469218814</v>
      </c>
      <c r="P4495">
        <v>0</v>
      </c>
      <c r="Q4495">
        <v>0</v>
      </c>
      <c r="R4495">
        <v>1</v>
      </c>
      <c r="S4495">
        <v>1</v>
      </c>
      <c r="T4495">
        <v>4178941.0671484829</v>
      </c>
      <c r="U4495">
        <v>2500000</v>
      </c>
      <c r="V4495">
        <v>4963187.9420120874</v>
      </c>
    </row>
    <row r="4496" spans="1:22" x14ac:dyDescent="0.25">
      <c r="A4496">
        <v>4493</v>
      </c>
      <c r="B4496" s="3">
        <f t="shared" si="70"/>
        <v>44307</v>
      </c>
      <c r="C4496">
        <v>3872346426.1471601</v>
      </c>
      <c r="D4496">
        <v>74840815.375601515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0.50470499580516615</v>
      </c>
      <c r="O4496">
        <v>0.55740076200925182</v>
      </c>
      <c r="P4496">
        <v>0</v>
      </c>
      <c r="Q4496">
        <v>0</v>
      </c>
      <c r="R4496">
        <v>1</v>
      </c>
      <c r="S4496">
        <v>1</v>
      </c>
      <c r="T4496">
        <v>4114305.260310756</v>
      </c>
      <c r="U4496">
        <v>2500000</v>
      </c>
      <c r="V4496">
        <v>3013556.0637013251</v>
      </c>
    </row>
    <row r="4497" spans="1:22" x14ac:dyDescent="0.25">
      <c r="A4497">
        <v>4494</v>
      </c>
      <c r="B4497" s="3">
        <f t="shared" si="70"/>
        <v>44308</v>
      </c>
      <c r="C4497">
        <v>3872343919.0328951</v>
      </c>
      <c r="D4497">
        <v>74840815.375601515</v>
      </c>
      <c r="E4497">
        <v>-1782060.0003996489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0.50471359809042315</v>
      </c>
      <c r="O4497">
        <v>0.55741110862778531</v>
      </c>
      <c r="P4497">
        <v>0</v>
      </c>
      <c r="Q4497">
        <v>0</v>
      </c>
      <c r="R4497">
        <v>1</v>
      </c>
      <c r="S4497">
        <v>1</v>
      </c>
      <c r="T4497">
        <v>4053541.5718423892</v>
      </c>
      <c r="U4497">
        <v>2500000</v>
      </c>
      <c r="V4497">
        <v>1083420.5037378939</v>
      </c>
    </row>
    <row r="4498" spans="1:22" x14ac:dyDescent="0.25">
      <c r="A4498">
        <v>4495</v>
      </c>
      <c r="B4498" s="3">
        <f t="shared" si="70"/>
        <v>44309</v>
      </c>
      <c r="C4498">
        <v>3872341411.9186311</v>
      </c>
      <c r="D4498">
        <v>74840815.375601515</v>
      </c>
      <c r="E4498">
        <v>-2364239.4007939738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0.5047214836552768</v>
      </c>
      <c r="O4498">
        <v>0.5574210090296805</v>
      </c>
      <c r="P4498">
        <v>0</v>
      </c>
      <c r="Q4498">
        <v>0</v>
      </c>
      <c r="R4498">
        <v>1</v>
      </c>
      <c r="S4498">
        <v>1</v>
      </c>
      <c r="T4498">
        <v>3996418.0358811188</v>
      </c>
      <c r="U4498">
        <v>2500000</v>
      </c>
      <c r="V4498">
        <v>-827413.70105732186</v>
      </c>
    </row>
    <row r="4499" spans="1:22" x14ac:dyDescent="0.25">
      <c r="A4499">
        <v>4496</v>
      </c>
      <c r="B4499" s="3">
        <f t="shared" si="70"/>
        <v>44310</v>
      </c>
      <c r="C4499">
        <v>3872338904.8043652</v>
      </c>
      <c r="D4499">
        <v>74840815.375601515</v>
      </c>
      <c r="E4499">
        <v>-2940597.0073144832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0.50472973196935134</v>
      </c>
      <c r="O4499">
        <v>0.55743003429749238</v>
      </c>
      <c r="P4499">
        <v>0</v>
      </c>
      <c r="Q4499">
        <v>0</v>
      </c>
      <c r="R4499">
        <v>1</v>
      </c>
      <c r="S4499">
        <v>1</v>
      </c>
      <c r="T4499">
        <v>3942716.5828757221</v>
      </c>
      <c r="U4499">
        <v>2500000</v>
      </c>
      <c r="V4499">
        <v>-2719139.56423169</v>
      </c>
    </row>
    <row r="4500" spans="1:22" x14ac:dyDescent="0.25">
      <c r="A4500">
        <v>4497</v>
      </c>
      <c r="B4500" s="3">
        <f t="shared" si="70"/>
        <v>44311</v>
      </c>
      <c r="C4500">
        <v>3872336397.6900988</v>
      </c>
      <c r="D4500">
        <v>74840815.375601515</v>
      </c>
      <c r="E4500">
        <v>-3511191.0378986131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0.504738029571969</v>
      </c>
      <c r="O4500">
        <v>0.55743962400810954</v>
      </c>
      <c r="P4500">
        <v>0</v>
      </c>
      <c r="Q4500">
        <v>0</v>
      </c>
      <c r="R4500">
        <v>1</v>
      </c>
      <c r="S4500">
        <v>1</v>
      </c>
      <c r="T4500">
        <v>3892232.2071037791</v>
      </c>
      <c r="U4500">
        <v>2500000</v>
      </c>
      <c r="V4500">
        <v>-4591948.1691971477</v>
      </c>
    </row>
    <row r="4501" spans="1:22" x14ac:dyDescent="0.25">
      <c r="A4501">
        <v>4498</v>
      </c>
      <c r="B4501" s="3">
        <f t="shared" si="70"/>
        <v>44312</v>
      </c>
      <c r="C4501">
        <v>3872333890.5758319</v>
      </c>
      <c r="D4501">
        <v>74840815.375601515</v>
      </c>
      <c r="E4501">
        <v>-4076079.1283044401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0.50474652479208848</v>
      </c>
      <c r="O4501">
        <v>0.55744957773744019</v>
      </c>
      <c r="P4501">
        <v>0</v>
      </c>
      <c r="Q4501">
        <v>0</v>
      </c>
      <c r="R4501">
        <v>1</v>
      </c>
      <c r="S4501">
        <v>1</v>
      </c>
      <c r="T4501">
        <v>3844772.184060704</v>
      </c>
      <c r="U4501">
        <v>2500000</v>
      </c>
      <c r="V4501">
        <v>-6446028.6885315571</v>
      </c>
    </row>
    <row r="4502" spans="1:22" x14ac:dyDescent="0.25">
      <c r="A4502">
        <v>4499</v>
      </c>
      <c r="B4502" s="3">
        <f t="shared" si="70"/>
        <v>44313</v>
      </c>
      <c r="C4502">
        <v>3872331383.461566</v>
      </c>
      <c r="D4502">
        <v>74840815.375601515</v>
      </c>
      <c r="E4502">
        <v>-4635318.3379324703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0.50475379076281945</v>
      </c>
      <c r="O4502">
        <v>0.55745981655792809</v>
      </c>
      <c r="P4502">
        <v>0</v>
      </c>
      <c r="Q4502">
        <v>0</v>
      </c>
      <c r="R4502">
        <v>1</v>
      </c>
      <c r="S4502">
        <v>1</v>
      </c>
      <c r="T4502">
        <v>3800155.3347324221</v>
      </c>
      <c r="U4502">
        <v>2500000</v>
      </c>
      <c r="V4502">
        <v>-8281568.4030870413</v>
      </c>
    </row>
    <row r="4503" spans="1:22" x14ac:dyDescent="0.25">
      <c r="A4503">
        <v>4500</v>
      </c>
      <c r="B4503" s="3">
        <f t="shared" si="70"/>
        <v>44314</v>
      </c>
      <c r="C4503">
        <v>3872328876.3472991</v>
      </c>
      <c r="D4503">
        <v>74840815.375601515</v>
      </c>
      <c r="E4503">
        <v>-5188965.1555892201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0.50476037910780303</v>
      </c>
      <c r="O4503">
        <v>0.55746946425456179</v>
      </c>
      <c r="P4503">
        <v>0</v>
      </c>
      <c r="Q4503">
        <v>0</v>
      </c>
      <c r="R4503">
        <v>1</v>
      </c>
      <c r="S4503">
        <v>1</v>
      </c>
      <c r="T4503">
        <v>3758211.3339430429</v>
      </c>
      <c r="U4503">
        <v>2500000</v>
      </c>
      <c r="V4503">
        <v>-10098752.720907239</v>
      </c>
    </row>
    <row r="4504" spans="1:22" x14ac:dyDescent="0.25">
      <c r="A4504">
        <v>4501</v>
      </c>
      <c r="B4504" s="3">
        <f t="shared" si="70"/>
        <v>44315</v>
      </c>
      <c r="C4504">
        <v>3872326369.2330308</v>
      </c>
      <c r="D4504">
        <v>74840815.375601515</v>
      </c>
      <c r="E4504">
        <v>25932144.494806848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0.50476642178943609</v>
      </c>
      <c r="O4504">
        <v>0.55747818073891164</v>
      </c>
      <c r="P4504">
        <v>0</v>
      </c>
      <c r="Q4504">
        <v>0</v>
      </c>
      <c r="R4504">
        <v>1</v>
      </c>
      <c r="S4504">
        <v>1</v>
      </c>
      <c r="T4504">
        <v>15302998.917566709</v>
      </c>
      <c r="U4504">
        <v>8892285.3451185338</v>
      </c>
      <c r="V4504">
        <v>5436584.8040445782</v>
      </c>
    </row>
    <row r="4505" spans="1:22" x14ac:dyDescent="0.25">
      <c r="A4505">
        <v>4502</v>
      </c>
      <c r="B4505" s="3">
        <f t="shared" si="70"/>
        <v>44316</v>
      </c>
      <c r="C4505">
        <v>3872323862.1187639</v>
      </c>
      <c r="D4505">
        <v>74840815.375601515</v>
      </c>
      <c r="E4505">
        <v>74098294.590301141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0.50476699878720299</v>
      </c>
      <c r="O4505">
        <v>0.55747942823145458</v>
      </c>
      <c r="P4505">
        <v>0</v>
      </c>
      <c r="Q4505">
        <v>0</v>
      </c>
      <c r="R4505">
        <v>1</v>
      </c>
      <c r="S4505">
        <v>1</v>
      </c>
      <c r="T4505">
        <v>38746444.638157196</v>
      </c>
      <c r="U4505">
        <v>21185739.76064343</v>
      </c>
      <c r="V4505">
        <v>42526185.5190835</v>
      </c>
    </row>
    <row r="4506" spans="1:22" x14ac:dyDescent="0.25">
      <c r="A4506">
        <v>4503</v>
      </c>
      <c r="B4506" s="3">
        <f t="shared" si="70"/>
        <v>44317</v>
      </c>
      <c r="C4506">
        <v>3872321355.0044971</v>
      </c>
      <c r="D4506">
        <v>76887349.133773848</v>
      </c>
      <c r="E4506">
        <v>16859541.027557831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0.50454951757435929</v>
      </c>
      <c r="O4506">
        <v>0.55717520407119747</v>
      </c>
      <c r="P4506">
        <v>0</v>
      </c>
      <c r="Q4506">
        <v>0</v>
      </c>
      <c r="R4506">
        <v>1</v>
      </c>
      <c r="S4506">
        <v>1</v>
      </c>
      <c r="T4506">
        <v>12100908.939676721</v>
      </c>
      <c r="U4506">
        <v>6158704.1103203734</v>
      </c>
      <c r="V4506">
        <v>34908948.307929203</v>
      </c>
    </row>
    <row r="4507" spans="1:22" x14ac:dyDescent="0.25">
      <c r="A4507">
        <v>4504</v>
      </c>
      <c r="B4507" s="3">
        <f t="shared" si="70"/>
        <v>44318</v>
      </c>
      <c r="C4507">
        <v>3872318847.8902278</v>
      </c>
      <c r="D4507">
        <v>76405994.514936477</v>
      </c>
      <c r="E4507">
        <v>2475983.3425592929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0.50455323294006194</v>
      </c>
      <c r="O4507">
        <v>0.55716781025304774</v>
      </c>
      <c r="P4507">
        <v>0</v>
      </c>
      <c r="Q4507">
        <v>0</v>
      </c>
      <c r="R4507">
        <v>1</v>
      </c>
      <c r="S4507">
        <v>1</v>
      </c>
      <c r="T4507">
        <v>9331388.5435246713</v>
      </c>
      <c r="U4507">
        <v>6406128.4372205073</v>
      </c>
      <c r="V4507">
        <v>29520039.027210411</v>
      </c>
    </row>
    <row r="4508" spans="1:22" x14ac:dyDescent="0.25">
      <c r="A4508">
        <v>4505</v>
      </c>
      <c r="B4508" s="3">
        <f t="shared" si="70"/>
        <v>44319</v>
      </c>
      <c r="C4508">
        <v>3872316340.77596</v>
      </c>
      <c r="D4508">
        <v>76065454.198170319</v>
      </c>
      <c r="E4508">
        <v>2879020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0.50455625496030265</v>
      </c>
      <c r="O4508">
        <v>0.55716991759266699</v>
      </c>
      <c r="P4508">
        <v>0</v>
      </c>
      <c r="Q4508">
        <v>0</v>
      </c>
      <c r="R4508">
        <v>1</v>
      </c>
      <c r="S4508">
        <v>1</v>
      </c>
      <c r="T4508">
        <v>8506558.4157336634</v>
      </c>
      <c r="U4508">
        <v>5636592.122880158</v>
      </c>
      <c r="V4508">
        <v>25539356.932400789</v>
      </c>
    </row>
    <row r="4509" spans="1:22" x14ac:dyDescent="0.25">
      <c r="A4509">
        <v>4506</v>
      </c>
      <c r="B4509" s="3">
        <f t="shared" si="70"/>
        <v>44320</v>
      </c>
      <c r="C4509">
        <v>3872313833.6616931</v>
      </c>
      <c r="D4509">
        <v>75813903.713480949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0.50456158634815851</v>
      </c>
      <c r="O4509">
        <v>0.55717389856804966</v>
      </c>
      <c r="P4509">
        <v>0</v>
      </c>
      <c r="Q4509">
        <v>0</v>
      </c>
      <c r="R4509">
        <v>1</v>
      </c>
      <c r="S4509">
        <v>1</v>
      </c>
      <c r="T4509">
        <v>6885272.6159109809</v>
      </c>
      <c r="U4509">
        <v>4144095.6413018201</v>
      </c>
      <c r="V4509">
        <v>20700019.55196644</v>
      </c>
    </row>
    <row r="4510" spans="1:22" x14ac:dyDescent="0.25">
      <c r="A4510">
        <v>4507</v>
      </c>
      <c r="B4510" s="3">
        <f t="shared" si="70"/>
        <v>44321</v>
      </c>
      <c r="C4510">
        <v>3872311326.5474238</v>
      </c>
      <c r="D4510">
        <v>75508092.389032066</v>
      </c>
      <c r="E4510">
        <v>9476570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0.50456911471663091</v>
      </c>
      <c r="O4510">
        <v>0.55718095857117245</v>
      </c>
      <c r="P4510">
        <v>0</v>
      </c>
      <c r="Q4510">
        <v>0</v>
      </c>
      <c r="R4510">
        <v>1</v>
      </c>
      <c r="S4510">
        <v>1</v>
      </c>
      <c r="T4510">
        <v>10436133.73534775</v>
      </c>
      <c r="U4510">
        <v>6306639.7192125078</v>
      </c>
      <c r="V4510">
        <v>22316107.76257883</v>
      </c>
    </row>
    <row r="4511" spans="1:22" x14ac:dyDescent="0.25">
      <c r="A4511">
        <v>4508</v>
      </c>
      <c r="B4511" s="3">
        <f t="shared" si="70"/>
        <v>44322</v>
      </c>
      <c r="C4511">
        <v>3872308819.4331551</v>
      </c>
      <c r="D4511">
        <v>75610217.543213651</v>
      </c>
      <c r="E4511">
        <v>69096480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0.50456540262783256</v>
      </c>
      <c r="O4511">
        <v>0.5571787699083226</v>
      </c>
      <c r="P4511">
        <v>0</v>
      </c>
      <c r="Q4511">
        <v>0</v>
      </c>
      <c r="R4511">
        <v>1</v>
      </c>
      <c r="S4511">
        <v>1</v>
      </c>
      <c r="T4511">
        <v>40942568.320543841</v>
      </c>
      <c r="U4511">
        <v>23460744.096478488</v>
      </c>
      <c r="V4511">
        <v>55920848.442528933</v>
      </c>
    </row>
    <row r="4512" spans="1:22" x14ac:dyDescent="0.25">
      <c r="A4512">
        <v>4509</v>
      </c>
      <c r="B4512" s="3">
        <f t="shared" si="70"/>
        <v>44323</v>
      </c>
      <c r="C4512">
        <v>3872306312.3188858</v>
      </c>
      <c r="D4512">
        <v>77733795.514166012</v>
      </c>
      <c r="E4512">
        <v>14735120.53889009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0.50427322146973075</v>
      </c>
      <c r="O4512">
        <v>0.55680470078206468</v>
      </c>
      <c r="P4512">
        <v>0</v>
      </c>
      <c r="Q4512">
        <v>0</v>
      </c>
      <c r="R4512">
        <v>1</v>
      </c>
      <c r="S4512">
        <v>1</v>
      </c>
      <c r="T4512">
        <v>14517651.5841377</v>
      </c>
      <c r="U4512">
        <v>8156641.0380601725</v>
      </c>
      <c r="V4512">
        <v>45377066.504117258</v>
      </c>
    </row>
    <row r="4513" spans="1:22" x14ac:dyDescent="0.25">
      <c r="A4513">
        <v>4510</v>
      </c>
      <c r="B4513" s="3">
        <f t="shared" si="70"/>
        <v>44324</v>
      </c>
      <c r="C4513">
        <v>3872303805.204617</v>
      </c>
      <c r="D4513">
        <v>77067504.312332824</v>
      </c>
      <c r="E4513">
        <v>2159265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0.50426870919031541</v>
      </c>
      <c r="O4513">
        <v>0.55678859493072963</v>
      </c>
      <c r="P4513">
        <v>0</v>
      </c>
      <c r="Q4513">
        <v>0</v>
      </c>
      <c r="R4513">
        <v>1</v>
      </c>
      <c r="S4513">
        <v>1</v>
      </c>
      <c r="T4513">
        <v>11865368.04641312</v>
      </c>
      <c r="U4513">
        <v>8135486.7932602596</v>
      </c>
      <c r="V4513">
        <v>38039766.63657061</v>
      </c>
    </row>
    <row r="4514" spans="1:22" x14ac:dyDescent="0.25">
      <c r="A4514">
        <v>4511</v>
      </c>
      <c r="B4514" s="3">
        <f t="shared" si="70"/>
        <v>44325</v>
      </c>
      <c r="C4514">
        <v>3872301298.0903478</v>
      </c>
      <c r="D4514">
        <v>76603839.720679238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0.50426314220068513</v>
      </c>
      <c r="O4514">
        <v>0.55678225636188317</v>
      </c>
      <c r="P4514">
        <v>0</v>
      </c>
      <c r="Q4514">
        <v>0</v>
      </c>
      <c r="R4514">
        <v>1</v>
      </c>
      <c r="S4514">
        <v>1</v>
      </c>
      <c r="T4514">
        <v>9782740.0036416836</v>
      </c>
      <c r="U4514">
        <v>6204624.2845145958</v>
      </c>
      <c r="V4514">
        <v>30902672.577627242</v>
      </c>
    </row>
    <row r="4515" spans="1:22" x14ac:dyDescent="0.25">
      <c r="A4515">
        <v>4512</v>
      </c>
      <c r="B4515" s="3">
        <f t="shared" si="70"/>
        <v>44326</v>
      </c>
      <c r="C4515">
        <v>3872298790.976079</v>
      </c>
      <c r="D4515">
        <v>76152826.696518943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0.50426688316199564</v>
      </c>
      <c r="O4515">
        <v>0.55678308653895869</v>
      </c>
      <c r="P4515">
        <v>0</v>
      </c>
      <c r="Q4515">
        <v>0</v>
      </c>
      <c r="R4515">
        <v>1</v>
      </c>
      <c r="S4515">
        <v>1</v>
      </c>
      <c r="T4515">
        <v>8466845.171657756</v>
      </c>
      <c r="U4515">
        <v>5067138.559592125</v>
      </c>
      <c r="V4515">
        <v>25060933.6183764</v>
      </c>
    </row>
    <row r="4516" spans="1:22" x14ac:dyDescent="0.25">
      <c r="A4516">
        <v>4513</v>
      </c>
      <c r="B4516" s="3">
        <f t="shared" si="70"/>
        <v>44327</v>
      </c>
      <c r="C4516">
        <v>3872296283.8618102</v>
      </c>
      <c r="D4516">
        <v>75783670.800210521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0.50427398192491735</v>
      </c>
      <c r="O4516">
        <v>0.55678718791752813</v>
      </c>
      <c r="P4516">
        <v>0</v>
      </c>
      <c r="Q4516">
        <v>0</v>
      </c>
      <c r="R4516">
        <v>1</v>
      </c>
      <c r="S4516">
        <v>1</v>
      </c>
      <c r="T4516">
        <v>7337441.1723490814</v>
      </c>
      <c r="U4516">
        <v>4105455.7651663488</v>
      </c>
      <c r="V4516">
        <v>20310100.212973978</v>
      </c>
    </row>
    <row r="4517" spans="1:22" x14ac:dyDescent="0.25">
      <c r="A4517">
        <v>4514</v>
      </c>
      <c r="B4517" s="3">
        <f t="shared" si="70"/>
        <v>44328</v>
      </c>
      <c r="C4517">
        <v>3872293776.747541</v>
      </c>
      <c r="D4517">
        <v>75483452.290582299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0.50428240470678043</v>
      </c>
      <c r="O4517">
        <v>0.55679361531438976</v>
      </c>
      <c r="P4517">
        <v>0</v>
      </c>
      <c r="Q4517">
        <v>0</v>
      </c>
      <c r="R4517">
        <v>1</v>
      </c>
      <c r="S4517">
        <v>1</v>
      </c>
      <c r="T4517">
        <v>6405730.4812248833</v>
      </c>
      <c r="U4517">
        <v>3331418.6537752771</v>
      </c>
      <c r="V4517">
        <v>16492874.143121971</v>
      </c>
    </row>
    <row r="4518" spans="1:22" x14ac:dyDescent="0.25">
      <c r="A4518">
        <v>4515</v>
      </c>
      <c r="B4518" s="3">
        <f t="shared" si="70"/>
        <v>44329</v>
      </c>
      <c r="C4518">
        <v>3872291269.6332722</v>
      </c>
      <c r="D4518">
        <v>75242231.051314741</v>
      </c>
      <c r="E4518">
        <v>47298855.599206023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0.50428020283503205</v>
      </c>
      <c r="O4518">
        <v>0.55679354944037307</v>
      </c>
      <c r="P4518">
        <v>0</v>
      </c>
      <c r="Q4518">
        <v>0</v>
      </c>
      <c r="R4518">
        <v>1</v>
      </c>
      <c r="S4518">
        <v>1</v>
      </c>
      <c r="T4518">
        <v>29936761.848127522</v>
      </c>
      <c r="U4518">
        <v>17046498.488879051</v>
      </c>
      <c r="V4518">
        <v>40581515.241679482</v>
      </c>
    </row>
    <row r="4519" spans="1:22" x14ac:dyDescent="0.25">
      <c r="A4519">
        <v>4516</v>
      </c>
      <c r="B4519" s="3">
        <f t="shared" si="70"/>
        <v>44330</v>
      </c>
      <c r="C4519">
        <v>3872288762.519002</v>
      </c>
      <c r="D4519">
        <v>76764459.955690563</v>
      </c>
      <c r="E4519">
        <v>8738192.4173223674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0.5041381910671584</v>
      </c>
      <c r="O4519">
        <v>0.55660379189259968</v>
      </c>
      <c r="P4519">
        <v>0</v>
      </c>
      <c r="Q4519">
        <v>0</v>
      </c>
      <c r="R4519">
        <v>1</v>
      </c>
      <c r="S4519">
        <v>1</v>
      </c>
      <c r="T4519">
        <v>10842563.107841769</v>
      </c>
      <c r="U4519">
        <v>5921370.2601682507</v>
      </c>
      <c r="V4519">
        <v>32948343.338033412</v>
      </c>
    </row>
    <row r="4520" spans="1:22" x14ac:dyDescent="0.25">
      <c r="A4520">
        <v>4517</v>
      </c>
      <c r="B4520" s="3">
        <f t="shared" si="70"/>
        <v>44331</v>
      </c>
      <c r="C4520">
        <v>3872286255.4047322</v>
      </c>
      <c r="D4520">
        <v>76282098.378868565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0.5041431031037118</v>
      </c>
      <c r="O4520">
        <v>0.55660062972745017</v>
      </c>
      <c r="P4520">
        <v>0</v>
      </c>
      <c r="Q4520">
        <v>0</v>
      </c>
      <c r="R4520">
        <v>1</v>
      </c>
      <c r="S4520">
        <v>1</v>
      </c>
      <c r="T4520">
        <v>8988342.7246408276</v>
      </c>
      <c r="U4520">
        <v>5452100.5971285254</v>
      </c>
      <c r="V4520">
        <v>26743690.652941681</v>
      </c>
    </row>
    <row r="4521" spans="1:22" x14ac:dyDescent="0.25">
      <c r="A4521">
        <v>4518</v>
      </c>
      <c r="B4521" s="3">
        <f t="shared" si="70"/>
        <v>44332</v>
      </c>
      <c r="C4521">
        <v>3858763146.5305529</v>
      </c>
      <c r="D4521">
        <v>75890008.944673568</v>
      </c>
      <c r="E4521">
        <v>55540890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0.50414637393837869</v>
      </c>
      <c r="O4521">
        <v>0.5566015473077861</v>
      </c>
      <c r="P4521">
        <v>0</v>
      </c>
      <c r="Q4521">
        <v>0</v>
      </c>
      <c r="R4521">
        <v>1</v>
      </c>
      <c r="S4521">
        <v>1</v>
      </c>
      <c r="T4521">
        <v>35761579.49685777</v>
      </c>
      <c r="U4521">
        <v>20596203.66108318</v>
      </c>
      <c r="V4521">
        <v>52460026.352851972</v>
      </c>
    </row>
    <row r="4522" spans="1:22" x14ac:dyDescent="0.25">
      <c r="A4522">
        <v>4519</v>
      </c>
      <c r="B4522" s="3">
        <f t="shared" si="70"/>
        <v>44333</v>
      </c>
      <c r="C4522">
        <v>3872281241.1761932</v>
      </c>
      <c r="D4522">
        <v>77515096.443668246</v>
      </c>
      <c r="E4522">
        <v>20384391.34323062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0.50396937940058195</v>
      </c>
      <c r="O4522">
        <v>0.55635883676748232</v>
      </c>
      <c r="P4522">
        <v>0</v>
      </c>
      <c r="Q4522">
        <v>0</v>
      </c>
      <c r="R4522">
        <v>1</v>
      </c>
      <c r="S4522">
        <v>1</v>
      </c>
      <c r="T4522">
        <v>18545180.311560959</v>
      </c>
      <c r="U4522">
        <v>10478167.419332109</v>
      </c>
      <c r="V4522">
        <v>47732845.396423846</v>
      </c>
    </row>
    <row r="4523" spans="1:22" x14ac:dyDescent="0.25">
      <c r="A4523">
        <v>4520</v>
      </c>
      <c r="B4523" s="3">
        <f t="shared" si="70"/>
        <v>44334</v>
      </c>
      <c r="C4523">
        <v>3872278734.061924</v>
      </c>
      <c r="D4523">
        <v>77216372.59873867</v>
      </c>
      <c r="E4523">
        <v>17144506.44540675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0.50363051691131466</v>
      </c>
      <c r="O4523">
        <v>0.55634421259598343</v>
      </c>
      <c r="P4523">
        <v>0</v>
      </c>
      <c r="Q4523">
        <v>0</v>
      </c>
      <c r="R4523">
        <v>1</v>
      </c>
      <c r="S4523">
        <v>1</v>
      </c>
      <c r="T4523">
        <v>19791457.456241351</v>
      </c>
      <c r="U4523">
        <v>12321236.645081</v>
      </c>
      <c r="V4523">
        <v>47446208.978995718</v>
      </c>
    </row>
    <row r="4524" spans="1:22" x14ac:dyDescent="0.25">
      <c r="A4524">
        <v>4521</v>
      </c>
      <c r="B4524" s="3">
        <f t="shared" si="70"/>
        <v>44335</v>
      </c>
      <c r="C4524">
        <v>3872276226.9476552</v>
      </c>
      <c r="D4524">
        <v>77198259.23826015</v>
      </c>
      <c r="E4524">
        <v>4734856.5882266518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0.50364828979048037</v>
      </c>
      <c r="O4524">
        <v>0.55636305775991568</v>
      </c>
      <c r="P4524">
        <v>0</v>
      </c>
      <c r="Q4524">
        <v>0</v>
      </c>
      <c r="R4524">
        <v>1</v>
      </c>
      <c r="S4524">
        <v>1</v>
      </c>
      <c r="T4524">
        <v>13567542.020699751</v>
      </c>
      <c r="U4524">
        <v>8803394.0372126661</v>
      </c>
      <c r="V4524">
        <v>40912883.897384807</v>
      </c>
    </row>
    <row r="4525" spans="1:22" x14ac:dyDescent="0.25">
      <c r="A4525">
        <v>4522</v>
      </c>
      <c r="B4525" s="3">
        <f t="shared" si="70"/>
        <v>44336</v>
      </c>
      <c r="C4525">
        <v>3872273719.833385</v>
      </c>
      <c r="D4525">
        <v>76785400.071974203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0.50364874886010269</v>
      </c>
      <c r="O4525">
        <v>0.5563632826979672</v>
      </c>
      <c r="P4525">
        <v>0</v>
      </c>
      <c r="Q4525">
        <v>0</v>
      </c>
      <c r="R4525">
        <v>1</v>
      </c>
      <c r="S4525">
        <v>1</v>
      </c>
      <c r="T4525">
        <v>10822955.04934519</v>
      </c>
      <c r="U4525">
        <v>6660025.8657635944</v>
      </c>
      <c r="V4525">
        <v>33205301.31175125</v>
      </c>
    </row>
    <row r="4526" spans="1:22" x14ac:dyDescent="0.25">
      <c r="A4526">
        <v>4523</v>
      </c>
      <c r="B4526" s="3">
        <f t="shared" si="70"/>
        <v>44337</v>
      </c>
      <c r="C4526">
        <v>3853216303.644465</v>
      </c>
      <c r="D4526">
        <v>76298336.275111973</v>
      </c>
      <c r="E4526">
        <v>164943650</v>
      </c>
      <c r="F4526">
        <v>0</v>
      </c>
      <c r="G4526">
        <v>19054909.074650951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695.50418122475969</v>
      </c>
      <c r="N4526">
        <v>0.50162323367477391</v>
      </c>
      <c r="O4526">
        <v>0.55519457848695908</v>
      </c>
      <c r="P4526">
        <v>0</v>
      </c>
      <c r="Q4526">
        <v>0</v>
      </c>
      <c r="R4526">
        <v>1</v>
      </c>
      <c r="S4526">
        <v>1</v>
      </c>
      <c r="T4526">
        <v>93443566.245933622</v>
      </c>
      <c r="U4526">
        <v>53253985.90689753</v>
      </c>
      <c r="V4526">
        <v>117593337.1960703</v>
      </c>
    </row>
    <row r="4527" spans="1:22" x14ac:dyDescent="0.25">
      <c r="A4527">
        <v>4524</v>
      </c>
      <c r="B4527" s="3">
        <f t="shared" si="70"/>
        <v>44338</v>
      </c>
      <c r="C4527">
        <v>3832750866.1540742</v>
      </c>
      <c r="D4527">
        <v>81631053.337939873</v>
      </c>
      <c r="E4527">
        <v>41301122.129576221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0.50307750621123182</v>
      </c>
      <c r="O4527">
        <v>0.55645719280742445</v>
      </c>
      <c r="P4527">
        <v>0</v>
      </c>
      <c r="Q4527">
        <v>0</v>
      </c>
      <c r="R4527">
        <v>1</v>
      </c>
      <c r="S4527">
        <v>1</v>
      </c>
      <c r="T4527">
        <v>31950685.315621551</v>
      </c>
      <c r="U4527">
        <v>16847487.95185807</v>
      </c>
      <c r="V4527">
        <v>95548854.905513659</v>
      </c>
    </row>
    <row r="4528" spans="1:22" x14ac:dyDescent="0.25">
      <c r="A4528">
        <v>4525</v>
      </c>
      <c r="B4528" s="3">
        <f t="shared" si="70"/>
        <v>44339</v>
      </c>
      <c r="C4528">
        <v>3840186280.5559492</v>
      </c>
      <c r="D4528">
        <v>80238000.571393579</v>
      </c>
      <c r="E4528">
        <v>7074828.3728362769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0.50314352084051617</v>
      </c>
      <c r="O4528">
        <v>0.55651729970762209</v>
      </c>
      <c r="P4528">
        <v>0</v>
      </c>
      <c r="Q4528">
        <v>0</v>
      </c>
      <c r="R4528">
        <v>1</v>
      </c>
      <c r="S4528">
        <v>1</v>
      </c>
      <c r="T4528">
        <v>23629356.56633557</v>
      </c>
      <c r="U4528">
        <v>15839231.355081251</v>
      </c>
      <c r="V4528">
        <v>77612254.633085117</v>
      </c>
    </row>
    <row r="4529" spans="1:22" x14ac:dyDescent="0.25">
      <c r="A4529">
        <v>4526</v>
      </c>
      <c r="B4529" s="3">
        <f t="shared" si="70"/>
        <v>44340</v>
      </c>
      <c r="C4529">
        <v>3844884621.3842702</v>
      </c>
      <c r="D4529">
        <v>79104536.410039902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0.50314367004702865</v>
      </c>
      <c r="O4529">
        <v>0.55652132248091346</v>
      </c>
      <c r="P4529">
        <v>0</v>
      </c>
      <c r="Q4529">
        <v>0</v>
      </c>
      <c r="R4529">
        <v>1</v>
      </c>
      <c r="S4529">
        <v>1</v>
      </c>
      <c r="T4529">
        <v>19271440.655731499</v>
      </c>
      <c r="U4529">
        <v>12716407.138203761</v>
      </c>
      <c r="V4529">
        <v>63000050.417895973</v>
      </c>
    </row>
    <row r="4530" spans="1:22" x14ac:dyDescent="0.25">
      <c r="A4530">
        <v>4527</v>
      </c>
      <c r="B4530" s="3">
        <f t="shared" si="70"/>
        <v>44341</v>
      </c>
      <c r="C4530">
        <v>3847620037.945281</v>
      </c>
      <c r="D4530">
        <v>78181150.174926162</v>
      </c>
      <c r="E4530">
        <v>13075345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0.50314751811474878</v>
      </c>
      <c r="O4530">
        <v>0.55652877735029371</v>
      </c>
      <c r="P4530">
        <v>0</v>
      </c>
      <c r="Q4530">
        <v>0</v>
      </c>
      <c r="R4530">
        <v>1</v>
      </c>
      <c r="S4530">
        <v>1</v>
      </c>
      <c r="T4530">
        <v>22805089.144105989</v>
      </c>
      <c r="U4530">
        <v>14286429.297952481</v>
      </c>
      <c r="V4530">
        <v>58669747.210125983</v>
      </c>
    </row>
    <row r="4531" spans="1:22" x14ac:dyDescent="0.25">
      <c r="A4531">
        <v>4528</v>
      </c>
      <c r="B4531" s="3">
        <f t="shared" si="70"/>
        <v>44342</v>
      </c>
      <c r="C4531">
        <v>3850081660.4711561</v>
      </c>
      <c r="D4531">
        <v>77907506.149901703</v>
      </c>
      <c r="E4531">
        <v>-1.862645149230957E-9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0.50313328362762166</v>
      </c>
      <c r="O4531">
        <v>0.55651712814394305</v>
      </c>
      <c r="P4531">
        <v>0</v>
      </c>
      <c r="Q4531">
        <v>0</v>
      </c>
      <c r="R4531">
        <v>1</v>
      </c>
      <c r="S4531">
        <v>1</v>
      </c>
      <c r="T4531">
        <v>15501517.766459631</v>
      </c>
      <c r="U4531">
        <v>9422211.6479692459</v>
      </c>
      <c r="V4531">
        <v>47651340.213498361</v>
      </c>
    </row>
    <row r="4532" spans="1:22" x14ac:dyDescent="0.25">
      <c r="A4532">
        <v>4529</v>
      </c>
      <c r="B4532" s="3">
        <f t="shared" si="70"/>
        <v>44343</v>
      </c>
      <c r="C4532">
        <v>3852296868.5321689</v>
      </c>
      <c r="D4532">
        <v>77211222.057253242</v>
      </c>
      <c r="E4532">
        <v>53381625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0.50313315424503258</v>
      </c>
      <c r="O4532">
        <v>0.55651826409377625</v>
      </c>
      <c r="P4532">
        <v>0</v>
      </c>
      <c r="Q4532">
        <v>0</v>
      </c>
      <c r="R4532">
        <v>1</v>
      </c>
      <c r="S4532">
        <v>1</v>
      </c>
      <c r="T4532">
        <v>40492981.322420187</v>
      </c>
      <c r="U4532">
        <v>23419159.011241071</v>
      </c>
      <c r="V4532">
        <v>68257848.589979291</v>
      </c>
    </row>
    <row r="4533" spans="1:22" x14ac:dyDescent="0.25">
      <c r="A4533">
        <v>4530</v>
      </c>
      <c r="B4533" s="3">
        <f t="shared" si="70"/>
        <v>44344</v>
      </c>
      <c r="C4533">
        <v>3854290303.7248921</v>
      </c>
      <c r="D4533">
        <v>78513405.212401018</v>
      </c>
      <c r="E4533">
        <v>93917820.659375831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0.50300506501911846</v>
      </c>
      <c r="O4533">
        <v>0.55672370492404288</v>
      </c>
      <c r="P4533">
        <v>0</v>
      </c>
      <c r="Q4533">
        <v>0</v>
      </c>
      <c r="R4533">
        <v>1</v>
      </c>
      <c r="S4533">
        <v>1</v>
      </c>
      <c r="T4533">
        <v>61210255.357013762</v>
      </c>
      <c r="U4533">
        <v>34507820.060831331</v>
      </c>
      <c r="V4533">
        <v>101144496.5272653</v>
      </c>
    </row>
    <row r="4534" spans="1:22" x14ac:dyDescent="0.25">
      <c r="A4534">
        <v>4531</v>
      </c>
      <c r="B4534" s="3">
        <f t="shared" si="70"/>
        <v>44345</v>
      </c>
      <c r="C4534">
        <v>3856084143.47123</v>
      </c>
      <c r="D4534">
        <v>80591604.885572538</v>
      </c>
      <c r="E4534">
        <v>21645682.12983045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0.50305721901304046</v>
      </c>
      <c r="O4534">
        <v>0.55658610219637783</v>
      </c>
      <c r="P4534">
        <v>0</v>
      </c>
      <c r="Q4534">
        <v>0</v>
      </c>
      <c r="R4534">
        <v>1</v>
      </c>
      <c r="S4534">
        <v>1</v>
      </c>
      <c r="T4534">
        <v>27186211.858202159</v>
      </c>
      <c r="U4534">
        <v>15414431.10286577</v>
      </c>
      <c r="V4534">
        <v>82175256.97369726</v>
      </c>
    </row>
    <row r="4535" spans="1:22" x14ac:dyDescent="0.25">
      <c r="A4535">
        <v>4532</v>
      </c>
      <c r="B4535" s="3">
        <f t="shared" si="70"/>
        <v>44346</v>
      </c>
      <c r="C4535">
        <v>3857698347.4373889</v>
      </c>
      <c r="D4535">
        <v>79392885.347001329</v>
      </c>
      <c r="E4535">
        <v>1612180.2252648729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0.50307726141858522</v>
      </c>
      <c r="O4535">
        <v>0.5565903849976539</v>
      </c>
      <c r="P4535">
        <v>0</v>
      </c>
      <c r="Q4535">
        <v>0</v>
      </c>
      <c r="R4535">
        <v>1</v>
      </c>
      <c r="S4535">
        <v>1</v>
      </c>
      <c r="T4535">
        <v>21036255.32473189</v>
      </c>
      <c r="U4535">
        <v>13556383.805970879</v>
      </c>
      <c r="V4535">
        <v>66717073.526479296</v>
      </c>
    </row>
    <row r="4536" spans="1:22" x14ac:dyDescent="0.25">
      <c r="A4536">
        <v>4533</v>
      </c>
      <c r="B4536" s="3">
        <f t="shared" si="70"/>
        <v>44347</v>
      </c>
      <c r="C4536">
        <v>3859150879.3108001</v>
      </c>
      <c r="D4536">
        <v>78416039.30756624</v>
      </c>
      <c r="E4536">
        <v>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0.503069815000454</v>
      </c>
      <c r="O4536">
        <v>0.55658884955649901</v>
      </c>
      <c r="P4536">
        <v>0</v>
      </c>
      <c r="Q4536">
        <v>0</v>
      </c>
      <c r="R4536">
        <v>1</v>
      </c>
      <c r="S4536">
        <v>1</v>
      </c>
      <c r="T4536">
        <v>18028884.71788802</v>
      </c>
      <c r="U4536">
        <v>10934482.431895841</v>
      </c>
      <c r="V4536">
        <v>54148544.106460176</v>
      </c>
    </row>
    <row r="4537" spans="1:22" x14ac:dyDescent="0.25">
      <c r="A4537">
        <v>4534</v>
      </c>
      <c r="B4537" s="3">
        <f t="shared" si="70"/>
        <v>44348</v>
      </c>
      <c r="C4537">
        <v>3739198091.1627188</v>
      </c>
      <c r="D4537">
        <v>77621798.624151483</v>
      </c>
      <c r="E4537">
        <v>-600000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0.50306412437877457</v>
      </c>
      <c r="O4537">
        <v>0.55658284445565509</v>
      </c>
      <c r="P4537">
        <v>0</v>
      </c>
      <c r="Q4537">
        <v>0</v>
      </c>
      <c r="R4537">
        <v>1</v>
      </c>
      <c r="S4537">
        <v>1</v>
      </c>
      <c r="T4537">
        <v>15583191.620476261</v>
      </c>
      <c r="U4537">
        <v>8877847.5921267215</v>
      </c>
      <c r="V4537">
        <v>43936541.502336487</v>
      </c>
    </row>
    <row r="4538" spans="1:22" x14ac:dyDescent="0.25">
      <c r="A4538">
        <v>4535</v>
      </c>
      <c r="B4538" s="3">
        <f t="shared" si="70"/>
        <v>44349</v>
      </c>
      <c r="C4538">
        <v>3861633979.2697358</v>
      </c>
      <c r="D4538">
        <v>76976473.490535334</v>
      </c>
      <c r="E4538">
        <v>-1194000.00013411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0.50306177507515737</v>
      </c>
      <c r="O4538">
        <v>0.55657772198103317</v>
      </c>
      <c r="P4538">
        <v>0</v>
      </c>
      <c r="Q4538">
        <v>0</v>
      </c>
      <c r="R4538">
        <v>1</v>
      </c>
      <c r="S4538">
        <v>1</v>
      </c>
      <c r="T4538">
        <v>13541155.476128001</v>
      </c>
      <c r="U4538">
        <v>7201562.506209502</v>
      </c>
      <c r="V4538">
        <v>35636922.430642799</v>
      </c>
    </row>
    <row r="4539" spans="1:22" x14ac:dyDescent="0.25">
      <c r="A4539">
        <v>4536</v>
      </c>
      <c r="B4539" s="3">
        <f t="shared" si="70"/>
        <v>44350</v>
      </c>
      <c r="C4539">
        <v>3862692193.423934</v>
      </c>
      <c r="D4539">
        <v>76451997.244882867</v>
      </c>
      <c r="E4539">
        <v>-1782060.0003996489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0.50306259013094468</v>
      </c>
      <c r="O4539">
        <v>0.55657529913741854</v>
      </c>
      <c r="P4539">
        <v>0</v>
      </c>
      <c r="Q4539">
        <v>0</v>
      </c>
      <c r="R4539">
        <v>1</v>
      </c>
      <c r="S4539">
        <v>1</v>
      </c>
      <c r="T4539">
        <v>11840472.72274578</v>
      </c>
      <c r="U4539">
        <v>5844719.8696107659</v>
      </c>
      <c r="V4539">
        <v>28933391.599040981</v>
      </c>
    </row>
    <row r="4540" spans="1:22" x14ac:dyDescent="0.25">
      <c r="A4540">
        <v>4537</v>
      </c>
      <c r="B4540" s="3">
        <f t="shared" si="70"/>
        <v>44351</v>
      </c>
      <c r="C4540">
        <v>3863644334.8052192</v>
      </c>
      <c r="D4540">
        <v>76028382.299087942</v>
      </c>
      <c r="E4540">
        <v>57375425.599206023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0.50306049128616004</v>
      </c>
      <c r="O4540">
        <v>0.55657452764195781</v>
      </c>
      <c r="P4540">
        <v>0</v>
      </c>
      <c r="Q4540">
        <v>0</v>
      </c>
      <c r="R4540">
        <v>1</v>
      </c>
      <c r="S4540">
        <v>1</v>
      </c>
      <c r="T4540">
        <v>39885134.202234536</v>
      </c>
      <c r="U4540">
        <v>21997846.07959497</v>
      </c>
      <c r="V4540">
        <v>56208029.49607569</v>
      </c>
    </row>
    <row r="4541" spans="1:22" x14ac:dyDescent="0.25">
      <c r="A4541">
        <v>4538</v>
      </c>
      <c r="B4541" s="3">
        <f t="shared" si="70"/>
        <v>44352</v>
      </c>
      <c r="C4541">
        <v>3864501010.7554908</v>
      </c>
      <c r="D4541">
        <v>77751943.29173094</v>
      </c>
      <c r="E4541">
        <v>64087196.697625123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0.50323227745121235</v>
      </c>
      <c r="O4541">
        <v>0.55674387447384666</v>
      </c>
      <c r="P4541">
        <v>0</v>
      </c>
      <c r="Q4541">
        <v>0</v>
      </c>
      <c r="R4541">
        <v>1</v>
      </c>
      <c r="S4541">
        <v>1</v>
      </c>
      <c r="T4541">
        <v>43543251.194415607</v>
      </c>
      <c r="U4541">
        <v>23511218.9771851</v>
      </c>
      <c r="V4541">
        <v>74427279.703950584</v>
      </c>
    </row>
    <row r="4542" spans="1:22" x14ac:dyDescent="0.25">
      <c r="A4542">
        <v>4539</v>
      </c>
      <c r="B4542" s="3">
        <f t="shared" si="70"/>
        <v>44353</v>
      </c>
      <c r="C4542">
        <v>3865271767.8759952</v>
      </c>
      <c r="D4542">
        <v>78903268.896567285</v>
      </c>
      <c r="E4542">
        <v>13397948.00017364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0.5032193103948932</v>
      </c>
      <c r="O4542">
        <v>0.55667763860889963</v>
      </c>
      <c r="P4542">
        <v>0</v>
      </c>
      <c r="Q4542">
        <v>0</v>
      </c>
      <c r="R4542">
        <v>1</v>
      </c>
      <c r="S4542">
        <v>1</v>
      </c>
      <c r="T4542">
        <v>20922784.099176589</v>
      </c>
      <c r="U4542">
        <v>11494103.14143406</v>
      </c>
      <c r="V4542">
        <v>60469296.658726417</v>
      </c>
    </row>
    <row r="4543" spans="1:22" x14ac:dyDescent="0.25">
      <c r="A4543">
        <v>4540</v>
      </c>
      <c r="B4543" s="3">
        <f t="shared" si="70"/>
        <v>44354</v>
      </c>
      <c r="C4543">
        <v>3865965198.1020408</v>
      </c>
      <c r="D4543">
        <v>78021224.735118076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0.50321862461529987</v>
      </c>
      <c r="O4543">
        <v>0.55667799070365453</v>
      </c>
      <c r="P4543">
        <v>0</v>
      </c>
      <c r="Q4543">
        <v>0</v>
      </c>
      <c r="R4543">
        <v>1</v>
      </c>
      <c r="S4543">
        <v>1</v>
      </c>
      <c r="T4543">
        <v>16839286.172694381</v>
      </c>
      <c r="U4543">
        <v>9966873.0756873861</v>
      </c>
      <c r="V4543">
        <v>49105849.875662833</v>
      </c>
    </row>
    <row r="4544" spans="1:22" x14ac:dyDescent="0.25">
      <c r="A4544">
        <v>4541</v>
      </c>
      <c r="B4544" s="3">
        <f t="shared" si="70"/>
        <v>44355</v>
      </c>
      <c r="C4544">
        <v>3677619223.486516</v>
      </c>
      <c r="D4544">
        <v>77303136.609028161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0.50321644584574488</v>
      </c>
      <c r="O4544">
        <v>0.55667586397633606</v>
      </c>
      <c r="P4544">
        <v>0</v>
      </c>
      <c r="Q4544">
        <v>0</v>
      </c>
      <c r="R4544">
        <v>1</v>
      </c>
      <c r="S4544">
        <v>1</v>
      </c>
      <c r="T4544">
        <v>14544748.66131827</v>
      </c>
      <c r="U4544">
        <v>8048095.1805580286</v>
      </c>
      <c r="V4544">
        <v>39849341.951870717</v>
      </c>
    </row>
    <row r="4545" spans="1:22" x14ac:dyDescent="0.25">
      <c r="A4545">
        <v>4542</v>
      </c>
      <c r="B4545" s="3">
        <f t="shared" si="70"/>
        <v>44356</v>
      </c>
      <c r="C4545">
        <v>3435147377.091639</v>
      </c>
      <c r="D4545">
        <v>76718191.868578523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0.50321627017820814</v>
      </c>
      <c r="O4545">
        <v>0.55667251753148594</v>
      </c>
      <c r="P4545">
        <v>0</v>
      </c>
      <c r="Q4545">
        <v>0</v>
      </c>
      <c r="R4545">
        <v>1</v>
      </c>
      <c r="S4545">
        <v>1</v>
      </c>
      <c r="T4545">
        <v>12675391.56106865</v>
      </c>
      <c r="U4545">
        <v>6531987.1751628025</v>
      </c>
      <c r="V4545">
        <v>32322708.098936401</v>
      </c>
    </row>
    <row r="4546" spans="1:22" x14ac:dyDescent="0.25">
      <c r="A4546">
        <v>4543</v>
      </c>
      <c r="B4546" s="3">
        <f t="shared" si="70"/>
        <v>44357</v>
      </c>
      <c r="C4546">
        <v>3489595998.3739958</v>
      </c>
      <c r="D4546">
        <v>76242562.730483368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0.50321762379332458</v>
      </c>
      <c r="O4546">
        <v>0.55667141516797747</v>
      </c>
      <c r="P4546">
        <v>0</v>
      </c>
      <c r="Q4546">
        <v>0</v>
      </c>
      <c r="R4546">
        <v>1</v>
      </c>
      <c r="S4546">
        <v>1</v>
      </c>
      <c r="T4546">
        <v>11107519.393536139</v>
      </c>
      <c r="U4546">
        <v>5296202.1123113399</v>
      </c>
      <c r="V4546">
        <v>26202769.22630984</v>
      </c>
    </row>
    <row r="4547" spans="1:22" x14ac:dyDescent="0.25">
      <c r="A4547">
        <v>4544</v>
      </c>
      <c r="B4547" s="3">
        <f t="shared" si="70"/>
        <v>44358</v>
      </c>
      <c r="C4547">
        <v>3868109161.8540149</v>
      </c>
      <c r="D4547">
        <v>75855826.600088567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0.50321935924853634</v>
      </c>
      <c r="O4547">
        <v>0.55667166889137198</v>
      </c>
      <c r="P4547">
        <v>0</v>
      </c>
      <c r="Q4547">
        <v>0</v>
      </c>
      <c r="R4547">
        <v>1</v>
      </c>
      <c r="S4547">
        <v>1</v>
      </c>
      <c r="T4547">
        <v>9792543.7453772686</v>
      </c>
      <c r="U4547">
        <v>4293419.3238140112</v>
      </c>
      <c r="V4547">
        <v>21241414.08772945</v>
      </c>
    </row>
    <row r="4548" spans="1:22" x14ac:dyDescent="0.25">
      <c r="A4548">
        <v>4545</v>
      </c>
      <c r="B4548" s="3">
        <f t="shared" ref="B4548:B4611" si="71">DATE(2009,1,1)+A4548</f>
        <v>44359</v>
      </c>
      <c r="C4548">
        <v>3855012035.9132128</v>
      </c>
      <c r="D4548">
        <v>75542304.630712181</v>
      </c>
      <c r="E4548">
        <v>2097687.9926855159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0.50321960953100031</v>
      </c>
      <c r="O4548">
        <v>0.55667276518783182</v>
      </c>
      <c r="P4548">
        <v>0</v>
      </c>
      <c r="Q4548">
        <v>0</v>
      </c>
      <c r="R4548">
        <v>1</v>
      </c>
      <c r="S4548">
        <v>1</v>
      </c>
      <c r="T4548">
        <v>10145205.372910021</v>
      </c>
      <c r="U4548">
        <v>4939571.3647046043</v>
      </c>
      <c r="V4548">
        <v>20011395.8632764</v>
      </c>
    </row>
    <row r="4549" spans="1:22" x14ac:dyDescent="0.25">
      <c r="A4549">
        <v>4546</v>
      </c>
      <c r="B4549" s="3">
        <f t="shared" si="71"/>
        <v>44360</v>
      </c>
      <c r="C4549">
        <v>3720307589.259645</v>
      </c>
      <c r="D4549">
        <v>75464576.32356067</v>
      </c>
      <c r="E4549">
        <v>1439510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0.503223387391879</v>
      </c>
      <c r="O4549">
        <v>0.55667386030256516</v>
      </c>
      <c r="P4549">
        <v>0</v>
      </c>
      <c r="Q4549">
        <v>0</v>
      </c>
      <c r="R4549">
        <v>1</v>
      </c>
      <c r="S4549">
        <v>1</v>
      </c>
      <c r="T4549">
        <v>8587261.0090034418</v>
      </c>
      <c r="U4549">
        <v>3622819.1088695782</v>
      </c>
      <c r="V4549">
        <v>17032094.10648977</v>
      </c>
    </row>
    <row r="4550" spans="1:22" x14ac:dyDescent="0.25">
      <c r="A4550">
        <v>4547</v>
      </c>
      <c r="B4550" s="3">
        <f t="shared" si="71"/>
        <v>44361</v>
      </c>
      <c r="C4550">
        <v>3639573275.2765269</v>
      </c>
      <c r="D4550">
        <v>75276305.875656083</v>
      </c>
      <c r="E4550">
        <v>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0.50322118342792965</v>
      </c>
      <c r="O4550">
        <v>0.55667650963006032</v>
      </c>
      <c r="P4550">
        <v>0</v>
      </c>
      <c r="Q4550">
        <v>0</v>
      </c>
      <c r="R4550">
        <v>1</v>
      </c>
      <c r="S4550">
        <v>1</v>
      </c>
      <c r="T4550">
        <v>7501721.7716143383</v>
      </c>
      <c r="U4550">
        <v>2774915.6511423769</v>
      </c>
      <c r="V4550">
        <v>13810715.761628531</v>
      </c>
    </row>
    <row r="4551" spans="1:22" x14ac:dyDescent="0.25">
      <c r="A4551">
        <v>4548</v>
      </c>
      <c r="B4551" s="3">
        <f t="shared" si="71"/>
        <v>44362</v>
      </c>
      <c r="C4551">
        <v>3869512363.8596158</v>
      </c>
      <c r="D4551">
        <v>75072737.928073853</v>
      </c>
      <c r="E4551">
        <v>-600000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0.50321483487628305</v>
      </c>
      <c r="O4551">
        <v>0.55667619734201201</v>
      </c>
      <c r="P4551">
        <v>0</v>
      </c>
      <c r="Q4551">
        <v>0</v>
      </c>
      <c r="R4551">
        <v>1</v>
      </c>
      <c r="S4551">
        <v>1</v>
      </c>
      <c r="T4551">
        <v>6979582.7536160313</v>
      </c>
      <c r="U4551">
        <v>2500000</v>
      </c>
      <c r="V4551">
        <v>11178279.70826924</v>
      </c>
    </row>
    <row r="4552" spans="1:22" x14ac:dyDescent="0.25">
      <c r="A4552">
        <v>4549</v>
      </c>
      <c r="B4552" s="3">
        <f t="shared" si="71"/>
        <v>44363</v>
      </c>
      <c r="C4552">
        <v>3869779475.487833</v>
      </c>
      <c r="D4552">
        <v>74906386.898435056</v>
      </c>
      <c r="E4552">
        <v>25436934.99986589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0.50321109253138596</v>
      </c>
      <c r="O4552">
        <v>0.55667784104536211</v>
      </c>
      <c r="P4552">
        <v>0</v>
      </c>
      <c r="Q4552">
        <v>0</v>
      </c>
      <c r="R4552">
        <v>1</v>
      </c>
      <c r="S4552">
        <v>1</v>
      </c>
      <c r="T4552">
        <v>18851395.536901489</v>
      </c>
      <c r="U4552">
        <v>9522897.1313111335</v>
      </c>
      <c r="V4552">
        <v>23650289.905851219</v>
      </c>
    </row>
    <row r="4553" spans="1:22" x14ac:dyDescent="0.25">
      <c r="A4553">
        <v>4550</v>
      </c>
      <c r="B4553" s="3">
        <f t="shared" si="71"/>
        <v>44364</v>
      </c>
      <c r="C4553">
        <v>3870019625.077579</v>
      </c>
      <c r="D4553">
        <v>75694528.261027992</v>
      </c>
      <c r="E4553">
        <v>27898555.36429894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0.50320995789941692</v>
      </c>
      <c r="O4553">
        <v>0.55666349042670604</v>
      </c>
      <c r="P4553">
        <v>0</v>
      </c>
      <c r="Q4553">
        <v>0</v>
      </c>
      <c r="R4553">
        <v>1</v>
      </c>
      <c r="S4553">
        <v>1</v>
      </c>
      <c r="T4553">
        <v>20840860.481776722</v>
      </c>
      <c r="U4553">
        <v>10760074.627389319</v>
      </c>
      <c r="V4553">
        <v>32996785.749362551</v>
      </c>
    </row>
    <row r="4554" spans="1:22" x14ac:dyDescent="0.25">
      <c r="A4554">
        <v>4551</v>
      </c>
      <c r="B4554" s="3">
        <f t="shared" si="71"/>
        <v>44365</v>
      </c>
      <c r="C4554">
        <v>3870235508.8491259</v>
      </c>
      <c r="D4554">
        <v>76285159.590932012</v>
      </c>
      <c r="E4554">
        <v>4803902.2308781184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0.50319910742052998</v>
      </c>
      <c r="O4554">
        <v>0.55662722177553192</v>
      </c>
      <c r="P4554">
        <v>0</v>
      </c>
      <c r="Q4554">
        <v>0</v>
      </c>
      <c r="R4554">
        <v>1</v>
      </c>
      <c r="S4554">
        <v>1</v>
      </c>
      <c r="T4554">
        <v>10633407.30774969</v>
      </c>
      <c r="U4554">
        <v>5479707.873773356</v>
      </c>
      <c r="V4554">
        <v>27565317.87109343</v>
      </c>
    </row>
    <row r="4555" spans="1:22" x14ac:dyDescent="0.25">
      <c r="A4555">
        <v>4552</v>
      </c>
      <c r="B4555" s="3">
        <f t="shared" si="71"/>
        <v>44366</v>
      </c>
      <c r="C4555">
        <v>3870429553.3990722</v>
      </c>
      <c r="D4555">
        <v>75941929.876824751</v>
      </c>
      <c r="E4555">
        <v>35267995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0.50319811119254421</v>
      </c>
      <c r="O4555">
        <v>0.55662786651947993</v>
      </c>
      <c r="P4555">
        <v>0</v>
      </c>
      <c r="Q4555">
        <v>0</v>
      </c>
      <c r="R4555">
        <v>1</v>
      </c>
      <c r="S4555">
        <v>1</v>
      </c>
      <c r="T4555">
        <v>26501801.290279221</v>
      </c>
      <c r="U4555">
        <v>14708920.409419131</v>
      </c>
      <c r="V4555">
        <v>41702047.181799367</v>
      </c>
    </row>
    <row r="4556" spans="1:22" x14ac:dyDescent="0.25">
      <c r="A4556">
        <v>4553</v>
      </c>
      <c r="B4556" s="3">
        <f t="shared" si="71"/>
        <v>44367</v>
      </c>
      <c r="C4556">
        <v>3762492630.1587658</v>
      </c>
      <c r="D4556">
        <v>76835269.516950086</v>
      </c>
      <c r="E4556">
        <v>9724155.8152162693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0.50317175097962397</v>
      </c>
      <c r="O4556">
        <v>0.55657292124435909</v>
      </c>
      <c r="P4556">
        <v>0</v>
      </c>
      <c r="Q4556">
        <v>0</v>
      </c>
      <c r="R4556">
        <v>1</v>
      </c>
      <c r="S4556">
        <v>1</v>
      </c>
      <c r="T4556">
        <v>14001183.51140081</v>
      </c>
      <c r="U4556">
        <v>7564413.0223440044</v>
      </c>
      <c r="V4556">
        <v>36218077.87984626</v>
      </c>
    </row>
    <row r="4557" spans="1:22" x14ac:dyDescent="0.25">
      <c r="A4557">
        <v>4554</v>
      </c>
      <c r="B4557" s="3">
        <f t="shared" si="71"/>
        <v>44368</v>
      </c>
      <c r="C4557">
        <v>3722100682.801125</v>
      </c>
      <c r="D4557">
        <v>76488722.090385512</v>
      </c>
      <c r="E4557">
        <v>0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0.50317206735090103</v>
      </c>
      <c r="O4557">
        <v>0.55656916575732529</v>
      </c>
      <c r="P4557">
        <v>0</v>
      </c>
      <c r="Q4557">
        <v>0</v>
      </c>
      <c r="R4557">
        <v>1</v>
      </c>
      <c r="S4557">
        <v>1</v>
      </c>
      <c r="T4557">
        <v>10676690.97137</v>
      </c>
      <c r="U4557">
        <v>5906369.1800660351</v>
      </c>
      <c r="V4557">
        <v>29367055.17305107</v>
      </c>
    </row>
    <row r="4558" spans="1:22" x14ac:dyDescent="0.25">
      <c r="A4558">
        <v>4555</v>
      </c>
      <c r="B4558" s="3">
        <f t="shared" si="71"/>
        <v>44369</v>
      </c>
      <c r="C4558">
        <v>3830356103.6064138</v>
      </c>
      <c r="D4558">
        <v>76055786.718641222</v>
      </c>
      <c r="E4558">
        <v>-600000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0.50317585744867044</v>
      </c>
      <c r="O4558">
        <v>0.55656953236780549</v>
      </c>
      <c r="P4558">
        <v>0</v>
      </c>
      <c r="Q4558">
        <v>0</v>
      </c>
      <c r="R4558">
        <v>1</v>
      </c>
      <c r="S4558">
        <v>1</v>
      </c>
      <c r="T4558">
        <v>9333699.4111091103</v>
      </c>
      <c r="U4558">
        <v>4813207.8672219776</v>
      </c>
      <c r="V4558">
        <v>23801508.401030559</v>
      </c>
    </row>
    <row r="4559" spans="1:22" x14ac:dyDescent="0.25">
      <c r="A4559">
        <v>4556</v>
      </c>
      <c r="B4559" s="3">
        <f t="shared" si="71"/>
        <v>44370</v>
      </c>
      <c r="C4559">
        <v>3857512258.5440412</v>
      </c>
      <c r="D4559">
        <v>75704084.182563648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0.50318404950204187</v>
      </c>
      <c r="O4559">
        <v>0.55657187181862589</v>
      </c>
      <c r="P4559">
        <v>0</v>
      </c>
      <c r="Q4559">
        <v>0</v>
      </c>
      <c r="R4559">
        <v>1</v>
      </c>
      <c r="S4559">
        <v>1</v>
      </c>
      <c r="T4559">
        <v>8186194.1459834352</v>
      </c>
      <c r="U4559">
        <v>3900566.341975396</v>
      </c>
      <c r="V4559">
        <v>19300722.07508665</v>
      </c>
    </row>
    <row r="4560" spans="1:22" x14ac:dyDescent="0.25">
      <c r="A4560">
        <v>4557</v>
      </c>
      <c r="B4560" s="3">
        <f t="shared" si="71"/>
        <v>44371</v>
      </c>
      <c r="C4560">
        <v>3857625357.7113681</v>
      </c>
      <c r="D4560">
        <v>75419666.850355491</v>
      </c>
      <c r="E4560">
        <v>-1782060.0003996489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0.5031937759059304</v>
      </c>
      <c r="O4560">
        <v>0.5565763001123194</v>
      </c>
      <c r="P4560">
        <v>0</v>
      </c>
      <c r="Q4560">
        <v>0</v>
      </c>
      <c r="R4560">
        <v>1</v>
      </c>
      <c r="S4560">
        <v>1</v>
      </c>
      <c r="T4560">
        <v>7225158.2369585671</v>
      </c>
      <c r="U4560">
        <v>3160324.259480108</v>
      </c>
      <c r="V4560">
        <v>15628697.26968707</v>
      </c>
    </row>
    <row r="4561" spans="1:22" x14ac:dyDescent="0.25">
      <c r="A4561">
        <v>4558</v>
      </c>
      <c r="B4561" s="3">
        <f t="shared" si="71"/>
        <v>44372</v>
      </c>
      <c r="C4561">
        <v>3722562134.1973839</v>
      </c>
      <c r="D4561">
        <v>75187621.286909446</v>
      </c>
      <c r="E4561">
        <v>-2364239.4007939738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0.50320573052812212</v>
      </c>
      <c r="O4561">
        <v>0.55658205425107676</v>
      </c>
      <c r="P4561">
        <v>0</v>
      </c>
      <c r="Q4561">
        <v>0</v>
      </c>
      <c r="R4561">
        <v>1</v>
      </c>
      <c r="S4561">
        <v>1</v>
      </c>
      <c r="T4561">
        <v>6415527.4631129727</v>
      </c>
      <c r="U4561">
        <v>2558260.2809970942</v>
      </c>
      <c r="V4561">
        <v>12648889.09748669</v>
      </c>
    </row>
    <row r="4562" spans="1:22" x14ac:dyDescent="0.25">
      <c r="A4562">
        <v>4559</v>
      </c>
      <c r="B4562" s="3">
        <f t="shared" si="71"/>
        <v>44373</v>
      </c>
      <c r="C4562">
        <v>3803750659.8732491</v>
      </c>
      <c r="D4562">
        <v>74999318.837192163</v>
      </c>
      <c r="E4562">
        <v>-2940597.0073144832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0.50321811621986601</v>
      </c>
      <c r="O4562">
        <v>0.5565891038103199</v>
      </c>
      <c r="P4562">
        <v>0</v>
      </c>
      <c r="Q4562">
        <v>0</v>
      </c>
      <c r="R4562">
        <v>1</v>
      </c>
      <c r="S4562">
        <v>1</v>
      </c>
      <c r="T4562">
        <v>6162135.0300340848</v>
      </c>
      <c r="U4562">
        <v>2500000</v>
      </c>
      <c r="V4562">
        <v>10232491.524153771</v>
      </c>
    </row>
    <row r="4563" spans="1:22" x14ac:dyDescent="0.25">
      <c r="A4563">
        <v>4560</v>
      </c>
      <c r="B4563" s="3">
        <f t="shared" si="71"/>
        <v>44374</v>
      </c>
      <c r="C4563">
        <v>3736245252.2798691</v>
      </c>
      <c r="D4563">
        <v>74846619.886033356</v>
      </c>
      <c r="E4563">
        <v>-3511191.0378986131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0.50323165387499036</v>
      </c>
      <c r="O4563">
        <v>0.55659645429273286</v>
      </c>
      <c r="P4563">
        <v>0</v>
      </c>
      <c r="Q4563">
        <v>0</v>
      </c>
      <c r="R4563">
        <v>1</v>
      </c>
      <c r="S4563">
        <v>1</v>
      </c>
      <c r="T4563">
        <v>5978692.6026961291</v>
      </c>
      <c r="U4563">
        <v>2500000</v>
      </c>
      <c r="V4563">
        <v>8286315.421346426</v>
      </c>
    </row>
    <row r="4564" spans="1:22" x14ac:dyDescent="0.25">
      <c r="A4564">
        <v>4561</v>
      </c>
      <c r="B4564" s="3">
        <f t="shared" si="71"/>
        <v>44375</v>
      </c>
      <c r="C4564">
        <v>3695763534.304183</v>
      </c>
      <c r="D4564">
        <v>74840815.375601515</v>
      </c>
      <c r="E4564">
        <v>-4076079.1283044401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0.50324460552151329</v>
      </c>
      <c r="O4564">
        <v>0.55660339836001316</v>
      </c>
      <c r="P4564">
        <v>0</v>
      </c>
      <c r="Q4564">
        <v>0</v>
      </c>
      <c r="R4564">
        <v>1</v>
      </c>
      <c r="S4564">
        <v>1</v>
      </c>
      <c r="T4564">
        <v>5806239.6071819123</v>
      </c>
      <c r="U4564">
        <v>2500000</v>
      </c>
      <c r="V4564">
        <v>6349584.4999816902</v>
      </c>
    </row>
    <row r="4565" spans="1:22" x14ac:dyDescent="0.25">
      <c r="A4565">
        <v>4562</v>
      </c>
      <c r="B4565" s="3">
        <f t="shared" si="71"/>
        <v>44376</v>
      </c>
      <c r="C4565">
        <v>3614719717.1637039</v>
      </c>
      <c r="D4565">
        <v>74840815.375601515</v>
      </c>
      <c r="E4565">
        <v>-4635318.3379324703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0.50325775048664967</v>
      </c>
      <c r="O4565">
        <v>0.55661084083797818</v>
      </c>
      <c r="P4565">
        <v>0</v>
      </c>
      <c r="Q4565">
        <v>0</v>
      </c>
      <c r="R4565">
        <v>1</v>
      </c>
      <c r="S4565">
        <v>1</v>
      </c>
      <c r="T4565">
        <v>5644117.7028144104</v>
      </c>
      <c r="U4565">
        <v>2500000</v>
      </c>
      <c r="V4565">
        <v>4415777.9387605796</v>
      </c>
    </row>
    <row r="4566" spans="1:22" x14ac:dyDescent="0.25">
      <c r="A4566">
        <v>4563</v>
      </c>
      <c r="B4566" s="3">
        <f t="shared" si="71"/>
        <v>44377</v>
      </c>
      <c r="C4566">
        <v>3506630610.8551168</v>
      </c>
      <c r="D4566">
        <v>74840815.375601515</v>
      </c>
      <c r="E4566">
        <v>-5188965.1555892201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0.50327116219806001</v>
      </c>
      <c r="O4566">
        <v>0.55661881963452808</v>
      </c>
      <c r="P4566">
        <v>0</v>
      </c>
      <c r="Q4566">
        <v>0</v>
      </c>
      <c r="R4566">
        <v>1</v>
      </c>
      <c r="S4566">
        <v>1</v>
      </c>
      <c r="T4566">
        <v>5491707.987938921</v>
      </c>
      <c r="U4566">
        <v>2500000</v>
      </c>
      <c r="V4566">
        <v>2476292.3773474842</v>
      </c>
    </row>
    <row r="4567" spans="1:22" x14ac:dyDescent="0.25">
      <c r="A4567">
        <v>4564</v>
      </c>
      <c r="B4567" s="3">
        <f t="shared" si="71"/>
        <v>44378</v>
      </c>
      <c r="C4567">
        <v>3412050582.109931</v>
      </c>
      <c r="D4567">
        <v>74840815.375601515</v>
      </c>
      <c r="E4567">
        <v>-5737075.5051931525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0.50328560581102511</v>
      </c>
      <c r="O4567">
        <v>0.55662720267198806</v>
      </c>
      <c r="P4567">
        <v>0</v>
      </c>
      <c r="Q4567">
        <v>0</v>
      </c>
      <c r="R4567">
        <v>1</v>
      </c>
      <c r="S4567">
        <v>1</v>
      </c>
      <c r="T4567">
        <v>5348428.6372611001</v>
      </c>
      <c r="U4567">
        <v>2500000</v>
      </c>
      <c r="V4567">
        <v>551529.45412750333</v>
      </c>
    </row>
    <row r="4568" spans="1:22" x14ac:dyDescent="0.25">
      <c r="A4568">
        <v>4565</v>
      </c>
      <c r="B4568" s="3">
        <f t="shared" si="71"/>
        <v>44379</v>
      </c>
      <c r="C4568">
        <v>3574312041.4402041</v>
      </c>
      <c r="D4568">
        <v>74840815.375601515</v>
      </c>
      <c r="E4568">
        <v>-6279704.7514235564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0.50330081105220337</v>
      </c>
      <c r="O4568">
        <v>0.55663605539651317</v>
      </c>
      <c r="P4568">
        <v>0</v>
      </c>
      <c r="Q4568">
        <v>0</v>
      </c>
      <c r="R4568">
        <v>1</v>
      </c>
      <c r="S4568">
        <v>1</v>
      </c>
      <c r="T4568">
        <v>5213732.680724279</v>
      </c>
      <c r="U4568">
        <v>2500000</v>
      </c>
      <c r="V4568">
        <v>-1353985.840290495</v>
      </c>
    </row>
    <row r="4569" spans="1:22" x14ac:dyDescent="0.25">
      <c r="A4569">
        <v>4566</v>
      </c>
      <c r="B4569" s="3">
        <f t="shared" si="71"/>
        <v>44380</v>
      </c>
      <c r="C4569">
        <v>3696017646.899044</v>
      </c>
      <c r="D4569">
        <v>74840815.375601515</v>
      </c>
      <c r="E4569">
        <v>-5377397.705312944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0.50331449206924184</v>
      </c>
      <c r="O4569">
        <v>0.55664436415866325</v>
      </c>
      <c r="P4569">
        <v>0</v>
      </c>
      <c r="Q4569">
        <v>0</v>
      </c>
      <c r="R4569">
        <v>1</v>
      </c>
      <c r="S4569">
        <v>1</v>
      </c>
      <c r="T4569">
        <v>5087105.9154469445</v>
      </c>
      <c r="U4569">
        <v>2500000</v>
      </c>
      <c r="V4569">
        <v>-2452520.9821902299</v>
      </c>
    </row>
    <row r="4570" spans="1:22" x14ac:dyDescent="0.25">
      <c r="A4570">
        <v>4567</v>
      </c>
      <c r="B4570" s="3">
        <f t="shared" si="71"/>
        <v>44381</v>
      </c>
      <c r="C4570">
        <v>3425679668.5674062</v>
      </c>
      <c r="D4570">
        <v>74840815.375601515</v>
      </c>
      <c r="E4570">
        <v>6312211.2705382435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0.50332207699157694</v>
      </c>
      <c r="O4570">
        <v>0.55664535652338976</v>
      </c>
      <c r="P4570">
        <v>0</v>
      </c>
      <c r="Q4570">
        <v>0</v>
      </c>
      <c r="R4570">
        <v>1</v>
      </c>
      <c r="S4570">
        <v>1</v>
      </c>
      <c r="T4570">
        <v>7858173.7759233927</v>
      </c>
      <c r="U4570">
        <v>4580279.1138488837</v>
      </c>
      <c r="V4570">
        <v>2369366.7270834921</v>
      </c>
    </row>
    <row r="4571" spans="1:22" x14ac:dyDescent="0.25">
      <c r="A4571">
        <v>4568</v>
      </c>
      <c r="B4571" s="3">
        <f t="shared" si="71"/>
        <v>44382</v>
      </c>
      <c r="C4571">
        <v>3371633739.2161078</v>
      </c>
      <c r="D4571">
        <v>74840815.375601515</v>
      </c>
      <c r="E4571">
        <v>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0.50333161697910078</v>
      </c>
      <c r="O4571">
        <v>0.55664830429146295</v>
      </c>
      <c r="P4571">
        <v>0</v>
      </c>
      <c r="Q4571">
        <v>0</v>
      </c>
      <c r="R4571">
        <v>1</v>
      </c>
      <c r="S4571">
        <v>1</v>
      </c>
      <c r="T4571">
        <v>4960620.9890105203</v>
      </c>
      <c r="U4571">
        <v>2500000</v>
      </c>
      <c r="V4571">
        <v>445673.06034225179</v>
      </c>
    </row>
    <row r="4572" spans="1:22" x14ac:dyDescent="0.25">
      <c r="A4572">
        <v>4569</v>
      </c>
      <c r="B4572" s="3">
        <f t="shared" si="71"/>
        <v>44383</v>
      </c>
      <c r="C4572">
        <v>3466292190.9456639</v>
      </c>
      <c r="D4572">
        <v>74840815.375601515</v>
      </c>
      <c r="E4572">
        <v>8756815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0.50334592424753843</v>
      </c>
      <c r="O4572">
        <v>0.55664805272283213</v>
      </c>
      <c r="P4572">
        <v>0</v>
      </c>
      <c r="Q4572">
        <v>0</v>
      </c>
      <c r="R4572">
        <v>1</v>
      </c>
      <c r="S4572">
        <v>1</v>
      </c>
      <c r="T4572">
        <v>7682912.3243181501</v>
      </c>
      <c r="U4572">
        <v>3977924.0834710631</v>
      </c>
      <c r="V4572">
        <v>3662728.8298384449</v>
      </c>
    </row>
    <row r="4573" spans="1:22" x14ac:dyDescent="0.25">
      <c r="A4573">
        <v>4570</v>
      </c>
      <c r="B4573" s="3">
        <f t="shared" si="71"/>
        <v>44384</v>
      </c>
      <c r="C4573">
        <v>3412239658.176374</v>
      </c>
      <c r="D4573">
        <v>74840815.375601515</v>
      </c>
      <c r="E4573">
        <v>4318529.9999999991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0.5033591963768087</v>
      </c>
      <c r="O4573">
        <v>0.55665241932688103</v>
      </c>
      <c r="P4573">
        <v>0</v>
      </c>
      <c r="Q4573">
        <v>0</v>
      </c>
      <c r="R4573">
        <v>1</v>
      </c>
      <c r="S4573">
        <v>1</v>
      </c>
      <c r="T4573">
        <v>5468167.6499461746</v>
      </c>
      <c r="U4573">
        <v>2714331.4392258329</v>
      </c>
      <c r="V4573">
        <v>4107295.3523868402</v>
      </c>
    </row>
    <row r="4574" spans="1:22" x14ac:dyDescent="0.25">
      <c r="A4574">
        <v>4571</v>
      </c>
      <c r="B4574" s="3">
        <f t="shared" si="71"/>
        <v>44385</v>
      </c>
      <c r="C4574">
        <v>3642086158.1729879</v>
      </c>
      <c r="D4574">
        <v>74840815.375601515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0.50337228548061663</v>
      </c>
      <c r="O4574">
        <v>0.55665647033997279</v>
      </c>
      <c r="P4574">
        <v>0</v>
      </c>
      <c r="Q4574">
        <v>0</v>
      </c>
      <c r="R4574">
        <v>1</v>
      </c>
      <c r="S4574">
        <v>1</v>
      </c>
      <c r="T4574">
        <v>4853574.3197191264</v>
      </c>
      <c r="U4574">
        <v>2500000</v>
      </c>
      <c r="V4574">
        <v>2981770.4723991179</v>
      </c>
    </row>
    <row r="4575" spans="1:22" x14ac:dyDescent="0.25">
      <c r="A4575">
        <v>4572</v>
      </c>
      <c r="B4575" s="3">
        <f t="shared" si="71"/>
        <v>44386</v>
      </c>
      <c r="C4575">
        <v>3696183071.5713568</v>
      </c>
      <c r="D4575">
        <v>74840815.375601515</v>
      </c>
      <c r="E4575">
        <v>8637060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0.50336151299187515</v>
      </c>
      <c r="O4575">
        <v>0.55664745105764546</v>
      </c>
      <c r="P4575">
        <v>0</v>
      </c>
      <c r="Q4575">
        <v>0</v>
      </c>
      <c r="R4575">
        <v>1</v>
      </c>
      <c r="S4575">
        <v>1</v>
      </c>
      <c r="T4575">
        <v>7390784.3960380852</v>
      </c>
      <c r="U4575">
        <v>3789353.6752984081</v>
      </c>
      <c r="V4575">
        <v>5803607.8568641096</v>
      </c>
    </row>
    <row r="4576" spans="1:22" x14ac:dyDescent="0.25">
      <c r="A4576">
        <v>4573</v>
      </c>
      <c r="B4576" s="3">
        <f t="shared" si="71"/>
        <v>44387</v>
      </c>
      <c r="C4576">
        <v>3858432977.1888952</v>
      </c>
      <c r="D4576">
        <v>74840815.375601515</v>
      </c>
      <c r="E4576">
        <v>61179174.999999993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0.50264136117415681</v>
      </c>
      <c r="O4576">
        <v>0.55605777032769099</v>
      </c>
      <c r="P4576">
        <v>0</v>
      </c>
      <c r="Q4576">
        <v>0</v>
      </c>
      <c r="R4576">
        <v>1</v>
      </c>
      <c r="S4576">
        <v>1</v>
      </c>
      <c r="T4576">
        <v>34043341.038697913</v>
      </c>
      <c r="U4576">
        <v>18663894.558149189</v>
      </c>
      <c r="V4576">
        <v>37381883.877225094</v>
      </c>
    </row>
    <row r="4577" spans="1:22" x14ac:dyDescent="0.25">
      <c r="A4577">
        <v>4574</v>
      </c>
      <c r="B4577" s="3">
        <f t="shared" si="71"/>
        <v>44388</v>
      </c>
      <c r="C4577">
        <v>3669178243.955853</v>
      </c>
      <c r="D4577">
        <v>76562266.260895073</v>
      </c>
      <c r="E4577">
        <v>27709290.731597289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0.50267341034662805</v>
      </c>
      <c r="O4577">
        <v>0.55607380202410384</v>
      </c>
      <c r="P4577">
        <v>0</v>
      </c>
      <c r="Q4577">
        <v>0</v>
      </c>
      <c r="R4577">
        <v>1</v>
      </c>
      <c r="S4577">
        <v>1</v>
      </c>
      <c r="T4577">
        <v>18414956.527300499</v>
      </c>
      <c r="U4577">
        <v>9601239.2776898816</v>
      </c>
      <c r="V4577">
        <v>38639209.120984003</v>
      </c>
    </row>
    <row r="4578" spans="1:22" x14ac:dyDescent="0.25">
      <c r="A4578">
        <v>4575</v>
      </c>
      <c r="B4578" s="3">
        <f t="shared" si="71"/>
        <v>44389</v>
      </c>
      <c r="C4578">
        <v>3506958796.1659031</v>
      </c>
      <c r="D4578">
        <v>76641720.175311431</v>
      </c>
      <c r="E4578">
        <v>6921764.9352990128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0.50267456245282705</v>
      </c>
      <c r="O4578">
        <v>0.55607343936941289</v>
      </c>
      <c r="P4578">
        <v>0</v>
      </c>
      <c r="Q4578">
        <v>0</v>
      </c>
      <c r="R4578">
        <v>1</v>
      </c>
      <c r="S4578">
        <v>1</v>
      </c>
      <c r="T4578">
        <v>11685433.56425559</v>
      </c>
      <c r="U4578">
        <v>7213265.5849067811</v>
      </c>
      <c r="V4578">
        <v>33344432.089726169</v>
      </c>
    </row>
    <row r="4579" spans="1:22" x14ac:dyDescent="0.25">
      <c r="A4579">
        <v>4576</v>
      </c>
      <c r="B4579" s="3">
        <f t="shared" si="71"/>
        <v>44390</v>
      </c>
      <c r="C4579">
        <v>3317697408.970479</v>
      </c>
      <c r="D4579">
        <v>76307128.339838877</v>
      </c>
      <c r="E4579">
        <v>2879020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0.50267483953484471</v>
      </c>
      <c r="O4579">
        <v>0.55607295160557424</v>
      </c>
      <c r="P4579">
        <v>0</v>
      </c>
      <c r="Q4579">
        <v>0</v>
      </c>
      <c r="R4579">
        <v>1</v>
      </c>
      <c r="S4579">
        <v>1</v>
      </c>
      <c r="T4579">
        <v>9765478.5643769447</v>
      </c>
      <c r="U4579">
        <v>6257001.0064897127</v>
      </c>
      <c r="V4579">
        <v>28641497.425709989</v>
      </c>
    </row>
    <row r="4580" spans="1:22" x14ac:dyDescent="0.25">
      <c r="A4580">
        <v>4577</v>
      </c>
      <c r="B4580" s="3">
        <f t="shared" si="71"/>
        <v>44391</v>
      </c>
      <c r="C4580">
        <v>3304187516.9298639</v>
      </c>
      <c r="D4580">
        <v>76009936.686243057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0.50267784660748838</v>
      </c>
      <c r="O4580">
        <v>0.55607402993134625</v>
      </c>
      <c r="P4580">
        <v>0</v>
      </c>
      <c r="Q4580">
        <v>0</v>
      </c>
      <c r="R4580">
        <v>1</v>
      </c>
      <c r="S4580">
        <v>1</v>
      </c>
      <c r="T4580">
        <v>7995717.7680892115</v>
      </c>
      <c r="U4580">
        <v>4654280.635987822</v>
      </c>
      <c r="V4580">
        <v>23226504.8224153</v>
      </c>
    </row>
    <row r="4581" spans="1:22" x14ac:dyDescent="0.25">
      <c r="A4581">
        <v>4578</v>
      </c>
      <c r="B4581" s="3">
        <f t="shared" si="71"/>
        <v>44392</v>
      </c>
      <c r="C4581">
        <v>3696264269.847465</v>
      </c>
      <c r="D4581">
        <v>75667748.091046214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0.50267796414916099</v>
      </c>
      <c r="O4581">
        <v>0.55607651762742738</v>
      </c>
      <c r="P4581">
        <v>0</v>
      </c>
      <c r="Q4581">
        <v>0</v>
      </c>
      <c r="R4581">
        <v>1</v>
      </c>
      <c r="S4581">
        <v>1</v>
      </c>
      <c r="T4581">
        <v>6985381.4295892883</v>
      </c>
      <c r="U4581">
        <v>3808174.7696828111</v>
      </c>
      <c r="V4581">
        <v>18826809.71100603</v>
      </c>
    </row>
    <row r="4582" spans="1:22" x14ac:dyDescent="0.25">
      <c r="A4582">
        <v>4579</v>
      </c>
      <c r="B4582" s="3">
        <f t="shared" si="71"/>
        <v>44393</v>
      </c>
      <c r="C4582">
        <v>3601635281.655921</v>
      </c>
      <c r="D4582">
        <v>75389718.996684834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0.50266415578463941</v>
      </c>
      <c r="O4582">
        <v>0.55606202467581856</v>
      </c>
      <c r="P4582">
        <v>0</v>
      </c>
      <c r="Q4582">
        <v>0</v>
      </c>
      <c r="R4582">
        <v>1</v>
      </c>
      <c r="S4582">
        <v>1</v>
      </c>
      <c r="T4582">
        <v>10400946.572734879</v>
      </c>
      <c r="U4582">
        <v>5994213.6230548099</v>
      </c>
      <c r="V4582">
        <v>20776439.003843479</v>
      </c>
    </row>
    <row r="4583" spans="1:22" x14ac:dyDescent="0.25">
      <c r="A4583">
        <v>4580</v>
      </c>
      <c r="B4583" s="3">
        <f t="shared" si="71"/>
        <v>44394</v>
      </c>
      <c r="C4583">
        <v>3777398072.4640579</v>
      </c>
      <c r="D4583">
        <v>75512921.548884958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0.50266535730603845</v>
      </c>
      <c r="O4583">
        <v>0.55606130123165953</v>
      </c>
      <c r="P4583">
        <v>0</v>
      </c>
      <c r="Q4583">
        <v>0</v>
      </c>
      <c r="R4583">
        <v>1</v>
      </c>
      <c r="S4583">
        <v>1</v>
      </c>
      <c r="T4583">
        <v>6280024.4105690848</v>
      </c>
      <c r="U4583">
        <v>3255348.046273794</v>
      </c>
      <c r="V4583">
        <v>16842863.29630189</v>
      </c>
    </row>
    <row r="4584" spans="1:22" x14ac:dyDescent="0.25">
      <c r="A4584">
        <v>4581</v>
      </c>
      <c r="B4584" s="3">
        <f t="shared" si="71"/>
        <v>44395</v>
      </c>
      <c r="C4584">
        <v>3493491065.446106</v>
      </c>
      <c r="D4584">
        <v>75264347.849145249</v>
      </c>
      <c r="E4584">
        <v>5877795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0.50263835682150559</v>
      </c>
      <c r="O4584">
        <v>0.55604965684430963</v>
      </c>
      <c r="P4584">
        <v>0</v>
      </c>
      <c r="Q4584">
        <v>0</v>
      </c>
      <c r="R4584">
        <v>1</v>
      </c>
      <c r="S4584">
        <v>1</v>
      </c>
      <c r="T4584">
        <v>8234531.5988852307</v>
      </c>
      <c r="U4584">
        <v>4642306.5832313159</v>
      </c>
      <c r="V4584">
        <v>17215944.41387831</v>
      </c>
    </row>
    <row r="4585" spans="1:22" x14ac:dyDescent="0.25">
      <c r="A4585">
        <v>4582</v>
      </c>
      <c r="B4585" s="3">
        <f t="shared" si="71"/>
        <v>44396</v>
      </c>
      <c r="C4585">
        <v>3331259600.9441209</v>
      </c>
      <c r="D4585">
        <v>75287923.893079311</v>
      </c>
      <c r="E4585">
        <v>18713630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0.50262296767408232</v>
      </c>
      <c r="O4585">
        <v>0.55604181673701503</v>
      </c>
      <c r="P4585">
        <v>0</v>
      </c>
      <c r="Q4585">
        <v>0</v>
      </c>
      <c r="R4585">
        <v>1</v>
      </c>
      <c r="S4585">
        <v>1</v>
      </c>
      <c r="T4585">
        <v>14546732.951092569</v>
      </c>
      <c r="U4585">
        <v>8126906.1041065082</v>
      </c>
      <c r="V4585">
        <v>24189251.532880429</v>
      </c>
    </row>
    <row r="4586" spans="1:22" x14ac:dyDescent="0.25">
      <c r="A4586">
        <v>4583</v>
      </c>
      <c r="B4586" s="3">
        <f t="shared" si="71"/>
        <v>44397</v>
      </c>
      <c r="C4586">
        <v>3209586111.2777829</v>
      </c>
      <c r="D4586">
        <v>75728586.760370344</v>
      </c>
      <c r="E4586">
        <v>820173.82818152383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0.50262112039037887</v>
      </c>
      <c r="O4586">
        <v>0.55603434334343582</v>
      </c>
      <c r="P4586">
        <v>0</v>
      </c>
      <c r="Q4586">
        <v>0</v>
      </c>
      <c r="R4586">
        <v>1</v>
      </c>
      <c r="S4586">
        <v>1</v>
      </c>
      <c r="T4586">
        <v>6709816.5130141499</v>
      </c>
      <c r="U4586">
        <v>3694164.4216001248</v>
      </c>
      <c r="V4586">
        <v>19616573.355524469</v>
      </c>
    </row>
    <row r="4587" spans="1:22" x14ac:dyDescent="0.25">
      <c r="A4587">
        <v>4584</v>
      </c>
      <c r="B4587" s="3">
        <f t="shared" si="71"/>
        <v>44398</v>
      </c>
      <c r="C4587">
        <v>3263668502.9677181</v>
      </c>
      <c r="D4587">
        <v>75439626.380102292</v>
      </c>
      <c r="E4587">
        <v>-198114.8240077302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0.50262706833648374</v>
      </c>
      <c r="O4587">
        <v>0.55603706277336684</v>
      </c>
      <c r="P4587">
        <v>0</v>
      </c>
      <c r="Q4587">
        <v>0</v>
      </c>
      <c r="R4587">
        <v>1</v>
      </c>
      <c r="S4587">
        <v>1</v>
      </c>
      <c r="T4587">
        <v>6113757.0704986602</v>
      </c>
      <c r="U4587">
        <v>3229245.0511516002</v>
      </c>
      <c r="V4587">
        <v>15877308.454032781</v>
      </c>
    </row>
    <row r="4588" spans="1:22" x14ac:dyDescent="0.25">
      <c r="A4588">
        <v>4585</v>
      </c>
      <c r="B4588" s="3">
        <f t="shared" si="71"/>
        <v>44399</v>
      </c>
      <c r="C4588">
        <v>3290710930.3088961</v>
      </c>
      <c r="D4588">
        <v>75203331.726083413</v>
      </c>
      <c r="E4588">
        <v>-796133.6758119351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0.50264042192886016</v>
      </c>
      <c r="O4588">
        <v>0.55604348531002867</v>
      </c>
      <c r="P4588">
        <v>0</v>
      </c>
      <c r="Q4588">
        <v>0</v>
      </c>
      <c r="R4588">
        <v>1</v>
      </c>
      <c r="S4588">
        <v>1</v>
      </c>
      <c r="T4588">
        <v>5346744.5369781349</v>
      </c>
      <c r="U4588">
        <v>2599090.1107813991</v>
      </c>
      <c r="V4588">
        <v>12860941.12694585</v>
      </c>
    </row>
    <row r="4589" spans="1:22" x14ac:dyDescent="0.25">
      <c r="A4589">
        <v>4586</v>
      </c>
      <c r="B4589" s="3">
        <f t="shared" si="71"/>
        <v>44400</v>
      </c>
      <c r="C4589">
        <v>3304233126.2576599</v>
      </c>
      <c r="D4589">
        <v>75012719.000661477</v>
      </c>
      <c r="E4589">
        <v>-1388172.3392317649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0.50265605194432905</v>
      </c>
      <c r="O4589">
        <v>0.55605222892077477</v>
      </c>
      <c r="P4589">
        <v>0</v>
      </c>
      <c r="Q4589">
        <v>0</v>
      </c>
      <c r="R4589">
        <v>1</v>
      </c>
      <c r="S4589">
        <v>1</v>
      </c>
      <c r="T4589">
        <v>5118995.5208380632</v>
      </c>
      <c r="U4589">
        <v>2500000</v>
      </c>
      <c r="V4589">
        <v>10421455.049723061</v>
      </c>
    </row>
    <row r="4590" spans="1:22" x14ac:dyDescent="0.25">
      <c r="A4590">
        <v>4587</v>
      </c>
      <c r="B4590" s="3">
        <f t="shared" si="71"/>
        <v>44401</v>
      </c>
      <c r="C4590">
        <v>3141997557.8559051</v>
      </c>
      <c r="D4590">
        <v>74858561.022078231</v>
      </c>
      <c r="E4590">
        <v>-1974290.616149728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0.5026716617467526</v>
      </c>
      <c r="O4590">
        <v>0.55606147591693289</v>
      </c>
      <c r="P4590">
        <v>0</v>
      </c>
      <c r="Q4590">
        <v>0</v>
      </c>
      <c r="R4590">
        <v>1</v>
      </c>
      <c r="S4590">
        <v>1</v>
      </c>
      <c r="T4590">
        <v>4998044.146880243</v>
      </c>
      <c r="U4590">
        <v>2500000</v>
      </c>
      <c r="V4590">
        <v>8438534.7739510816</v>
      </c>
    </row>
    <row r="4591" spans="1:22" x14ac:dyDescent="0.25">
      <c r="A4591">
        <v>4588</v>
      </c>
      <c r="B4591" s="3">
        <f t="shared" si="71"/>
        <v>44402</v>
      </c>
      <c r="C4591">
        <v>3263677245.8486061</v>
      </c>
      <c r="D4591">
        <v>74840815.375601515</v>
      </c>
      <c r="E4591">
        <v>-2554547.7104295189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0.50268762363179309</v>
      </c>
      <c r="O4591">
        <v>0.55607044980492903</v>
      </c>
      <c r="P4591">
        <v>0</v>
      </c>
      <c r="Q4591">
        <v>0</v>
      </c>
      <c r="R4591">
        <v>1</v>
      </c>
      <c r="S4591">
        <v>1</v>
      </c>
      <c r="T4591">
        <v>4884338.5714946799</v>
      </c>
      <c r="U4591">
        <v>2500000</v>
      </c>
      <c r="V4591">
        <v>6479129.9279892286</v>
      </c>
    </row>
    <row r="4592" spans="1:22" x14ac:dyDescent="0.25">
      <c r="A4592">
        <v>4589</v>
      </c>
      <c r="B4592" s="3">
        <f t="shared" si="71"/>
        <v>44403</v>
      </c>
      <c r="C4592">
        <v>3223118986.5731401</v>
      </c>
      <c r="D4592">
        <v>74840815.375601515</v>
      </c>
      <c r="E4592">
        <v>-3129002.2338962099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0.50270417757214414</v>
      </c>
      <c r="O4592">
        <v>0.55607951985244708</v>
      </c>
      <c r="P4592">
        <v>0</v>
      </c>
      <c r="Q4592">
        <v>0</v>
      </c>
      <c r="R4592">
        <v>1</v>
      </c>
      <c r="S4592">
        <v>1</v>
      </c>
      <c r="T4592">
        <v>4777444.722746253</v>
      </c>
      <c r="U4592">
        <v>2500000</v>
      </c>
      <c r="V4592">
        <v>4532389.4034021785</v>
      </c>
    </row>
    <row r="4593" spans="1:22" x14ac:dyDescent="0.25">
      <c r="A4593">
        <v>4590</v>
      </c>
      <c r="B4593" s="3">
        <f t="shared" si="71"/>
        <v>44404</v>
      </c>
      <c r="C4593">
        <v>3223119815.548943</v>
      </c>
      <c r="D4593">
        <v>74840815.375601515</v>
      </c>
      <c r="E4593">
        <v>-3697712.2122566341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0.50272128460309085</v>
      </c>
      <c r="O4593">
        <v>0.55608898951160701</v>
      </c>
      <c r="P4593">
        <v>0</v>
      </c>
      <c r="Q4593">
        <v>0</v>
      </c>
      <c r="R4593">
        <v>1</v>
      </c>
      <c r="S4593">
        <v>1</v>
      </c>
      <c r="T4593">
        <v>4676954.5325202551</v>
      </c>
      <c r="U4593">
        <v>2500000</v>
      </c>
      <c r="V4593">
        <v>2587065.510381225</v>
      </c>
    </row>
    <row r="4594" spans="1:22" x14ac:dyDescent="0.25">
      <c r="A4594">
        <v>4591</v>
      </c>
      <c r="B4594" s="3">
        <f t="shared" si="71"/>
        <v>44405</v>
      </c>
      <c r="C4594">
        <v>3223120354.7270541</v>
      </c>
      <c r="D4594">
        <v>74840815.375601515</v>
      </c>
      <c r="E4594">
        <v>-4260735.0909605706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0.50273905406382824</v>
      </c>
      <c r="O4594">
        <v>0.55609862305541347</v>
      </c>
      <c r="P4594">
        <v>0</v>
      </c>
      <c r="Q4594">
        <v>0</v>
      </c>
      <c r="R4594">
        <v>1</v>
      </c>
      <c r="S4594">
        <v>1</v>
      </c>
      <c r="T4594">
        <v>4582484.378719138</v>
      </c>
      <c r="U4594">
        <v>2500000</v>
      </c>
      <c r="V4594">
        <v>661194.8558556675</v>
      </c>
    </row>
    <row r="4595" spans="1:22" x14ac:dyDescent="0.25">
      <c r="A4595">
        <v>4592</v>
      </c>
      <c r="B4595" s="3">
        <f t="shared" si="71"/>
        <v>44406</v>
      </c>
      <c r="C4595">
        <v>3169041346.1901221</v>
      </c>
      <c r="D4595">
        <v>74840815.375601515</v>
      </c>
      <c r="E4595">
        <v>-4818127.7410033131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0.50275685476015497</v>
      </c>
      <c r="O4595">
        <v>0.55610917706823215</v>
      </c>
      <c r="P4595">
        <v>0</v>
      </c>
      <c r="Q4595">
        <v>0</v>
      </c>
      <c r="R4595">
        <v>1</v>
      </c>
      <c r="S4595">
        <v>1</v>
      </c>
      <c r="T4595">
        <v>4493673.6207821136</v>
      </c>
      <c r="U4595">
        <v>2500000</v>
      </c>
      <c r="V4595">
        <v>-1245417.092555101</v>
      </c>
    </row>
    <row r="4596" spans="1:22" x14ac:dyDescent="0.25">
      <c r="A4596">
        <v>4593</v>
      </c>
      <c r="B4596" s="3">
        <f t="shared" si="71"/>
        <v>44407</v>
      </c>
      <c r="C4596">
        <v>3223120676.7119722</v>
      </c>
      <c r="D4596">
        <v>74840815.375601515</v>
      </c>
      <c r="E4596">
        <v>-5369946.4646702157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0.50277372432654266</v>
      </c>
      <c r="O4596">
        <v>0.55612040927974282</v>
      </c>
      <c r="P4596">
        <v>0</v>
      </c>
      <c r="Q4596">
        <v>0</v>
      </c>
      <c r="R4596">
        <v>1</v>
      </c>
      <c r="S4596">
        <v>1</v>
      </c>
      <c r="T4596">
        <v>4410183.2229369534</v>
      </c>
      <c r="U4596">
        <v>2500000</v>
      </c>
      <c r="V4596">
        <v>-3132962.9219079218</v>
      </c>
    </row>
    <row r="4597" spans="1:22" x14ac:dyDescent="0.25">
      <c r="A4597">
        <v>4594</v>
      </c>
      <c r="B4597" s="3">
        <f t="shared" si="71"/>
        <v>44408</v>
      </c>
      <c r="C4597">
        <v>3304239449.1140361</v>
      </c>
      <c r="D4597">
        <v>74840815.375601515</v>
      </c>
      <c r="E4597">
        <v>-5916247.0012237905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0.50278974288696032</v>
      </c>
      <c r="O4597">
        <v>0.55613176176794032</v>
      </c>
      <c r="P4597">
        <v>0</v>
      </c>
      <c r="Q4597">
        <v>0</v>
      </c>
      <c r="R4597">
        <v>1</v>
      </c>
      <c r="S4597">
        <v>1</v>
      </c>
      <c r="T4597">
        <v>4331694.4599282406</v>
      </c>
      <c r="U4597">
        <v>2500000</v>
      </c>
      <c r="V4597">
        <v>-5001633.2933891146</v>
      </c>
    </row>
    <row r="4598" spans="1:22" x14ac:dyDescent="0.25">
      <c r="A4598">
        <v>4595</v>
      </c>
      <c r="B4598" s="3">
        <f t="shared" si="71"/>
        <v>44409</v>
      </c>
      <c r="C4598">
        <v>3479996782.2885132</v>
      </c>
      <c r="D4598">
        <v>74840815.375601515</v>
      </c>
      <c r="E4598">
        <v>-6457084.5325339371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0.50280310315652965</v>
      </c>
      <c r="O4598">
        <v>0.55614344276473804</v>
      </c>
      <c r="P4598">
        <v>0</v>
      </c>
      <c r="Q4598">
        <v>0</v>
      </c>
      <c r="R4598">
        <v>1</v>
      </c>
      <c r="S4598">
        <v>1</v>
      </c>
      <c r="T4598">
        <v>4257907.700281187</v>
      </c>
      <c r="U4598">
        <v>2500000</v>
      </c>
      <c r="V4598">
        <v>-6851616.9615731761</v>
      </c>
    </row>
    <row r="4599" spans="1:22" x14ac:dyDescent="0.25">
      <c r="A4599">
        <v>4596</v>
      </c>
      <c r="B4599" s="3">
        <f t="shared" si="71"/>
        <v>44410</v>
      </c>
      <c r="C4599">
        <v>3317758370.6659369</v>
      </c>
      <c r="D4599">
        <v>74840815.375601515</v>
      </c>
      <c r="E4599">
        <v>108168286.3113481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0.50278689189282821</v>
      </c>
      <c r="O4599">
        <v>0.55610875953933991</v>
      </c>
      <c r="P4599">
        <v>0</v>
      </c>
      <c r="Q4599">
        <v>0</v>
      </c>
      <c r="R4599">
        <v>1</v>
      </c>
      <c r="S4599">
        <v>1</v>
      </c>
      <c r="T4599">
        <v>58064057.073112763</v>
      </c>
      <c r="U4599">
        <v>32816174.781941772</v>
      </c>
      <c r="V4599">
        <v>54350899.206511103</v>
      </c>
    </row>
    <row r="4600" spans="1:22" x14ac:dyDescent="0.25">
      <c r="A4600">
        <v>4597</v>
      </c>
      <c r="B4600" s="3">
        <f t="shared" si="71"/>
        <v>44411</v>
      </c>
      <c r="C4600">
        <v>3263678396.2429161</v>
      </c>
      <c r="D4600">
        <v>77634586.011409447</v>
      </c>
      <c r="E4600">
        <v>47164960.984406352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0.50216450200226825</v>
      </c>
      <c r="O4600">
        <v>0.55527937548430506</v>
      </c>
      <c r="P4600">
        <v>0</v>
      </c>
      <c r="Q4600">
        <v>0</v>
      </c>
      <c r="R4600">
        <v>1</v>
      </c>
      <c r="S4600">
        <v>1</v>
      </c>
      <c r="T4600">
        <v>26794488.515218999</v>
      </c>
      <c r="U4600">
        <v>13446723.44631589</v>
      </c>
      <c r="V4600">
        <v>55950752.483704157</v>
      </c>
    </row>
    <row r="4601" spans="1:22" x14ac:dyDescent="0.25">
      <c r="A4601">
        <v>4598</v>
      </c>
      <c r="B4601" s="3">
        <f t="shared" si="71"/>
        <v>44412</v>
      </c>
      <c r="C4601">
        <v>3182558670.1011338</v>
      </c>
      <c r="D4601">
        <v>77735685.234538704</v>
      </c>
      <c r="E4601">
        <v>15163339.72426232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0.50210449390079726</v>
      </c>
      <c r="O4601">
        <v>0.55516900922945178</v>
      </c>
      <c r="P4601">
        <v>0</v>
      </c>
      <c r="Q4601">
        <v>0</v>
      </c>
      <c r="R4601">
        <v>1</v>
      </c>
      <c r="S4601">
        <v>1</v>
      </c>
      <c r="T4601">
        <v>17653197.404090121</v>
      </c>
      <c r="U4601">
        <v>10840958.48081379</v>
      </c>
      <c r="V4601">
        <v>48966503.036040872</v>
      </c>
    </row>
    <row r="4602" spans="1:22" x14ac:dyDescent="0.25">
      <c r="A4602">
        <v>4599</v>
      </c>
      <c r="B4602" s="3">
        <f t="shared" si="71"/>
        <v>44413</v>
      </c>
      <c r="C4602">
        <v>3033839798.2340889</v>
      </c>
      <c r="D4602">
        <v>77294330.890758783</v>
      </c>
      <c r="E4602">
        <v>1.862645149230957E-9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0.50205932215860583</v>
      </c>
      <c r="O4602">
        <v>0.55512763468435289</v>
      </c>
      <c r="P4602">
        <v>0</v>
      </c>
      <c r="Q4602">
        <v>0</v>
      </c>
      <c r="R4602">
        <v>1</v>
      </c>
      <c r="S4602">
        <v>1</v>
      </c>
      <c r="T4602">
        <v>12018045.453276331</v>
      </c>
      <c r="U4602">
        <v>7946793.4411700433</v>
      </c>
      <c r="V4602">
        <v>39739210.878351457</v>
      </c>
    </row>
    <row r="4603" spans="1:22" x14ac:dyDescent="0.25">
      <c r="A4603">
        <v>4600</v>
      </c>
      <c r="B4603" s="3">
        <f t="shared" si="71"/>
        <v>44414</v>
      </c>
      <c r="C4603">
        <v>3101437838.790421</v>
      </c>
      <c r="D4603">
        <v>76711232.376646399</v>
      </c>
      <c r="E4603">
        <v>-599999.99999999907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0.50204671153758584</v>
      </c>
      <c r="O4603">
        <v>0.55511921980309087</v>
      </c>
      <c r="P4603">
        <v>0</v>
      </c>
      <c r="Q4603">
        <v>0</v>
      </c>
      <c r="R4603">
        <v>1</v>
      </c>
      <c r="S4603">
        <v>1</v>
      </c>
      <c r="T4603">
        <v>10382385.680909609</v>
      </c>
      <c r="U4603">
        <v>6519084.9474885957</v>
      </c>
      <c r="V4603">
        <v>32232337.615513209</v>
      </c>
    </row>
    <row r="4604" spans="1:22" x14ac:dyDescent="0.25">
      <c r="A4604">
        <v>4601</v>
      </c>
      <c r="B4604" s="3">
        <f t="shared" si="71"/>
        <v>44415</v>
      </c>
      <c r="C4604">
        <v>3250154560.8931661</v>
      </c>
      <c r="D4604">
        <v>76236851.965753794</v>
      </c>
      <c r="E4604">
        <v>-1194000.00013411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0.50204643676806726</v>
      </c>
      <c r="O4604">
        <v>0.55511555148789027</v>
      </c>
      <c r="P4604">
        <v>0</v>
      </c>
      <c r="Q4604">
        <v>0</v>
      </c>
      <c r="R4604">
        <v>1</v>
      </c>
      <c r="S4604">
        <v>1</v>
      </c>
      <c r="T4604">
        <v>8948492.6981779858</v>
      </c>
      <c r="U4604">
        <v>5280685.5670315344</v>
      </c>
      <c r="V4604">
        <v>26126647.04986956</v>
      </c>
    </row>
    <row r="4605" spans="1:22" x14ac:dyDescent="0.25">
      <c r="A4605">
        <v>4602</v>
      </c>
      <c r="B4605" s="3">
        <f t="shared" si="71"/>
        <v>44416</v>
      </c>
      <c r="C4605">
        <v>3561108667.2173181</v>
      </c>
      <c r="D4605">
        <v>75851016.225905687</v>
      </c>
      <c r="E4605">
        <v>28447649.999600351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0.50205387639899057</v>
      </c>
      <c r="O4605">
        <v>0.55511861429304699</v>
      </c>
      <c r="P4605">
        <v>0</v>
      </c>
      <c r="Q4605">
        <v>0</v>
      </c>
      <c r="R4605">
        <v>1</v>
      </c>
      <c r="S4605">
        <v>1</v>
      </c>
      <c r="T4605">
        <v>22248268.75323841</v>
      </c>
      <c r="U4605">
        <v>13010473.24274067</v>
      </c>
      <c r="V4605">
        <v>37729705.997821882</v>
      </c>
    </row>
    <row r="4606" spans="1:22" x14ac:dyDescent="0.25">
      <c r="A4606">
        <v>4603</v>
      </c>
      <c r="B4606" s="3">
        <f t="shared" si="71"/>
        <v>44417</v>
      </c>
      <c r="C4606">
        <v>3642225956.325747</v>
      </c>
      <c r="D4606">
        <v>76584246.117848709</v>
      </c>
      <c r="E4606">
        <v>81266211.296340704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0.50202028289270051</v>
      </c>
      <c r="O4606">
        <v>0.55510663872040078</v>
      </c>
      <c r="P4606">
        <v>0</v>
      </c>
      <c r="Q4606">
        <v>0</v>
      </c>
      <c r="R4606">
        <v>1</v>
      </c>
      <c r="S4606">
        <v>1</v>
      </c>
      <c r="T4606">
        <v>49521040.400492258</v>
      </c>
      <c r="U4606">
        <v>28188211.823707718</v>
      </c>
      <c r="V4606">
        <v>73189402.197888523</v>
      </c>
    </row>
    <row r="4607" spans="1:22" x14ac:dyDescent="0.25">
      <c r="A4607">
        <v>4604</v>
      </c>
      <c r="B4607" s="3">
        <f t="shared" si="71"/>
        <v>44418</v>
      </c>
      <c r="C4607">
        <v>3588145220.1243229</v>
      </c>
      <c r="D4607">
        <v>78825043.939331442</v>
      </c>
      <c r="E4607">
        <v>34694792.940779351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0.50242601440624512</v>
      </c>
      <c r="O4607">
        <v>0.55553618977891095</v>
      </c>
      <c r="P4607">
        <v>0</v>
      </c>
      <c r="Q4607">
        <v>0</v>
      </c>
      <c r="R4607">
        <v>1</v>
      </c>
      <c r="S4607">
        <v>1</v>
      </c>
      <c r="T4607">
        <v>27753504.190305579</v>
      </c>
      <c r="U4607">
        <v>15668071.252241069</v>
      </c>
      <c r="V4607">
        <v>68513433.033717096</v>
      </c>
    </row>
    <row r="4608" spans="1:22" x14ac:dyDescent="0.25">
      <c r="A4608">
        <v>4605</v>
      </c>
      <c r="B4608" s="3">
        <f t="shared" si="71"/>
        <v>44419</v>
      </c>
      <c r="C4608">
        <v>3872058983.450273</v>
      </c>
      <c r="D4608">
        <v>78529556.311426267</v>
      </c>
      <c r="E4608">
        <v>5250238.951544486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0.50244477744159421</v>
      </c>
      <c r="O4608">
        <v>0.55556356510241889</v>
      </c>
      <c r="P4608">
        <v>0</v>
      </c>
      <c r="Q4608">
        <v>0</v>
      </c>
      <c r="R4608">
        <v>1</v>
      </c>
      <c r="S4608">
        <v>1</v>
      </c>
      <c r="T4608">
        <v>16892804.240662031</v>
      </c>
      <c r="U4608">
        <v>11069386.41450485</v>
      </c>
      <c r="V4608">
        <v>55645666.726088203</v>
      </c>
    </row>
    <row r="4609" spans="1:22" x14ac:dyDescent="0.25">
      <c r="A4609">
        <v>4606</v>
      </c>
      <c r="B4609" s="3">
        <f t="shared" si="71"/>
        <v>44420</v>
      </c>
      <c r="C4609">
        <v>3864807019.2205558</v>
      </c>
      <c r="D4609">
        <v>77716406.00842312</v>
      </c>
      <c r="E4609">
        <v>133874430</v>
      </c>
      <c r="F4609">
        <v>0</v>
      </c>
      <c r="G4609">
        <v>7250121.7093662182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264.62944239186697</v>
      </c>
      <c r="N4609">
        <v>0.50245318414870721</v>
      </c>
      <c r="O4609">
        <v>0.55550531405840164</v>
      </c>
      <c r="P4609">
        <v>0</v>
      </c>
      <c r="Q4609">
        <v>0</v>
      </c>
      <c r="R4609">
        <v>1</v>
      </c>
      <c r="S4609">
        <v>1</v>
      </c>
      <c r="T4609">
        <v>82159718.201749921</v>
      </c>
      <c r="U4609">
        <v>47799864.272201918</v>
      </c>
      <c r="V4609">
        <v>118495091.3551354</v>
      </c>
    </row>
    <row r="4610" spans="1:22" x14ac:dyDescent="0.25">
      <c r="A4610">
        <v>4607</v>
      </c>
      <c r="B4610" s="3">
        <f t="shared" si="71"/>
        <v>44421</v>
      </c>
      <c r="C4610">
        <v>3774358038.0899801</v>
      </c>
      <c r="D4610">
        <v>81688037.716591775</v>
      </c>
      <c r="E4610">
        <v>278151132.21918058</v>
      </c>
      <c r="F4610">
        <v>0</v>
      </c>
      <c r="G4610">
        <v>61722744.434558541</v>
      </c>
      <c r="H4610">
        <v>4607</v>
      </c>
      <c r="I4610">
        <v>188950000</v>
      </c>
      <c r="J4610">
        <v>372868000</v>
      </c>
      <c r="K4610">
        <v>4607</v>
      </c>
      <c r="L4610">
        <v>0</v>
      </c>
      <c r="M4610">
        <v>2252.8801718613872</v>
      </c>
      <c r="N4610">
        <v>0.50202199428003236</v>
      </c>
      <c r="O4610">
        <v>0.55627266773224404</v>
      </c>
      <c r="P4610">
        <v>0</v>
      </c>
      <c r="Q4610">
        <v>0</v>
      </c>
      <c r="R4610">
        <v>1</v>
      </c>
      <c r="S4610">
        <v>1</v>
      </c>
      <c r="T4610">
        <v>156868516.9769493</v>
      </c>
      <c r="U4610">
        <v>88336058.503198475</v>
      </c>
      <c r="V4610">
        <v>230632572.28717691</v>
      </c>
    </row>
    <row r="4611" spans="1:22" x14ac:dyDescent="0.25">
      <c r="A4611">
        <v>4608</v>
      </c>
      <c r="B4611" s="3">
        <f t="shared" si="71"/>
        <v>44422</v>
      </c>
      <c r="C4611">
        <v>3684622674.3392119</v>
      </c>
      <c r="D4611">
        <v>88774320.169812784</v>
      </c>
      <c r="E4611">
        <v>367728627.78903347</v>
      </c>
      <c r="F4611">
        <v>0</v>
      </c>
      <c r="G4611">
        <v>91768674.799343988</v>
      </c>
      <c r="H4611">
        <v>4608</v>
      </c>
      <c r="I4611">
        <v>166940000</v>
      </c>
      <c r="J4611">
        <v>415724000</v>
      </c>
      <c r="K4611">
        <v>4608</v>
      </c>
      <c r="L4611">
        <v>0</v>
      </c>
      <c r="M4611">
        <v>3349.556630176055</v>
      </c>
      <c r="N4611">
        <v>0.50798827007242686</v>
      </c>
      <c r="O4611">
        <v>0.56036590920088725</v>
      </c>
      <c r="P4611">
        <v>0</v>
      </c>
      <c r="Q4611">
        <v>0</v>
      </c>
      <c r="R4611">
        <v>1</v>
      </c>
      <c r="S4611">
        <v>1</v>
      </c>
      <c r="T4611">
        <v>275501643.72209549</v>
      </c>
      <c r="U4611">
        <v>182742604.72775781</v>
      </c>
      <c r="V4611">
        <v>348943040.65292257</v>
      </c>
    </row>
    <row r="4612" spans="1:22" x14ac:dyDescent="0.25">
      <c r="A4612">
        <v>4609</v>
      </c>
      <c r="B4612" s="3">
        <f t="shared" ref="B4612:B4675" si="72">DATE(2009,1,1)+A4612</f>
        <v>44423</v>
      </c>
      <c r="C4612">
        <v>3482157091.3294239</v>
      </c>
      <c r="D4612">
        <v>128404055.1547074</v>
      </c>
      <c r="E4612">
        <v>520627247.52388197</v>
      </c>
      <c r="F4612">
        <v>0</v>
      </c>
      <c r="G4612">
        <v>138015244.2034927</v>
      </c>
      <c r="H4612">
        <v>4609</v>
      </c>
      <c r="I4612">
        <v>128879000</v>
      </c>
      <c r="J4612">
        <v>244714000</v>
      </c>
      <c r="K4612">
        <v>4609</v>
      </c>
      <c r="L4612">
        <v>0</v>
      </c>
      <c r="M4612">
        <v>5037.5564134274837</v>
      </c>
      <c r="N4612">
        <v>0.51948652959654251</v>
      </c>
      <c r="O4612">
        <v>0.57843466322526038</v>
      </c>
      <c r="P4612">
        <v>0</v>
      </c>
      <c r="Q4612">
        <v>0</v>
      </c>
      <c r="R4612">
        <v>1</v>
      </c>
      <c r="S4612">
        <v>1</v>
      </c>
      <c r="T4612">
        <v>438208420.83406341</v>
      </c>
      <c r="U4612">
        <v>305850343.18446082</v>
      </c>
      <c r="V4612">
        <v>419878389.96015573</v>
      </c>
    </row>
    <row r="4613" spans="1:22" x14ac:dyDescent="0.25">
      <c r="A4613">
        <v>4610</v>
      </c>
      <c r="B4613" s="3">
        <f t="shared" si="72"/>
        <v>44424</v>
      </c>
      <c r="C4613">
        <v>3668559717.6093431</v>
      </c>
      <c r="D4613">
        <v>156813531.32464829</v>
      </c>
      <c r="E4613">
        <v>139688803.7169745</v>
      </c>
      <c r="F4613">
        <v>0</v>
      </c>
      <c r="G4613">
        <v>8018330.2244509077</v>
      </c>
      <c r="H4613">
        <v>4610</v>
      </c>
      <c r="I4613">
        <v>52727000</v>
      </c>
      <c r="J4613">
        <v>89410000</v>
      </c>
      <c r="K4613">
        <v>4610</v>
      </c>
      <c r="L4613">
        <v>0</v>
      </c>
      <c r="M4613">
        <v>292.66905319245808</v>
      </c>
      <c r="N4613">
        <v>0.49680802917815692</v>
      </c>
      <c r="O4613">
        <v>0.57344417388508728</v>
      </c>
      <c r="P4613">
        <v>0</v>
      </c>
      <c r="Q4613">
        <v>0</v>
      </c>
      <c r="R4613">
        <v>1</v>
      </c>
      <c r="S4613">
        <v>1</v>
      </c>
      <c r="T4613">
        <v>153279425.64487341</v>
      </c>
      <c r="U4613">
        <v>98350597.760953024</v>
      </c>
      <c r="V4613">
        <v>174906419.61616039</v>
      </c>
    </row>
    <row r="4614" spans="1:22" x14ac:dyDescent="0.25">
      <c r="A4614">
        <v>4611</v>
      </c>
      <c r="B4614" s="3">
        <f t="shared" si="72"/>
        <v>44425</v>
      </c>
      <c r="C4614">
        <v>3656179026.0223598</v>
      </c>
      <c r="D4614">
        <v>85252828.028416678</v>
      </c>
      <c r="E4614">
        <v>78947640.48781538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0.49580184302452412</v>
      </c>
      <c r="O4614">
        <v>0.57292381271208659</v>
      </c>
      <c r="P4614">
        <v>0</v>
      </c>
      <c r="Q4614">
        <v>0</v>
      </c>
      <c r="R4614">
        <v>1</v>
      </c>
      <c r="S4614">
        <v>1</v>
      </c>
      <c r="T4614">
        <v>84240678.836525977</v>
      </c>
      <c r="U4614">
        <v>41988095.818177707</v>
      </c>
      <c r="V4614">
        <v>166558424.46411359</v>
      </c>
    </row>
    <row r="4615" spans="1:22" x14ac:dyDescent="0.25">
      <c r="A4615">
        <v>4612</v>
      </c>
      <c r="B4615" s="3">
        <f t="shared" si="72"/>
        <v>44426</v>
      </c>
      <c r="C4615">
        <v>3668729410.2974491</v>
      </c>
      <c r="D4615">
        <v>84725294.762341499</v>
      </c>
      <c r="E4615">
        <v>126922135.5461881</v>
      </c>
      <c r="F4615">
        <v>0</v>
      </c>
      <c r="G4615">
        <v>4220696.9796444504</v>
      </c>
      <c r="H4615">
        <v>4612</v>
      </c>
      <c r="I4615">
        <v>60616000</v>
      </c>
      <c r="J4615">
        <v>92760000</v>
      </c>
      <c r="K4615">
        <v>4612</v>
      </c>
      <c r="L4615">
        <v>0</v>
      </c>
      <c r="M4615">
        <v>154.05543975702241</v>
      </c>
      <c r="N4615">
        <v>0.49669888166040288</v>
      </c>
      <c r="O4615">
        <v>0.57414774118339107</v>
      </c>
      <c r="P4615">
        <v>0</v>
      </c>
      <c r="Q4615">
        <v>0</v>
      </c>
      <c r="R4615">
        <v>1</v>
      </c>
      <c r="S4615">
        <v>1</v>
      </c>
      <c r="T4615">
        <v>111035482.7888588</v>
      </c>
      <c r="U4615">
        <v>58236133.836565487</v>
      </c>
      <c r="V4615">
        <v>195231847.61545491</v>
      </c>
    </row>
    <row r="4616" spans="1:22" x14ac:dyDescent="0.25">
      <c r="A4616">
        <v>4613</v>
      </c>
      <c r="B4616" s="3">
        <f t="shared" si="72"/>
        <v>44427</v>
      </c>
      <c r="C4616">
        <v>3550911139.456181</v>
      </c>
      <c r="D4616">
        <v>86537248.924877644</v>
      </c>
      <c r="E4616">
        <v>68933737.77486819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0.49797847674018619</v>
      </c>
      <c r="O4616">
        <v>0.57497335941329519</v>
      </c>
      <c r="P4616">
        <v>0</v>
      </c>
      <c r="Q4616">
        <v>0</v>
      </c>
      <c r="R4616">
        <v>1</v>
      </c>
      <c r="S4616">
        <v>1</v>
      </c>
      <c r="T4616">
        <v>81963491.04144533</v>
      </c>
      <c r="U4616">
        <v>41480093.126453973</v>
      </c>
      <c r="V4616">
        <v>179525315.56024271</v>
      </c>
    </row>
    <row r="4617" spans="1:22" x14ac:dyDescent="0.25">
      <c r="A4617">
        <v>4614</v>
      </c>
      <c r="B4617" s="3">
        <f t="shared" si="72"/>
        <v>44428</v>
      </c>
      <c r="C4617">
        <v>3541871505.742229</v>
      </c>
      <c r="D4617">
        <v>85544709.039205924</v>
      </c>
      <c r="E4617">
        <v>15429136.748168981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0.49812110095723089</v>
      </c>
      <c r="O4617">
        <v>0.5749165166676502</v>
      </c>
      <c r="P4617">
        <v>0</v>
      </c>
      <c r="Q4617">
        <v>0</v>
      </c>
      <c r="R4617">
        <v>1</v>
      </c>
      <c r="S4617">
        <v>1</v>
      </c>
      <c r="T4617">
        <v>57374554.540479727</v>
      </c>
      <c r="U4617">
        <v>29203433.07501832</v>
      </c>
      <c r="V4617">
        <v>146237462.25654921</v>
      </c>
    </row>
    <row r="4618" spans="1:22" x14ac:dyDescent="0.25">
      <c r="A4618">
        <v>4615</v>
      </c>
      <c r="B4618" s="3">
        <f t="shared" si="72"/>
        <v>44429</v>
      </c>
      <c r="C4618">
        <v>3492062918.5729561</v>
      </c>
      <c r="D4618">
        <v>83441156.071805909</v>
      </c>
      <c r="E4618">
        <v>719755.00000000186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0.49798317898101607</v>
      </c>
      <c r="O4618">
        <v>0.57469707855815177</v>
      </c>
      <c r="P4618">
        <v>0</v>
      </c>
      <c r="Q4618">
        <v>0</v>
      </c>
      <c r="R4618">
        <v>1</v>
      </c>
      <c r="S4618">
        <v>1</v>
      </c>
      <c r="T4618">
        <v>48321450.898642287</v>
      </c>
      <c r="U4618">
        <v>24222267.043341611</v>
      </c>
      <c r="V4618">
        <v>119206381.45603061</v>
      </c>
    </row>
    <row r="4619" spans="1:22" x14ac:dyDescent="0.25">
      <c r="A4619">
        <v>4616</v>
      </c>
      <c r="B4619" s="3">
        <f t="shared" si="72"/>
        <v>44430</v>
      </c>
      <c r="C4619">
        <v>3453655675.8839478</v>
      </c>
      <c r="D4619">
        <v>81732986.136328235</v>
      </c>
      <c r="E4619">
        <v>17746554.95016088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0.49785917984741668</v>
      </c>
      <c r="O4619">
        <v>0.57449774329826298</v>
      </c>
      <c r="P4619">
        <v>0</v>
      </c>
      <c r="Q4619">
        <v>0</v>
      </c>
      <c r="R4619">
        <v>1</v>
      </c>
      <c r="S4619">
        <v>1</v>
      </c>
      <c r="T4619">
        <v>50809627.56069573</v>
      </c>
      <c r="U4619">
        <v>24742605.10788979</v>
      </c>
      <c r="V4619">
        <v>106696380.7953902</v>
      </c>
    </row>
    <row r="4620" spans="1:22" x14ac:dyDescent="0.25">
      <c r="A4620">
        <v>4617</v>
      </c>
      <c r="B4620" s="3">
        <f t="shared" si="72"/>
        <v>44431</v>
      </c>
      <c r="C4620">
        <v>3229780610.461381</v>
      </c>
      <c r="D4620">
        <v>80942444.049646243</v>
      </c>
      <c r="E4620">
        <v>28651553.671006311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0.49768457670514082</v>
      </c>
      <c r="O4620">
        <v>0.57426696772846297</v>
      </c>
      <c r="P4620">
        <v>0</v>
      </c>
      <c r="Q4620">
        <v>0</v>
      </c>
      <c r="R4620">
        <v>1</v>
      </c>
      <c r="S4620">
        <v>1</v>
      </c>
      <c r="T4620">
        <v>52820162.570434622</v>
      </c>
      <c r="U4620">
        <v>25347949.936374191</v>
      </c>
      <c r="V4620">
        <v>102060470.0204736</v>
      </c>
    </row>
    <row r="4621" spans="1:22" x14ac:dyDescent="0.25">
      <c r="A4621">
        <v>4618</v>
      </c>
      <c r="B4621" s="3">
        <f t="shared" si="72"/>
        <v>44432</v>
      </c>
      <c r="C4621">
        <v>3399084281.719903</v>
      </c>
      <c r="D4621">
        <v>80649487.823896006</v>
      </c>
      <c r="E4621">
        <v>3581164.3677583411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0.49753336591826908</v>
      </c>
      <c r="O4621">
        <v>0.57391791931895542</v>
      </c>
      <c r="P4621">
        <v>0</v>
      </c>
      <c r="Q4621">
        <v>0</v>
      </c>
      <c r="R4621">
        <v>1</v>
      </c>
      <c r="S4621">
        <v>1</v>
      </c>
      <c r="T4621">
        <v>37431841.992198817</v>
      </c>
      <c r="U4621">
        <v>16347321.56034011</v>
      </c>
      <c r="V4621">
        <v>82910219.338759959</v>
      </c>
    </row>
    <row r="4622" spans="1:22" x14ac:dyDescent="0.25">
      <c r="A4622">
        <v>4619</v>
      </c>
      <c r="B4622" s="3">
        <f t="shared" si="72"/>
        <v>44433</v>
      </c>
      <c r="C4622">
        <v>3251186504.2598901</v>
      </c>
      <c r="D4622">
        <v>79439329.68361415</v>
      </c>
      <c r="E4622">
        <v>17274120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0.49750379309852938</v>
      </c>
      <c r="O4622">
        <v>0.57384085447103006</v>
      </c>
      <c r="P4622">
        <v>0</v>
      </c>
      <c r="Q4622">
        <v>0</v>
      </c>
      <c r="R4622">
        <v>1</v>
      </c>
      <c r="S4622">
        <v>1</v>
      </c>
      <c r="T4622">
        <v>41604750.769806869</v>
      </c>
      <c r="U4622">
        <v>18617834.7502205</v>
      </c>
      <c r="V4622">
        <v>76812104.263998434</v>
      </c>
    </row>
    <row r="4623" spans="1:22" x14ac:dyDescent="0.25">
      <c r="A4623">
        <v>4620</v>
      </c>
      <c r="B4623" s="3">
        <f t="shared" si="72"/>
        <v>44434</v>
      </c>
      <c r="C4623">
        <v>3459466259.0841289</v>
      </c>
      <c r="D4623">
        <v>79053972.660317063</v>
      </c>
      <c r="E4623">
        <v>5467079.8606757428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0.49741233633117721</v>
      </c>
      <c r="O4623">
        <v>0.57366296459121102</v>
      </c>
      <c r="P4623">
        <v>0</v>
      </c>
      <c r="Q4623">
        <v>0</v>
      </c>
      <c r="R4623">
        <v>1</v>
      </c>
      <c r="S4623">
        <v>1</v>
      </c>
      <c r="T4623">
        <v>33288126.078807261</v>
      </c>
      <c r="U4623">
        <v>13798365.058977989</v>
      </c>
      <c r="V4623">
        <v>65144997.675555646</v>
      </c>
    </row>
    <row r="4624" spans="1:22" x14ac:dyDescent="0.25">
      <c r="A4624">
        <v>4621</v>
      </c>
      <c r="B4624" s="3">
        <f t="shared" si="72"/>
        <v>44435</v>
      </c>
      <c r="C4624">
        <v>3229856872.7512851</v>
      </c>
      <c r="D4624">
        <v>78316695.418039382</v>
      </c>
      <c r="E4624">
        <v>9356815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0.49737931251573347</v>
      </c>
      <c r="O4624">
        <v>0.57358335734806198</v>
      </c>
      <c r="P4624">
        <v>0</v>
      </c>
      <c r="Q4624">
        <v>0</v>
      </c>
      <c r="R4624">
        <v>1</v>
      </c>
      <c r="S4624">
        <v>1</v>
      </c>
      <c r="T4624">
        <v>32687642.532898322</v>
      </c>
      <c r="U4624">
        <v>13333049.010231979</v>
      </c>
      <c r="V4624">
        <v>58046236.686692864</v>
      </c>
    </row>
    <row r="4625" spans="1:22" x14ac:dyDescent="0.25">
      <c r="A4625">
        <v>4622</v>
      </c>
      <c r="B4625" s="3">
        <f t="shared" si="72"/>
        <v>44436</v>
      </c>
      <c r="C4625">
        <v>3317906581.5151758</v>
      </c>
      <c r="D4625">
        <v>77868104.768268377</v>
      </c>
      <c r="E4625">
        <v>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0.49735032167381582</v>
      </c>
      <c r="O4625">
        <v>0.5734916276975538</v>
      </c>
      <c r="P4625">
        <v>0</v>
      </c>
      <c r="Q4625">
        <v>0</v>
      </c>
      <c r="R4625">
        <v>1</v>
      </c>
      <c r="S4625">
        <v>1</v>
      </c>
      <c r="T4625">
        <v>26370645.54448466</v>
      </c>
      <c r="U4625">
        <v>9385314.0267644525</v>
      </c>
      <c r="V4625">
        <v>47125954.520523392</v>
      </c>
    </row>
    <row r="4626" spans="1:22" x14ac:dyDescent="0.25">
      <c r="A4626">
        <v>4623</v>
      </c>
      <c r="B4626" s="3">
        <f t="shared" si="72"/>
        <v>44437</v>
      </c>
      <c r="C4626">
        <v>3299130240.2359929</v>
      </c>
      <c r="D4626">
        <v>77178021.459323302</v>
      </c>
      <c r="E4626">
        <v>-600000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0.4973479733020747</v>
      </c>
      <c r="O4626">
        <v>0.57344060106528305</v>
      </c>
      <c r="P4626">
        <v>0</v>
      </c>
      <c r="Q4626">
        <v>0</v>
      </c>
      <c r="R4626">
        <v>1</v>
      </c>
      <c r="S4626">
        <v>1</v>
      </c>
      <c r="T4626">
        <v>23740336.262007359</v>
      </c>
      <c r="U4626">
        <v>7736596.0055693928</v>
      </c>
      <c r="V4626">
        <v>38249848.941340379</v>
      </c>
    </row>
    <row r="4627" spans="1:22" x14ac:dyDescent="0.25">
      <c r="A4627">
        <v>4624</v>
      </c>
      <c r="B4627" s="3">
        <f t="shared" si="72"/>
        <v>44438</v>
      </c>
      <c r="C4627">
        <v>3266448703.0085649</v>
      </c>
      <c r="D4627">
        <v>76617115.411711797</v>
      </c>
      <c r="E4627">
        <v>-1194000.00013411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0.49734810970454868</v>
      </c>
      <c r="O4627">
        <v>0.57340420518520563</v>
      </c>
      <c r="P4627">
        <v>0</v>
      </c>
      <c r="Q4627">
        <v>0</v>
      </c>
      <c r="R4627">
        <v>1</v>
      </c>
      <c r="S4627">
        <v>1</v>
      </c>
      <c r="T4627">
        <v>21350744.12940941</v>
      </c>
      <c r="U4627">
        <v>6269791.2337538032</v>
      </c>
      <c r="V4627">
        <v>31031754.01626908</v>
      </c>
    </row>
    <row r="4628" spans="1:22" x14ac:dyDescent="0.25">
      <c r="A4628">
        <v>4625</v>
      </c>
      <c r="B4628" s="3">
        <f t="shared" si="72"/>
        <v>44439</v>
      </c>
      <c r="C4628">
        <v>3179792361.1668062</v>
      </c>
      <c r="D4628">
        <v>76160983.71526131</v>
      </c>
      <c r="E4628">
        <v>-1782060.0003996489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0.49734784133193688</v>
      </c>
      <c r="O4628">
        <v>0.57337734006292229</v>
      </c>
      <c r="P4628">
        <v>0</v>
      </c>
      <c r="Q4628">
        <v>0</v>
      </c>
      <c r="R4628">
        <v>1</v>
      </c>
      <c r="S4628">
        <v>1</v>
      </c>
      <c r="T4628">
        <v>19301367.351040121</v>
      </c>
      <c r="U4628">
        <v>5087920.6637296481</v>
      </c>
      <c r="V4628">
        <v>25181950.187720079</v>
      </c>
    </row>
    <row r="4629" spans="1:22" x14ac:dyDescent="0.25">
      <c r="A4629">
        <v>4626</v>
      </c>
      <c r="B4629" s="3">
        <f t="shared" si="72"/>
        <v>44440</v>
      </c>
      <c r="C4629">
        <v>3346646273.2428288</v>
      </c>
      <c r="D4629">
        <v>75791318.177204907</v>
      </c>
      <c r="E4629">
        <v>-2364239.4007939738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0.49734702294440392</v>
      </c>
      <c r="O4629">
        <v>0.57335823526635155</v>
      </c>
      <c r="P4629">
        <v>0</v>
      </c>
      <c r="Q4629">
        <v>0</v>
      </c>
      <c r="R4629">
        <v>1</v>
      </c>
      <c r="S4629">
        <v>1</v>
      </c>
      <c r="T4629">
        <v>17523747.400778111</v>
      </c>
      <c r="U4629">
        <v>4125837.4812006671</v>
      </c>
      <c r="V4629">
        <v>20411358.731179569</v>
      </c>
    </row>
    <row r="4630" spans="1:22" x14ac:dyDescent="0.25">
      <c r="A4630">
        <v>4627</v>
      </c>
      <c r="B4630" s="3">
        <f t="shared" si="72"/>
        <v>44441</v>
      </c>
      <c r="C4630">
        <v>3580458527.8650961</v>
      </c>
      <c r="D4630">
        <v>75489851.100818053</v>
      </c>
      <c r="E4630">
        <v>-2940597.0073144832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0.49734416313906132</v>
      </c>
      <c r="O4630">
        <v>0.57334376091714834</v>
      </c>
      <c r="P4630">
        <v>0</v>
      </c>
      <c r="Q4630">
        <v>0</v>
      </c>
      <c r="R4630">
        <v>1</v>
      </c>
      <c r="S4630">
        <v>1</v>
      </c>
      <c r="T4630">
        <v>15976645.033684639</v>
      </c>
      <c r="U4630">
        <v>3345415.7593018911</v>
      </c>
      <c r="V4630">
        <v>16554152.527343489</v>
      </c>
    </row>
    <row r="4631" spans="1:22" x14ac:dyDescent="0.25">
      <c r="A4631">
        <v>4628</v>
      </c>
      <c r="B4631" s="3">
        <f t="shared" si="72"/>
        <v>44442</v>
      </c>
      <c r="C4631">
        <v>3666969634.6537728</v>
      </c>
      <c r="D4631">
        <v>75246103.40456596</v>
      </c>
      <c r="E4631">
        <v>85018673.962101385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0.49728914247726008</v>
      </c>
      <c r="O4631">
        <v>0.57332603491724088</v>
      </c>
      <c r="P4631">
        <v>0</v>
      </c>
      <c r="Q4631">
        <v>0</v>
      </c>
      <c r="R4631">
        <v>1</v>
      </c>
      <c r="S4631">
        <v>1</v>
      </c>
      <c r="T4631">
        <v>58577489.032753199</v>
      </c>
      <c r="U4631">
        <v>28278126.19542918</v>
      </c>
      <c r="V4631">
        <v>61893168.676657371</v>
      </c>
    </row>
    <row r="4632" spans="1:22" x14ac:dyDescent="0.25">
      <c r="A4632">
        <v>4629</v>
      </c>
      <c r="B4632" s="3">
        <f t="shared" si="72"/>
        <v>44443</v>
      </c>
      <c r="C4632">
        <v>3605757859.0328169</v>
      </c>
      <c r="D4632">
        <v>78111203.208082095</v>
      </c>
      <c r="E4632">
        <v>62379181.543595359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0.4970367005992562</v>
      </c>
      <c r="O4632">
        <v>0.57331080374944854</v>
      </c>
      <c r="P4632">
        <v>0</v>
      </c>
      <c r="Q4632">
        <v>0</v>
      </c>
      <c r="R4632">
        <v>1</v>
      </c>
      <c r="S4632">
        <v>1</v>
      </c>
      <c r="T4632">
        <v>47289064.460810669</v>
      </c>
      <c r="U4632">
        <v>21316756.389567569</v>
      </c>
      <c r="V4632">
        <v>73927115.659917146</v>
      </c>
    </row>
    <row r="4633" spans="1:22" x14ac:dyDescent="0.25">
      <c r="A4633">
        <v>4630</v>
      </c>
      <c r="B4633" s="3">
        <f t="shared" si="72"/>
        <v>44444</v>
      </c>
      <c r="C4633">
        <v>3732097884.845757</v>
      </c>
      <c r="D4633">
        <v>78871662.125490323</v>
      </c>
      <c r="E4633">
        <v>12907552.081655489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0.49689691529160029</v>
      </c>
      <c r="O4633">
        <v>0.57312383173212456</v>
      </c>
      <c r="P4633">
        <v>0</v>
      </c>
      <c r="Q4633">
        <v>0</v>
      </c>
      <c r="R4633">
        <v>1</v>
      </c>
      <c r="S4633">
        <v>1</v>
      </c>
      <c r="T4633">
        <v>26810393.099213619</v>
      </c>
      <c r="U4633">
        <v>11576464.65533177</v>
      </c>
      <c r="V4633">
        <v>60043280.236126311</v>
      </c>
    </row>
    <row r="4634" spans="1:22" x14ac:dyDescent="0.25">
      <c r="A4634">
        <v>4631</v>
      </c>
      <c r="B4634" s="3">
        <f t="shared" si="72"/>
        <v>44445</v>
      </c>
      <c r="C4634">
        <v>3562807957.0517058</v>
      </c>
      <c r="D4634">
        <v>77994303.560545906</v>
      </c>
      <c r="E4634">
        <v>-1.862645149230957E-9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0.49687893905113778</v>
      </c>
      <c r="O4634">
        <v>0.57308368267470255</v>
      </c>
      <c r="P4634">
        <v>0</v>
      </c>
      <c r="Q4634">
        <v>0</v>
      </c>
      <c r="R4634">
        <v>1</v>
      </c>
      <c r="S4634">
        <v>1</v>
      </c>
      <c r="T4634">
        <v>22312761.36693155</v>
      </c>
      <c r="U4634">
        <v>9888021.8316250797</v>
      </c>
      <c r="V4634">
        <v>48777638.831633233</v>
      </c>
    </row>
    <row r="4635" spans="1:22" x14ac:dyDescent="0.25">
      <c r="A4635">
        <v>4632</v>
      </c>
      <c r="B4635" s="3">
        <f t="shared" si="72"/>
        <v>44446</v>
      </c>
      <c r="C4635">
        <v>3500600666.6283422</v>
      </c>
      <c r="D4635">
        <v>77282396.031097129</v>
      </c>
      <c r="E4635">
        <v>-600000.00000000186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0.49687084611557919</v>
      </c>
      <c r="O4635">
        <v>0.57306094563577448</v>
      </c>
      <c r="P4635">
        <v>0</v>
      </c>
      <c r="Q4635">
        <v>0</v>
      </c>
      <c r="R4635">
        <v>1</v>
      </c>
      <c r="S4635">
        <v>1</v>
      </c>
      <c r="T4635">
        <v>19713793.789474841</v>
      </c>
      <c r="U4635">
        <v>7997435.4658785388</v>
      </c>
      <c r="V4635">
        <v>39602365.673484594</v>
      </c>
    </row>
    <row r="4636" spans="1:22" x14ac:dyDescent="0.25">
      <c r="A4636">
        <v>4633</v>
      </c>
      <c r="B4636" s="3">
        <f t="shared" si="72"/>
        <v>44447</v>
      </c>
      <c r="C4636">
        <v>3666769807.8692851</v>
      </c>
      <c r="D4636">
        <v>76702584.743705168</v>
      </c>
      <c r="E4636">
        <v>-1194000.0001341121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0.49686909345554342</v>
      </c>
      <c r="O4636">
        <v>0.57304143095627502</v>
      </c>
      <c r="P4636">
        <v>0</v>
      </c>
      <c r="Q4636">
        <v>0</v>
      </c>
      <c r="R4636">
        <v>1</v>
      </c>
      <c r="S4636">
        <v>1</v>
      </c>
      <c r="T4636">
        <v>17546110.527856421</v>
      </c>
      <c r="U4636">
        <v>6495696.6299754977</v>
      </c>
      <c r="V4636">
        <v>32156541.219250418</v>
      </c>
    </row>
    <row r="4637" spans="1:22" x14ac:dyDescent="0.25">
      <c r="A4637">
        <v>4634</v>
      </c>
      <c r="B4637" s="3">
        <f t="shared" si="72"/>
        <v>44448</v>
      </c>
      <c r="C4637">
        <v>3657984543.2846241</v>
      </c>
      <c r="D4637">
        <v>76232062.178535551</v>
      </c>
      <c r="E4637">
        <v>19090834.999600351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0.49687120486761649</v>
      </c>
      <c r="O4637">
        <v>0.57303612049446584</v>
      </c>
      <c r="P4637">
        <v>0</v>
      </c>
      <c r="Q4637">
        <v>0</v>
      </c>
      <c r="R4637">
        <v>1</v>
      </c>
      <c r="S4637">
        <v>1</v>
      </c>
      <c r="T4637">
        <v>25389009.207401801</v>
      </c>
      <c r="U4637">
        <v>11300715.269226881</v>
      </c>
      <c r="V4637">
        <v>37529454.050628759</v>
      </c>
    </row>
    <row r="4638" spans="1:22" x14ac:dyDescent="0.25">
      <c r="A4638">
        <v>4635</v>
      </c>
      <c r="B4638" s="3">
        <f t="shared" si="72"/>
        <v>44449</v>
      </c>
      <c r="C4638">
        <v>3756726380.5192938</v>
      </c>
      <c r="D4638">
        <v>76571591.634728312</v>
      </c>
      <c r="E4638">
        <v>921522.29488746077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0.49684050404645003</v>
      </c>
      <c r="O4638">
        <v>0.57296045532444384</v>
      </c>
      <c r="P4638">
        <v>0</v>
      </c>
      <c r="Q4638">
        <v>0</v>
      </c>
      <c r="R4638">
        <v>1</v>
      </c>
      <c r="S4638">
        <v>1</v>
      </c>
      <c r="T4638">
        <v>15996255.898570331</v>
      </c>
      <c r="U4638">
        <v>5844488.19548258</v>
      </c>
      <c r="V4638">
        <v>30453999.448060311</v>
      </c>
    </row>
    <row r="4639" spans="1:22" x14ac:dyDescent="0.25">
      <c r="A4639">
        <v>4636</v>
      </c>
      <c r="B4639" s="3">
        <f t="shared" si="72"/>
        <v>44450</v>
      </c>
      <c r="C4639">
        <v>3855396432.1024551</v>
      </c>
      <c r="D4639">
        <v>76124473.780982971</v>
      </c>
      <c r="E4639">
        <v>-148454.07529916801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0.49684412899336078</v>
      </c>
      <c r="O4639">
        <v>0.57294940026270558</v>
      </c>
      <c r="P4639">
        <v>0</v>
      </c>
      <c r="Q4639">
        <v>0</v>
      </c>
      <c r="R4639">
        <v>1</v>
      </c>
      <c r="S4639">
        <v>1</v>
      </c>
      <c r="T4639">
        <v>14610665.47705945</v>
      </c>
      <c r="U4639">
        <v>5015861.7419738704</v>
      </c>
      <c r="V4639">
        <v>24729523.254025459</v>
      </c>
    </row>
    <row r="4640" spans="1:22" x14ac:dyDescent="0.25">
      <c r="A4640">
        <v>4637</v>
      </c>
      <c r="B4640" s="3">
        <f t="shared" si="72"/>
        <v>44451</v>
      </c>
      <c r="C4640">
        <v>3738413193.426281</v>
      </c>
      <c r="D4640">
        <v>75762728.048240378</v>
      </c>
      <c r="E4640">
        <v>-746969.53457935841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0.49684826694524048</v>
      </c>
      <c r="O4640">
        <v>0.57294319512121628</v>
      </c>
      <c r="P4640">
        <v>0</v>
      </c>
      <c r="Q4640">
        <v>0</v>
      </c>
      <c r="R4640">
        <v>1</v>
      </c>
      <c r="S4640">
        <v>1</v>
      </c>
      <c r="T4640">
        <v>13111533.047143269</v>
      </c>
      <c r="U4640">
        <v>4055578.387754478</v>
      </c>
      <c r="V4640">
        <v>20086911.13887788</v>
      </c>
    </row>
    <row r="4641" spans="1:22" x14ac:dyDescent="0.25">
      <c r="A4641">
        <v>4638</v>
      </c>
      <c r="B4641" s="3">
        <f t="shared" si="72"/>
        <v>44452</v>
      </c>
      <c r="C4641">
        <v>3861753924.9991341</v>
      </c>
      <c r="D4641">
        <v>75469348.34597455</v>
      </c>
      <c r="E4641">
        <v>-1339499.8394005259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0.49685301741339077</v>
      </c>
      <c r="O4641">
        <v>0.57294035727569081</v>
      </c>
      <c r="P4641">
        <v>0</v>
      </c>
      <c r="Q4641">
        <v>0</v>
      </c>
      <c r="R4641">
        <v>1</v>
      </c>
      <c r="S4641">
        <v>1</v>
      </c>
      <c r="T4641">
        <v>11843895.297947749</v>
      </c>
      <c r="U4641">
        <v>3294509.0403321111</v>
      </c>
      <c r="V4641">
        <v>16308554.0049264</v>
      </c>
    </row>
    <row r="4642" spans="1:22" x14ac:dyDescent="0.25">
      <c r="A4642">
        <v>4639</v>
      </c>
      <c r="B4642" s="3">
        <f t="shared" si="72"/>
        <v>44453</v>
      </c>
      <c r="C4642">
        <v>3862774321.0735011</v>
      </c>
      <c r="D4642">
        <v>75230583.343962878</v>
      </c>
      <c r="E4642">
        <v>4551690.1586940773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0.49685445344392087</v>
      </c>
      <c r="O4642">
        <v>0.57293962720082026</v>
      </c>
      <c r="P4642">
        <v>0</v>
      </c>
      <c r="Q4642">
        <v>0</v>
      </c>
      <c r="R4642">
        <v>1</v>
      </c>
      <c r="S4642">
        <v>1</v>
      </c>
      <c r="T4642">
        <v>13036154.498803589</v>
      </c>
      <c r="U4642">
        <v>4546371.7248204816</v>
      </c>
      <c r="V4642">
        <v>16795671.513239529</v>
      </c>
    </row>
    <row r="4643" spans="1:22" x14ac:dyDescent="0.25">
      <c r="A4643">
        <v>4640</v>
      </c>
      <c r="B4643" s="3">
        <f t="shared" si="72"/>
        <v>44454</v>
      </c>
      <c r="C4643">
        <v>3836719733.4842172</v>
      </c>
      <c r="D4643">
        <v>75261365.667795435</v>
      </c>
      <c r="E4643">
        <v>18713630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0.49685490237428781</v>
      </c>
      <c r="O4643">
        <v>0.57293975395442209</v>
      </c>
      <c r="P4643">
        <v>0</v>
      </c>
      <c r="Q4643">
        <v>0</v>
      </c>
      <c r="R4643">
        <v>1</v>
      </c>
      <c r="S4643">
        <v>1</v>
      </c>
      <c r="T4643">
        <v>19344366.587463461</v>
      </c>
      <c r="U4643">
        <v>8063883.786193246</v>
      </c>
      <c r="V4643">
        <v>23890209.008348439</v>
      </c>
    </row>
    <row r="4644" spans="1:22" x14ac:dyDescent="0.25">
      <c r="A4644">
        <v>4641</v>
      </c>
      <c r="B4644" s="3">
        <f t="shared" si="72"/>
        <v>44455</v>
      </c>
      <c r="C4644">
        <v>3554256486.5484629</v>
      </c>
      <c r="D4644">
        <v>75709689.42313087</v>
      </c>
      <c r="E4644">
        <v>830051.83406081051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0.49685329668011369</v>
      </c>
      <c r="O4644">
        <v>0.57292162392110813</v>
      </c>
      <c r="P4644">
        <v>0</v>
      </c>
      <c r="Q4644">
        <v>0</v>
      </c>
      <c r="R4644">
        <v>1</v>
      </c>
      <c r="S4644">
        <v>1</v>
      </c>
      <c r="T4644">
        <v>11231511.82661948</v>
      </c>
      <c r="U4644">
        <v>3646389.675064784</v>
      </c>
      <c r="V4644">
        <v>19384374.496545009</v>
      </c>
    </row>
    <row r="4645" spans="1:22" x14ac:dyDescent="0.25">
      <c r="A4645">
        <v>4642</v>
      </c>
      <c r="B4645" s="3">
        <f t="shared" si="72"/>
        <v>44456</v>
      </c>
      <c r="C4645">
        <v>3743828031.5670619</v>
      </c>
      <c r="D4645">
        <v>75424953.081876144</v>
      </c>
      <c r="E4645">
        <v>-193274.60112467181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0.4968531300130411</v>
      </c>
      <c r="O4645">
        <v>0.57292176108511372</v>
      </c>
      <c r="P4645">
        <v>0</v>
      </c>
      <c r="Q4645">
        <v>0</v>
      </c>
      <c r="R4645">
        <v>1</v>
      </c>
      <c r="S4645">
        <v>1</v>
      </c>
      <c r="T4645">
        <v>10374505.13891932</v>
      </c>
      <c r="U4645">
        <v>3194101.4866495118</v>
      </c>
      <c r="V4645">
        <v>15712430.358091529</v>
      </c>
    </row>
    <row r="4646" spans="1:22" x14ac:dyDescent="0.25">
      <c r="A4646">
        <v>4643</v>
      </c>
      <c r="B4646" s="3">
        <f t="shared" si="72"/>
        <v>44457</v>
      </c>
      <c r="C4646">
        <v>3865930275.2000089</v>
      </c>
      <c r="D4646">
        <v>75192912.616001055</v>
      </c>
      <c r="E4646">
        <v>18642043.144843381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0.49684621696404868</v>
      </c>
      <c r="O4646">
        <v>0.57291842955842909</v>
      </c>
      <c r="P4646">
        <v>0</v>
      </c>
      <c r="Q4646">
        <v>0</v>
      </c>
      <c r="R4646">
        <v>1</v>
      </c>
      <c r="S4646">
        <v>1</v>
      </c>
      <c r="T4646">
        <v>18538047.095608369</v>
      </c>
      <c r="U4646">
        <v>8188161.3026031461</v>
      </c>
      <c r="V4646">
        <v>23400905.996190369</v>
      </c>
    </row>
    <row r="4647" spans="1:22" x14ac:dyDescent="0.25">
      <c r="A4647">
        <v>4644</v>
      </c>
      <c r="B4647" s="3">
        <f t="shared" si="72"/>
        <v>44458</v>
      </c>
      <c r="C4647">
        <v>3866531780.1456022</v>
      </c>
      <c r="D4647">
        <v>75678768.991170526</v>
      </c>
      <c r="E4647">
        <v>812994.64637810737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0.49684572391076431</v>
      </c>
      <c r="O4647">
        <v>0.57290799014623794</v>
      </c>
      <c r="P4647">
        <v>0</v>
      </c>
      <c r="Q4647">
        <v>0</v>
      </c>
      <c r="R4647">
        <v>1</v>
      </c>
      <c r="S4647">
        <v>1</v>
      </c>
      <c r="T4647">
        <v>10273612.695199979</v>
      </c>
      <c r="U4647">
        <v>3549492.2435815521</v>
      </c>
      <c r="V4647">
        <v>18989757.271314219</v>
      </c>
    </row>
    <row r="4648" spans="1:22" x14ac:dyDescent="0.25">
      <c r="A4648">
        <v>4645</v>
      </c>
      <c r="B4648" s="3">
        <f t="shared" si="72"/>
        <v>44459</v>
      </c>
      <c r="C4648">
        <v>3718574283.8859148</v>
      </c>
      <c r="D4648">
        <v>75400016.110796988</v>
      </c>
      <c r="E4648">
        <v>-201632.62309300891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0.49684054892611867</v>
      </c>
      <c r="O4648">
        <v>0.57290828590446741</v>
      </c>
      <c r="P4648">
        <v>0</v>
      </c>
      <c r="Q4648">
        <v>0</v>
      </c>
      <c r="R4648">
        <v>1</v>
      </c>
      <c r="S4648">
        <v>1</v>
      </c>
      <c r="T4648">
        <v>9500500.0686231852</v>
      </c>
      <c r="U4648">
        <v>3129800.631950872</v>
      </c>
      <c r="V4648">
        <v>15386263.54100504</v>
      </c>
    </row>
    <row r="4649" spans="1:22" x14ac:dyDescent="0.25">
      <c r="A4649">
        <v>4646</v>
      </c>
      <c r="B4649" s="3">
        <f t="shared" si="72"/>
        <v>44460</v>
      </c>
      <c r="C4649">
        <v>3651530496.5098782</v>
      </c>
      <c r="D4649">
        <v>75172301.218513504</v>
      </c>
      <c r="E4649">
        <v>-799616.29690714716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0.49683781027257168</v>
      </c>
      <c r="O4649">
        <v>0.57290900567869407</v>
      </c>
      <c r="P4649">
        <v>0</v>
      </c>
      <c r="Q4649">
        <v>0</v>
      </c>
      <c r="R4649">
        <v>1</v>
      </c>
      <c r="S4649">
        <v>1</v>
      </c>
      <c r="T4649">
        <v>8542773.1388254967</v>
      </c>
      <c r="U4649">
        <v>2517777.3049394921</v>
      </c>
      <c r="V4649">
        <v>12456615.681032419</v>
      </c>
    </row>
    <row r="4650" spans="1:22" x14ac:dyDescent="0.25">
      <c r="A4650">
        <v>4647</v>
      </c>
      <c r="B4650" s="3">
        <f t="shared" si="72"/>
        <v>44461</v>
      </c>
      <c r="C4650">
        <v>3746465287.719646</v>
      </c>
      <c r="D4650">
        <v>74987168.539843634</v>
      </c>
      <c r="E4650">
        <v>767644.86588319624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0.49683663034964443</v>
      </c>
      <c r="O4650">
        <v>0.57291017190327564</v>
      </c>
      <c r="P4650">
        <v>0</v>
      </c>
      <c r="Q4650">
        <v>0</v>
      </c>
      <c r="R4650">
        <v>1</v>
      </c>
      <c r="S4650">
        <v>1</v>
      </c>
      <c r="T4650">
        <v>8362739.8944084682</v>
      </c>
      <c r="U4650">
        <v>2662737.6987211271</v>
      </c>
      <c r="V4650">
        <v>11264492.863073571</v>
      </c>
    </row>
    <row r="4651" spans="1:22" x14ac:dyDescent="0.25">
      <c r="A4651">
        <v>4648</v>
      </c>
      <c r="B4651" s="3">
        <f t="shared" si="72"/>
        <v>44462</v>
      </c>
      <c r="C4651">
        <v>3800865482.5801392</v>
      </c>
      <c r="D4651">
        <v>74911834.949889824</v>
      </c>
      <c r="E4651">
        <v>5534185.9844543487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0.49683767841139159</v>
      </c>
      <c r="O4651">
        <v>0.57291028638540653</v>
      </c>
      <c r="P4651">
        <v>0</v>
      </c>
      <c r="Q4651">
        <v>0</v>
      </c>
      <c r="R4651">
        <v>1</v>
      </c>
      <c r="S4651">
        <v>1</v>
      </c>
      <c r="T4651">
        <v>9517380.9969047289</v>
      </c>
      <c r="U4651">
        <v>3474140.6915064971</v>
      </c>
      <c r="V4651">
        <v>12264550.492331021</v>
      </c>
    </row>
    <row r="4652" spans="1:22" x14ac:dyDescent="0.25">
      <c r="A4652">
        <v>4649</v>
      </c>
      <c r="B4652" s="3">
        <f t="shared" si="72"/>
        <v>44463</v>
      </c>
      <c r="C4652">
        <v>3868745381.1779361</v>
      </c>
      <c r="D4652">
        <v>74975031.400991768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0.49684428455382101</v>
      </c>
      <c r="O4652">
        <v>0.57291178398269216</v>
      </c>
      <c r="P4652">
        <v>0</v>
      </c>
      <c r="Q4652">
        <v>0</v>
      </c>
      <c r="R4652">
        <v>1</v>
      </c>
      <c r="S4652">
        <v>1</v>
      </c>
      <c r="T4652">
        <v>7710789.2710382128</v>
      </c>
      <c r="U4652">
        <v>2500000</v>
      </c>
      <c r="V4652">
        <v>9931611.3878331129</v>
      </c>
    </row>
    <row r="4653" spans="1:22" x14ac:dyDescent="0.25">
      <c r="A4653">
        <v>4650</v>
      </c>
      <c r="B4653" s="3">
        <f t="shared" si="72"/>
        <v>44464</v>
      </c>
      <c r="C4653">
        <v>3869063869.5332561</v>
      </c>
      <c r="D4653">
        <v>74840815.375601515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0.49685109075504957</v>
      </c>
      <c r="O4653">
        <v>0.57291447371592708</v>
      </c>
      <c r="P4653">
        <v>0</v>
      </c>
      <c r="Q4653">
        <v>0</v>
      </c>
      <c r="R4653">
        <v>1</v>
      </c>
      <c r="S4653">
        <v>1</v>
      </c>
      <c r="T4653">
        <v>7434572.0671830196</v>
      </c>
      <c r="U4653">
        <v>2500000</v>
      </c>
      <c r="V4653">
        <v>8001176.6737448778</v>
      </c>
    </row>
    <row r="4654" spans="1:22" x14ac:dyDescent="0.25">
      <c r="A4654">
        <v>4651</v>
      </c>
      <c r="B4654" s="3">
        <f t="shared" si="72"/>
        <v>44465</v>
      </c>
      <c r="C4654">
        <v>3869350258.146091</v>
      </c>
      <c r="D4654">
        <v>74840815.375601515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0.49685792918055061</v>
      </c>
      <c r="O4654">
        <v>0.5729175333747667</v>
      </c>
      <c r="P4654">
        <v>0</v>
      </c>
      <c r="Q4654">
        <v>0</v>
      </c>
      <c r="R4654">
        <v>1</v>
      </c>
      <c r="S4654">
        <v>1</v>
      </c>
      <c r="T4654">
        <v>7174902.1265447382</v>
      </c>
      <c r="U4654">
        <v>2500000</v>
      </c>
      <c r="V4654">
        <v>6068519.1088410839</v>
      </c>
    </row>
    <row r="4655" spans="1:22" x14ac:dyDescent="0.25">
      <c r="A4655">
        <v>4652</v>
      </c>
      <c r="B4655" s="3">
        <f t="shared" si="72"/>
        <v>44466</v>
      </c>
      <c r="C4655">
        <v>3761527609.06739</v>
      </c>
      <c r="D4655">
        <v>74840815.375601515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0.49686393592246969</v>
      </c>
      <c r="O4655">
        <v>0.57292077734822366</v>
      </c>
      <c r="P4655">
        <v>0</v>
      </c>
      <c r="Q4655">
        <v>0</v>
      </c>
      <c r="R4655">
        <v>1</v>
      </c>
      <c r="S4655">
        <v>1</v>
      </c>
      <c r="T4655">
        <v>6930788.1570671592</v>
      </c>
      <c r="U4655">
        <v>2500000</v>
      </c>
      <c r="V4655">
        <v>4133473.079935675</v>
      </c>
    </row>
    <row r="4656" spans="1:22" x14ac:dyDescent="0.25">
      <c r="A4656">
        <v>4653</v>
      </c>
      <c r="B4656" s="3">
        <f t="shared" si="72"/>
        <v>44467</v>
      </c>
      <c r="C4656">
        <v>3680686019.7138948</v>
      </c>
      <c r="D4656">
        <v>74840815.375601515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0.49687055277187508</v>
      </c>
      <c r="O4656">
        <v>0.57292405596330931</v>
      </c>
      <c r="P4656">
        <v>0</v>
      </c>
      <c r="Q4656">
        <v>0</v>
      </c>
      <c r="R4656">
        <v>1</v>
      </c>
      <c r="S4656">
        <v>1</v>
      </c>
      <c r="T4656">
        <v>6701298.2517372593</v>
      </c>
      <c r="U4656">
        <v>2500000</v>
      </c>
      <c r="V4656">
        <v>2196127.2869759998</v>
      </c>
    </row>
    <row r="4657" spans="1:22" x14ac:dyDescent="0.25">
      <c r="A4657">
        <v>4654</v>
      </c>
      <c r="B4657" s="3">
        <f t="shared" si="72"/>
        <v>44468</v>
      </c>
      <c r="C4657">
        <v>3572788221.6778078</v>
      </c>
      <c r="D4657">
        <v>74840815.375601515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0.49687596094047609</v>
      </c>
      <c r="O4657">
        <v>0.57292736522645016</v>
      </c>
      <c r="P4657">
        <v>0</v>
      </c>
      <c r="Q4657">
        <v>0</v>
      </c>
      <c r="R4657">
        <v>1</v>
      </c>
      <c r="S4657">
        <v>1</v>
      </c>
      <c r="T4657">
        <v>6485556.3310227878</v>
      </c>
      <c r="U4657">
        <v>2500000</v>
      </c>
      <c r="V4657">
        <v>276587.69643468759</v>
      </c>
    </row>
    <row r="4658" spans="1:22" x14ac:dyDescent="0.25">
      <c r="A4658">
        <v>4655</v>
      </c>
      <c r="B4658" s="3">
        <f t="shared" si="72"/>
        <v>44469</v>
      </c>
      <c r="C4658">
        <v>3721596584.448863</v>
      </c>
      <c r="D4658">
        <v>74840815.375601515</v>
      </c>
      <c r="E4658">
        <v>-2791436.0378986131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0.49687915383906339</v>
      </c>
      <c r="O4658">
        <v>0.57293001664734855</v>
      </c>
      <c r="P4658">
        <v>0</v>
      </c>
      <c r="Q4658">
        <v>0</v>
      </c>
      <c r="R4658">
        <v>1</v>
      </c>
      <c r="S4658">
        <v>1</v>
      </c>
      <c r="T4658">
        <v>6282738.7984317141</v>
      </c>
      <c r="U4658">
        <v>2500000</v>
      </c>
      <c r="V4658">
        <v>-1232215.680467837</v>
      </c>
    </row>
    <row r="4659" spans="1:22" x14ac:dyDescent="0.25">
      <c r="A4659">
        <v>4656</v>
      </c>
      <c r="B4659" s="3">
        <f t="shared" si="72"/>
        <v>44470</v>
      </c>
      <c r="C4659">
        <v>3843376069.857204</v>
      </c>
      <c r="D4659">
        <v>74840815.375601515</v>
      </c>
      <c r="E4659">
        <v>-3363521.6781435618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0.49688501434994381</v>
      </c>
      <c r="O4659">
        <v>0.57293127202938798</v>
      </c>
      <c r="P4659">
        <v>0</v>
      </c>
      <c r="Q4659">
        <v>0</v>
      </c>
      <c r="R4659">
        <v>1</v>
      </c>
      <c r="S4659">
        <v>1</v>
      </c>
      <c r="T4659">
        <v>6092071.3964260928</v>
      </c>
      <c r="U4659">
        <v>2500000</v>
      </c>
      <c r="V4659">
        <v>-3119893.52393858</v>
      </c>
    </row>
    <row r="4660" spans="1:22" x14ac:dyDescent="0.25">
      <c r="A4660">
        <v>4657</v>
      </c>
      <c r="B4660" s="3">
        <f t="shared" si="72"/>
        <v>44471</v>
      </c>
      <c r="C4660">
        <v>3870553495.0631952</v>
      </c>
      <c r="D4660">
        <v>74840815.375601515</v>
      </c>
      <c r="E4660">
        <v>-3929886.4621139318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0.49689586828797311</v>
      </c>
      <c r="O4660">
        <v>0.57293348902537966</v>
      </c>
      <c r="P4660">
        <v>0</v>
      </c>
      <c r="Q4660">
        <v>0</v>
      </c>
      <c r="R4660">
        <v>1</v>
      </c>
      <c r="S4660">
        <v>1</v>
      </c>
      <c r="T4660">
        <v>5912826.2506877743</v>
      </c>
      <c r="U4660">
        <v>2500000</v>
      </c>
      <c r="V4660">
        <v>-4988694.5893965457</v>
      </c>
    </row>
    <row r="4661" spans="1:22" x14ac:dyDescent="0.25">
      <c r="A4661">
        <v>4658</v>
      </c>
      <c r="B4661" s="3">
        <f t="shared" si="72"/>
        <v>44472</v>
      </c>
      <c r="C4661">
        <v>3870689165.2249799</v>
      </c>
      <c r="D4661">
        <v>74840815.375601515</v>
      </c>
      <c r="E4661">
        <v>-4490587.598371191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0.49690519592819782</v>
      </c>
      <c r="O4661">
        <v>0.57293758412402895</v>
      </c>
      <c r="P4661">
        <v>0</v>
      </c>
      <c r="Q4661">
        <v>0</v>
      </c>
      <c r="R4661">
        <v>1</v>
      </c>
      <c r="S4661">
        <v>1</v>
      </c>
      <c r="T4661">
        <v>5744319.0914524281</v>
      </c>
      <c r="U4661">
        <v>2500000</v>
      </c>
      <c r="V4661">
        <v>-6838807.6446176404</v>
      </c>
    </row>
    <row r="4662" spans="1:22" x14ac:dyDescent="0.25">
      <c r="A4662">
        <v>4659</v>
      </c>
      <c r="B4662" s="3">
        <f t="shared" si="72"/>
        <v>44473</v>
      </c>
      <c r="C4662">
        <v>3870811017.5749941</v>
      </c>
      <c r="D4662">
        <v>74840815.375601515</v>
      </c>
      <c r="E4662">
        <v>-5045681.7233912032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0.49691654627912452</v>
      </c>
      <c r="O4662">
        <v>0.57294043675321882</v>
      </c>
      <c r="P4662">
        <v>0</v>
      </c>
      <c r="Q4662">
        <v>0</v>
      </c>
      <c r="R4662">
        <v>1</v>
      </c>
      <c r="S4662">
        <v>1</v>
      </c>
      <c r="T4662">
        <v>5585906.6413042936</v>
      </c>
      <c r="U4662">
        <v>2500000</v>
      </c>
      <c r="V4662">
        <v>-8670419.5697000567</v>
      </c>
    </row>
    <row r="4663" spans="1:22" x14ac:dyDescent="0.25">
      <c r="A4663">
        <v>4660</v>
      </c>
      <c r="B4663" s="3">
        <f t="shared" si="72"/>
        <v>44474</v>
      </c>
      <c r="C4663">
        <v>3870920433.9028258</v>
      </c>
      <c r="D4663">
        <v>74840815.375601515</v>
      </c>
      <c r="E4663">
        <v>-5595224.9072850887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0.49692762194082229</v>
      </c>
      <c r="O4663">
        <v>0.57294518062695587</v>
      </c>
      <c r="P4663">
        <v>0</v>
      </c>
      <c r="Q4663">
        <v>0</v>
      </c>
      <c r="R4663">
        <v>1</v>
      </c>
      <c r="S4663">
        <v>1</v>
      </c>
      <c r="T4663">
        <v>5436984.1594595499</v>
      </c>
      <c r="U4663">
        <v>2500000</v>
      </c>
      <c r="V4663">
        <v>-10483715.375941049</v>
      </c>
    </row>
    <row r="4664" spans="1:22" x14ac:dyDescent="0.25">
      <c r="A4664">
        <v>4661</v>
      </c>
      <c r="B4664" s="3">
        <f t="shared" si="72"/>
        <v>44475</v>
      </c>
      <c r="C4664">
        <v>3871018657.818274</v>
      </c>
      <c r="D4664">
        <v>74840815.375601515</v>
      </c>
      <c r="E4664">
        <v>-6139272.6594628682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0.496939006098575</v>
      </c>
      <c r="O4664">
        <v>0.57295058609746641</v>
      </c>
      <c r="P4664">
        <v>0</v>
      </c>
      <c r="Q4664">
        <v>0</v>
      </c>
      <c r="R4664">
        <v>1</v>
      </c>
      <c r="S4664">
        <v>1</v>
      </c>
      <c r="T4664">
        <v>5296983.1331635797</v>
      </c>
      <c r="U4664">
        <v>2500000</v>
      </c>
      <c r="V4664">
        <v>-12278878.22452493</v>
      </c>
    </row>
    <row r="4665" spans="1:22" x14ac:dyDescent="0.25">
      <c r="A4665">
        <v>4662</v>
      </c>
      <c r="B4665" s="3">
        <f t="shared" si="72"/>
        <v>44476</v>
      </c>
      <c r="C4665">
        <v>3871106808.5693898</v>
      </c>
      <c r="D4665">
        <v>74840815.375601515</v>
      </c>
      <c r="E4665">
        <v>-6677879.9342404734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0.49695045932633047</v>
      </c>
      <c r="O4665">
        <v>0.57295623692238618</v>
      </c>
      <c r="P4665">
        <v>0</v>
      </c>
      <c r="Q4665">
        <v>0</v>
      </c>
      <c r="R4665">
        <v>1</v>
      </c>
      <c r="S4665">
        <v>1</v>
      </c>
      <c r="T4665">
        <v>5165369.1073890245</v>
      </c>
      <c r="U4665">
        <v>2500000</v>
      </c>
      <c r="V4665">
        <v>-14056089.44502422</v>
      </c>
    </row>
    <row r="4666" spans="1:22" x14ac:dyDescent="0.25">
      <c r="A4666">
        <v>4663</v>
      </c>
      <c r="B4666" s="3">
        <f t="shared" si="72"/>
        <v>44477</v>
      </c>
      <c r="C4666">
        <v>3830636870.6384039</v>
      </c>
      <c r="D4666">
        <v>74840815.375601515</v>
      </c>
      <c r="E4666">
        <v>-7211101.1363906916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0.49696172030422781</v>
      </c>
      <c r="O4666">
        <v>0.57296168009970838</v>
      </c>
      <c r="P4666">
        <v>0</v>
      </c>
      <c r="Q4666">
        <v>0</v>
      </c>
      <c r="R4666">
        <v>1</v>
      </c>
      <c r="S4666">
        <v>1</v>
      </c>
      <c r="T4666">
        <v>5041639.6445494797</v>
      </c>
      <c r="U4666">
        <v>2500000</v>
      </c>
      <c r="V4666">
        <v>-15815528.55371576</v>
      </c>
    </row>
    <row r="4667" spans="1:22" x14ac:dyDescent="0.25">
      <c r="A4667">
        <v>4664</v>
      </c>
      <c r="B4667" s="3">
        <f t="shared" si="72"/>
        <v>44478</v>
      </c>
      <c r="C4667">
        <v>3654990810.333775</v>
      </c>
      <c r="D4667">
        <v>74840815.375601515</v>
      </c>
      <c r="E4667">
        <v>-7738990.1266385913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0.49697306802444591</v>
      </c>
      <c r="O4667">
        <v>0.57296760953801584</v>
      </c>
      <c r="P4667">
        <v>0</v>
      </c>
      <c r="Q4667">
        <v>0</v>
      </c>
      <c r="R4667">
        <v>1</v>
      </c>
      <c r="S4667">
        <v>1</v>
      </c>
      <c r="T4667">
        <v>4925322.4064400299</v>
      </c>
      <c r="U4667">
        <v>2500000</v>
      </c>
      <c r="V4667">
        <v>-17557373.271713652</v>
      </c>
    </row>
    <row r="4668" spans="1:22" x14ac:dyDescent="0.25">
      <c r="A4668">
        <v>4665</v>
      </c>
      <c r="B4668" s="3">
        <f t="shared" si="72"/>
        <v>44479</v>
      </c>
      <c r="C4668">
        <v>3628016547.4275761</v>
      </c>
      <c r="D4668">
        <v>74840815.375601515</v>
      </c>
      <c r="E4668">
        <v>-8261600.227102004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0.49698361055707502</v>
      </c>
      <c r="O4668">
        <v>0.57297336137242083</v>
      </c>
      <c r="P4668">
        <v>0</v>
      </c>
      <c r="Q4668">
        <v>0</v>
      </c>
      <c r="R4668">
        <v>1</v>
      </c>
      <c r="S4668">
        <v>1</v>
      </c>
      <c r="T4668">
        <v>4815973.351082406</v>
      </c>
      <c r="U4668">
        <v>2500000</v>
      </c>
      <c r="V4668">
        <v>-19281799.542920891</v>
      </c>
    </row>
    <row r="4669" spans="1:22" x14ac:dyDescent="0.25">
      <c r="A4669">
        <v>4666</v>
      </c>
      <c r="B4669" s="3">
        <f t="shared" si="72"/>
        <v>44480</v>
      </c>
      <c r="C4669">
        <v>3655103621.6320639</v>
      </c>
      <c r="D4669">
        <v>74840815.375601515</v>
      </c>
      <c r="E4669">
        <v>-8778984.2266775947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0.49699506168848778</v>
      </c>
      <c r="O4669">
        <v>0.57297948199002624</v>
      </c>
      <c r="P4669">
        <v>0</v>
      </c>
      <c r="Q4669">
        <v>0</v>
      </c>
      <c r="R4669">
        <v>1</v>
      </c>
      <c r="S4669">
        <v>1</v>
      </c>
      <c r="T4669">
        <v>4713175.0375912143</v>
      </c>
      <c r="U4669">
        <v>2500000</v>
      </c>
      <c r="V4669">
        <v>-20988981.551801499</v>
      </c>
    </row>
    <row r="4670" spans="1:22" x14ac:dyDescent="0.25">
      <c r="A4670">
        <v>4667</v>
      </c>
      <c r="B4670" s="3">
        <f t="shared" si="72"/>
        <v>44481</v>
      </c>
      <c r="C4670">
        <v>3709220625.1753359</v>
      </c>
      <c r="D4670">
        <v>74840815.375601515</v>
      </c>
      <c r="E4670">
        <v>-9291194.3863730747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0.49700636134500481</v>
      </c>
      <c r="O4670">
        <v>0.57298584522591123</v>
      </c>
      <c r="P4670">
        <v>0</v>
      </c>
      <c r="Q4670">
        <v>0</v>
      </c>
      <c r="R4670">
        <v>1</v>
      </c>
      <c r="S4670">
        <v>1</v>
      </c>
      <c r="T4670">
        <v>4616535.0325900512</v>
      </c>
      <c r="U4670">
        <v>2500000</v>
      </c>
      <c r="V4670">
        <v>-22679091.740974888</v>
      </c>
    </row>
    <row r="4671" spans="1:22" x14ac:dyDescent="0.25">
      <c r="A4671">
        <v>4668</v>
      </c>
      <c r="B4671" s="3">
        <f t="shared" si="72"/>
        <v>44482</v>
      </c>
      <c r="C4671">
        <v>3790369083.0966382</v>
      </c>
      <c r="D4671">
        <v>74840815.375601515</v>
      </c>
      <c r="E4671">
        <v>-9798282.444586087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0.49701788664261748</v>
      </c>
      <c r="O4671">
        <v>0.57299261714399252</v>
      </c>
      <c r="P4671">
        <v>0</v>
      </c>
      <c r="Q4671">
        <v>0</v>
      </c>
      <c r="R4671">
        <v>1</v>
      </c>
      <c r="S4671">
        <v>1</v>
      </c>
      <c r="T4671">
        <v>4525684.4120939756</v>
      </c>
      <c r="U4671">
        <v>2500000</v>
      </c>
      <c r="V4671">
        <v>-24352300.828634311</v>
      </c>
    </row>
    <row r="4672" spans="1:22" x14ac:dyDescent="0.25">
      <c r="A4672">
        <v>4669</v>
      </c>
      <c r="B4672" s="3">
        <f t="shared" si="72"/>
        <v>44483</v>
      </c>
      <c r="C4672">
        <v>3871514926.142118</v>
      </c>
      <c r="D4672">
        <v>74840815.375601515</v>
      </c>
      <c r="E4672">
        <v>-10300299.62233031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0.49702959016369103</v>
      </c>
      <c r="O4672">
        <v>0.57299918604941924</v>
      </c>
      <c r="P4672">
        <v>0</v>
      </c>
      <c r="Q4672">
        <v>0</v>
      </c>
      <c r="R4672">
        <v>1</v>
      </c>
      <c r="S4672">
        <v>1</v>
      </c>
      <c r="T4672">
        <v>4440276.3531392748</v>
      </c>
      <c r="U4672">
        <v>2500000</v>
      </c>
      <c r="V4672">
        <v>-26008777.825791139</v>
      </c>
    </row>
    <row r="4673" spans="1:22" x14ac:dyDescent="0.25">
      <c r="A4673">
        <v>4670</v>
      </c>
      <c r="B4673" s="3">
        <f t="shared" si="72"/>
        <v>44484</v>
      </c>
      <c r="C4673">
        <v>3871551444.0549231</v>
      </c>
      <c r="D4673">
        <v>74840815.375601515</v>
      </c>
      <c r="E4673">
        <v>-10797296.628409309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0.49704141371890742</v>
      </c>
      <c r="O4673">
        <v>0.57300565074517151</v>
      </c>
      <c r="P4673">
        <v>0</v>
      </c>
      <c r="Q4673">
        <v>0</v>
      </c>
      <c r="R4673">
        <v>1</v>
      </c>
      <c r="S4673">
        <v>1</v>
      </c>
      <c r="T4673">
        <v>4359984.809784051</v>
      </c>
      <c r="U4673">
        <v>2500000</v>
      </c>
      <c r="V4673">
        <v>-27648690.053346641</v>
      </c>
    </row>
    <row r="4674" spans="1:22" x14ac:dyDescent="0.25">
      <c r="A4674">
        <v>4671</v>
      </c>
      <c r="B4674" s="3">
        <f t="shared" si="72"/>
        <v>44485</v>
      </c>
      <c r="C4674">
        <v>3871584059.4412489</v>
      </c>
      <c r="D4674">
        <v>74840815.375601515</v>
      </c>
      <c r="E4674">
        <v>-11289323.6645386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0.49705269377903949</v>
      </c>
      <c r="O4674">
        <v>0.57301249820008837</v>
      </c>
      <c r="P4674">
        <v>0</v>
      </c>
      <c r="Q4674">
        <v>0</v>
      </c>
      <c r="R4674">
        <v>1</v>
      </c>
      <c r="S4674">
        <v>1</v>
      </c>
      <c r="T4674">
        <v>4284503.2684252542</v>
      </c>
      <c r="U4674">
        <v>2500000</v>
      </c>
      <c r="V4674">
        <v>-29272203.15899314</v>
      </c>
    </row>
    <row r="4675" spans="1:22" x14ac:dyDescent="0.25">
      <c r="A4675">
        <v>4672</v>
      </c>
      <c r="B4675" s="3">
        <f t="shared" si="72"/>
        <v>44486</v>
      </c>
      <c r="C4675">
        <v>3871613162.5561199</v>
      </c>
      <c r="D4675">
        <v>74840815.375601515</v>
      </c>
      <c r="E4675">
        <v>-11776430.430416569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0.49706364014870469</v>
      </c>
      <c r="O4675">
        <v>0.57301930097228704</v>
      </c>
      <c r="P4675">
        <v>0</v>
      </c>
      <c r="Q4675">
        <v>0</v>
      </c>
      <c r="R4675">
        <v>1</v>
      </c>
      <c r="S4675">
        <v>1</v>
      </c>
      <c r="T4675">
        <v>4213543.5776805738</v>
      </c>
      <c r="U4675">
        <v>2500000</v>
      </c>
      <c r="V4675">
        <v>-30879481.13394605</v>
      </c>
    </row>
    <row r="4676" spans="1:22" x14ac:dyDescent="0.25">
      <c r="A4676">
        <v>4673</v>
      </c>
      <c r="B4676" s="3">
        <f t="shared" ref="B4676:B4739" si="73">DATE(2009,1,1)+A4676</f>
        <v>44487</v>
      </c>
      <c r="C4676">
        <v>3871639104.6288228</v>
      </c>
      <c r="D4676">
        <v>74840815.375601515</v>
      </c>
      <c r="E4676">
        <v>-12258666.128744651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0.49707466812749068</v>
      </c>
      <c r="O4676">
        <v>0.57302560028799676</v>
      </c>
      <c r="P4676">
        <v>0</v>
      </c>
      <c r="Q4676">
        <v>0</v>
      </c>
      <c r="R4676">
        <v>1</v>
      </c>
      <c r="S4676">
        <v>1</v>
      </c>
      <c r="T4676">
        <v>4146834.848368254</v>
      </c>
      <c r="U4676">
        <v>2500000</v>
      </c>
      <c r="V4676">
        <v>-32470686.329508699</v>
      </c>
    </row>
    <row r="4677" spans="1:22" x14ac:dyDescent="0.25">
      <c r="A4677">
        <v>4674</v>
      </c>
      <c r="B4677" s="3">
        <f t="shared" si="73"/>
        <v>44488</v>
      </c>
      <c r="C4677">
        <v>3871662201.7654991</v>
      </c>
      <c r="D4677">
        <v>74840815.375601515</v>
      </c>
      <c r="E4677">
        <v>-12736079.470197219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0.49708638043361419</v>
      </c>
      <c r="O4677">
        <v>0.57303249778608156</v>
      </c>
      <c r="P4677">
        <v>0</v>
      </c>
      <c r="Q4677">
        <v>0</v>
      </c>
      <c r="R4677">
        <v>1</v>
      </c>
      <c r="S4677">
        <v>1</v>
      </c>
      <c r="T4677">
        <v>4084122.4193854942</v>
      </c>
      <c r="U4677">
        <v>2500000</v>
      </c>
      <c r="V4677">
        <v>-34045979.473471373</v>
      </c>
    </row>
    <row r="4678" spans="1:22" x14ac:dyDescent="0.25">
      <c r="A4678">
        <v>4675</v>
      </c>
      <c r="B4678" s="3">
        <f t="shared" si="73"/>
        <v>44489</v>
      </c>
      <c r="C4678">
        <v>3871682738.461484</v>
      </c>
      <c r="D4678">
        <v>74840815.375601515</v>
      </c>
      <c r="E4678">
        <v>-13208718.67834199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0.49709809218104772</v>
      </c>
      <c r="O4678">
        <v>0.57304017601632817</v>
      </c>
      <c r="P4678">
        <v>0</v>
      </c>
      <c r="Q4678">
        <v>0</v>
      </c>
      <c r="R4678">
        <v>1</v>
      </c>
      <c r="S4678">
        <v>1</v>
      </c>
      <c r="T4678">
        <v>4025166.8855376719</v>
      </c>
      <c r="U4678">
        <v>2500000</v>
      </c>
      <c r="V4678">
        <v>-35605519.686346531</v>
      </c>
    </row>
    <row r="4679" spans="1:22" x14ac:dyDescent="0.25">
      <c r="A4679">
        <v>4676</v>
      </c>
      <c r="B4679" s="3">
        <f t="shared" si="73"/>
        <v>44490</v>
      </c>
      <c r="C4679">
        <v>3871700970.7624059</v>
      </c>
      <c r="D4679">
        <v>74840815.375601515</v>
      </c>
      <c r="E4679">
        <v>-13676631.494510939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0.49710990096730567</v>
      </c>
      <c r="O4679">
        <v>0.5730474375785447</v>
      </c>
      <c r="P4679">
        <v>0</v>
      </c>
      <c r="Q4679">
        <v>0</v>
      </c>
      <c r="R4679">
        <v>1</v>
      </c>
      <c r="S4679">
        <v>1</v>
      </c>
      <c r="T4679">
        <v>3969743.183607114</v>
      </c>
      <c r="U4679">
        <v>2500000</v>
      </c>
      <c r="V4679">
        <v>-37149464.497441523</v>
      </c>
    </row>
    <row r="4680" spans="1:22" x14ac:dyDescent="0.25">
      <c r="A4680">
        <v>4677</v>
      </c>
      <c r="B4680" s="3">
        <f t="shared" si="73"/>
        <v>44491</v>
      </c>
      <c r="C4680">
        <v>3871717129.1091771</v>
      </c>
      <c r="D4680">
        <v>74840815.375601515</v>
      </c>
      <c r="E4680">
        <v>-14139865.1826228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0.49712202310731413</v>
      </c>
      <c r="O4680">
        <v>0.57305527102769671</v>
      </c>
      <c r="P4680">
        <v>0</v>
      </c>
      <c r="Q4680">
        <v>0</v>
      </c>
      <c r="R4680">
        <v>1</v>
      </c>
      <c r="S4680">
        <v>1</v>
      </c>
      <c r="T4680">
        <v>3917639.7331724828</v>
      </c>
      <c r="U4680">
        <v>2500000</v>
      </c>
      <c r="V4680">
        <v>-38677969.860770658</v>
      </c>
    </row>
    <row r="4681" spans="1:22" x14ac:dyDescent="0.25">
      <c r="A4681">
        <v>4678</v>
      </c>
      <c r="B4681" s="3">
        <f t="shared" si="73"/>
        <v>44492</v>
      </c>
      <c r="C4681">
        <v>3871731420.8984728</v>
      </c>
      <c r="D4681">
        <v>74840815.375601515</v>
      </c>
      <c r="E4681">
        <v>-12439201.533957081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0.49713355451603131</v>
      </c>
      <c r="O4681">
        <v>0.57306305880971797</v>
      </c>
      <c r="P4681">
        <v>0</v>
      </c>
      <c r="Q4681">
        <v>0</v>
      </c>
      <c r="R4681">
        <v>1</v>
      </c>
      <c r="S4681">
        <v>1</v>
      </c>
      <c r="T4681">
        <v>3868657.6288988348</v>
      </c>
      <c r="U4681">
        <v>2500000</v>
      </c>
      <c r="V4681">
        <v>-39009302.670808151</v>
      </c>
    </row>
    <row r="4682" spans="1:22" x14ac:dyDescent="0.25">
      <c r="A4682">
        <v>4679</v>
      </c>
      <c r="B4682" s="3">
        <f t="shared" si="73"/>
        <v>44493</v>
      </c>
      <c r="C4682">
        <v>3871744032.787179</v>
      </c>
      <c r="D4682">
        <v>74840815.375601515</v>
      </c>
      <c r="E4682">
        <v>-12914809.521397891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0.49714557876855292</v>
      </c>
      <c r="O4682">
        <v>0.57306924417598992</v>
      </c>
      <c r="P4682">
        <v>0</v>
      </c>
      <c r="Q4682">
        <v>0</v>
      </c>
      <c r="R4682">
        <v>1</v>
      </c>
      <c r="S4682">
        <v>1</v>
      </c>
      <c r="T4682">
        <v>3822609.8812149349</v>
      </c>
      <c r="U4682">
        <v>2500000</v>
      </c>
      <c r="V4682">
        <v>-40519209.652819328</v>
      </c>
    </row>
    <row r="4683" spans="1:22" x14ac:dyDescent="0.25">
      <c r="A4683">
        <v>4680</v>
      </c>
      <c r="B4683" s="3">
        <f t="shared" si="73"/>
        <v>44494</v>
      </c>
      <c r="C4683">
        <v>3871755132.7663779</v>
      </c>
      <c r="D4683">
        <v>74840815.375601515</v>
      </c>
      <c r="E4683">
        <v>-13385661.42907059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0.49715780693929751</v>
      </c>
      <c r="O4683">
        <v>0.57307706529423941</v>
      </c>
      <c r="P4683">
        <v>0</v>
      </c>
      <c r="Q4683">
        <v>0</v>
      </c>
      <c r="R4683">
        <v>1</v>
      </c>
      <c r="S4683">
        <v>1</v>
      </c>
      <c r="T4683">
        <v>3779320.7024790831</v>
      </c>
      <c r="U4683">
        <v>2500000</v>
      </c>
      <c r="V4683">
        <v>-42014017.56534788</v>
      </c>
    </row>
    <row r="4684" spans="1:22" x14ac:dyDescent="0.25">
      <c r="A4684">
        <v>4681</v>
      </c>
      <c r="B4684" s="3">
        <f t="shared" si="73"/>
        <v>44495</v>
      </c>
      <c r="C4684">
        <v>3871764872.0279422</v>
      </c>
      <c r="D4684">
        <v>74840815.375601515</v>
      </c>
      <c r="E4684">
        <v>-13851804.817771809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0.49716989830826569</v>
      </c>
      <c r="O4684">
        <v>0.57308525204129845</v>
      </c>
      <c r="P4684">
        <v>0</v>
      </c>
      <c r="Q4684">
        <v>0</v>
      </c>
      <c r="R4684">
        <v>1</v>
      </c>
      <c r="S4684">
        <v>1</v>
      </c>
      <c r="T4684">
        <v>3738624.835908398</v>
      </c>
      <c r="U4684">
        <v>2500000</v>
      </c>
      <c r="V4684">
        <v>-43493877.399085268</v>
      </c>
    </row>
    <row r="4685" spans="1:22" x14ac:dyDescent="0.25">
      <c r="A4685">
        <v>4682</v>
      </c>
      <c r="B4685" s="3">
        <f t="shared" si="73"/>
        <v>44496</v>
      </c>
      <c r="C4685">
        <v>3871773386.644464</v>
      </c>
      <c r="D4685">
        <v>74840815.375601515</v>
      </c>
      <c r="E4685">
        <v>-14313286.77269022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0.4971811898854841</v>
      </c>
      <c r="O4685">
        <v>0.57309309659191243</v>
      </c>
      <c r="P4685">
        <v>0</v>
      </c>
      <c r="Q4685">
        <v>0</v>
      </c>
      <c r="R4685">
        <v>1</v>
      </c>
      <c r="S4685">
        <v>1</v>
      </c>
      <c r="T4685">
        <v>3700366.924709741</v>
      </c>
      <c r="U4685">
        <v>2500000</v>
      </c>
      <c r="V4685">
        <v>-44958938.634816058</v>
      </c>
    </row>
    <row r="4686" spans="1:22" x14ac:dyDescent="0.25">
      <c r="A4686">
        <v>4683</v>
      </c>
      <c r="B4686" s="3">
        <f t="shared" si="73"/>
        <v>44497</v>
      </c>
      <c r="C4686">
        <v>3871780799.0811911</v>
      </c>
      <c r="D4686">
        <v>74840815.375601515</v>
      </c>
      <c r="E4686">
        <v>-14770153.908162581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0.4971923819793479</v>
      </c>
      <c r="O4686">
        <v>0.57310068819011906</v>
      </c>
      <c r="P4686">
        <v>0</v>
      </c>
      <c r="Q4686">
        <v>0</v>
      </c>
      <c r="R4686">
        <v>1</v>
      </c>
      <c r="S4686">
        <v>1</v>
      </c>
      <c r="T4686">
        <v>3664400.9190039271</v>
      </c>
      <c r="U4686">
        <v>2500000</v>
      </c>
      <c r="V4686">
        <v>-46409349.258516997</v>
      </c>
    </row>
    <row r="4687" spans="1:22" x14ac:dyDescent="0.25">
      <c r="A4687">
        <v>4684</v>
      </c>
      <c r="B4687" s="3">
        <f t="shared" si="73"/>
        <v>44498</v>
      </c>
      <c r="C4687">
        <v>3871787219.556777</v>
      </c>
      <c r="D4687">
        <v>74840815.375601515</v>
      </c>
      <c r="E4687">
        <v>-15222452.372382339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0.49720384070742007</v>
      </c>
      <c r="O4687">
        <v>0.57310833981085996</v>
      </c>
      <c r="P4687">
        <v>0</v>
      </c>
      <c r="Q4687">
        <v>0</v>
      </c>
      <c r="R4687">
        <v>1</v>
      </c>
      <c r="S4687">
        <v>1</v>
      </c>
      <c r="T4687">
        <v>3630589.518279152</v>
      </c>
      <c r="U4687">
        <v>2500000</v>
      </c>
      <c r="V4687">
        <v>-47845255.776305132</v>
      </c>
    </row>
    <row r="4688" spans="1:22" x14ac:dyDescent="0.25">
      <c r="A4688">
        <v>4685</v>
      </c>
      <c r="B4688" s="3">
        <f t="shared" si="73"/>
        <v>44499</v>
      </c>
      <c r="C4688">
        <v>3871792747.2679391</v>
      </c>
      <c r="D4688">
        <v>74840815.375601515</v>
      </c>
      <c r="E4688">
        <v>-15670227.852061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0.49721537981470432</v>
      </c>
      <c r="O4688">
        <v>0.57311601649090216</v>
      </c>
      <c r="P4688">
        <v>0</v>
      </c>
      <c r="Q4688">
        <v>0</v>
      </c>
      <c r="R4688">
        <v>1</v>
      </c>
      <c r="S4688">
        <v>1</v>
      </c>
      <c r="T4688">
        <v>3598803.6472452022</v>
      </c>
      <c r="U4688">
        <v>2500000</v>
      </c>
      <c r="V4688">
        <v>-49266803.229236327</v>
      </c>
    </row>
    <row r="4689" spans="1:22" x14ac:dyDescent="0.25">
      <c r="A4689">
        <v>4686</v>
      </c>
      <c r="B4689" s="3">
        <f t="shared" si="73"/>
        <v>44500</v>
      </c>
      <c r="C4689">
        <v>3871797471.4916639</v>
      </c>
      <c r="D4689">
        <v>74840815.375601515</v>
      </c>
      <c r="E4689">
        <v>-15393770.57704296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0.49722679694077271</v>
      </c>
      <c r="O4689">
        <v>0.57312376196366377</v>
      </c>
      <c r="P4689">
        <v>0</v>
      </c>
      <c r="Q4689">
        <v>0</v>
      </c>
      <c r="R4689">
        <v>1</v>
      </c>
      <c r="S4689">
        <v>1</v>
      </c>
      <c r="T4689">
        <v>3568921.9630875089</v>
      </c>
      <c r="U4689">
        <v>2500000</v>
      </c>
      <c r="V4689">
        <v>-50280172.707955949</v>
      </c>
    </row>
    <row r="4690" spans="1:22" x14ac:dyDescent="0.25">
      <c r="A4690">
        <v>4687</v>
      </c>
      <c r="B4690" s="3">
        <f t="shared" si="73"/>
        <v>44501</v>
      </c>
      <c r="C4690">
        <v>3871801472.5771828</v>
      </c>
      <c r="D4690">
        <v>74840815.375601515</v>
      </c>
      <c r="E4690">
        <v>-15839832.874713309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0.49723818456083319</v>
      </c>
      <c r="O4690">
        <v>0.57313142694179686</v>
      </c>
      <c r="P4690">
        <v>0</v>
      </c>
      <c r="Q4690">
        <v>0</v>
      </c>
      <c r="R4690">
        <v>1</v>
      </c>
      <c r="S4690">
        <v>1</v>
      </c>
      <c r="T4690">
        <v>3540830.3922399972</v>
      </c>
      <c r="U4690">
        <v>2500000</v>
      </c>
      <c r="V4690">
        <v>-51677370.992114887</v>
      </c>
    </row>
    <row r="4691" spans="1:22" x14ac:dyDescent="0.25">
      <c r="A4691">
        <v>4688</v>
      </c>
      <c r="B4691" s="3">
        <f t="shared" si="73"/>
        <v>44502</v>
      </c>
      <c r="C4691">
        <v>3871804822.8387599</v>
      </c>
      <c r="D4691">
        <v>74840815.375601515</v>
      </c>
      <c r="E4691">
        <v>-16281434.549506649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0.49724954265553623</v>
      </c>
      <c r="O4691">
        <v>0.57313934300776048</v>
      </c>
      <c r="P4691">
        <v>0</v>
      </c>
      <c r="Q4691">
        <v>0</v>
      </c>
      <c r="R4691">
        <v>1</v>
      </c>
      <c r="S4691">
        <v>1</v>
      </c>
      <c r="T4691">
        <v>3514421.6949083349</v>
      </c>
      <c r="U4691">
        <v>2500000</v>
      </c>
      <c r="V4691">
        <v>-53060597.293744527</v>
      </c>
    </row>
    <row r="4692" spans="1:22" x14ac:dyDescent="0.25">
      <c r="A4692">
        <v>4689</v>
      </c>
      <c r="B4692" s="3">
        <f t="shared" si="73"/>
        <v>44503</v>
      </c>
      <c r="C4692">
        <v>3871807587.3591852</v>
      </c>
      <c r="D4692">
        <v>74840815.375601515</v>
      </c>
      <c r="E4692">
        <v>-16718620.20765077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0.49726090022135261</v>
      </c>
      <c r="O4692">
        <v>0.57314723543075774</v>
      </c>
      <c r="P4692">
        <v>0</v>
      </c>
      <c r="Q4692">
        <v>0</v>
      </c>
      <c r="R4692">
        <v>1</v>
      </c>
      <c r="S4692">
        <v>1</v>
      </c>
      <c r="T4692">
        <v>3489595.0556811788</v>
      </c>
      <c r="U4692">
        <v>2500000</v>
      </c>
      <c r="V4692">
        <v>-54429991.332667053</v>
      </c>
    </row>
    <row r="4693" spans="1:22" x14ac:dyDescent="0.25">
      <c r="A4693">
        <v>4690</v>
      </c>
      <c r="B4693" s="3">
        <f t="shared" si="73"/>
        <v>44504</v>
      </c>
      <c r="C4693">
        <v>3871809824.7129269</v>
      </c>
      <c r="D4693">
        <v>74840815.375601515</v>
      </c>
      <c r="E4693">
        <v>-17151434.009311169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0.49727225725831931</v>
      </c>
      <c r="O4693">
        <v>0.57315514497518094</v>
      </c>
      <c r="P4693">
        <v>0</v>
      </c>
      <c r="Q4693">
        <v>0</v>
      </c>
      <c r="R4693">
        <v>1</v>
      </c>
      <c r="S4693">
        <v>1</v>
      </c>
      <c r="T4693">
        <v>3466255.6986665321</v>
      </c>
      <c r="U4693">
        <v>2500000</v>
      </c>
      <c r="V4693">
        <v>-55785691.431506433</v>
      </c>
    </row>
    <row r="4694" spans="1:22" x14ac:dyDescent="0.25">
      <c r="A4694">
        <v>4691</v>
      </c>
      <c r="B4694" s="3">
        <f t="shared" si="73"/>
        <v>44505</v>
      </c>
      <c r="C4694">
        <v>3871811587.6169801</v>
      </c>
      <c r="D4694">
        <v>74840815.375601515</v>
      </c>
      <c r="E4694">
        <v>-17579919.6730517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0.49728357314123711</v>
      </c>
      <c r="O4694">
        <v>0.57316329607427363</v>
      </c>
      <c r="P4694">
        <v>0</v>
      </c>
      <c r="Q4694">
        <v>0</v>
      </c>
      <c r="R4694">
        <v>1</v>
      </c>
      <c r="S4694">
        <v>1</v>
      </c>
      <c r="T4694">
        <v>3444314.5256840331</v>
      </c>
      <c r="U4694">
        <v>2500000</v>
      </c>
      <c r="V4694">
        <v>-57127834.529660441</v>
      </c>
    </row>
    <row r="4695" spans="1:22" x14ac:dyDescent="0.25">
      <c r="A4695">
        <v>4692</v>
      </c>
      <c r="B4695" s="3">
        <f t="shared" si="73"/>
        <v>44506</v>
      </c>
      <c r="C4695">
        <v>3871812923.5165992</v>
      </c>
      <c r="D4695">
        <v>74840815.375601515</v>
      </c>
      <c r="E4695">
        <v>-18004120.480250601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0.49729501023414219</v>
      </c>
      <c r="O4695">
        <v>0.57317138673476542</v>
      </c>
      <c r="P4695">
        <v>0</v>
      </c>
      <c r="Q4695">
        <v>0</v>
      </c>
      <c r="R4695">
        <v>1</v>
      </c>
      <c r="S4695">
        <v>1</v>
      </c>
      <c r="T4695">
        <v>3423687.7761319419</v>
      </c>
      <c r="U4695">
        <v>2500000</v>
      </c>
      <c r="V4695">
        <v>-58456556.1971329</v>
      </c>
    </row>
    <row r="4696" spans="1:22" x14ac:dyDescent="0.25">
      <c r="A4696">
        <v>4693</v>
      </c>
      <c r="B4696" s="3">
        <f t="shared" si="73"/>
        <v>44507</v>
      </c>
      <c r="C4696">
        <v>3871813875.1124868</v>
      </c>
      <c r="D4696">
        <v>74840815.375601515</v>
      </c>
      <c r="E4696">
        <v>-18424079.279472329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0.49730670052964832</v>
      </c>
      <c r="O4696">
        <v>0.5731794458623829</v>
      </c>
      <c r="P4696">
        <v>0</v>
      </c>
      <c r="Q4696">
        <v>0</v>
      </c>
      <c r="R4696">
        <v>1</v>
      </c>
      <c r="S4696">
        <v>1</v>
      </c>
      <c r="T4696">
        <v>3404296.707230384</v>
      </c>
      <c r="U4696">
        <v>2500000</v>
      </c>
      <c r="V4696">
        <v>-59771990.648227632</v>
      </c>
    </row>
    <row r="4697" spans="1:22" x14ac:dyDescent="0.25">
      <c r="A4697">
        <v>4694</v>
      </c>
      <c r="B4697" s="3">
        <f t="shared" si="73"/>
        <v>44508</v>
      </c>
      <c r="C4697">
        <v>3871814480.8352542</v>
      </c>
      <c r="D4697">
        <v>74840815.375601515</v>
      </c>
      <c r="E4697">
        <v>-18839838.490795709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0.49731833275935949</v>
      </c>
      <c r="O4697">
        <v>0.57318765593814103</v>
      </c>
      <c r="P4697">
        <v>0</v>
      </c>
      <c r="Q4697">
        <v>0</v>
      </c>
      <c r="R4697">
        <v>1</v>
      </c>
      <c r="S4697">
        <v>1</v>
      </c>
      <c r="T4697">
        <v>3386067.2934201551</v>
      </c>
      <c r="U4697">
        <v>2500000</v>
      </c>
      <c r="V4697">
        <v>-61074270.755105443</v>
      </c>
    </row>
    <row r="4698" spans="1:22" x14ac:dyDescent="0.25">
      <c r="A4698">
        <v>4695</v>
      </c>
      <c r="B4698" s="3">
        <f t="shared" si="73"/>
        <v>44509</v>
      </c>
      <c r="C4698">
        <v>3871814775.2724199</v>
      </c>
      <c r="D4698">
        <v>74840815.375601515</v>
      </c>
      <c r="E4698">
        <v>-6295850.1100987848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0.49732927891219408</v>
      </c>
      <c r="O4698">
        <v>0.57319522618744911</v>
      </c>
      <c r="P4698">
        <v>0</v>
      </c>
      <c r="Q4698">
        <v>0</v>
      </c>
      <c r="R4698">
        <v>1</v>
      </c>
      <c r="S4698">
        <v>1</v>
      </c>
      <c r="T4698">
        <v>5629410.3122230172</v>
      </c>
      <c r="U4698">
        <v>4760480.3684534449</v>
      </c>
      <c r="V4698">
        <v>-55272203.061205544</v>
      </c>
    </row>
    <row r="4699" spans="1:22" x14ac:dyDescent="0.25">
      <c r="A4699">
        <v>4696</v>
      </c>
      <c r="B4699" s="3">
        <f t="shared" si="73"/>
        <v>44510</v>
      </c>
      <c r="C4699">
        <v>3871814789.5527358</v>
      </c>
      <c r="D4699">
        <v>74840815.375601515</v>
      </c>
      <c r="E4699">
        <v>-6113136.6104050288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0.49733835083203731</v>
      </c>
      <c r="O4699">
        <v>0.57320206870030355</v>
      </c>
      <c r="P4699">
        <v>0</v>
      </c>
      <c r="Q4699">
        <v>0</v>
      </c>
      <c r="R4699">
        <v>1</v>
      </c>
      <c r="S4699">
        <v>1</v>
      </c>
      <c r="T4699">
        <v>3352819.2363105342</v>
      </c>
      <c r="U4699">
        <v>2500000</v>
      </c>
      <c r="V4699">
        <v>-56225518.542947792</v>
      </c>
    </row>
    <row r="4700" spans="1:22" x14ac:dyDescent="0.25">
      <c r="A4700">
        <v>4697</v>
      </c>
      <c r="B4700" s="3">
        <f t="shared" si="73"/>
        <v>44511</v>
      </c>
      <c r="C4700">
        <v>3871814551.692059</v>
      </c>
      <c r="D4700">
        <v>74840815.375601515</v>
      </c>
      <c r="E4700">
        <v>-3053230.245667371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0.49735026809784733</v>
      </c>
      <c r="O4700">
        <v>0.57320881591366413</v>
      </c>
      <c r="P4700">
        <v>0</v>
      </c>
      <c r="Q4700">
        <v>0</v>
      </c>
      <c r="R4700">
        <v>1</v>
      </c>
      <c r="S4700">
        <v>1</v>
      </c>
      <c r="T4700">
        <v>3534438.543420733</v>
      </c>
      <c r="U4700">
        <v>2696764.8751310888</v>
      </c>
      <c r="V4700">
        <v>-55593450.870085686</v>
      </c>
    </row>
    <row r="4701" spans="1:22" x14ac:dyDescent="0.25">
      <c r="A4701">
        <v>4698</v>
      </c>
      <c r="B4701" s="3">
        <f t="shared" si="73"/>
        <v>44512</v>
      </c>
      <c r="C4701">
        <v>3871814086.9046378</v>
      </c>
      <c r="D4701">
        <v>74840815.375601515</v>
      </c>
      <c r="E4701">
        <v>1415587.0561068519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0.4973622615264025</v>
      </c>
      <c r="O4701">
        <v>0.57321590203046036</v>
      </c>
      <c r="P4701">
        <v>0</v>
      </c>
      <c r="Q4701">
        <v>0</v>
      </c>
      <c r="R4701">
        <v>1</v>
      </c>
      <c r="S4701">
        <v>1</v>
      </c>
      <c r="T4701">
        <v>3782483.790423281</v>
      </c>
      <c r="U4701">
        <v>2959048.3690423248</v>
      </c>
      <c r="V4701">
        <v>-54179778.873810939</v>
      </c>
    </row>
    <row r="4702" spans="1:22" x14ac:dyDescent="0.25">
      <c r="A4702">
        <v>4699</v>
      </c>
      <c r="B4702" s="3">
        <f t="shared" si="73"/>
        <v>44513</v>
      </c>
      <c r="C4702">
        <v>3871813417.8832898</v>
      </c>
      <c r="D4702">
        <v>74840815.375601515</v>
      </c>
      <c r="E4702">
        <v>719755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0.49737411703564421</v>
      </c>
      <c r="O4702">
        <v>0.57322310655081687</v>
      </c>
      <c r="P4702">
        <v>0</v>
      </c>
      <c r="Q4702">
        <v>0</v>
      </c>
      <c r="R4702">
        <v>1</v>
      </c>
      <c r="S4702">
        <v>1</v>
      </c>
      <c r="T4702">
        <v>3333477.7859831359</v>
      </c>
      <c r="U4702">
        <v>2500000</v>
      </c>
      <c r="V4702">
        <v>-55144018.597182952</v>
      </c>
    </row>
    <row r="4703" spans="1:22" x14ac:dyDescent="0.25">
      <c r="A4703">
        <v>4700</v>
      </c>
      <c r="B4703" s="3">
        <f t="shared" si="73"/>
        <v>44514</v>
      </c>
      <c r="C4703">
        <v>3871812565.0515289</v>
      </c>
      <c r="D4703">
        <v>74840815.375601515</v>
      </c>
      <c r="E4703">
        <v>472434.95016087778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0.49738598117006277</v>
      </c>
      <c r="O4703">
        <v>0.57323045041332854</v>
      </c>
      <c r="P4703">
        <v>0</v>
      </c>
      <c r="Q4703">
        <v>0</v>
      </c>
      <c r="R4703">
        <v>1</v>
      </c>
      <c r="S4703">
        <v>1</v>
      </c>
      <c r="T4703">
        <v>3331402.682728061</v>
      </c>
      <c r="U4703">
        <v>2500000</v>
      </c>
      <c r="V4703">
        <v>-56098615.92353677</v>
      </c>
    </row>
    <row r="4704" spans="1:22" x14ac:dyDescent="0.25">
      <c r="A4704">
        <v>4701</v>
      </c>
      <c r="B4704" s="3">
        <f t="shared" si="73"/>
        <v>44515</v>
      </c>
      <c r="C4704">
        <v>3871811546.7905092</v>
      </c>
      <c r="D4704">
        <v>74840815.375601515</v>
      </c>
      <c r="E4704">
        <v>-368506.87431557238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0.49739831599610762</v>
      </c>
      <c r="O4704">
        <v>0.57323847648403836</v>
      </c>
      <c r="P4704">
        <v>0</v>
      </c>
      <c r="Q4704">
        <v>0</v>
      </c>
      <c r="R4704">
        <v>1</v>
      </c>
      <c r="S4704">
        <v>1</v>
      </c>
      <c r="T4704">
        <v>3325358.8012922578</v>
      </c>
      <c r="U4704">
        <v>2500000</v>
      </c>
      <c r="V4704">
        <v>-57437629.776840419</v>
      </c>
    </row>
    <row r="4705" spans="1:22" x14ac:dyDescent="0.25">
      <c r="A4705">
        <v>4702</v>
      </c>
      <c r="B4705" s="3">
        <f t="shared" si="73"/>
        <v>44516</v>
      </c>
      <c r="C4705">
        <v>3871810379.643259</v>
      </c>
      <c r="D4705">
        <v>74840815.375601515</v>
      </c>
      <c r="E4705">
        <v>-964821.80565478443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0.49741058246851988</v>
      </c>
      <c r="O4705">
        <v>0.57324675568200312</v>
      </c>
      <c r="P4705">
        <v>0</v>
      </c>
      <c r="Q4705">
        <v>0</v>
      </c>
      <c r="R4705">
        <v>1</v>
      </c>
      <c r="S4705">
        <v>1</v>
      </c>
      <c r="T4705">
        <v>3311858.2975177509</v>
      </c>
      <c r="U4705">
        <v>2500000</v>
      </c>
      <c r="V4705">
        <v>-58763253.491910324</v>
      </c>
    </row>
    <row r="4706" spans="1:22" x14ac:dyDescent="0.25">
      <c r="A4706">
        <v>4703</v>
      </c>
      <c r="B4706" s="3">
        <f t="shared" si="73"/>
        <v>44517</v>
      </c>
      <c r="C4706">
        <v>3871809078.4984879</v>
      </c>
      <c r="D4706">
        <v>74840815.375601515</v>
      </c>
      <c r="E4706">
        <v>-1555173.587813891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0.4974229160692355</v>
      </c>
      <c r="O4706">
        <v>0.57325511567938248</v>
      </c>
      <c r="P4706">
        <v>0</v>
      </c>
      <c r="Q4706">
        <v>0</v>
      </c>
      <c r="R4706">
        <v>1</v>
      </c>
      <c r="S4706">
        <v>1</v>
      </c>
      <c r="T4706">
        <v>3299166.5644729449</v>
      </c>
      <c r="U4706">
        <v>2500000</v>
      </c>
      <c r="V4706">
        <v>-60075620.970125832</v>
      </c>
    </row>
    <row r="4707" spans="1:22" x14ac:dyDescent="0.25">
      <c r="A4707">
        <v>4704</v>
      </c>
      <c r="B4707" s="3">
        <f t="shared" si="73"/>
        <v>44518</v>
      </c>
      <c r="C4707">
        <v>3871807656.7560349</v>
      </c>
      <c r="D4707">
        <v>74840815.375601515</v>
      </c>
      <c r="E4707">
        <v>-2139621.85228336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0.49743501708697702</v>
      </c>
      <c r="O4707">
        <v>0.57326374811371439</v>
      </c>
      <c r="P4707">
        <v>0</v>
      </c>
      <c r="Q4707">
        <v>0</v>
      </c>
      <c r="R4707">
        <v>1</v>
      </c>
      <c r="S4707">
        <v>1</v>
      </c>
      <c r="T4707">
        <v>3287235.151366361</v>
      </c>
      <c r="U4707">
        <v>2500000</v>
      </c>
      <c r="V4707">
        <v>-61374864.77385252</v>
      </c>
    </row>
    <row r="4708" spans="1:22" x14ac:dyDescent="0.25">
      <c r="A4708">
        <v>4705</v>
      </c>
      <c r="B4708" s="3">
        <f t="shared" si="73"/>
        <v>44519</v>
      </c>
      <c r="C4708">
        <v>3871806126.475738</v>
      </c>
      <c r="D4708">
        <v>74840815.375601515</v>
      </c>
      <c r="E4708">
        <v>-2718225.6342387688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0.49744598140724888</v>
      </c>
      <c r="O4708">
        <v>0.57327206138241937</v>
      </c>
      <c r="P4708">
        <v>0</v>
      </c>
      <c r="Q4708">
        <v>0</v>
      </c>
      <c r="R4708">
        <v>1</v>
      </c>
      <c r="S4708">
        <v>1</v>
      </c>
      <c r="T4708">
        <v>3276018.5099339122</v>
      </c>
      <c r="U4708">
        <v>2500000</v>
      </c>
      <c r="V4708">
        <v>-62661116.139832348</v>
      </c>
    </row>
    <row r="4709" spans="1:22" x14ac:dyDescent="0.25">
      <c r="A4709">
        <v>4706</v>
      </c>
      <c r="B4709" s="3">
        <f t="shared" si="73"/>
        <v>44520</v>
      </c>
      <c r="C4709">
        <v>3871804498.5114479</v>
      </c>
      <c r="D4709">
        <v>74840815.375601515</v>
      </c>
      <c r="E4709">
        <v>-3291043.3785039522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0.49745741088066148</v>
      </c>
      <c r="O4709">
        <v>0.57327987331469044</v>
      </c>
      <c r="P4709">
        <v>0</v>
      </c>
      <c r="Q4709">
        <v>0</v>
      </c>
      <c r="R4709">
        <v>1</v>
      </c>
      <c r="S4709">
        <v>1</v>
      </c>
      <c r="T4709">
        <v>3265473.820558039</v>
      </c>
      <c r="U4709">
        <v>2500000</v>
      </c>
      <c r="V4709">
        <v>-63934504.992439874</v>
      </c>
    </row>
    <row r="4710" spans="1:22" x14ac:dyDescent="0.25">
      <c r="A4710">
        <v>4707</v>
      </c>
      <c r="B4710" s="3">
        <f t="shared" si="73"/>
        <v>44521</v>
      </c>
      <c r="C4710">
        <v>3871802782.6316261</v>
      </c>
      <c r="D4710">
        <v>74840815.375601515</v>
      </c>
      <c r="E4710">
        <v>-3858132.9454545178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0.49746888605828349</v>
      </c>
      <c r="O4710">
        <v>0.57328766427005995</v>
      </c>
      <c r="P4710">
        <v>0</v>
      </c>
      <c r="Q4710">
        <v>0</v>
      </c>
      <c r="R4710">
        <v>1</v>
      </c>
      <c r="S4710">
        <v>1</v>
      </c>
      <c r="T4710">
        <v>3255560.8288034881</v>
      </c>
      <c r="U4710">
        <v>2500000</v>
      </c>
      <c r="V4710">
        <v>-65195159.956805952</v>
      </c>
    </row>
    <row r="4711" spans="1:22" x14ac:dyDescent="0.25">
      <c r="A4711">
        <v>4708</v>
      </c>
      <c r="B4711" s="3">
        <f t="shared" si="73"/>
        <v>44522</v>
      </c>
      <c r="C4711">
        <v>3871800987.6278772</v>
      </c>
      <c r="D4711">
        <v>74840815.375601515</v>
      </c>
      <c r="E4711">
        <v>2777998.3831376671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0.49748086541961589</v>
      </c>
      <c r="O4711">
        <v>0.5732957376544503</v>
      </c>
      <c r="P4711">
        <v>0</v>
      </c>
      <c r="Q4711">
        <v>0</v>
      </c>
      <c r="R4711">
        <v>1</v>
      </c>
      <c r="S4711">
        <v>1</v>
      </c>
      <c r="T4711">
        <v>4255862.2167736357</v>
      </c>
      <c r="U4711">
        <v>3489155.7603162322</v>
      </c>
      <c r="V4711">
        <v>-62503583.371810153</v>
      </c>
    </row>
    <row r="4712" spans="1:22" x14ac:dyDescent="0.25">
      <c r="A4712">
        <v>4709</v>
      </c>
      <c r="B4712" s="3">
        <f t="shared" si="73"/>
        <v>44523</v>
      </c>
      <c r="C4712">
        <v>3871799121.412641</v>
      </c>
      <c r="D4712">
        <v>74840815.375601515</v>
      </c>
      <c r="E4712">
        <v>40306279.999999993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0.49748760338924142</v>
      </c>
      <c r="O4712">
        <v>0.57329233516166656</v>
      </c>
      <c r="P4712">
        <v>0</v>
      </c>
      <c r="Q4712">
        <v>0</v>
      </c>
      <c r="R4712">
        <v>1</v>
      </c>
      <c r="S4712">
        <v>1</v>
      </c>
      <c r="T4712">
        <v>19878690.543734029</v>
      </c>
      <c r="U4712">
        <v>10692843.864502789</v>
      </c>
      <c r="V4712">
        <v>-41716647.552062683</v>
      </c>
    </row>
    <row r="4713" spans="1:22" x14ac:dyDescent="0.25">
      <c r="A4713">
        <v>4710</v>
      </c>
      <c r="B4713" s="3">
        <f t="shared" si="73"/>
        <v>44524</v>
      </c>
      <c r="C4713">
        <v>3871797191.107111</v>
      </c>
      <c r="D4713">
        <v>74840815.375601515</v>
      </c>
      <c r="E4713">
        <v>7542427.4767981656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0.49744640151300928</v>
      </c>
      <c r="O4713">
        <v>0.57323113811113435</v>
      </c>
      <c r="P4713">
        <v>0</v>
      </c>
      <c r="Q4713">
        <v>0</v>
      </c>
      <c r="R4713">
        <v>1</v>
      </c>
      <c r="S4713">
        <v>1</v>
      </c>
      <c r="T4713">
        <v>5024123.617707788</v>
      </c>
      <c r="U4713">
        <v>2500000</v>
      </c>
      <c r="V4713">
        <v>-42805518.585866451</v>
      </c>
    </row>
    <row r="4714" spans="1:22" x14ac:dyDescent="0.25">
      <c r="A4714">
        <v>4711</v>
      </c>
      <c r="B4714" s="3">
        <f t="shared" si="73"/>
        <v>44525</v>
      </c>
      <c r="C4714">
        <v>3871795203.120358</v>
      </c>
      <c r="D4714">
        <v>74840815.375601515</v>
      </c>
      <c r="E4714">
        <v>0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0.49745792791726712</v>
      </c>
      <c r="O4714">
        <v>0.57323889959494667</v>
      </c>
      <c r="P4714">
        <v>0</v>
      </c>
      <c r="Q4714">
        <v>0</v>
      </c>
      <c r="R4714">
        <v>1</v>
      </c>
      <c r="S4714">
        <v>1</v>
      </c>
      <c r="T4714">
        <v>4014057.8781643389</v>
      </c>
      <c r="U4714">
        <v>2500000</v>
      </c>
      <c r="V4714">
        <v>-44277463.409575567</v>
      </c>
    </row>
    <row r="4715" spans="1:22" x14ac:dyDescent="0.25">
      <c r="A4715">
        <v>4712</v>
      </c>
      <c r="B4715" s="3">
        <f t="shared" si="73"/>
        <v>44526</v>
      </c>
      <c r="C4715">
        <v>3871793163.2205348</v>
      </c>
      <c r="D4715">
        <v>74840815.375601515</v>
      </c>
      <c r="E4715">
        <v>-600000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0.49746979816030551</v>
      </c>
      <c r="O4715">
        <v>0.57324695757530231</v>
      </c>
      <c r="P4715">
        <v>0</v>
      </c>
      <c r="Q4715">
        <v>0</v>
      </c>
      <c r="R4715">
        <v>1</v>
      </c>
      <c r="S4715">
        <v>1</v>
      </c>
      <c r="T4715">
        <v>3959299.6802882701</v>
      </c>
      <c r="U4715">
        <v>2500000</v>
      </c>
      <c r="V4715">
        <v>-45734688.785376593</v>
      </c>
    </row>
    <row r="4716" spans="1:22" x14ac:dyDescent="0.25">
      <c r="A4716">
        <v>4713</v>
      </c>
      <c r="B4716" s="3">
        <f t="shared" si="73"/>
        <v>44527</v>
      </c>
      <c r="C4716">
        <v>3871791076.5989828</v>
      </c>
      <c r="D4716">
        <v>74840815.375601515</v>
      </c>
      <c r="E4716">
        <v>-1194000.00013411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0.49748146735256898</v>
      </c>
      <c r="O4716">
        <v>0.57325534000484168</v>
      </c>
      <c r="P4716">
        <v>0</v>
      </c>
      <c r="Q4716">
        <v>0</v>
      </c>
      <c r="R4716">
        <v>1</v>
      </c>
      <c r="S4716">
        <v>1</v>
      </c>
      <c r="T4716">
        <v>3907821.8657514448</v>
      </c>
      <c r="U4716">
        <v>2500000</v>
      </c>
      <c r="V4716">
        <v>-47177341.907745317</v>
      </c>
    </row>
    <row r="4717" spans="1:22" x14ac:dyDescent="0.25">
      <c r="A4717">
        <v>4714</v>
      </c>
      <c r="B4717" s="3">
        <f t="shared" si="73"/>
        <v>44528</v>
      </c>
      <c r="C4717">
        <v>3871788947.9279032</v>
      </c>
      <c r="D4717">
        <v>74840815.375601515</v>
      </c>
      <c r="E4717">
        <v>-1782060.0003996489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0.49749310725907181</v>
      </c>
      <c r="O4717">
        <v>0.57326383491469857</v>
      </c>
      <c r="P4717">
        <v>0</v>
      </c>
      <c r="Q4717">
        <v>0</v>
      </c>
      <c r="R4717">
        <v>1</v>
      </c>
      <c r="S4717">
        <v>1</v>
      </c>
      <c r="T4717">
        <v>3859427.9175889199</v>
      </c>
      <c r="U4717">
        <v>2500000</v>
      </c>
      <c r="V4717">
        <v>-48605568.499212831</v>
      </c>
    </row>
    <row r="4718" spans="1:22" x14ac:dyDescent="0.25">
      <c r="A4718">
        <v>4715</v>
      </c>
      <c r="B4718" s="3">
        <f t="shared" si="73"/>
        <v>44529</v>
      </c>
      <c r="C4718">
        <v>3871786781.4122739</v>
      </c>
      <c r="D4718">
        <v>74840815.375601515</v>
      </c>
      <c r="E4718">
        <v>-2364239.4007939738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0.49750435361082379</v>
      </c>
      <c r="O4718">
        <v>0.57327228560191967</v>
      </c>
      <c r="P4718">
        <v>0</v>
      </c>
      <c r="Q4718">
        <v>0</v>
      </c>
      <c r="R4718">
        <v>1</v>
      </c>
      <c r="S4718">
        <v>1</v>
      </c>
      <c r="T4718">
        <v>3813933.0915200738</v>
      </c>
      <c r="U4718">
        <v>2500000</v>
      </c>
      <c r="V4718">
        <v>-50019512.825084887</v>
      </c>
    </row>
    <row r="4719" spans="1:22" x14ac:dyDescent="0.25">
      <c r="A4719">
        <v>4716</v>
      </c>
      <c r="B4719" s="3">
        <f t="shared" si="73"/>
        <v>44530</v>
      </c>
      <c r="C4719">
        <v>3871784580.8365731</v>
      </c>
      <c r="D4719">
        <v>74840815.375601515</v>
      </c>
      <c r="E4719">
        <v>-2940597.0073144832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0.49751583689936701</v>
      </c>
      <c r="O4719">
        <v>0.5732806256849774</v>
      </c>
      <c r="P4719">
        <v>0</v>
      </c>
      <c r="Q4719">
        <v>0</v>
      </c>
      <c r="R4719">
        <v>1</v>
      </c>
      <c r="S4719">
        <v>1</v>
      </c>
      <c r="T4719">
        <v>3771163.7106858538</v>
      </c>
      <c r="U4719">
        <v>2500000</v>
      </c>
      <c r="V4719">
        <v>-51419317.70801428</v>
      </c>
    </row>
    <row r="4720" spans="1:22" x14ac:dyDescent="0.25">
      <c r="A4720">
        <v>4717</v>
      </c>
      <c r="B4720" s="3">
        <f t="shared" si="73"/>
        <v>44531</v>
      </c>
      <c r="C4720">
        <v>3871782349.6068292</v>
      </c>
      <c r="D4720">
        <v>74840815.375601515</v>
      </c>
      <c r="E4720">
        <v>51909943.962101392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0.49752132741260002</v>
      </c>
      <c r="O4720">
        <v>0.57327829877645176</v>
      </c>
      <c r="P4720">
        <v>0</v>
      </c>
      <c r="Q4720">
        <v>0</v>
      </c>
      <c r="R4720">
        <v>1</v>
      </c>
      <c r="S4720">
        <v>1</v>
      </c>
      <c r="T4720">
        <v>26361519.902622711</v>
      </c>
      <c r="U4720">
        <v>14136499.356556309</v>
      </c>
      <c r="V4720">
        <v>-22470012.042427249</v>
      </c>
    </row>
    <row r="4721" spans="1:22" x14ac:dyDescent="0.25">
      <c r="A4721">
        <v>4718</v>
      </c>
      <c r="B4721" s="3">
        <f t="shared" si="73"/>
        <v>44532</v>
      </c>
      <c r="C4721">
        <v>3871780090.7884641</v>
      </c>
      <c r="D4721">
        <v>74840815.375601515</v>
      </c>
      <c r="E4721">
        <v>10035531.39146979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0.49744534295829879</v>
      </c>
      <c r="O4721">
        <v>0.57318656458214967</v>
      </c>
      <c r="P4721">
        <v>0</v>
      </c>
      <c r="Q4721">
        <v>0</v>
      </c>
      <c r="R4721">
        <v>1</v>
      </c>
      <c r="S4721">
        <v>1</v>
      </c>
      <c r="T4721">
        <v>6193687.4808933269</v>
      </c>
      <c r="U4721">
        <v>2500000</v>
      </c>
      <c r="V4721">
        <v>-24145311.927025419</v>
      </c>
    </row>
    <row r="4722" spans="1:22" x14ac:dyDescent="0.25">
      <c r="A4722">
        <v>4719</v>
      </c>
      <c r="B4722" s="3">
        <f t="shared" si="73"/>
        <v>44533</v>
      </c>
      <c r="C4722">
        <v>3871777807.140357</v>
      </c>
      <c r="D4722">
        <v>74840815.375601515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0.49745395624840949</v>
      </c>
      <c r="O4722">
        <v>0.5731916719421446</v>
      </c>
      <c r="P4722">
        <v>0</v>
      </c>
      <c r="Q4722">
        <v>0</v>
      </c>
      <c r="R4722">
        <v>1</v>
      </c>
      <c r="S4722">
        <v>1</v>
      </c>
      <c r="T4722">
        <v>4631341.6943468843</v>
      </c>
      <c r="U4722">
        <v>2500000</v>
      </c>
      <c r="V4722">
        <v>-25803858.81315206</v>
      </c>
    </row>
    <row r="4723" spans="1:22" x14ac:dyDescent="0.25">
      <c r="A4723">
        <v>4720</v>
      </c>
      <c r="B4723" s="3">
        <f t="shared" si="73"/>
        <v>44534</v>
      </c>
      <c r="C4723">
        <v>3871775501.1454992</v>
      </c>
      <c r="D4723">
        <v>74840815.375601515</v>
      </c>
      <c r="E4723">
        <v>2279020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0.49746397397803638</v>
      </c>
      <c r="O4723">
        <v>0.57319808484489343</v>
      </c>
      <c r="P4723">
        <v>0</v>
      </c>
      <c r="Q4723">
        <v>0</v>
      </c>
      <c r="R4723">
        <v>1</v>
      </c>
      <c r="S4723">
        <v>1</v>
      </c>
      <c r="T4723">
        <v>4571590.7421435686</v>
      </c>
      <c r="U4723">
        <v>2531986.6866465569</v>
      </c>
      <c r="V4723">
        <v>-25869970.230788149</v>
      </c>
    </row>
    <row r="4724" spans="1:22" x14ac:dyDescent="0.25">
      <c r="A4724">
        <v>4721</v>
      </c>
      <c r="B4724" s="3">
        <f t="shared" si="73"/>
        <v>44535</v>
      </c>
      <c r="C4724">
        <v>3871773175.0385761</v>
      </c>
      <c r="D4724">
        <v>74840815.375601515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0.49747378950135179</v>
      </c>
      <c r="O4724">
        <v>0.57320492264806489</v>
      </c>
      <c r="P4724">
        <v>0</v>
      </c>
      <c r="Q4724">
        <v>0</v>
      </c>
      <c r="R4724">
        <v>1</v>
      </c>
      <c r="S4724">
        <v>1</v>
      </c>
      <c r="T4724">
        <v>4491079.3811317608</v>
      </c>
      <c r="U4724">
        <v>2500000</v>
      </c>
      <c r="V4724">
        <v>-27511270.534262661</v>
      </c>
    </row>
    <row r="4725" spans="1:22" x14ac:dyDescent="0.25">
      <c r="A4725">
        <v>4722</v>
      </c>
      <c r="B4725" s="3">
        <f t="shared" si="73"/>
        <v>44536</v>
      </c>
      <c r="C4725">
        <v>3871770830.8308082</v>
      </c>
      <c r="D4725">
        <v>74840815.375601515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0.49748420642257929</v>
      </c>
      <c r="O4725">
        <v>0.57321224648665092</v>
      </c>
      <c r="P4725">
        <v>0</v>
      </c>
      <c r="Q4725">
        <v>0</v>
      </c>
      <c r="R4725">
        <v>1</v>
      </c>
      <c r="S4725">
        <v>1</v>
      </c>
      <c r="T4725">
        <v>4407744.3956423216</v>
      </c>
      <c r="U4725">
        <v>2500000</v>
      </c>
      <c r="V4725">
        <v>-29136157.83506928</v>
      </c>
    </row>
    <row r="4726" spans="1:22" x14ac:dyDescent="0.25">
      <c r="A4726">
        <v>4723</v>
      </c>
      <c r="B4726" s="3">
        <f t="shared" si="73"/>
        <v>44537</v>
      </c>
      <c r="C4726">
        <v>3871768470.3322911</v>
      </c>
      <c r="D4726">
        <v>74840815.375601515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0.49749453369142183</v>
      </c>
      <c r="O4726">
        <v>0.57321957275487589</v>
      </c>
      <c r="P4726">
        <v>0</v>
      </c>
      <c r="Q4726">
        <v>0</v>
      </c>
      <c r="R4726">
        <v>1</v>
      </c>
      <c r="S4726">
        <v>1</v>
      </c>
      <c r="T4726">
        <v>4329401.7347468082</v>
      </c>
      <c r="U4726">
        <v>2500000</v>
      </c>
      <c r="V4726">
        <v>-30744796.263231032</v>
      </c>
    </row>
    <row r="4727" spans="1:22" x14ac:dyDescent="0.25">
      <c r="A4727">
        <v>4724</v>
      </c>
      <c r="B4727" s="3">
        <f t="shared" si="73"/>
        <v>44538</v>
      </c>
      <c r="C4727">
        <v>3871766095.1721091</v>
      </c>
      <c r="D4727">
        <v>74840815.375601515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0.49750491999827051</v>
      </c>
      <c r="O4727">
        <v>0.57322677455881466</v>
      </c>
      <c r="P4727">
        <v>0</v>
      </c>
      <c r="Q4727">
        <v>0</v>
      </c>
      <c r="R4727">
        <v>1</v>
      </c>
      <c r="S4727">
        <v>1</v>
      </c>
      <c r="T4727">
        <v>4255752.3247164022</v>
      </c>
      <c r="U4727">
        <v>2500000</v>
      </c>
      <c r="V4727">
        <v>-31943385.80747072</v>
      </c>
    </row>
    <row r="4728" spans="1:22" x14ac:dyDescent="0.25">
      <c r="A4728">
        <v>4725</v>
      </c>
      <c r="B4728" s="3">
        <f t="shared" si="73"/>
        <v>44539</v>
      </c>
      <c r="C4728">
        <v>3871763706.8164382</v>
      </c>
      <c r="D4728">
        <v>74840815.375601515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0.49751535930945823</v>
      </c>
      <c r="O4728">
        <v>0.57323396399142379</v>
      </c>
      <c r="P4728">
        <v>0</v>
      </c>
      <c r="Q4728">
        <v>0</v>
      </c>
      <c r="R4728">
        <v>1</v>
      </c>
      <c r="S4728">
        <v>1</v>
      </c>
      <c r="T4728">
        <v>4186515.008344661</v>
      </c>
      <c r="U4728">
        <v>2500000</v>
      </c>
      <c r="V4728">
        <v>-33523951.956535921</v>
      </c>
    </row>
    <row r="4729" spans="1:22" x14ac:dyDescent="0.25">
      <c r="A4729">
        <v>4726</v>
      </c>
      <c r="B4729" s="3">
        <f t="shared" si="73"/>
        <v>44540</v>
      </c>
      <c r="C4729">
        <v>3871761306.5848341</v>
      </c>
      <c r="D4729">
        <v>74840815.375601515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0.49752602304032711</v>
      </c>
      <c r="O4729">
        <v>0.57324131853288729</v>
      </c>
      <c r="P4729">
        <v>0</v>
      </c>
      <c r="Q4729">
        <v>0</v>
      </c>
      <c r="R4729">
        <v>1</v>
      </c>
      <c r="S4729">
        <v>1</v>
      </c>
      <c r="T4729">
        <v>4121425.4716276452</v>
      </c>
      <c r="U4729">
        <v>2500000</v>
      </c>
      <c r="V4729">
        <v>-35088712.444463737</v>
      </c>
    </row>
    <row r="4730" spans="1:22" x14ac:dyDescent="0.25">
      <c r="A4730">
        <v>4727</v>
      </c>
      <c r="B4730" s="3">
        <f t="shared" si="73"/>
        <v>44541</v>
      </c>
      <c r="C4730">
        <v>3871758895.6648998</v>
      </c>
      <c r="D4730">
        <v>74840815.375601515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0.49753675114300339</v>
      </c>
      <c r="O4730">
        <v>0.57324871139395239</v>
      </c>
      <c r="P4730">
        <v>0</v>
      </c>
      <c r="Q4730">
        <v>0</v>
      </c>
      <c r="R4730">
        <v>1</v>
      </c>
      <c r="S4730">
        <v>1</v>
      </c>
      <c r="T4730">
        <v>4060235.2347431192</v>
      </c>
      <c r="U4730">
        <v>2500000</v>
      </c>
      <c r="V4730">
        <v>-36637825.327862047</v>
      </c>
    </row>
    <row r="4731" spans="1:22" x14ac:dyDescent="0.25">
      <c r="A4731">
        <v>4728</v>
      </c>
      <c r="B4731" s="3">
        <f t="shared" si="73"/>
        <v>44542</v>
      </c>
      <c r="C4731">
        <v>3871756475.125473</v>
      </c>
      <c r="D4731">
        <v>74840815.375601515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0.49754749054486958</v>
      </c>
      <c r="O4731">
        <v>0.57325637069528068</v>
      </c>
      <c r="P4731">
        <v>0</v>
      </c>
      <c r="Q4731">
        <v>0</v>
      </c>
      <c r="R4731">
        <v>1</v>
      </c>
      <c r="S4731">
        <v>1</v>
      </c>
      <c r="T4731">
        <v>4002710.7034768569</v>
      </c>
      <c r="U4731">
        <v>2500000</v>
      </c>
      <c r="V4731">
        <v>-38171447.08277262</v>
      </c>
    </row>
    <row r="4732" spans="1:22" x14ac:dyDescent="0.25">
      <c r="A4732">
        <v>4729</v>
      </c>
      <c r="B4732" s="3">
        <f t="shared" si="73"/>
        <v>44543</v>
      </c>
      <c r="C4732">
        <v>3871754045.9285078</v>
      </c>
      <c r="D4732">
        <v>74840815.375601515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0.49755842325948912</v>
      </c>
      <c r="O4732">
        <v>0.57326400063602467</v>
      </c>
      <c r="P4732">
        <v>0</v>
      </c>
      <c r="Q4732">
        <v>0</v>
      </c>
      <c r="R4732">
        <v>1</v>
      </c>
      <c r="S4732">
        <v>1</v>
      </c>
      <c r="T4732">
        <v>3948632.2774748839</v>
      </c>
      <c r="U4732">
        <v>2500000</v>
      </c>
      <c r="V4732">
        <v>-39689732.620476879</v>
      </c>
    </row>
    <row r="4733" spans="1:22" x14ac:dyDescent="0.25">
      <c r="A4733">
        <v>4730</v>
      </c>
      <c r="B4733" s="3">
        <f t="shared" si="73"/>
        <v>44544</v>
      </c>
      <c r="C4733">
        <v>3871751608.9397659</v>
      </c>
      <c r="D4733">
        <v>74840815.375601515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0.49756919112085518</v>
      </c>
      <c r="O4733">
        <v>0.57327190147922003</v>
      </c>
      <c r="P4733">
        <v>0</v>
      </c>
      <c r="Q4733">
        <v>0</v>
      </c>
      <c r="R4733">
        <v>1</v>
      </c>
      <c r="S4733">
        <v>1</v>
      </c>
      <c r="T4733">
        <v>3897793.5119173778</v>
      </c>
      <c r="U4733">
        <v>2500000</v>
      </c>
      <c r="V4733">
        <v>-41192835.303143457</v>
      </c>
    </row>
    <row r="4734" spans="1:22" x14ac:dyDescent="0.25">
      <c r="A4734">
        <v>4731</v>
      </c>
      <c r="B4734" s="3">
        <f t="shared" si="73"/>
        <v>44545</v>
      </c>
      <c r="C4734">
        <v>3871749164.9384279</v>
      </c>
      <c r="D4734">
        <v>74840815.375601515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0.49758012285298242</v>
      </c>
      <c r="O4734">
        <v>0.57327997216223991</v>
      </c>
      <c r="P4734">
        <v>0</v>
      </c>
      <c r="Q4734">
        <v>0</v>
      </c>
      <c r="R4734">
        <v>1</v>
      </c>
      <c r="S4734">
        <v>1</v>
      </c>
      <c r="T4734">
        <v>3850000.3294139379</v>
      </c>
      <c r="U4734">
        <v>2500000</v>
      </c>
      <c r="V4734">
        <v>-42680906.959319338</v>
      </c>
    </row>
    <row r="4735" spans="1:22" x14ac:dyDescent="0.25">
      <c r="A4735">
        <v>4732</v>
      </c>
      <c r="B4735" s="3">
        <f t="shared" si="73"/>
        <v>44546</v>
      </c>
      <c r="C4735">
        <v>3871746714.6257591</v>
      </c>
      <c r="D4735">
        <v>74840815.375601515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0.49759104823358569</v>
      </c>
      <c r="O4735">
        <v>0.57328809500347822</v>
      </c>
      <c r="P4735">
        <v>0</v>
      </c>
      <c r="Q4735">
        <v>0</v>
      </c>
      <c r="R4735">
        <v>1</v>
      </c>
      <c r="S4735">
        <v>1</v>
      </c>
      <c r="T4735">
        <v>3805070.279111607</v>
      </c>
      <c r="U4735">
        <v>2500000</v>
      </c>
      <c r="V4735">
        <v>-44154097.899266072</v>
      </c>
    </row>
    <row r="4736" spans="1:22" x14ac:dyDescent="0.25">
      <c r="A4736">
        <v>4733</v>
      </c>
      <c r="B4736" s="3">
        <f t="shared" si="73"/>
        <v>44547</v>
      </c>
      <c r="C4736">
        <v>3871744258.632895</v>
      </c>
      <c r="D4736">
        <v>74840815.375601515</v>
      </c>
      <c r="E4736">
        <v>31987615.902485691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0.49760063194130488</v>
      </c>
      <c r="O4736">
        <v>0.57329299505610098</v>
      </c>
      <c r="P4736">
        <v>0</v>
      </c>
      <c r="Q4736">
        <v>0</v>
      </c>
      <c r="R4736">
        <v>1</v>
      </c>
      <c r="S4736">
        <v>1</v>
      </c>
      <c r="T4736">
        <v>18129777.86131243</v>
      </c>
      <c r="U4736">
        <v>10322525.529343531</v>
      </c>
      <c r="V4736">
        <v>-24732544.430142619</v>
      </c>
    </row>
    <row r="4737" spans="1:22" x14ac:dyDescent="0.25">
      <c r="A4737">
        <v>4734</v>
      </c>
      <c r="B4737" s="3">
        <f t="shared" si="73"/>
        <v>44548</v>
      </c>
      <c r="C4737">
        <v>3871741797.5278602</v>
      </c>
      <c r="D4737">
        <v>74840815.375601515</v>
      </c>
      <c r="E4737">
        <v>4524442.3916071365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0.49757201074460611</v>
      </c>
      <c r="O4737">
        <v>0.57325310485446435</v>
      </c>
      <c r="P4737">
        <v>0</v>
      </c>
      <c r="Q4737">
        <v>0</v>
      </c>
      <c r="R4737">
        <v>1</v>
      </c>
      <c r="S4737">
        <v>1</v>
      </c>
      <c r="T4737">
        <v>4663043.8579842914</v>
      </c>
      <c r="U4737">
        <v>2500000</v>
      </c>
      <c r="V4737">
        <v>-26385218.991369352</v>
      </c>
    </row>
    <row r="4738" spans="1:22" x14ac:dyDescent="0.25">
      <c r="A4738">
        <v>4735</v>
      </c>
      <c r="B4738" s="3">
        <f t="shared" si="73"/>
        <v>44549</v>
      </c>
      <c r="C4738">
        <v>3871739331.8218722</v>
      </c>
      <c r="D4738">
        <v>74840815.375601515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0.4975819085964126</v>
      </c>
      <c r="O4738">
        <v>0.57325987890109764</v>
      </c>
      <c r="P4738">
        <v>0</v>
      </c>
      <c r="Q4738">
        <v>0</v>
      </c>
      <c r="R4738">
        <v>1</v>
      </c>
      <c r="S4738">
        <v>1</v>
      </c>
      <c r="T4738">
        <v>4258346.8855674649</v>
      </c>
      <c r="U4738">
        <v>2500000</v>
      </c>
      <c r="V4738">
        <v>-28021366.80735321</v>
      </c>
    </row>
    <row r="4739" spans="1:22" x14ac:dyDescent="0.25">
      <c r="A4739">
        <v>4736</v>
      </c>
      <c r="B4739" s="3">
        <f t="shared" si="73"/>
        <v>44550</v>
      </c>
      <c r="C4739">
        <v>3871736861.9750309</v>
      </c>
      <c r="D4739">
        <v>74840815.375601515</v>
      </c>
      <c r="E4739">
        <v>-600000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0.49759234376307082</v>
      </c>
      <c r="O4739">
        <v>0.57326747205238104</v>
      </c>
      <c r="P4739">
        <v>0</v>
      </c>
      <c r="Q4739">
        <v>0</v>
      </c>
      <c r="R4739">
        <v>1</v>
      </c>
      <c r="S4739">
        <v>1</v>
      </c>
      <c r="T4739">
        <v>4188954.1375979241</v>
      </c>
      <c r="U4739">
        <v>2500000</v>
      </c>
      <c r="V4739">
        <v>-29641153.145542938</v>
      </c>
    </row>
    <row r="4740" spans="1:22" x14ac:dyDescent="0.25">
      <c r="A4740">
        <v>4737</v>
      </c>
      <c r="B4740" s="3">
        <f t="shared" ref="B4740:B4803" si="74">DATE(2009,1,1)+A4740</f>
        <v>44551</v>
      </c>
      <c r="C4740">
        <v>3871734388.4014249</v>
      </c>
      <c r="D4740">
        <v>74840815.375601515</v>
      </c>
      <c r="E4740">
        <v>-1194000.00013411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0.49760302685579683</v>
      </c>
      <c r="O4740">
        <v>0.57327538503889652</v>
      </c>
      <c r="P4740">
        <v>0</v>
      </c>
      <c r="Q4740">
        <v>0</v>
      </c>
      <c r="R4740">
        <v>1</v>
      </c>
      <c r="S4740">
        <v>1</v>
      </c>
      <c r="T4740">
        <v>4123718.4806783628</v>
      </c>
      <c r="U4740">
        <v>2500000</v>
      </c>
      <c r="V4740">
        <v>-31244741.620712832</v>
      </c>
    </row>
    <row r="4741" spans="1:22" x14ac:dyDescent="0.25">
      <c r="A4741">
        <v>4738</v>
      </c>
      <c r="B4741" s="3">
        <f t="shared" si="74"/>
        <v>44552</v>
      </c>
      <c r="C4741">
        <v>3871731911.473732</v>
      </c>
      <c r="D4741">
        <v>74840815.375601515</v>
      </c>
      <c r="E4741">
        <v>-1782060.0003996489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0.49761433489939672</v>
      </c>
      <c r="O4741">
        <v>0.57328372052977539</v>
      </c>
      <c r="P4741">
        <v>0</v>
      </c>
      <c r="Q4741">
        <v>0</v>
      </c>
      <c r="R4741">
        <v>1</v>
      </c>
      <c r="S4741">
        <v>1</v>
      </c>
      <c r="T4741">
        <v>4062390.877171515</v>
      </c>
      <c r="U4741">
        <v>2500000</v>
      </c>
      <c r="V4741">
        <v>-32832294.211489439</v>
      </c>
    </row>
    <row r="4742" spans="1:22" x14ac:dyDescent="0.25">
      <c r="A4742">
        <v>4739</v>
      </c>
      <c r="B4742" s="3">
        <f t="shared" si="74"/>
        <v>44553</v>
      </c>
      <c r="C4742">
        <v>3871729431.5273619</v>
      </c>
      <c r="D4742">
        <v>74840815.375601515</v>
      </c>
      <c r="E4742">
        <v>-2364239.4007939738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0.49762533395672143</v>
      </c>
      <c r="O4742">
        <v>0.57329216821801965</v>
      </c>
      <c r="P4742">
        <v>0</v>
      </c>
      <c r="Q4742">
        <v>0</v>
      </c>
      <c r="R4742">
        <v>1</v>
      </c>
      <c r="S4742">
        <v>1</v>
      </c>
      <c r="T4742">
        <v>4004737.2084649839</v>
      </c>
      <c r="U4742">
        <v>2500000</v>
      </c>
      <c r="V4742">
        <v>-34403971.27671314</v>
      </c>
    </row>
    <row r="4743" spans="1:22" x14ac:dyDescent="0.25">
      <c r="A4743">
        <v>4740</v>
      </c>
      <c r="B4743" s="3">
        <f t="shared" si="74"/>
        <v>44554</v>
      </c>
      <c r="C4743">
        <v>3871726948.8641868</v>
      </c>
      <c r="D4743">
        <v>74840815.375601515</v>
      </c>
      <c r="E4743">
        <v>-2940597.0073144832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0.49763633251421879</v>
      </c>
      <c r="O4743">
        <v>0.57330058407772422</v>
      </c>
      <c r="P4743">
        <v>0</v>
      </c>
      <c r="Q4743">
        <v>0</v>
      </c>
      <c r="R4743">
        <v>1</v>
      </c>
      <c r="S4743">
        <v>1</v>
      </c>
      <c r="T4743">
        <v>3950537.3812215929</v>
      </c>
      <c r="U4743">
        <v>2500000</v>
      </c>
      <c r="V4743">
        <v>-35959931.571635887</v>
      </c>
    </row>
    <row r="4744" spans="1:22" x14ac:dyDescent="0.25">
      <c r="A4744">
        <v>4741</v>
      </c>
      <c r="B4744" s="3">
        <f t="shared" si="74"/>
        <v>44555</v>
      </c>
      <c r="C4744">
        <v>3871724463.755887</v>
      </c>
      <c r="D4744">
        <v>74840815.375601515</v>
      </c>
      <c r="E4744">
        <v>-632171.03789861314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0.4976473305719229</v>
      </c>
      <c r="O4744">
        <v>0.5733089714165216</v>
      </c>
      <c r="P4744">
        <v>0</v>
      </c>
      <c r="Q4744">
        <v>0</v>
      </c>
      <c r="R4744">
        <v>1</v>
      </c>
      <c r="S4744">
        <v>1</v>
      </c>
      <c r="T4744">
        <v>3935246.7946815961</v>
      </c>
      <c r="U4744">
        <v>2535662.3075102759</v>
      </c>
      <c r="V4744">
        <v>-35924482.26395721</v>
      </c>
    </row>
    <row r="4745" spans="1:22" x14ac:dyDescent="0.25">
      <c r="A4745">
        <v>4742</v>
      </c>
      <c r="B4745" s="3">
        <f t="shared" si="74"/>
        <v>44556</v>
      </c>
      <c r="C4745">
        <v>3871721976.4469762</v>
      </c>
      <c r="D4745">
        <v>74840815.375601515</v>
      </c>
      <c r="E4745">
        <v>-1225849.327660928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0.49765810442904301</v>
      </c>
      <c r="O4745">
        <v>0.57331736371735875</v>
      </c>
      <c r="P4745">
        <v>0</v>
      </c>
      <c r="Q4745">
        <v>0</v>
      </c>
      <c r="R4745">
        <v>1</v>
      </c>
      <c r="S4745">
        <v>1</v>
      </c>
      <c r="T4745">
        <v>3851684.013237338</v>
      </c>
      <c r="U4745">
        <v>2500000</v>
      </c>
      <c r="V4745">
        <v>-37465237.449347377</v>
      </c>
    </row>
    <row r="4746" spans="1:22" x14ac:dyDescent="0.25">
      <c r="A4746">
        <v>4743</v>
      </c>
      <c r="B4746" s="3">
        <f t="shared" si="74"/>
        <v>44557</v>
      </c>
      <c r="C4746">
        <v>3871719487.1575179</v>
      </c>
      <c r="D4746">
        <v>74840815.375601515</v>
      </c>
      <c r="E4746">
        <v>-1813590.834658318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0.49766861923961347</v>
      </c>
      <c r="O4746">
        <v>0.57332579125936989</v>
      </c>
      <c r="P4746">
        <v>0</v>
      </c>
      <c r="Q4746">
        <v>0</v>
      </c>
      <c r="R4746">
        <v>1</v>
      </c>
      <c r="S4746">
        <v>1</v>
      </c>
      <c r="T4746">
        <v>3806653.098980804</v>
      </c>
      <c r="U4746">
        <v>2500000</v>
      </c>
      <c r="V4746">
        <v>-38990585.083228037</v>
      </c>
    </row>
    <row r="4747" spans="1:22" x14ac:dyDescent="0.25">
      <c r="A4747">
        <v>4744</v>
      </c>
      <c r="B4747" s="3">
        <f t="shared" si="74"/>
        <v>44558</v>
      </c>
      <c r="C4747">
        <v>3871716996.085567</v>
      </c>
      <c r="D4747">
        <v>74840815.375601515</v>
      </c>
      <c r="E4747">
        <v>-2395454.926717103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0.4976786031826701</v>
      </c>
      <c r="O4747">
        <v>0.57333416784411328</v>
      </c>
      <c r="P4747">
        <v>0</v>
      </c>
      <c r="Q4747">
        <v>0</v>
      </c>
      <c r="R4747">
        <v>1</v>
      </c>
      <c r="S4747">
        <v>1</v>
      </c>
      <c r="T4747">
        <v>3764319.838529685</v>
      </c>
      <c r="U4747">
        <v>2500000</v>
      </c>
      <c r="V4747">
        <v>-40500679.241110839</v>
      </c>
    </row>
    <row r="4748" spans="1:22" x14ac:dyDescent="0.25">
      <c r="A4748">
        <v>4745</v>
      </c>
      <c r="B4748" s="3">
        <f t="shared" si="74"/>
        <v>44559</v>
      </c>
      <c r="C4748">
        <v>3871714503.4093752</v>
      </c>
      <c r="D4748">
        <v>74840815.375601515</v>
      </c>
      <c r="E4748">
        <v>-2971500.3779853578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0.49768895101154897</v>
      </c>
      <c r="O4748">
        <v>0.57334248185311598</v>
      </c>
      <c r="P4748">
        <v>0</v>
      </c>
      <c r="Q4748">
        <v>0</v>
      </c>
      <c r="R4748">
        <v>1</v>
      </c>
      <c r="S4748">
        <v>1</v>
      </c>
      <c r="T4748">
        <v>3724522.6243267278</v>
      </c>
      <c r="U4748">
        <v>2500000</v>
      </c>
      <c r="V4748">
        <v>-41995672.45775234</v>
      </c>
    </row>
    <row r="4749" spans="1:22" x14ac:dyDescent="0.25">
      <c r="A4749">
        <v>4746</v>
      </c>
      <c r="B4749" s="3">
        <f t="shared" si="74"/>
        <v>44560</v>
      </c>
      <c r="C4749">
        <v>3871712009.2893672</v>
      </c>
      <c r="D4749">
        <v>74840815.375601515</v>
      </c>
      <c r="E4749">
        <v>-2822030.374869687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0.4976993815166858</v>
      </c>
      <c r="O4749">
        <v>0.57335032637908345</v>
      </c>
      <c r="P4749">
        <v>0</v>
      </c>
      <c r="Q4749">
        <v>0</v>
      </c>
      <c r="R4749">
        <v>1</v>
      </c>
      <c r="S4749">
        <v>1</v>
      </c>
      <c r="T4749">
        <v>3687109.5301913298</v>
      </c>
      <c r="U4749">
        <v>2500000</v>
      </c>
      <c r="V4749">
        <v>-43081753.242561579</v>
      </c>
    </row>
    <row r="4750" spans="1:22" x14ac:dyDescent="0.25">
      <c r="A4750">
        <v>4747</v>
      </c>
      <c r="B4750" s="3">
        <f t="shared" si="74"/>
        <v>44561</v>
      </c>
      <c r="C4750">
        <v>3871709513.8699241</v>
      </c>
      <c r="D4750">
        <v>74840815.375601515</v>
      </c>
      <c r="E4750">
        <v>-3393810.0717517631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0.49770933415091712</v>
      </c>
      <c r="O4750">
        <v>0.57335835448916095</v>
      </c>
      <c r="P4750">
        <v>0</v>
      </c>
      <c r="Q4750">
        <v>0</v>
      </c>
      <c r="R4750">
        <v>1</v>
      </c>
      <c r="S4750">
        <v>1</v>
      </c>
      <c r="T4750">
        <v>3651937.7313401392</v>
      </c>
      <c r="U4750">
        <v>2500000</v>
      </c>
      <c r="V4750">
        <v>-44550935.719765477</v>
      </c>
    </row>
    <row r="4751" spans="1:22" x14ac:dyDescent="0.25">
      <c r="A4751">
        <v>4748</v>
      </c>
      <c r="B4751" s="3">
        <f t="shared" si="74"/>
        <v>44562</v>
      </c>
      <c r="C4751">
        <v>3871707017.2809911</v>
      </c>
      <c r="D4751">
        <v>74840815.375601515</v>
      </c>
      <c r="E4751">
        <v>-3959871.9717928208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0.49771914199709749</v>
      </c>
      <c r="O4751">
        <v>0.57336660612057</v>
      </c>
      <c r="P4751">
        <v>0</v>
      </c>
      <c r="Q4751">
        <v>0</v>
      </c>
      <c r="R4751">
        <v>1</v>
      </c>
      <c r="S4751">
        <v>1</v>
      </c>
      <c r="T4751">
        <v>3618872.9591523129</v>
      </c>
      <c r="U4751">
        <v>2500000</v>
      </c>
      <c r="V4751">
        <v>-46005426.372525737</v>
      </c>
    </row>
    <row r="4752" spans="1:22" x14ac:dyDescent="0.25">
      <c r="A4752">
        <v>4749</v>
      </c>
      <c r="B4752" s="3">
        <f t="shared" si="74"/>
        <v>44563</v>
      </c>
      <c r="C4752">
        <v>3871704519.6395178</v>
      </c>
      <c r="D4752">
        <v>74840815.375601515</v>
      </c>
      <c r="E4752">
        <v>-4520273.2529599927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0.49772926154819291</v>
      </c>
      <c r="O4752">
        <v>0.57337468037332351</v>
      </c>
      <c r="P4752">
        <v>0</v>
      </c>
      <c r="Q4752">
        <v>0</v>
      </c>
      <c r="R4752">
        <v>1</v>
      </c>
      <c r="S4752">
        <v>1</v>
      </c>
      <c r="T4752">
        <v>3587788.9885979942</v>
      </c>
      <c r="U4752">
        <v>2500000</v>
      </c>
      <c r="V4752">
        <v>-47445372.119083486</v>
      </c>
    </row>
    <row r="4753" spans="1:22" x14ac:dyDescent="0.25">
      <c r="A4753">
        <v>4750</v>
      </c>
      <c r="B4753" s="3">
        <f t="shared" si="74"/>
        <v>44564</v>
      </c>
      <c r="C4753">
        <v>3871702021.0507598</v>
      </c>
      <c r="D4753">
        <v>74840815.375601515</v>
      </c>
      <c r="E4753">
        <v>-5075070.5214407528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0.49773950600347822</v>
      </c>
      <c r="O4753">
        <v>0.57338281394217605</v>
      </c>
      <c r="P4753">
        <v>0</v>
      </c>
      <c r="Q4753">
        <v>0</v>
      </c>
      <c r="R4753">
        <v>1</v>
      </c>
      <c r="S4753">
        <v>1</v>
      </c>
      <c r="T4753">
        <v>3558567.1563732582</v>
      </c>
      <c r="U4753">
        <v>2500000</v>
      </c>
      <c r="V4753">
        <v>-48870918.408497527</v>
      </c>
    </row>
    <row r="4754" spans="1:22" x14ac:dyDescent="0.25">
      <c r="A4754">
        <v>4751</v>
      </c>
      <c r="B4754" s="3">
        <f t="shared" si="74"/>
        <v>44565</v>
      </c>
      <c r="C4754">
        <v>3871699521.6094451</v>
      </c>
      <c r="D4754">
        <v>74840815.375601515</v>
      </c>
      <c r="E4754">
        <v>-5624319.8173607122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0.49774975001687438</v>
      </c>
      <c r="O4754">
        <v>0.57339102202951575</v>
      </c>
      <c r="P4754">
        <v>0</v>
      </c>
      <c r="Q4754">
        <v>0</v>
      </c>
      <c r="R4754">
        <v>1</v>
      </c>
      <c r="S4754">
        <v>1</v>
      </c>
      <c r="T4754">
        <v>3531095.9079020112</v>
      </c>
      <c r="U4754">
        <v>2500000</v>
      </c>
      <c r="V4754">
        <v>-50282209.23533605</v>
      </c>
    </row>
    <row r="4755" spans="1:22" x14ac:dyDescent="0.25">
      <c r="A4755">
        <v>4752</v>
      </c>
      <c r="B4755" s="3">
        <f t="shared" si="74"/>
        <v>44566</v>
      </c>
      <c r="C4755">
        <v>3871697021.4008298</v>
      </c>
      <c r="D4755">
        <v>74840815.375601515</v>
      </c>
      <c r="E4755">
        <v>-6168076.6204442382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0.49775999358841022</v>
      </c>
      <c r="O4755">
        <v>0.57339921654520865</v>
      </c>
      <c r="P4755">
        <v>0</v>
      </c>
      <c r="Q4755">
        <v>0</v>
      </c>
      <c r="R4755">
        <v>1</v>
      </c>
      <c r="S4755">
        <v>1</v>
      </c>
      <c r="T4755">
        <v>3505270.3714755122</v>
      </c>
      <c r="U4755">
        <v>2500000</v>
      </c>
      <c r="V4755">
        <v>-51679387.154221639</v>
      </c>
    </row>
    <row r="4756" spans="1:22" x14ac:dyDescent="0.25">
      <c r="A4756">
        <v>4753</v>
      </c>
      <c r="B4756" s="3">
        <f t="shared" si="74"/>
        <v>44567</v>
      </c>
      <c r="C4756">
        <v>3871694520.501646</v>
      </c>
      <c r="D4756">
        <v>74840815.375601515</v>
      </c>
      <c r="E4756">
        <v>-4547130.8556184676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0.49777023671811432</v>
      </c>
      <c r="O4756">
        <v>0.57340719707607479</v>
      </c>
      <c r="P4756">
        <v>0</v>
      </c>
      <c r="Q4756">
        <v>0</v>
      </c>
      <c r="R4756">
        <v>1</v>
      </c>
      <c r="S4756">
        <v>1</v>
      </c>
      <c r="T4756">
        <v>3480991.9579037912</v>
      </c>
      <c r="U4756">
        <v>2500000</v>
      </c>
      <c r="V4756">
        <v>-51880705.79423067</v>
      </c>
    </row>
    <row r="4757" spans="1:22" x14ac:dyDescent="0.25">
      <c r="A4757">
        <v>4754</v>
      </c>
      <c r="B4757" s="3">
        <f t="shared" si="74"/>
        <v>44568</v>
      </c>
      <c r="C4757">
        <v>3871692018.980948</v>
      </c>
      <c r="D4757">
        <v>74840815.375601515</v>
      </c>
      <c r="E4757">
        <v>-1502884.5480786471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0.49778033017140549</v>
      </c>
      <c r="O4757">
        <v>0.57341481221320278</v>
      </c>
      <c r="P4757">
        <v>0</v>
      </c>
      <c r="Q4757">
        <v>0</v>
      </c>
      <c r="R4757">
        <v>1</v>
      </c>
      <c r="S4757">
        <v>1</v>
      </c>
      <c r="T4757">
        <v>3620817.3464669422</v>
      </c>
      <c r="U4757">
        <v>2662649.3623163048</v>
      </c>
      <c r="V4757">
        <v>-51292086.247884601</v>
      </c>
    </row>
    <row r="4758" spans="1:22" x14ac:dyDescent="0.25">
      <c r="A4758">
        <v>4755</v>
      </c>
      <c r="B4758" s="3">
        <f t="shared" si="74"/>
        <v>44569</v>
      </c>
      <c r="C4758">
        <v>3871689516.9008918</v>
      </c>
      <c r="D4758">
        <v>74840815.375601515</v>
      </c>
      <c r="E4758">
        <v>-2087855.7029337811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0.49779046384863151</v>
      </c>
      <c r="O4758">
        <v>0.57342308634093442</v>
      </c>
      <c r="P4758">
        <v>0</v>
      </c>
      <c r="Q4758">
        <v>0</v>
      </c>
      <c r="R4758">
        <v>1</v>
      </c>
      <c r="S4758">
        <v>1</v>
      </c>
      <c r="T4758">
        <v>3436711.3195153731</v>
      </c>
      <c r="U4758">
        <v>2500000</v>
      </c>
      <c r="V4758">
        <v>-52679165.396870427</v>
      </c>
    </row>
    <row r="4759" spans="1:22" x14ac:dyDescent="0.25">
      <c r="A4759">
        <v>4756</v>
      </c>
      <c r="B4759" s="3">
        <f t="shared" si="74"/>
        <v>44570</v>
      </c>
      <c r="C4759">
        <v>3871687014.317409</v>
      </c>
      <c r="D4759">
        <v>74840815.375601515</v>
      </c>
      <c r="E4759">
        <v>-2666977.146371115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0.497800220094746</v>
      </c>
      <c r="O4759">
        <v>0.5734312492466036</v>
      </c>
      <c r="P4759">
        <v>0</v>
      </c>
      <c r="Q4759">
        <v>0</v>
      </c>
      <c r="R4759">
        <v>1</v>
      </c>
      <c r="S4759">
        <v>1</v>
      </c>
      <c r="T4759">
        <v>3416540.0530107152</v>
      </c>
      <c r="U4759">
        <v>2500000</v>
      </c>
      <c r="V4759">
        <v>-54052373.754676431</v>
      </c>
    </row>
    <row r="4760" spans="1:22" x14ac:dyDescent="0.25">
      <c r="A4760">
        <v>4757</v>
      </c>
      <c r="B4760" s="3">
        <f t="shared" si="74"/>
        <v>44571</v>
      </c>
      <c r="C4760">
        <v>3871684511.2808461</v>
      </c>
      <c r="D4760">
        <v>74840815.375601515</v>
      </c>
      <c r="E4760">
        <v>-3240307.37550352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0.49780997593407411</v>
      </c>
      <c r="O4760">
        <v>0.57343938421977669</v>
      </c>
      <c r="P4760">
        <v>0</v>
      </c>
      <c r="Q4760">
        <v>0</v>
      </c>
      <c r="R4760">
        <v>1</v>
      </c>
      <c r="S4760">
        <v>1</v>
      </c>
      <c r="T4760">
        <v>3397577.1806669291</v>
      </c>
      <c r="U4760">
        <v>2500000</v>
      </c>
      <c r="V4760">
        <v>-55411850.029211313</v>
      </c>
    </row>
    <row r="4761" spans="1:22" x14ac:dyDescent="0.25">
      <c r="A4761">
        <v>4758</v>
      </c>
      <c r="B4761" s="3">
        <f t="shared" si="74"/>
        <v>44572</v>
      </c>
      <c r="C4761">
        <v>3871682007.8365102</v>
      </c>
      <c r="D4761">
        <v>74840815.375601515</v>
      </c>
      <c r="E4761">
        <v>-3807904.3024727502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0.49781973136664109</v>
      </c>
      <c r="O4761">
        <v>0.57344751765373081</v>
      </c>
      <c r="P4761">
        <v>0</v>
      </c>
      <c r="Q4761">
        <v>0</v>
      </c>
      <c r="R4761">
        <v>1</v>
      </c>
      <c r="S4761">
        <v>1</v>
      </c>
      <c r="T4761">
        <v>3379750.3115685671</v>
      </c>
      <c r="U4761">
        <v>2500000</v>
      </c>
      <c r="V4761">
        <v>-56757731.541304708</v>
      </c>
    </row>
    <row r="4762" spans="1:22" x14ac:dyDescent="0.25">
      <c r="A4762">
        <v>4759</v>
      </c>
      <c r="B4762" s="3">
        <f t="shared" si="74"/>
        <v>44573</v>
      </c>
      <c r="C4762">
        <v>3871679504.025178</v>
      </c>
      <c r="D4762">
        <v>74840815.375601515</v>
      </c>
      <c r="E4762">
        <v>2827724.739700845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0.4978295466597541</v>
      </c>
      <c r="O4762">
        <v>0.57345439666896847</v>
      </c>
      <c r="P4762">
        <v>0</v>
      </c>
      <c r="Q4762">
        <v>0</v>
      </c>
      <c r="R4762">
        <v>1</v>
      </c>
      <c r="S4762">
        <v>1</v>
      </c>
      <c r="T4762">
        <v>4383717.2496925034</v>
      </c>
      <c r="U4762">
        <v>3489154.7327583968</v>
      </c>
      <c r="V4762">
        <v>-54150529.238578007</v>
      </c>
    </row>
    <row r="4763" spans="1:22" x14ac:dyDescent="0.25">
      <c r="A4763">
        <v>4760</v>
      </c>
      <c r="B4763" s="3">
        <f t="shared" si="74"/>
        <v>44574</v>
      </c>
      <c r="C4763">
        <v>3871676999.8835502</v>
      </c>
      <c r="D4763">
        <v>74840815.375601515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0.49783994906197138</v>
      </c>
      <c r="O4763">
        <v>0.57346254490766235</v>
      </c>
      <c r="P4763">
        <v>0</v>
      </c>
      <c r="Q4763">
        <v>0</v>
      </c>
      <c r="R4763">
        <v>1</v>
      </c>
      <c r="S4763">
        <v>1</v>
      </c>
      <c r="T4763">
        <v>3394034.646860437</v>
      </c>
      <c r="U4763">
        <v>2500000</v>
      </c>
      <c r="V4763">
        <v>-55509023.958295807</v>
      </c>
    </row>
    <row r="4764" spans="1:22" x14ac:dyDescent="0.25">
      <c r="A4764">
        <v>4761</v>
      </c>
      <c r="B4764" s="3">
        <f t="shared" si="74"/>
        <v>44575</v>
      </c>
      <c r="C4764">
        <v>3871674495.4446559</v>
      </c>
      <c r="D4764">
        <v>74840815.375601515</v>
      </c>
      <c r="E4764">
        <v>-600000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0.49784970325990269</v>
      </c>
      <c r="O4764">
        <v>0.57347036089014614</v>
      </c>
      <c r="P4764">
        <v>0</v>
      </c>
      <c r="Q4764">
        <v>0</v>
      </c>
      <c r="R4764">
        <v>1</v>
      </c>
      <c r="S4764">
        <v>1</v>
      </c>
      <c r="T4764">
        <v>3376419.9992983611</v>
      </c>
      <c r="U4764">
        <v>2500000</v>
      </c>
      <c r="V4764">
        <v>-56853933.731120087</v>
      </c>
    </row>
    <row r="4765" spans="1:22" x14ac:dyDescent="0.25">
      <c r="A4765">
        <v>4762</v>
      </c>
      <c r="B4765" s="3">
        <f t="shared" si="74"/>
        <v>44576</v>
      </c>
      <c r="C4765">
        <v>3871671990.7382231</v>
      </c>
      <c r="D4765">
        <v>74840815.375601515</v>
      </c>
      <c r="E4765">
        <v>-1194000.00013411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0.49785954139065303</v>
      </c>
      <c r="O4765">
        <v>0.57347818967711395</v>
      </c>
      <c r="P4765">
        <v>0</v>
      </c>
      <c r="Q4765">
        <v>0</v>
      </c>
      <c r="R4765">
        <v>1</v>
      </c>
      <c r="S4765">
        <v>1</v>
      </c>
      <c r="T4765">
        <v>3359860.5872741682</v>
      </c>
      <c r="U4765">
        <v>2500000</v>
      </c>
      <c r="V4765">
        <v>-58185394.406516731</v>
      </c>
    </row>
    <row r="4766" spans="1:22" x14ac:dyDescent="0.25">
      <c r="A4766">
        <v>4763</v>
      </c>
      <c r="B4766" s="3">
        <f t="shared" si="74"/>
        <v>44577</v>
      </c>
      <c r="C4766">
        <v>3871669485.7910051</v>
      </c>
      <c r="D4766">
        <v>74840815.375601515</v>
      </c>
      <c r="E4766">
        <v>-1782060.0003996489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0.49786935503108748</v>
      </c>
      <c r="O4766">
        <v>0.57348630429426373</v>
      </c>
      <c r="P4766">
        <v>0</v>
      </c>
      <c r="Q4766">
        <v>0</v>
      </c>
      <c r="R4766">
        <v>1</v>
      </c>
      <c r="S4766">
        <v>1</v>
      </c>
      <c r="T4766">
        <v>3344293.1951012281</v>
      </c>
      <c r="U4766">
        <v>2500000</v>
      </c>
      <c r="V4766">
        <v>-59503540.475457013</v>
      </c>
    </row>
    <row r="4767" spans="1:22" x14ac:dyDescent="0.25">
      <c r="A4767">
        <v>4764</v>
      </c>
      <c r="B4767" s="3">
        <f t="shared" si="74"/>
        <v>44578</v>
      </c>
      <c r="C4767">
        <v>3871666980.62708</v>
      </c>
      <c r="D4767">
        <v>74840815.375601515</v>
      </c>
      <c r="E4767">
        <v>-2364239.4007939738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0.49787908387564073</v>
      </c>
      <c r="O4767">
        <v>0.57349439008331571</v>
      </c>
      <c r="P4767">
        <v>0</v>
      </c>
      <c r="Q4767">
        <v>0</v>
      </c>
      <c r="R4767">
        <v>1</v>
      </c>
      <c r="S4767">
        <v>1</v>
      </c>
      <c r="T4767">
        <v>3329658.3941365499</v>
      </c>
      <c r="U4767">
        <v>2500000</v>
      </c>
      <c r="V4767">
        <v>-60808505.084002517</v>
      </c>
    </row>
    <row r="4768" spans="1:22" x14ac:dyDescent="0.25">
      <c r="A4768">
        <v>4765</v>
      </c>
      <c r="B4768" s="3">
        <f t="shared" si="74"/>
        <v>44579</v>
      </c>
      <c r="C4768">
        <v>3871664475.2681198</v>
      </c>
      <c r="D4768">
        <v>74840815.375601515</v>
      </c>
      <c r="E4768">
        <v>-2940597.0073144832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0.49788861876495272</v>
      </c>
      <c r="O4768">
        <v>0.57350242687369268</v>
      </c>
      <c r="P4768">
        <v>0</v>
      </c>
      <c r="Q4768">
        <v>0</v>
      </c>
      <c r="R4768">
        <v>1</v>
      </c>
      <c r="S4768">
        <v>1</v>
      </c>
      <c r="T4768">
        <v>3315900.315911477</v>
      </c>
      <c r="U4768">
        <v>2500000</v>
      </c>
      <c r="V4768">
        <v>-62100420.046754263</v>
      </c>
    </row>
    <row r="4769" spans="1:22" x14ac:dyDescent="0.25">
      <c r="A4769">
        <v>4766</v>
      </c>
      <c r="B4769" s="3">
        <f t="shared" si="74"/>
        <v>44580</v>
      </c>
      <c r="C4769">
        <v>3871661969.7336268</v>
      </c>
      <c r="D4769">
        <v>74840815.375601515</v>
      </c>
      <c r="E4769">
        <v>-3511191.0378986131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0.49789715278084529</v>
      </c>
      <c r="O4769">
        <v>0.57351102320102998</v>
      </c>
      <c r="P4769">
        <v>0</v>
      </c>
      <c r="Q4769">
        <v>0</v>
      </c>
      <c r="R4769">
        <v>1</v>
      </c>
      <c r="S4769">
        <v>1</v>
      </c>
      <c r="T4769">
        <v>3302966.4388533542</v>
      </c>
      <c r="U4769">
        <v>2500000</v>
      </c>
      <c r="V4769">
        <v>-63379415.860167243</v>
      </c>
    </row>
    <row r="4770" spans="1:22" x14ac:dyDescent="0.25">
      <c r="A4770">
        <v>4767</v>
      </c>
      <c r="B4770" s="3">
        <f t="shared" si="74"/>
        <v>44581</v>
      </c>
      <c r="C4770">
        <v>3871659464.0411558</v>
      </c>
      <c r="D4770">
        <v>74840815.375601515</v>
      </c>
      <c r="E4770">
        <v>-4076079.1283044401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0.49790588480569842</v>
      </c>
      <c r="O4770">
        <v>0.57351834664733592</v>
      </c>
      <c r="P4770">
        <v>0</v>
      </c>
      <c r="Q4770">
        <v>0</v>
      </c>
      <c r="R4770">
        <v>1</v>
      </c>
      <c r="S4770">
        <v>1</v>
      </c>
      <c r="T4770">
        <v>3290807.387784014</v>
      </c>
      <c r="U4770">
        <v>2500000</v>
      </c>
      <c r="V4770">
        <v>-64645621.715731964</v>
      </c>
    </row>
    <row r="4771" spans="1:22" x14ac:dyDescent="0.25">
      <c r="A4771">
        <v>4768</v>
      </c>
      <c r="B4771" s="3">
        <f t="shared" si="74"/>
        <v>44582</v>
      </c>
      <c r="C4771">
        <v>3871656958.2065039</v>
      </c>
      <c r="D4771">
        <v>74840815.375601515</v>
      </c>
      <c r="E4771">
        <v>-4635318.3379324703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0.49791605604687139</v>
      </c>
      <c r="O4771">
        <v>0.5735260792709882</v>
      </c>
      <c r="P4771">
        <v>0</v>
      </c>
      <c r="Q4771">
        <v>0</v>
      </c>
      <c r="R4771">
        <v>1</v>
      </c>
      <c r="S4771">
        <v>1</v>
      </c>
      <c r="T4771">
        <v>3279376.745429642</v>
      </c>
      <c r="U4771">
        <v>2500000</v>
      </c>
      <c r="V4771">
        <v>-65899165.513024069</v>
      </c>
    </row>
    <row r="4772" spans="1:22" x14ac:dyDescent="0.25">
      <c r="A4772">
        <v>4769</v>
      </c>
      <c r="B4772" s="3">
        <f t="shared" si="74"/>
        <v>44583</v>
      </c>
      <c r="C4772">
        <v>3871654452.2438898</v>
      </c>
      <c r="D4772">
        <v>74840815.375601515</v>
      </c>
      <c r="E4772">
        <v>-5188965.1555892201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0.49792469450181609</v>
      </c>
      <c r="O4772">
        <v>0.57353430172431652</v>
      </c>
      <c r="P4772">
        <v>0</v>
      </c>
      <c r="Q4772">
        <v>0</v>
      </c>
      <c r="R4772">
        <v>1</v>
      </c>
      <c r="S4772">
        <v>1</v>
      </c>
      <c r="T4772">
        <v>3268630.875222465</v>
      </c>
      <c r="U4772">
        <v>2500000</v>
      </c>
      <c r="V4772">
        <v>-67140173.872623444</v>
      </c>
    </row>
    <row r="4773" spans="1:22" x14ac:dyDescent="0.25">
      <c r="A4773">
        <v>4770</v>
      </c>
      <c r="B4773" s="3">
        <f t="shared" si="74"/>
        <v>44584</v>
      </c>
      <c r="C4773">
        <v>3871651946.1661091</v>
      </c>
      <c r="D4773">
        <v>74840815.375601515</v>
      </c>
      <c r="E4773">
        <v>-5737075.5051931525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0.49793420324728987</v>
      </c>
      <c r="O4773">
        <v>0.57354167543881296</v>
      </c>
      <c r="P4773">
        <v>0</v>
      </c>
      <c r="Q4773">
        <v>0</v>
      </c>
      <c r="R4773">
        <v>1</v>
      </c>
      <c r="S4773">
        <v>1</v>
      </c>
      <c r="T4773">
        <v>3258528.7547178091</v>
      </c>
      <c r="U4773">
        <v>2500000</v>
      </c>
      <c r="V4773">
        <v>-68368772.148904204</v>
      </c>
    </row>
    <row r="4774" spans="1:22" x14ac:dyDescent="0.25">
      <c r="A4774">
        <v>4771</v>
      </c>
      <c r="B4774" s="3">
        <f t="shared" si="74"/>
        <v>44585</v>
      </c>
      <c r="C4774">
        <v>3871649439.9846792</v>
      </c>
      <c r="D4774">
        <v>74840815.375601515</v>
      </c>
      <c r="E4774">
        <v>49141430.248576447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0.49793559103520668</v>
      </c>
      <c r="O4774">
        <v>0.57353867860890606</v>
      </c>
      <c r="P4774">
        <v>0</v>
      </c>
      <c r="Q4774">
        <v>0</v>
      </c>
      <c r="R4774">
        <v>1</v>
      </c>
      <c r="S4774">
        <v>1</v>
      </c>
      <c r="T4774">
        <v>25261248.84861663</v>
      </c>
      <c r="U4774">
        <v>14136499.353958189</v>
      </c>
      <c r="V4774">
        <v>-39249971.942696773</v>
      </c>
    </row>
    <row r="4775" spans="1:22" x14ac:dyDescent="0.25">
      <c r="A4775">
        <v>4772</v>
      </c>
      <c r="B4775" s="3">
        <f t="shared" si="74"/>
        <v>44586</v>
      </c>
      <c r="C4775">
        <v>3871646933.7099638</v>
      </c>
      <c r="D4775">
        <v>74840815.375601515</v>
      </c>
      <c r="E4775">
        <v>9268968.0988117009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0.49785833558030212</v>
      </c>
      <c r="O4775">
        <v>0.57344405151506683</v>
      </c>
      <c r="P4775">
        <v>0</v>
      </c>
      <c r="Q4775">
        <v>0</v>
      </c>
      <c r="R4775">
        <v>1</v>
      </c>
      <c r="S4775">
        <v>1</v>
      </c>
      <c r="T4775">
        <v>5523603.4562175991</v>
      </c>
      <c r="U4775">
        <v>2500000</v>
      </c>
      <c r="V4775">
        <v>-40757472.232042857</v>
      </c>
    </row>
    <row r="4776" spans="1:22" x14ac:dyDescent="0.25">
      <c r="A4776">
        <v>4773</v>
      </c>
      <c r="B4776" s="3">
        <f t="shared" si="74"/>
        <v>44587</v>
      </c>
      <c r="C4776">
        <v>3871644427.3512931</v>
      </c>
      <c r="D4776">
        <v>74840815.375601515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0.49786922202439621</v>
      </c>
      <c r="O4776">
        <v>0.5734510151543859</v>
      </c>
      <c r="P4776">
        <v>0</v>
      </c>
      <c r="Q4776">
        <v>0</v>
      </c>
      <c r="R4776">
        <v>1</v>
      </c>
      <c r="S4776">
        <v>1</v>
      </c>
      <c r="T4776">
        <v>4149668.6134309741</v>
      </c>
      <c r="U4776">
        <v>2500000</v>
      </c>
      <c r="V4776">
        <v>-42249897.51883243</v>
      </c>
    </row>
    <row r="4777" spans="1:22" x14ac:dyDescent="0.25">
      <c r="A4777">
        <v>4774</v>
      </c>
      <c r="B4777" s="3">
        <f t="shared" si="74"/>
        <v>44588</v>
      </c>
      <c r="C4777">
        <v>3871641920.9170618</v>
      </c>
      <c r="D4777">
        <v>74840815.375601515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0.49787873128533638</v>
      </c>
      <c r="O4777">
        <v>0.5734586384124809</v>
      </c>
      <c r="P4777">
        <v>0</v>
      </c>
      <c r="Q4777">
        <v>0</v>
      </c>
      <c r="R4777">
        <v>1</v>
      </c>
      <c r="S4777">
        <v>1</v>
      </c>
      <c r="T4777">
        <v>4086786.4229136929</v>
      </c>
      <c r="U4777">
        <v>2500000</v>
      </c>
      <c r="V4777">
        <v>-43727398.553087696</v>
      </c>
    </row>
    <row r="4778" spans="1:22" x14ac:dyDescent="0.25">
      <c r="A4778">
        <v>4775</v>
      </c>
      <c r="B4778" s="3">
        <f t="shared" si="74"/>
        <v>44589</v>
      </c>
      <c r="C4778">
        <v>3871639414.4148259</v>
      </c>
      <c r="D4778">
        <v>74840815.375601515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0.49788845792662828</v>
      </c>
      <c r="O4778">
        <v>0.57346643788041773</v>
      </c>
      <c r="P4778">
        <v>0</v>
      </c>
      <c r="Q4778">
        <v>0</v>
      </c>
      <c r="R4778">
        <v>1</v>
      </c>
      <c r="S4778">
        <v>1</v>
      </c>
      <c r="T4778">
        <v>4027671.2973859301</v>
      </c>
      <c r="U4778">
        <v>2500000</v>
      </c>
      <c r="V4778">
        <v>-45190124.577330656</v>
      </c>
    </row>
    <row r="4779" spans="1:22" x14ac:dyDescent="0.25">
      <c r="A4779">
        <v>4776</v>
      </c>
      <c r="B4779" s="3">
        <f t="shared" si="74"/>
        <v>44590</v>
      </c>
      <c r="C4779">
        <v>3871636907.851387</v>
      </c>
      <c r="D4779">
        <v>74840815.375601515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0.49789820828545711</v>
      </c>
      <c r="O4779">
        <v>0.57347439128590116</v>
      </c>
      <c r="P4779">
        <v>0</v>
      </c>
      <c r="Q4779">
        <v>0</v>
      </c>
      <c r="R4779">
        <v>1</v>
      </c>
      <c r="S4779">
        <v>1</v>
      </c>
      <c r="T4779">
        <v>3972097.5643875091</v>
      </c>
      <c r="U4779">
        <v>2500000</v>
      </c>
      <c r="V4779">
        <v>-46638223.34165813</v>
      </c>
    </row>
    <row r="4780" spans="1:22" x14ac:dyDescent="0.25">
      <c r="A4780">
        <v>4777</v>
      </c>
      <c r="B4780" s="3">
        <f t="shared" si="74"/>
        <v>44591</v>
      </c>
      <c r="C4780">
        <v>3871634401.2328639</v>
      </c>
      <c r="D4780">
        <v>74840815.375601515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0.49790808463389602</v>
      </c>
      <c r="O4780">
        <v>0.57348265057899273</v>
      </c>
      <c r="P4780">
        <v>0</v>
      </c>
      <c r="Q4780">
        <v>0</v>
      </c>
      <c r="R4780">
        <v>1</v>
      </c>
      <c r="S4780">
        <v>1</v>
      </c>
      <c r="T4780">
        <v>3919853.0707523008</v>
      </c>
      <c r="U4780">
        <v>2500000</v>
      </c>
      <c r="V4780">
        <v>-48071841.118666001</v>
      </c>
    </row>
    <row r="4781" spans="1:22" x14ac:dyDescent="0.25">
      <c r="A4781">
        <v>4778</v>
      </c>
      <c r="B4781" s="3">
        <f t="shared" si="74"/>
        <v>44592</v>
      </c>
      <c r="C4781">
        <v>3871631894.5647669</v>
      </c>
      <c r="D4781">
        <v>74840815.375601515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0.49791752553622209</v>
      </c>
      <c r="O4781">
        <v>0.57349088379631896</v>
      </c>
      <c r="P4781">
        <v>0</v>
      </c>
      <c r="Q4781">
        <v>0</v>
      </c>
      <c r="R4781">
        <v>1</v>
      </c>
      <c r="S4781">
        <v>1</v>
      </c>
      <c r="T4781">
        <v>3870738.372711828</v>
      </c>
      <c r="U4781">
        <v>2500000</v>
      </c>
      <c r="V4781">
        <v>-49491122.718224227</v>
      </c>
    </row>
    <row r="4782" spans="1:22" x14ac:dyDescent="0.25">
      <c r="A4782">
        <v>4779</v>
      </c>
      <c r="B4782" s="3">
        <f t="shared" si="74"/>
        <v>44593</v>
      </c>
      <c r="C4782">
        <v>3871629387.8520508</v>
      </c>
      <c r="D4782">
        <v>74840815.375601515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0.49792731685644842</v>
      </c>
      <c r="O4782">
        <v>0.57349913670041941</v>
      </c>
      <c r="P4782">
        <v>0</v>
      </c>
      <c r="Q4782">
        <v>0</v>
      </c>
      <c r="R4782">
        <v>1</v>
      </c>
      <c r="S4782">
        <v>1</v>
      </c>
      <c r="T4782">
        <v>3824565.9745170982</v>
      </c>
      <c r="U4782">
        <v>2500000</v>
      </c>
      <c r="V4782">
        <v>-50896211.502104118</v>
      </c>
    </row>
    <row r="4783" spans="1:22" x14ac:dyDescent="0.25">
      <c r="A4783">
        <v>4780</v>
      </c>
      <c r="B4783" s="3">
        <f t="shared" si="74"/>
        <v>44594</v>
      </c>
      <c r="C4783">
        <v>3871626881.0991812</v>
      </c>
      <c r="D4783">
        <v>74840815.375601515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0.49793686617388822</v>
      </c>
      <c r="O4783">
        <v>0.57350750342794976</v>
      </c>
      <c r="P4783">
        <v>0</v>
      </c>
      <c r="Q4783">
        <v>0</v>
      </c>
      <c r="R4783">
        <v>1</v>
      </c>
      <c r="S4783">
        <v>1</v>
      </c>
      <c r="T4783">
        <v>3781159.6126720989</v>
      </c>
      <c r="U4783">
        <v>2500000</v>
      </c>
      <c r="V4783">
        <v>-52287249.398459271</v>
      </c>
    </row>
    <row r="4784" spans="1:22" x14ac:dyDescent="0.25">
      <c r="A4784">
        <v>4781</v>
      </c>
      <c r="B4784" s="3">
        <f t="shared" si="74"/>
        <v>44595</v>
      </c>
      <c r="C4784">
        <v>3871624374.3101702</v>
      </c>
      <c r="D4784">
        <v>74840815.375601515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0.49794675891221901</v>
      </c>
      <c r="O4784">
        <v>0.57351566784614261</v>
      </c>
      <c r="P4784">
        <v>0</v>
      </c>
      <c r="Q4784">
        <v>0</v>
      </c>
      <c r="R4784">
        <v>1</v>
      </c>
      <c r="S4784">
        <v>1</v>
      </c>
      <c r="T4784">
        <v>3740353.583046501</v>
      </c>
      <c r="U4784">
        <v>2500000</v>
      </c>
      <c r="V4784">
        <v>-53664376.91616179</v>
      </c>
    </row>
    <row r="4785" spans="1:22" x14ac:dyDescent="0.25">
      <c r="A4785">
        <v>4782</v>
      </c>
      <c r="B4785" s="3">
        <f t="shared" si="74"/>
        <v>44596</v>
      </c>
      <c r="C4785">
        <v>3871621867.4886332</v>
      </c>
      <c r="D4785">
        <v>74840815.375601515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0.49795607047892831</v>
      </c>
      <c r="O4785">
        <v>0.57352384998396111</v>
      </c>
      <c r="P4785">
        <v>0</v>
      </c>
      <c r="Q4785">
        <v>0</v>
      </c>
      <c r="R4785">
        <v>1</v>
      </c>
      <c r="S4785">
        <v>1</v>
      </c>
      <c r="T4785">
        <v>3701992.1082988312</v>
      </c>
      <c r="U4785">
        <v>2500000</v>
      </c>
      <c r="V4785">
        <v>-55027733.158995092</v>
      </c>
    </row>
    <row r="4786" spans="1:22" x14ac:dyDescent="0.25">
      <c r="A4786">
        <v>4783</v>
      </c>
      <c r="B4786" s="3">
        <f t="shared" si="74"/>
        <v>44597</v>
      </c>
      <c r="C4786">
        <v>3871619360.6378222</v>
      </c>
      <c r="D4786">
        <v>74840815.375601515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0.49796570937596468</v>
      </c>
      <c r="O4786">
        <v>0.57353194800740537</v>
      </c>
      <c r="P4786">
        <v>0</v>
      </c>
      <c r="Q4786">
        <v>0</v>
      </c>
      <c r="R4786">
        <v>1</v>
      </c>
      <c r="S4786">
        <v>1</v>
      </c>
      <c r="T4786">
        <v>3665928.7431952348</v>
      </c>
      <c r="U4786">
        <v>2500000</v>
      </c>
      <c r="V4786">
        <v>-56377455.839704797</v>
      </c>
    </row>
    <row r="4787" spans="1:22" x14ac:dyDescent="0.25">
      <c r="A4787">
        <v>4784</v>
      </c>
      <c r="B4787" s="3">
        <f t="shared" si="74"/>
        <v>44598</v>
      </c>
      <c r="C4787">
        <v>3871616853.7606649</v>
      </c>
      <c r="D4787">
        <v>74840815.375601515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0.49797512970873492</v>
      </c>
      <c r="O4787">
        <v>0.57354013269980397</v>
      </c>
      <c r="P4787">
        <v>0</v>
      </c>
      <c r="Q4787">
        <v>0</v>
      </c>
      <c r="R4787">
        <v>1</v>
      </c>
      <c r="S4787">
        <v>1</v>
      </c>
      <c r="T4787">
        <v>3632025.8155536349</v>
      </c>
      <c r="U4787">
        <v>2500000</v>
      </c>
      <c r="V4787">
        <v>-57713681.293909103</v>
      </c>
    </row>
    <row r="4788" spans="1:22" x14ac:dyDescent="0.25">
      <c r="A4788">
        <v>4785</v>
      </c>
      <c r="B4788" s="3">
        <f t="shared" si="74"/>
        <v>44599</v>
      </c>
      <c r="C4788">
        <v>3871614346.859797</v>
      </c>
      <c r="D4788">
        <v>74840815.375601515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0.49798448276062468</v>
      </c>
      <c r="O4788">
        <v>0.57354847631192896</v>
      </c>
      <c r="P4788">
        <v>0</v>
      </c>
      <c r="Q4788">
        <v>0</v>
      </c>
      <c r="R4788">
        <v>1</v>
      </c>
      <c r="S4788">
        <v>1</v>
      </c>
      <c r="T4788">
        <v>3600153.9006790891</v>
      </c>
      <c r="U4788">
        <v>2500000</v>
      </c>
      <c r="V4788">
        <v>-59036544.49387002</v>
      </c>
    </row>
    <row r="4789" spans="1:22" x14ac:dyDescent="0.25">
      <c r="A4789">
        <v>4786</v>
      </c>
      <c r="B4789" s="3">
        <f t="shared" si="74"/>
        <v>44600</v>
      </c>
      <c r="C4789">
        <v>3871611839.9375882</v>
      </c>
      <c r="D4789">
        <v>74840815.375601515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0.49799368298554031</v>
      </c>
      <c r="O4789">
        <v>0.57355629896910953</v>
      </c>
      <c r="P4789">
        <v>0</v>
      </c>
      <c r="Q4789">
        <v>0</v>
      </c>
      <c r="R4789">
        <v>1</v>
      </c>
      <c r="S4789">
        <v>1</v>
      </c>
      <c r="T4789">
        <v>3570191.3272839831</v>
      </c>
      <c r="U4789">
        <v>2500000</v>
      </c>
      <c r="V4789">
        <v>-60346179.062127016</v>
      </c>
    </row>
    <row r="4790" spans="1:22" x14ac:dyDescent="0.25">
      <c r="A4790">
        <v>4787</v>
      </c>
      <c r="B4790" s="3">
        <f t="shared" si="74"/>
        <v>44601</v>
      </c>
      <c r="C4790">
        <v>3871609332.9961739</v>
      </c>
      <c r="D4790">
        <v>74840815.375601515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0.4980028828414711</v>
      </c>
      <c r="O4790">
        <v>0.57356449921540476</v>
      </c>
      <c r="P4790">
        <v>0</v>
      </c>
      <c r="Q4790">
        <v>0</v>
      </c>
      <c r="R4790">
        <v>1</v>
      </c>
      <c r="S4790">
        <v>1</v>
      </c>
      <c r="T4790">
        <v>3542023.7130069379</v>
      </c>
      <c r="U4790">
        <v>2500000</v>
      </c>
      <c r="V4790">
        <v>-61642717.28499417</v>
      </c>
    </row>
    <row r="4791" spans="1:22" x14ac:dyDescent="0.25">
      <c r="A4791">
        <v>4788</v>
      </c>
      <c r="B4791" s="3">
        <f t="shared" si="74"/>
        <v>44602</v>
      </c>
      <c r="C4791">
        <v>3871606826.0374732</v>
      </c>
      <c r="D4791">
        <v>74840815.375601515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0.49801167713107941</v>
      </c>
      <c r="O4791">
        <v>0.57357359864508761</v>
      </c>
      <c r="P4791">
        <v>0</v>
      </c>
      <c r="Q4791">
        <v>0</v>
      </c>
      <c r="R4791">
        <v>1</v>
      </c>
      <c r="S4791">
        <v>1</v>
      </c>
      <c r="T4791">
        <v>3515543.5277572279</v>
      </c>
      <c r="U4791">
        <v>2500000</v>
      </c>
      <c r="V4791">
        <v>-62926290.125922449</v>
      </c>
    </row>
    <row r="4792" spans="1:22" x14ac:dyDescent="0.25">
      <c r="A4792">
        <v>4789</v>
      </c>
      <c r="B4792" s="3">
        <f t="shared" si="74"/>
        <v>44603</v>
      </c>
      <c r="C4792">
        <v>3871604319.0632162</v>
      </c>
      <c r="D4792">
        <v>74840815.375601515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0.49801979313832878</v>
      </c>
      <c r="O4792">
        <v>0.57358099090757442</v>
      </c>
      <c r="P4792">
        <v>0</v>
      </c>
      <c r="Q4792">
        <v>0</v>
      </c>
      <c r="R4792">
        <v>1</v>
      </c>
      <c r="S4792">
        <v>1</v>
      </c>
      <c r="T4792">
        <v>3490649.6832178142</v>
      </c>
      <c r="U4792">
        <v>2500000</v>
      </c>
      <c r="V4792">
        <v>-64197027.238728337</v>
      </c>
    </row>
    <row r="4793" spans="1:22" x14ac:dyDescent="0.25">
      <c r="A4793">
        <v>4790</v>
      </c>
      <c r="B4793" s="3">
        <f t="shared" si="74"/>
        <v>44604</v>
      </c>
      <c r="C4793">
        <v>3871601812.0749569</v>
      </c>
      <c r="D4793">
        <v>74840815.375601515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0.49802790884408021</v>
      </c>
      <c r="O4793">
        <v>0.57358735679792083</v>
      </c>
      <c r="P4793">
        <v>0</v>
      </c>
      <c r="Q4793">
        <v>0</v>
      </c>
      <c r="R4793">
        <v>1</v>
      </c>
      <c r="S4793">
        <v>1</v>
      </c>
      <c r="T4793">
        <v>3467247.1469398881</v>
      </c>
      <c r="U4793">
        <v>2500000</v>
      </c>
      <c r="V4793">
        <v>-65455056.980690211</v>
      </c>
    </row>
    <row r="4794" spans="1:22" x14ac:dyDescent="0.25">
      <c r="A4794">
        <v>4791</v>
      </c>
      <c r="B4794" s="3">
        <f t="shared" si="74"/>
        <v>44605</v>
      </c>
      <c r="C4794">
        <v>3871599305.0740981</v>
      </c>
      <c r="D4794">
        <v>74840815.375601515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0.49803663423173322</v>
      </c>
      <c r="O4794">
        <v>0.57359468024580562</v>
      </c>
      <c r="P4794">
        <v>0</v>
      </c>
      <c r="Q4794">
        <v>0</v>
      </c>
      <c r="R4794">
        <v>1</v>
      </c>
      <c r="S4794">
        <v>1</v>
      </c>
      <c r="T4794">
        <v>3445246.5795557508</v>
      </c>
      <c r="U4794">
        <v>2500000</v>
      </c>
      <c r="V4794">
        <v>-66700506.425513647</v>
      </c>
    </row>
    <row r="4795" spans="1:22" x14ac:dyDescent="0.25">
      <c r="A4795">
        <v>4792</v>
      </c>
      <c r="B4795" s="3">
        <f t="shared" si="74"/>
        <v>44606</v>
      </c>
      <c r="C4795">
        <v>3871596798.0618958</v>
      </c>
      <c r="D4795">
        <v>74840815.375601515</v>
      </c>
      <c r="E4795">
        <v>366442.40965149371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0.49804589947764139</v>
      </c>
      <c r="O4795">
        <v>0.57360140576929086</v>
      </c>
      <c r="P4795">
        <v>0</v>
      </c>
      <c r="Q4795">
        <v>0</v>
      </c>
      <c r="R4795">
        <v>1</v>
      </c>
      <c r="S4795">
        <v>1</v>
      </c>
      <c r="T4795">
        <v>5208297.6341065234</v>
      </c>
      <c r="U4795">
        <v>4283733.6403814591</v>
      </c>
      <c r="V4795">
        <v>-62024063.876167253</v>
      </c>
    </row>
    <row r="4796" spans="1:22" x14ac:dyDescent="0.25">
      <c r="A4796">
        <v>4793</v>
      </c>
      <c r="B4796" s="3">
        <f t="shared" si="74"/>
        <v>44607</v>
      </c>
      <c r="C4796">
        <v>3871594291.0394888</v>
      </c>
      <c r="D4796">
        <v>74840815.375601515</v>
      </c>
      <c r="E4796">
        <v>-420443.2191888619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0.49805539055399278</v>
      </c>
      <c r="O4796">
        <v>0.57360947784341831</v>
      </c>
      <c r="P4796">
        <v>0</v>
      </c>
      <c r="Q4796">
        <v>0</v>
      </c>
      <c r="R4796">
        <v>1</v>
      </c>
      <c r="S4796">
        <v>1</v>
      </c>
      <c r="T4796">
        <v>3411184.972359641</v>
      </c>
      <c r="U4796">
        <v>2500000</v>
      </c>
      <c r="V4796">
        <v>-63303823.251269028</v>
      </c>
    </row>
    <row r="4797" spans="1:22" x14ac:dyDescent="0.25">
      <c r="A4797">
        <v>4794</v>
      </c>
      <c r="B4797" s="3">
        <f t="shared" si="74"/>
        <v>44608</v>
      </c>
      <c r="C4797">
        <v>3871591784.007895</v>
      </c>
      <c r="D4797">
        <v>74840815.375601515</v>
      </c>
      <c r="E4797">
        <v>-1016238.7870909499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0.49806394152483768</v>
      </c>
      <c r="O4797">
        <v>0.57361743273531085</v>
      </c>
      <c r="P4797">
        <v>0</v>
      </c>
      <c r="Q4797">
        <v>0</v>
      </c>
      <c r="R4797">
        <v>1</v>
      </c>
      <c r="S4797">
        <v>1</v>
      </c>
      <c r="T4797">
        <v>3392542.9052656521</v>
      </c>
      <c r="U4797">
        <v>2500000</v>
      </c>
      <c r="V4797">
        <v>-64570785.032905847</v>
      </c>
    </row>
    <row r="4798" spans="1:22" x14ac:dyDescent="0.25">
      <c r="A4798">
        <v>4795</v>
      </c>
      <c r="B4798" s="3">
        <f t="shared" si="74"/>
        <v>44609</v>
      </c>
      <c r="C4798">
        <v>3871589276.9680328</v>
      </c>
      <c r="D4798">
        <v>74840815.375601515</v>
      </c>
      <c r="E4798">
        <v>-1606076.3994471871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0.49807289349929318</v>
      </c>
      <c r="O4798">
        <v>0.57362509283318941</v>
      </c>
      <c r="P4798">
        <v>0</v>
      </c>
      <c r="Q4798">
        <v>0</v>
      </c>
      <c r="R4798">
        <v>1</v>
      </c>
      <c r="S4798">
        <v>1</v>
      </c>
      <c r="T4798">
        <v>3375017.6230308469</v>
      </c>
      <c r="U4798">
        <v>2500000</v>
      </c>
      <c r="V4798">
        <v>-65825077.197009481</v>
      </c>
    </row>
    <row r="4799" spans="1:22" x14ac:dyDescent="0.25">
      <c r="A4799">
        <v>4796</v>
      </c>
      <c r="B4799" s="3">
        <f t="shared" si="74"/>
        <v>44610</v>
      </c>
      <c r="C4799">
        <v>3871586769.9207311</v>
      </c>
      <c r="D4799">
        <v>74840815.375601515</v>
      </c>
      <c r="E4799">
        <v>-2190015.635811701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0.49808226688429708</v>
      </c>
      <c r="O4799">
        <v>0.57363311724355048</v>
      </c>
      <c r="P4799">
        <v>0</v>
      </c>
      <c r="Q4799">
        <v>0</v>
      </c>
      <c r="R4799">
        <v>1</v>
      </c>
      <c r="S4799">
        <v>1</v>
      </c>
      <c r="T4799">
        <v>3358542.2227514121</v>
      </c>
      <c r="U4799">
        <v>2500000</v>
      </c>
      <c r="V4799">
        <v>-67066826.439752437</v>
      </c>
    </row>
    <row r="4800" spans="1:22" x14ac:dyDescent="0.25">
      <c r="A4800">
        <v>4797</v>
      </c>
      <c r="B4800" s="3">
        <f t="shared" si="74"/>
        <v>44611</v>
      </c>
      <c r="C4800">
        <v>3871584262.8667312</v>
      </c>
      <c r="D4800">
        <v>74840815.375601515</v>
      </c>
      <c r="E4800">
        <v>-2768115.479943091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0.498091984987866</v>
      </c>
      <c r="O4800">
        <v>0.57364125764029894</v>
      </c>
      <c r="P4800">
        <v>0</v>
      </c>
      <c r="Q4800">
        <v>0</v>
      </c>
      <c r="R4800">
        <v>1</v>
      </c>
      <c r="S4800">
        <v>1</v>
      </c>
      <c r="T4800">
        <v>3343053.8094562138</v>
      </c>
      <c r="U4800">
        <v>2500000</v>
      </c>
      <c r="V4800">
        <v>-68296158.190345511</v>
      </c>
    </row>
    <row r="4801" spans="1:22" x14ac:dyDescent="0.25">
      <c r="A4801">
        <v>4798</v>
      </c>
      <c r="B4801" s="3">
        <f t="shared" si="74"/>
        <v>44612</v>
      </c>
      <c r="C4801">
        <v>3871581755.806705</v>
      </c>
      <c r="D4801">
        <v>74840815.375601515</v>
      </c>
      <c r="E4801">
        <v>21131235.67423762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0.49810165443422239</v>
      </c>
      <c r="O4801">
        <v>0.57364546323032817</v>
      </c>
      <c r="P4801">
        <v>0</v>
      </c>
      <c r="Q4801">
        <v>0</v>
      </c>
      <c r="R4801">
        <v>1</v>
      </c>
      <c r="S4801">
        <v>1</v>
      </c>
      <c r="T4801">
        <v>12251275.61236329</v>
      </c>
      <c r="U4801">
        <v>7303129.7999465913</v>
      </c>
      <c r="V4801">
        <v>-56118471.623707443</v>
      </c>
    </row>
    <row r="4802" spans="1:22" x14ac:dyDescent="0.25">
      <c r="A4802">
        <v>4799</v>
      </c>
      <c r="B4802" s="3">
        <f t="shared" si="74"/>
        <v>44613</v>
      </c>
      <c r="C4802">
        <v>3871579248.7412539</v>
      </c>
      <c r="D4802">
        <v>74840815.375601515</v>
      </c>
      <c r="E4802">
        <v>1513581.2262078151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0.49809822729205361</v>
      </c>
      <c r="O4802">
        <v>0.57363436049815797</v>
      </c>
      <c r="P4802">
        <v>0</v>
      </c>
      <c r="Q4802">
        <v>0</v>
      </c>
      <c r="R4802">
        <v>1</v>
      </c>
      <c r="S4802">
        <v>1</v>
      </c>
      <c r="T4802">
        <v>3664522.139626578</v>
      </c>
      <c r="U4802">
        <v>2500000</v>
      </c>
      <c r="V4802">
        <v>-57457286.920013823</v>
      </c>
    </row>
    <row r="4803" spans="1:22" x14ac:dyDescent="0.25">
      <c r="A4803">
        <v>4800</v>
      </c>
      <c r="B4803" s="3">
        <f t="shared" si="74"/>
        <v>44614</v>
      </c>
      <c r="C4803">
        <v>3871576741.6709208</v>
      </c>
      <c r="D4803">
        <v>74840815.375601515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0.49810790225174773</v>
      </c>
      <c r="O4803">
        <v>0.57364227741068041</v>
      </c>
      <c r="P4803">
        <v>0</v>
      </c>
      <c r="Q4803">
        <v>0</v>
      </c>
      <c r="R4803">
        <v>1</v>
      </c>
      <c r="S4803">
        <v>1</v>
      </c>
      <c r="T4803">
        <v>3655752.903303063</v>
      </c>
      <c r="U4803">
        <v>2500000</v>
      </c>
      <c r="V4803">
        <v>-58782714.063656382</v>
      </c>
    </row>
    <row r="4804" spans="1:22" x14ac:dyDescent="0.25">
      <c r="A4804">
        <v>4801</v>
      </c>
      <c r="B4804" s="3">
        <f t="shared" ref="B4804:B4867" si="75">DATE(2009,1,1)+A4804</f>
        <v>44615</v>
      </c>
      <c r="C4804">
        <v>3871574234.5961952</v>
      </c>
      <c r="D4804">
        <v>74840815.375601515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0.49811822904003472</v>
      </c>
      <c r="O4804">
        <v>0.57365066854764257</v>
      </c>
      <c r="P4804">
        <v>0</v>
      </c>
      <c r="Q4804">
        <v>0</v>
      </c>
      <c r="R4804">
        <v>1</v>
      </c>
      <c r="S4804">
        <v>1</v>
      </c>
      <c r="T4804">
        <v>3622459.5767246811</v>
      </c>
      <c r="U4804">
        <v>2500000</v>
      </c>
      <c r="V4804">
        <v>-60094886.936158776</v>
      </c>
    </row>
    <row r="4805" spans="1:22" x14ac:dyDescent="0.25">
      <c r="A4805">
        <v>4802</v>
      </c>
      <c r="B4805" s="3">
        <f t="shared" si="75"/>
        <v>44616</v>
      </c>
      <c r="C4805">
        <v>3871571727.5175128</v>
      </c>
      <c r="D4805">
        <v>74840815.375601515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0.498128412713296</v>
      </c>
      <c r="O4805">
        <v>0.5736592644588232</v>
      </c>
      <c r="P4805">
        <v>0</v>
      </c>
      <c r="Q4805">
        <v>0</v>
      </c>
      <c r="R4805">
        <v>1</v>
      </c>
      <c r="S4805">
        <v>1</v>
      </c>
      <c r="T4805">
        <v>3591160.7437208109</v>
      </c>
      <c r="U4805">
        <v>2500000</v>
      </c>
      <c r="V4805">
        <v>-61393938.080229446</v>
      </c>
    </row>
    <row r="4806" spans="1:22" x14ac:dyDescent="0.25">
      <c r="A4806">
        <v>4803</v>
      </c>
      <c r="B4806" s="3">
        <f t="shared" si="75"/>
        <v>44617</v>
      </c>
      <c r="C4806">
        <v>3871569220.4352732</v>
      </c>
      <c r="D4806">
        <v>74840815.375601515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0.49813832103359129</v>
      </c>
      <c r="O4806">
        <v>0.5736679778990148</v>
      </c>
      <c r="P4806">
        <v>0</v>
      </c>
      <c r="Q4806">
        <v>0</v>
      </c>
      <c r="R4806">
        <v>1</v>
      </c>
      <c r="S4806">
        <v>1</v>
      </c>
      <c r="T4806">
        <v>3561736.9207484261</v>
      </c>
      <c r="U4806">
        <v>2500000</v>
      </c>
      <c r="V4806">
        <v>-62679998.713149764</v>
      </c>
    </row>
    <row r="4807" spans="1:22" x14ac:dyDescent="0.25">
      <c r="A4807">
        <v>4804</v>
      </c>
      <c r="B4807" s="3">
        <f t="shared" si="75"/>
        <v>44618</v>
      </c>
      <c r="C4807">
        <v>3871566713.3498311</v>
      </c>
      <c r="D4807">
        <v>74840815.375601515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0.49814803654991191</v>
      </c>
      <c r="O4807">
        <v>0.57367645780259013</v>
      </c>
      <c r="P4807">
        <v>0</v>
      </c>
      <c r="Q4807">
        <v>0</v>
      </c>
      <c r="R4807">
        <v>1</v>
      </c>
      <c r="S4807">
        <v>1</v>
      </c>
      <c r="T4807">
        <v>3534075.782130152</v>
      </c>
      <c r="U4807">
        <v>2500000</v>
      </c>
      <c r="V4807">
        <v>-63953198.740028337</v>
      </c>
    </row>
    <row r="4808" spans="1:22" x14ac:dyDescent="0.25">
      <c r="A4808">
        <v>4805</v>
      </c>
      <c r="B4808" s="3">
        <f t="shared" si="75"/>
        <v>44619</v>
      </c>
      <c r="C4808">
        <v>3871564206.2615051</v>
      </c>
      <c r="D4808">
        <v>74840815.375601515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0.49815821893775902</v>
      </c>
      <c r="O4808">
        <v>0.57368493696347223</v>
      </c>
      <c r="P4808">
        <v>0</v>
      </c>
      <c r="Q4808">
        <v>0</v>
      </c>
      <c r="R4808">
        <v>1</v>
      </c>
      <c r="S4808">
        <v>1</v>
      </c>
      <c r="T4808">
        <v>3508071.7312501059</v>
      </c>
      <c r="U4808">
        <v>2500000</v>
      </c>
      <c r="V4808">
        <v>-65213666.766922697</v>
      </c>
    </row>
    <row r="4809" spans="1:22" x14ac:dyDescent="0.25">
      <c r="A4809">
        <v>4806</v>
      </c>
      <c r="B4809" s="3">
        <f t="shared" si="75"/>
        <v>44620</v>
      </c>
      <c r="C4809">
        <v>3871561699.1705852</v>
      </c>
      <c r="D4809">
        <v>74840815.375601515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0.4981681020072084</v>
      </c>
      <c r="O4809">
        <v>0.57369362512587219</v>
      </c>
      <c r="P4809">
        <v>0</v>
      </c>
      <c r="Q4809">
        <v>0</v>
      </c>
      <c r="R4809">
        <v>1</v>
      </c>
      <c r="S4809">
        <v>1</v>
      </c>
      <c r="T4809">
        <v>3483625.4974379782</v>
      </c>
      <c r="U4809">
        <v>2500000</v>
      </c>
      <c r="V4809">
        <v>-66461530.113829874</v>
      </c>
    </row>
    <row r="4810" spans="1:22" x14ac:dyDescent="0.25">
      <c r="A4810">
        <v>4807</v>
      </c>
      <c r="B4810" s="3">
        <f t="shared" si="75"/>
        <v>44621</v>
      </c>
      <c r="C4810">
        <v>3871559192.0773301</v>
      </c>
      <c r="D4810">
        <v>74840815.375601515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0.49817785844973889</v>
      </c>
      <c r="O4810">
        <v>0.57370238342703761</v>
      </c>
      <c r="P4810">
        <v>0</v>
      </c>
      <c r="Q4810">
        <v>0</v>
      </c>
      <c r="R4810">
        <v>1</v>
      </c>
      <c r="S4810">
        <v>1</v>
      </c>
      <c r="T4810">
        <v>3460643.7570024589</v>
      </c>
      <c r="U4810">
        <v>2500000</v>
      </c>
      <c r="V4810">
        <v>-67696914.82754688</v>
      </c>
    </row>
    <row r="4811" spans="1:22" x14ac:dyDescent="0.25">
      <c r="A4811">
        <v>4808</v>
      </c>
      <c r="B4811" s="3">
        <f t="shared" si="75"/>
        <v>44622</v>
      </c>
      <c r="C4811">
        <v>3871556684.9819732</v>
      </c>
      <c r="D4811">
        <v>74840815.375601515</v>
      </c>
      <c r="E4811">
        <v>-1036543.33793247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0.49818761448537852</v>
      </c>
      <c r="O4811">
        <v>0.57371069242616191</v>
      </c>
      <c r="P4811">
        <v>0</v>
      </c>
      <c r="Q4811">
        <v>0</v>
      </c>
      <c r="R4811">
        <v>1</v>
      </c>
      <c r="S4811">
        <v>1</v>
      </c>
      <c r="T4811">
        <v>3633616.6571042701</v>
      </c>
      <c r="U4811">
        <v>2694577.8801369569</v>
      </c>
      <c r="V4811">
        <v>-66950133.194402851</v>
      </c>
    </row>
    <row r="4812" spans="1:22" x14ac:dyDescent="0.25">
      <c r="A4812">
        <v>4809</v>
      </c>
      <c r="B4812" s="3">
        <f t="shared" si="75"/>
        <v>44623</v>
      </c>
      <c r="C4812">
        <v>3871554177.8847251</v>
      </c>
      <c r="D4812">
        <v>74840815.375601515</v>
      </c>
      <c r="E4812">
        <v>-1626177.904784831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0.4981976101252471</v>
      </c>
      <c r="O4812">
        <v>0.5737194345639266</v>
      </c>
      <c r="P4812">
        <v>0</v>
      </c>
      <c r="Q4812">
        <v>0</v>
      </c>
      <c r="R4812">
        <v>1</v>
      </c>
      <c r="S4812">
        <v>1</v>
      </c>
      <c r="T4812">
        <v>3418728.080150038</v>
      </c>
      <c r="U4812">
        <v>2500000</v>
      </c>
      <c r="V4812">
        <v>-68180631.877423346</v>
      </c>
    </row>
    <row r="4813" spans="1:22" x14ac:dyDescent="0.25">
      <c r="A4813">
        <v>4810</v>
      </c>
      <c r="B4813" s="3">
        <f t="shared" si="75"/>
        <v>44624</v>
      </c>
      <c r="C4813">
        <v>3871551670.7857752</v>
      </c>
      <c r="D4813">
        <v>74840815.375601515</v>
      </c>
      <c r="E4813">
        <v>-2209916.126100461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0.49820701468977591</v>
      </c>
      <c r="O4813">
        <v>0.5737279662360586</v>
      </c>
      <c r="P4813">
        <v>0</v>
      </c>
      <c r="Q4813">
        <v>0</v>
      </c>
      <c r="R4813">
        <v>1</v>
      </c>
      <c r="S4813">
        <v>1</v>
      </c>
      <c r="T4813">
        <v>3399634.130304581</v>
      </c>
      <c r="U4813">
        <v>2500000</v>
      </c>
      <c r="V4813">
        <v>-69398825.573888674</v>
      </c>
    </row>
    <row r="4814" spans="1:22" x14ac:dyDescent="0.25">
      <c r="A4814">
        <v>4811</v>
      </c>
      <c r="B4814" s="3">
        <f t="shared" si="75"/>
        <v>44625</v>
      </c>
      <c r="C4814">
        <v>3871549163.6852932</v>
      </c>
      <c r="D4814">
        <v>74840815.375601515</v>
      </c>
      <c r="E4814">
        <v>-2787816.965333411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0.49821659457887479</v>
      </c>
      <c r="O4814">
        <v>0.57373605551633089</v>
      </c>
      <c r="P4814">
        <v>0</v>
      </c>
      <c r="Q4814">
        <v>0</v>
      </c>
      <c r="R4814">
        <v>1</v>
      </c>
      <c r="S4814">
        <v>1</v>
      </c>
      <c r="T4814">
        <v>3381684.0361260888</v>
      </c>
      <c r="U4814">
        <v>2500000</v>
      </c>
      <c r="V4814">
        <v>-70604837.333661631</v>
      </c>
    </row>
    <row r="4815" spans="1:22" x14ac:dyDescent="0.25">
      <c r="A4815">
        <v>4812</v>
      </c>
      <c r="B4815" s="3">
        <f t="shared" si="75"/>
        <v>44626</v>
      </c>
      <c r="C4815">
        <v>3871546656.5834308</v>
      </c>
      <c r="D4815">
        <v>74840815.375601515</v>
      </c>
      <c r="E4815">
        <v>-3359938.7963032029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0.49822651716315153</v>
      </c>
      <c r="O4815">
        <v>0.573744576370955</v>
      </c>
      <c r="P4815">
        <v>0</v>
      </c>
      <c r="Q4815">
        <v>0</v>
      </c>
      <c r="R4815">
        <v>1</v>
      </c>
      <c r="S4815">
        <v>1</v>
      </c>
      <c r="T4815">
        <v>3364809.2729877881</v>
      </c>
      <c r="U4815">
        <v>2500000</v>
      </c>
      <c r="V4815">
        <v>-71798788.97610642</v>
      </c>
    </row>
    <row r="4816" spans="1:22" x14ac:dyDescent="0.25">
      <c r="A4816">
        <v>4813</v>
      </c>
      <c r="B4816" s="3">
        <f t="shared" si="75"/>
        <v>44627</v>
      </c>
      <c r="C4816">
        <v>3871544149.48033</v>
      </c>
      <c r="D4816">
        <v>74840815.375601515</v>
      </c>
      <c r="E4816">
        <v>-3926339.409091176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0.49823639735735459</v>
      </c>
      <c r="O4816">
        <v>0.57375323719743743</v>
      </c>
      <c r="P4816">
        <v>0</v>
      </c>
      <c r="Q4816">
        <v>0</v>
      </c>
      <c r="R4816">
        <v>1</v>
      </c>
      <c r="S4816">
        <v>1</v>
      </c>
      <c r="T4816">
        <v>3348945.4213476661</v>
      </c>
      <c r="U4816">
        <v>2500000</v>
      </c>
      <c r="V4816">
        <v>-72980801.102393642</v>
      </c>
    </row>
    <row r="4817" spans="1:22" x14ac:dyDescent="0.25">
      <c r="A4817">
        <v>4814</v>
      </c>
      <c r="B4817" s="3">
        <f t="shared" si="75"/>
        <v>44628</v>
      </c>
      <c r="C4817">
        <v>3871541642.376112</v>
      </c>
      <c r="D4817">
        <v>74840815.375601515</v>
      </c>
      <c r="E4817">
        <v>-4487076.015877869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0.4982466175804936</v>
      </c>
      <c r="O4817">
        <v>0.57376189144813072</v>
      </c>
      <c r="P4817">
        <v>0</v>
      </c>
      <c r="Q4817">
        <v>0</v>
      </c>
      <c r="R4817">
        <v>1</v>
      </c>
      <c r="S4817">
        <v>1</v>
      </c>
      <c r="T4817">
        <v>3334031.9208263722</v>
      </c>
      <c r="U4817">
        <v>2500000</v>
      </c>
      <c r="V4817">
        <v>-74150993.107682183</v>
      </c>
    </row>
    <row r="4818" spans="1:22" x14ac:dyDescent="0.25">
      <c r="A4818">
        <v>4815</v>
      </c>
      <c r="B4818" s="3">
        <f t="shared" si="75"/>
        <v>44629</v>
      </c>
      <c r="C4818">
        <v>3871539135.2708869</v>
      </c>
      <c r="D4818">
        <v>74840815.375601515</v>
      </c>
      <c r="E4818">
        <v>-5042205.2567220302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0.49825683736336163</v>
      </c>
      <c r="O4818">
        <v>0.5737705395305126</v>
      </c>
      <c r="P4818">
        <v>0</v>
      </c>
      <c r="Q4818">
        <v>0</v>
      </c>
      <c r="R4818">
        <v>1</v>
      </c>
      <c r="S4818">
        <v>1</v>
      </c>
      <c r="T4818">
        <v>3320011.8390174792</v>
      </c>
      <c r="U4818">
        <v>2500000</v>
      </c>
      <c r="V4818">
        <v>-75309483.193179399</v>
      </c>
    </row>
    <row r="4819" spans="1:22" x14ac:dyDescent="0.25">
      <c r="A4819">
        <v>4816</v>
      </c>
      <c r="B4819" s="3">
        <f t="shared" si="75"/>
        <v>44630</v>
      </c>
      <c r="C4819">
        <v>3871536628.1647592</v>
      </c>
      <c r="D4819">
        <v>74840815.375601515</v>
      </c>
      <c r="E4819">
        <v>-5591783.2052818304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0.49826699124363738</v>
      </c>
      <c r="O4819">
        <v>0.57377928439632986</v>
      </c>
      <c r="P4819">
        <v>0</v>
      </c>
      <c r="Q4819">
        <v>0</v>
      </c>
      <c r="R4819">
        <v>1</v>
      </c>
      <c r="S4819">
        <v>1</v>
      </c>
      <c r="T4819">
        <v>3306831.654147577</v>
      </c>
      <c r="U4819">
        <v>2500000</v>
      </c>
      <c r="V4819">
        <v>-76456388.378080592</v>
      </c>
    </row>
    <row r="4820" spans="1:22" x14ac:dyDescent="0.25">
      <c r="A4820">
        <v>4817</v>
      </c>
      <c r="B4820" s="3">
        <f t="shared" si="75"/>
        <v>44631</v>
      </c>
      <c r="C4820">
        <v>3871534121.057816</v>
      </c>
      <c r="D4820">
        <v>74840815.375601515</v>
      </c>
      <c r="E4820">
        <v>-6135865.3744788729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0.49827591053709108</v>
      </c>
      <c r="O4820">
        <v>0.57378809815556764</v>
      </c>
      <c r="P4820">
        <v>0</v>
      </c>
      <c r="Q4820">
        <v>0</v>
      </c>
      <c r="R4820">
        <v>1</v>
      </c>
      <c r="S4820">
        <v>1</v>
      </c>
      <c r="T4820">
        <v>3294441.050756474</v>
      </c>
      <c r="U4820">
        <v>2500000</v>
      </c>
      <c r="V4820">
        <v>-77591824.511389121</v>
      </c>
    </row>
    <row r="4821" spans="1:22" x14ac:dyDescent="0.25">
      <c r="A4821">
        <v>4818</v>
      </c>
      <c r="B4821" s="3">
        <f t="shared" si="75"/>
        <v>44632</v>
      </c>
      <c r="C4821">
        <v>3871531613.950141</v>
      </c>
      <c r="D4821">
        <v>74840815.375601515</v>
      </c>
      <c r="E4821">
        <v>-6674506.7221055571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0.49828481104554118</v>
      </c>
      <c r="O4821">
        <v>0.57379608299974083</v>
      </c>
      <c r="P4821">
        <v>0</v>
      </c>
      <c r="Q4821">
        <v>0</v>
      </c>
      <c r="R4821">
        <v>1</v>
      </c>
      <c r="S4821">
        <v>1</v>
      </c>
      <c r="T4821">
        <v>3282792.727617532</v>
      </c>
      <c r="U4821">
        <v>2500000</v>
      </c>
      <c r="V4821">
        <v>-78715906.283618361</v>
      </c>
    </row>
    <row r="4822" spans="1:22" x14ac:dyDescent="0.25">
      <c r="A4822">
        <v>4819</v>
      </c>
      <c r="B4822" s="3">
        <f t="shared" si="75"/>
        <v>44633</v>
      </c>
      <c r="C4822">
        <v>3871529106.8418059</v>
      </c>
      <c r="D4822">
        <v>74840815.375601515</v>
      </c>
      <c r="E4822">
        <v>-7207761.6563763702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0.49829436960140999</v>
      </c>
      <c r="O4822">
        <v>0.57380366985546427</v>
      </c>
      <c r="P4822">
        <v>0</v>
      </c>
      <c r="Q4822">
        <v>0</v>
      </c>
      <c r="R4822">
        <v>1</v>
      </c>
      <c r="S4822">
        <v>1</v>
      </c>
      <c r="T4822">
        <v>3271842.2171648578</v>
      </c>
      <c r="U4822">
        <v>2500000</v>
      </c>
      <c r="V4822">
        <v>-79828747.238376558</v>
      </c>
    </row>
    <row r="4823" spans="1:22" x14ac:dyDescent="0.25">
      <c r="A4823">
        <v>4820</v>
      </c>
      <c r="B4823" s="3">
        <f t="shared" si="75"/>
        <v>44634</v>
      </c>
      <c r="C4823">
        <v>3871526599.7328782</v>
      </c>
      <c r="D4823">
        <v>74840815.375601515</v>
      </c>
      <c r="E4823">
        <v>-7015929.0414236672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0.49830443838625788</v>
      </c>
      <c r="O4823">
        <v>0.57381176718867688</v>
      </c>
      <c r="P4823">
        <v>0</v>
      </c>
      <c r="Q4823">
        <v>0</v>
      </c>
      <c r="R4823">
        <v>1</v>
      </c>
      <c r="S4823">
        <v>1</v>
      </c>
      <c r="T4823">
        <v>3261547.7157380199</v>
      </c>
      <c r="U4823">
        <v>2500000</v>
      </c>
      <c r="V4823">
        <v>-80536497.283835903</v>
      </c>
    </row>
    <row r="4824" spans="1:22" x14ac:dyDescent="0.25">
      <c r="A4824">
        <v>4821</v>
      </c>
      <c r="B4824" s="3">
        <f t="shared" si="75"/>
        <v>44635</v>
      </c>
      <c r="C4824">
        <v>3871524092.6234159</v>
      </c>
      <c r="D4824">
        <v>74840815.375601515</v>
      </c>
      <c r="E4824">
        <v>-6106259.7525776131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0.49831479807090578</v>
      </c>
      <c r="O4824">
        <v>0.57382031686217094</v>
      </c>
      <c r="P4824">
        <v>0</v>
      </c>
      <c r="Q4824">
        <v>0</v>
      </c>
      <c r="R4824">
        <v>1</v>
      </c>
      <c r="S4824">
        <v>1</v>
      </c>
      <c r="T4824">
        <v>3251869.923996238</v>
      </c>
      <c r="U4824">
        <v>2500000</v>
      </c>
      <c r="V4824">
        <v>-80843207.328998849</v>
      </c>
    </row>
    <row r="4825" spans="1:22" x14ac:dyDescent="0.25">
      <c r="A4825">
        <v>4822</v>
      </c>
      <c r="B4825" s="3">
        <f t="shared" si="75"/>
        <v>44636</v>
      </c>
      <c r="C4825">
        <v>3871521585.513473</v>
      </c>
      <c r="D4825">
        <v>74840815.375601515</v>
      </c>
      <c r="E4825">
        <v>-6645197.1564166928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0.49832454840184381</v>
      </c>
      <c r="O4825">
        <v>0.57382892668971353</v>
      </c>
      <c r="P4825">
        <v>0</v>
      </c>
      <c r="Q4825">
        <v>0</v>
      </c>
      <c r="R4825">
        <v>1</v>
      </c>
      <c r="S4825">
        <v>1</v>
      </c>
      <c r="T4825">
        <v>3242771.8968928452</v>
      </c>
      <c r="U4825">
        <v>2500000</v>
      </c>
      <c r="V4825">
        <v>-81934775.273778722</v>
      </c>
    </row>
    <row r="4826" spans="1:22" x14ac:dyDescent="0.25">
      <c r="A4826">
        <v>4823</v>
      </c>
      <c r="B4826" s="3">
        <f t="shared" si="75"/>
        <v>44637</v>
      </c>
      <c r="C4826">
        <v>3871519078.4030972</v>
      </c>
      <c r="D4826">
        <v>74840815.375601515</v>
      </c>
      <c r="E4826">
        <v>-7178745.1863378435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0.49833429832627291</v>
      </c>
      <c r="O4826">
        <v>0.57383750417352974</v>
      </c>
      <c r="P4826">
        <v>0</v>
      </c>
      <c r="Q4826">
        <v>0</v>
      </c>
      <c r="R4826">
        <v>1</v>
      </c>
      <c r="S4826">
        <v>1</v>
      </c>
      <c r="T4826">
        <v>3234218.9026372731</v>
      </c>
      <c r="U4826">
        <v>2500000</v>
      </c>
      <c r="V4826">
        <v>-83015427.539354786</v>
      </c>
    </row>
    <row r="4827" spans="1:22" x14ac:dyDescent="0.25">
      <c r="A4827">
        <v>4824</v>
      </c>
      <c r="B4827" s="3">
        <f t="shared" si="75"/>
        <v>44638</v>
      </c>
      <c r="C4827">
        <v>3871516571.2923322</v>
      </c>
      <c r="D4827">
        <v>74840815.375601515</v>
      </c>
      <c r="E4827">
        <v>-4827937.7360790391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0.49834402979173442</v>
      </c>
      <c r="O4827">
        <v>0.57384620359263827</v>
      </c>
      <c r="P4827">
        <v>0</v>
      </c>
      <c r="Q4827">
        <v>0</v>
      </c>
      <c r="R4827">
        <v>1</v>
      </c>
      <c r="S4827">
        <v>1</v>
      </c>
      <c r="T4827">
        <v>3261748.3205361878</v>
      </c>
      <c r="U4827">
        <v>2535570.030430018</v>
      </c>
      <c r="V4827">
        <v>-82509423.282516629</v>
      </c>
    </row>
    <row r="4828" spans="1:22" x14ac:dyDescent="0.25">
      <c r="A4828">
        <v>4825</v>
      </c>
      <c r="B4828" s="3">
        <f t="shared" si="75"/>
        <v>44639</v>
      </c>
      <c r="C4828">
        <v>3871514064.1812148</v>
      </c>
      <c r="D4828">
        <v>74840815.375601515</v>
      </c>
      <c r="E4828">
        <v>48601966.640202627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0.49833552278510412</v>
      </c>
      <c r="O4828">
        <v>0.57382943328669711</v>
      </c>
      <c r="P4828">
        <v>0</v>
      </c>
      <c r="Q4828">
        <v>0</v>
      </c>
      <c r="R4828">
        <v>1</v>
      </c>
      <c r="S4828">
        <v>1</v>
      </c>
      <c r="T4828">
        <v>24749951.09540835</v>
      </c>
      <c r="U4828">
        <v>13776103.02446104</v>
      </c>
      <c r="V4828">
        <v>-54037141.568133757</v>
      </c>
    </row>
    <row r="4829" spans="1:22" x14ac:dyDescent="0.25">
      <c r="A4829">
        <v>4826</v>
      </c>
      <c r="B4829" s="3">
        <f t="shared" si="75"/>
        <v>44640</v>
      </c>
      <c r="C4829">
        <v>3871511557.0697851</v>
      </c>
      <c r="D4829">
        <v>74840815.375601515</v>
      </c>
      <c r="E4829">
        <v>11999952.71413888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0.498256960314437</v>
      </c>
      <c r="O4829">
        <v>0.5737295265774125</v>
      </c>
      <c r="P4829">
        <v>0</v>
      </c>
      <c r="Q4829">
        <v>0</v>
      </c>
      <c r="R4829">
        <v>1</v>
      </c>
      <c r="S4829">
        <v>1</v>
      </c>
      <c r="T4829">
        <v>6096049.1705172472</v>
      </c>
      <c r="U4829">
        <v>2500000</v>
      </c>
      <c r="V4829">
        <v>-53820920.164530657</v>
      </c>
    </row>
    <row r="4830" spans="1:22" x14ac:dyDescent="0.25">
      <c r="A4830">
        <v>4827</v>
      </c>
      <c r="B4830" s="3">
        <f t="shared" si="75"/>
        <v>44641</v>
      </c>
      <c r="C4830">
        <v>3871509049.9580698</v>
      </c>
      <c r="D4830">
        <v>74840815.375601515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0.49826775572740178</v>
      </c>
      <c r="O4830">
        <v>0.57373683806206888</v>
      </c>
      <c r="P4830">
        <v>0</v>
      </c>
      <c r="Q4830">
        <v>0</v>
      </c>
      <c r="R4830">
        <v>1</v>
      </c>
      <c r="S4830">
        <v>1</v>
      </c>
      <c r="T4830">
        <v>4159594.857267871</v>
      </c>
      <c r="U4830">
        <v>2500000</v>
      </c>
      <c r="V4830">
        <v>-55182710.974915273</v>
      </c>
    </row>
    <row r="4831" spans="1:22" x14ac:dyDescent="0.25">
      <c r="A4831">
        <v>4828</v>
      </c>
      <c r="B4831" s="3">
        <f t="shared" si="75"/>
        <v>44642</v>
      </c>
      <c r="C4831">
        <v>3871506542.8460999</v>
      </c>
      <c r="D4831">
        <v>74840815.375601515</v>
      </c>
      <c r="E4831">
        <v>15234610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0.4982782213623862</v>
      </c>
      <c r="O4831">
        <v>0.5737454599039753</v>
      </c>
      <c r="P4831">
        <v>0</v>
      </c>
      <c r="Q4831">
        <v>0</v>
      </c>
      <c r="R4831">
        <v>1</v>
      </c>
      <c r="S4831">
        <v>1</v>
      </c>
      <c r="T4831">
        <v>9794188.1082982793</v>
      </c>
      <c r="U4831">
        <v>5395426.3857660992</v>
      </c>
      <c r="V4831">
        <v>-47863708.877500407</v>
      </c>
    </row>
    <row r="4832" spans="1:22" x14ac:dyDescent="0.25">
      <c r="A4832">
        <v>4829</v>
      </c>
      <c r="B4832" s="3">
        <f t="shared" si="75"/>
        <v>44643</v>
      </c>
      <c r="C4832">
        <v>3871504035.7338991</v>
      </c>
      <c r="D4832">
        <v>74840815.375601515</v>
      </c>
      <c r="E4832">
        <v>30229710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0.49827690693387883</v>
      </c>
      <c r="O4832">
        <v>0.57374525128841136</v>
      </c>
      <c r="P4832">
        <v>0</v>
      </c>
      <c r="Q4832">
        <v>0</v>
      </c>
      <c r="R4832">
        <v>1</v>
      </c>
      <c r="S4832">
        <v>1</v>
      </c>
      <c r="T4832">
        <v>16280725.86199254</v>
      </c>
      <c r="U4832">
        <v>8340359.6995630097</v>
      </c>
      <c r="V4832">
        <v>-32738646.79942378</v>
      </c>
    </row>
    <row r="4833" spans="1:22" x14ac:dyDescent="0.25">
      <c r="A4833">
        <v>4830</v>
      </c>
      <c r="B4833" s="3">
        <f t="shared" si="75"/>
        <v>44644</v>
      </c>
      <c r="C4833">
        <v>3871501528.621491</v>
      </c>
      <c r="D4833">
        <v>74840815.375601515</v>
      </c>
      <c r="E4833">
        <v>13396234.816118291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0.49827044409442522</v>
      </c>
      <c r="O4833">
        <v>0.57372473905780885</v>
      </c>
      <c r="P4833">
        <v>0</v>
      </c>
      <c r="Q4833">
        <v>0</v>
      </c>
      <c r="R4833">
        <v>1</v>
      </c>
      <c r="S4833">
        <v>1</v>
      </c>
      <c r="T4833">
        <v>8144288.872110974</v>
      </c>
      <c r="U4833">
        <v>3534580.933970545</v>
      </c>
      <c r="V4833">
        <v>-29189747.8387472</v>
      </c>
    </row>
    <row r="4834" spans="1:22" x14ac:dyDescent="0.25">
      <c r="A4834">
        <v>4831</v>
      </c>
      <c r="B4834" s="3">
        <f t="shared" si="75"/>
        <v>44645</v>
      </c>
      <c r="C4834">
        <v>3871499021.5088959</v>
      </c>
      <c r="D4834">
        <v>74840815.375601515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0.49827844363015977</v>
      </c>
      <c r="O4834">
        <v>0.57372827259105907</v>
      </c>
      <c r="P4834">
        <v>0</v>
      </c>
      <c r="Q4834">
        <v>0</v>
      </c>
      <c r="R4834">
        <v>1</v>
      </c>
      <c r="S4834">
        <v>1</v>
      </c>
      <c r="T4834">
        <v>4842460.2476638239</v>
      </c>
      <c r="U4834">
        <v>2500000</v>
      </c>
      <c r="V4834">
        <v>-30797850.36688415</v>
      </c>
    </row>
    <row r="4835" spans="1:22" x14ac:dyDescent="0.25">
      <c r="A4835">
        <v>4832</v>
      </c>
      <c r="B4835" s="3">
        <f t="shared" si="75"/>
        <v>44646</v>
      </c>
      <c r="C4835">
        <v>3871496514.3961372</v>
      </c>
      <c r="D4835">
        <v>74840815.375601515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0.49828850480250059</v>
      </c>
      <c r="O4835">
        <v>0.57373515873779413</v>
      </c>
      <c r="P4835">
        <v>0</v>
      </c>
      <c r="Q4835">
        <v>0</v>
      </c>
      <c r="R4835">
        <v>1</v>
      </c>
      <c r="S4835">
        <v>1</v>
      </c>
      <c r="T4835">
        <v>4738075.1914085513</v>
      </c>
      <c r="U4835">
        <v>2500000</v>
      </c>
      <c r="V4835">
        <v>-32389871.870099161</v>
      </c>
    </row>
    <row r="4836" spans="1:22" x14ac:dyDescent="0.25">
      <c r="A4836">
        <v>4833</v>
      </c>
      <c r="B4836" s="3">
        <f t="shared" si="75"/>
        <v>44647</v>
      </c>
      <c r="C4836">
        <v>3871494007.2832241</v>
      </c>
      <c r="D4836">
        <v>74840815.375601515</v>
      </c>
      <c r="E4836">
        <v>52787624.99986589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0.49829730433384772</v>
      </c>
      <c r="O4836">
        <v>0.57373145700873185</v>
      </c>
      <c r="P4836">
        <v>0</v>
      </c>
      <c r="Q4836">
        <v>0</v>
      </c>
      <c r="R4836">
        <v>1</v>
      </c>
      <c r="S4836">
        <v>1</v>
      </c>
      <c r="T4836">
        <v>27148214.436539572</v>
      </c>
      <c r="U4836">
        <v>13818177.204111479</v>
      </c>
      <c r="V4836">
        <v>-4418785.6586378738</v>
      </c>
    </row>
    <row r="4837" spans="1:22" x14ac:dyDescent="0.25">
      <c r="A4837">
        <v>4834</v>
      </c>
      <c r="B4837" s="3">
        <f t="shared" si="75"/>
        <v>44648</v>
      </c>
      <c r="C4837">
        <v>3871491500.170177</v>
      </c>
      <c r="D4837">
        <v>74840815.375601515</v>
      </c>
      <c r="E4837">
        <v>10255691.224379949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0.49820904867579691</v>
      </c>
      <c r="O4837">
        <v>0.5735878603610467</v>
      </c>
      <c r="P4837">
        <v>0</v>
      </c>
      <c r="Q4837">
        <v>0</v>
      </c>
      <c r="R4837">
        <v>1</v>
      </c>
      <c r="S4837">
        <v>1</v>
      </c>
      <c r="T4837">
        <v>7111918.0882478654</v>
      </c>
      <c r="U4837">
        <v>2500000</v>
      </c>
      <c r="V4837">
        <v>-6274597.8030391708</v>
      </c>
    </row>
    <row r="4838" spans="1:22" x14ac:dyDescent="0.25">
      <c r="A4838">
        <v>4835</v>
      </c>
      <c r="B4838" s="3">
        <f t="shared" si="75"/>
        <v>44649</v>
      </c>
      <c r="C4838">
        <v>3871488993.0570059</v>
      </c>
      <c r="D4838">
        <v>74840815.375601515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0.49821959114002029</v>
      </c>
      <c r="O4838">
        <v>0.57359350893367367</v>
      </c>
      <c r="P4838">
        <v>0</v>
      </c>
      <c r="Q4838">
        <v>0</v>
      </c>
      <c r="R4838">
        <v>1</v>
      </c>
      <c r="S4838">
        <v>1</v>
      </c>
      <c r="T4838">
        <v>5451980.8879788797</v>
      </c>
      <c r="U4838">
        <v>2500000</v>
      </c>
      <c r="V4838">
        <v>-8111851.8264112612</v>
      </c>
    </row>
    <row r="4839" spans="1:22" x14ac:dyDescent="0.25">
      <c r="A4839">
        <v>4836</v>
      </c>
      <c r="B4839" s="3">
        <f t="shared" si="75"/>
        <v>44650</v>
      </c>
      <c r="C4839">
        <v>3871486485.943727</v>
      </c>
      <c r="D4839">
        <v>74840815.375601515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0.49823133344120502</v>
      </c>
      <c r="O4839">
        <v>0.57360128357320972</v>
      </c>
      <c r="P4839">
        <v>0</v>
      </c>
      <c r="Q4839">
        <v>0</v>
      </c>
      <c r="R4839">
        <v>1</v>
      </c>
      <c r="S4839">
        <v>1</v>
      </c>
      <c r="T4839">
        <v>5311081.4570551813</v>
      </c>
      <c r="U4839">
        <v>2500000</v>
      </c>
      <c r="V4839">
        <v>-9930733.3099602889</v>
      </c>
    </row>
    <row r="4840" spans="1:22" x14ac:dyDescent="0.25">
      <c r="A4840">
        <v>4837</v>
      </c>
      <c r="B4840" s="3">
        <f t="shared" si="75"/>
        <v>44651</v>
      </c>
      <c r="C4840">
        <v>3871483978.8303471</v>
      </c>
      <c r="D4840">
        <v>74840815.375601515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0.49824326855700501</v>
      </c>
      <c r="O4840">
        <v>0.57360970617015505</v>
      </c>
      <c r="P4840">
        <v>0</v>
      </c>
      <c r="Q4840">
        <v>0</v>
      </c>
      <c r="R4840">
        <v>1</v>
      </c>
      <c r="S4840">
        <v>1</v>
      </c>
      <c r="T4840">
        <v>5178622.8471160792</v>
      </c>
      <c r="U4840">
        <v>2500000</v>
      </c>
      <c r="V4840">
        <v>-11731425.979080381</v>
      </c>
    </row>
    <row r="4841" spans="1:22" x14ac:dyDescent="0.25">
      <c r="A4841">
        <v>4838</v>
      </c>
      <c r="B4841" s="3">
        <f t="shared" si="75"/>
        <v>44652</v>
      </c>
      <c r="C4841">
        <v>3871481471.7168779</v>
      </c>
      <c r="D4841">
        <v>74840815.375601515</v>
      </c>
      <c r="E4841">
        <v>16211814.999600351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0.49825240535343313</v>
      </c>
      <c r="O4841">
        <v>0.57361535614346892</v>
      </c>
      <c r="P4841">
        <v>0</v>
      </c>
      <c r="Q4841">
        <v>0</v>
      </c>
      <c r="R4841">
        <v>1</v>
      </c>
      <c r="S4841">
        <v>1</v>
      </c>
      <c r="T4841">
        <v>11447874.767978819</v>
      </c>
      <c r="U4841">
        <v>5872873.3436128348</v>
      </c>
      <c r="V4841">
        <v>-3665049.2219117531</v>
      </c>
    </row>
    <row r="4842" spans="1:22" x14ac:dyDescent="0.25">
      <c r="A4842">
        <v>4839</v>
      </c>
      <c r="B4842" s="3">
        <f t="shared" si="75"/>
        <v>44653</v>
      </c>
      <c r="C4842">
        <v>3871478964.6033301</v>
      </c>
      <c r="D4842">
        <v>74840815.375601515</v>
      </c>
      <c r="E4842">
        <v>138694.77702686191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0.4982569411150003</v>
      </c>
      <c r="O4842">
        <v>0.57360969938435202</v>
      </c>
      <c r="P4842">
        <v>0</v>
      </c>
      <c r="Q4842">
        <v>0</v>
      </c>
      <c r="R4842">
        <v>1</v>
      </c>
      <c r="S4842">
        <v>1</v>
      </c>
      <c r="T4842">
        <v>5205337.6003418248</v>
      </c>
      <c r="U4842">
        <v>2500000</v>
      </c>
      <c r="V4842">
        <v>-5528398.7305118376</v>
      </c>
    </row>
    <row r="4843" spans="1:22" x14ac:dyDescent="0.25">
      <c r="A4843">
        <v>4840</v>
      </c>
      <c r="B4843" s="3">
        <f t="shared" si="75"/>
        <v>44654</v>
      </c>
      <c r="C4843">
        <v>3871476457.4897099</v>
      </c>
      <c r="D4843">
        <v>74840815.375601515</v>
      </c>
      <c r="E4843">
        <v>-532039.559225837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0.49826937589108999</v>
      </c>
      <c r="O4843">
        <v>0.57361812293278724</v>
      </c>
      <c r="P4843">
        <v>0</v>
      </c>
      <c r="Q4843">
        <v>0</v>
      </c>
      <c r="R4843">
        <v>1</v>
      </c>
      <c r="S4843">
        <v>1</v>
      </c>
      <c r="T4843">
        <v>5081509.1238215528</v>
      </c>
      <c r="U4843">
        <v>2500000</v>
      </c>
      <c r="V4843">
        <v>-7373114.7444424126</v>
      </c>
    </row>
    <row r="4844" spans="1:22" x14ac:dyDescent="0.25">
      <c r="A4844">
        <v>4841</v>
      </c>
      <c r="B4844" s="3">
        <f t="shared" si="75"/>
        <v>44655</v>
      </c>
      <c r="C4844">
        <v>3871473950.3760252</v>
      </c>
      <c r="D4844">
        <v>74840815.375601515</v>
      </c>
      <c r="E4844">
        <v>-1126719.163752499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0.49827981524484533</v>
      </c>
      <c r="O4844">
        <v>0.57362651655143382</v>
      </c>
      <c r="P4844">
        <v>0</v>
      </c>
      <c r="Q4844">
        <v>0</v>
      </c>
      <c r="R4844">
        <v>1</v>
      </c>
      <c r="S4844">
        <v>1</v>
      </c>
      <c r="T4844">
        <v>4962803.436482192</v>
      </c>
      <c r="U4844">
        <v>2500000</v>
      </c>
      <c r="V4844">
        <v>-9199383.5986460075</v>
      </c>
    </row>
    <row r="4845" spans="1:22" x14ac:dyDescent="0.25">
      <c r="A4845">
        <v>4842</v>
      </c>
      <c r="B4845" s="3">
        <f t="shared" si="75"/>
        <v>44656</v>
      </c>
      <c r="C4845">
        <v>3871471443.2622809</v>
      </c>
      <c r="D4845">
        <v>74840815.375601515</v>
      </c>
      <c r="E4845">
        <v>-1715451.972366815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0.49829066544680228</v>
      </c>
      <c r="O4845">
        <v>0.5736345651692214</v>
      </c>
      <c r="P4845">
        <v>0</v>
      </c>
      <c r="Q4845">
        <v>0</v>
      </c>
      <c r="R4845">
        <v>1</v>
      </c>
      <c r="S4845">
        <v>1</v>
      </c>
      <c r="T4845">
        <v>4851209.0160238706</v>
      </c>
      <c r="U4845">
        <v>2500000</v>
      </c>
      <c r="V4845">
        <v>-11007389.76471577</v>
      </c>
    </row>
    <row r="4846" spans="1:22" x14ac:dyDescent="0.25">
      <c r="A4846">
        <v>4843</v>
      </c>
      <c r="B4846" s="3">
        <f t="shared" si="75"/>
        <v>44657</v>
      </c>
      <c r="C4846">
        <v>3871468936.1484842</v>
      </c>
      <c r="D4846">
        <v>74840815.375601515</v>
      </c>
      <c r="E4846">
        <v>-2298297.4530265802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0.49830137465462487</v>
      </c>
      <c r="O4846">
        <v>0.57364301298329523</v>
      </c>
      <c r="P4846">
        <v>0</v>
      </c>
      <c r="Q4846">
        <v>0</v>
      </c>
      <c r="R4846">
        <v>1</v>
      </c>
      <c r="S4846">
        <v>1</v>
      </c>
      <c r="T4846">
        <v>4746299.8498621304</v>
      </c>
      <c r="U4846">
        <v>2500000</v>
      </c>
      <c r="V4846">
        <v>-12797315.86952896</v>
      </c>
    </row>
    <row r="4847" spans="1:22" x14ac:dyDescent="0.25">
      <c r="A4847">
        <v>4844</v>
      </c>
      <c r="B4847" s="3">
        <f t="shared" si="75"/>
        <v>44658</v>
      </c>
      <c r="C4847">
        <v>3871466429.0346408</v>
      </c>
      <c r="D4847">
        <v>74840815.375601515</v>
      </c>
      <c r="E4847">
        <v>-2875314.4790100241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0.49831083748017918</v>
      </c>
      <c r="O4847">
        <v>0.57365140436349249</v>
      </c>
      <c r="P4847">
        <v>0</v>
      </c>
      <c r="Q4847">
        <v>0</v>
      </c>
      <c r="R4847">
        <v>1</v>
      </c>
      <c r="S4847">
        <v>1</v>
      </c>
      <c r="T4847">
        <v>4647675.4464237681</v>
      </c>
      <c r="U4847">
        <v>2500000</v>
      </c>
      <c r="V4847">
        <v>-14569342.71369409</v>
      </c>
    </row>
    <row r="4848" spans="1:22" x14ac:dyDescent="0.25">
      <c r="A4848">
        <v>4845</v>
      </c>
      <c r="B4848" s="3">
        <f t="shared" si="75"/>
        <v>44659</v>
      </c>
      <c r="C4848">
        <v>3871463921.920754</v>
      </c>
      <c r="D4848">
        <v>74840815.375601515</v>
      </c>
      <c r="E4848">
        <v>-3446561.3348626071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0.4983210498776337</v>
      </c>
      <c r="O4848">
        <v>0.57365952258324726</v>
      </c>
      <c r="P4848">
        <v>0</v>
      </c>
      <c r="Q4848">
        <v>0</v>
      </c>
      <c r="R4848">
        <v>1</v>
      </c>
      <c r="S4848">
        <v>1</v>
      </c>
      <c r="T4848">
        <v>4554959.3062670846</v>
      </c>
      <c r="U4848">
        <v>2500000</v>
      </c>
      <c r="V4848">
        <v>-16323649.289813651</v>
      </c>
    </row>
    <row r="4849" spans="1:22" x14ac:dyDescent="0.25">
      <c r="A4849">
        <v>4846</v>
      </c>
      <c r="B4849" s="3">
        <f t="shared" si="75"/>
        <v>44660</v>
      </c>
      <c r="C4849">
        <v>3871461414.806829</v>
      </c>
      <c r="D4849">
        <v>74840815.375601515</v>
      </c>
      <c r="E4849">
        <v>-4012095.7222843468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0.49833130340690329</v>
      </c>
      <c r="O4849">
        <v>0.57366785747747651</v>
      </c>
      <c r="P4849">
        <v>0</v>
      </c>
      <c r="Q4849">
        <v>0</v>
      </c>
      <c r="R4849">
        <v>1</v>
      </c>
      <c r="S4849">
        <v>1</v>
      </c>
      <c r="T4849">
        <v>4467797.4847922781</v>
      </c>
      <c r="U4849">
        <v>2500000</v>
      </c>
      <c r="V4849">
        <v>-18060412.800564129</v>
      </c>
    </row>
    <row r="4850" spans="1:22" x14ac:dyDescent="0.25">
      <c r="A4850">
        <v>4847</v>
      </c>
      <c r="B4850" s="3">
        <f t="shared" si="75"/>
        <v>44661</v>
      </c>
      <c r="C4850">
        <v>3871458907.6928711</v>
      </c>
      <c r="D4850">
        <v>74840815.375601515</v>
      </c>
      <c r="E4850">
        <v>-4571974.7659582766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0.49834115076477331</v>
      </c>
      <c r="O4850">
        <v>0.5736763900165367</v>
      </c>
      <c r="P4850">
        <v>0</v>
      </c>
      <c r="Q4850">
        <v>0</v>
      </c>
      <c r="R4850">
        <v>1</v>
      </c>
      <c r="S4850">
        <v>1</v>
      </c>
      <c r="T4850">
        <v>4385857.2410551319</v>
      </c>
      <c r="U4850">
        <v>2500000</v>
      </c>
      <c r="V4850">
        <v>-19779808.676595312</v>
      </c>
    </row>
    <row r="4851" spans="1:22" x14ac:dyDescent="0.25">
      <c r="A4851">
        <v>4848</v>
      </c>
      <c r="B4851" s="3">
        <f t="shared" si="75"/>
        <v>44662</v>
      </c>
      <c r="C4851">
        <v>3871456400.5788789</v>
      </c>
      <c r="D4851">
        <v>74840815.375601515</v>
      </c>
      <c r="E4851">
        <v>-5126255.01932061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0.49835050888530058</v>
      </c>
      <c r="O4851">
        <v>0.57368479530654826</v>
      </c>
      <c r="P4851">
        <v>0</v>
      </c>
      <c r="Q4851">
        <v>0</v>
      </c>
      <c r="R4851">
        <v>1</v>
      </c>
      <c r="S4851">
        <v>1</v>
      </c>
      <c r="T4851">
        <v>4308825.7675258229</v>
      </c>
      <c r="U4851">
        <v>2500000</v>
      </c>
      <c r="V4851">
        <v>-21482010.594250489</v>
      </c>
    </row>
    <row r="4852" spans="1:22" x14ac:dyDescent="0.25">
      <c r="A4852">
        <v>4849</v>
      </c>
      <c r="B4852" s="3">
        <f t="shared" si="75"/>
        <v>44663</v>
      </c>
      <c r="C4852">
        <v>3871453893.4648619</v>
      </c>
      <c r="D4852">
        <v>74840815.375601515</v>
      </c>
      <c r="E4852">
        <v>-2076217.4702732109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0.49835969015504827</v>
      </c>
      <c r="O4852">
        <v>0.573693024755493</v>
      </c>
      <c r="P4852">
        <v>0</v>
      </c>
      <c r="Q4852">
        <v>0</v>
      </c>
      <c r="R4852">
        <v>1</v>
      </c>
      <c r="S4852">
        <v>1</v>
      </c>
      <c r="T4852">
        <v>4430986.8760703644</v>
      </c>
      <c r="U4852">
        <v>2694577.8801266672</v>
      </c>
      <c r="V4852">
        <v>-21197377.99310958</v>
      </c>
    </row>
    <row r="4853" spans="1:22" x14ac:dyDescent="0.25">
      <c r="A4853">
        <v>4850</v>
      </c>
      <c r="B4853" s="3">
        <f t="shared" si="75"/>
        <v>44664</v>
      </c>
      <c r="C4853">
        <v>3871451386.3508182</v>
      </c>
      <c r="D4853">
        <v>74840815.375601515</v>
      </c>
      <c r="E4853">
        <v>-1935700.2960345501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0.49836949244815482</v>
      </c>
      <c r="O4853">
        <v>0.57370099510162809</v>
      </c>
      <c r="P4853">
        <v>0</v>
      </c>
      <c r="Q4853">
        <v>0</v>
      </c>
      <c r="R4853">
        <v>1</v>
      </c>
      <c r="S4853">
        <v>1</v>
      </c>
      <c r="T4853">
        <v>4168330.4747093539</v>
      </c>
      <c r="U4853">
        <v>2500000</v>
      </c>
      <c r="V4853">
        <v>-22491441.71791647</v>
      </c>
    </row>
    <row r="4854" spans="1:22" x14ac:dyDescent="0.25">
      <c r="A4854">
        <v>4851</v>
      </c>
      <c r="B4854" s="3">
        <f t="shared" si="75"/>
        <v>44665</v>
      </c>
      <c r="C4854">
        <v>3871448879.236752</v>
      </c>
      <c r="D4854">
        <v>74840815.375601515</v>
      </c>
      <c r="E4854">
        <v>-1796588.293506867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0.49837893433563091</v>
      </c>
      <c r="O4854">
        <v>0.5737092688199632</v>
      </c>
      <c r="P4854">
        <v>0</v>
      </c>
      <c r="Q4854">
        <v>0</v>
      </c>
      <c r="R4854">
        <v>1</v>
      </c>
      <c r="S4854">
        <v>1</v>
      </c>
      <c r="T4854">
        <v>4104330.3135284758</v>
      </c>
      <c r="U4854">
        <v>2500000</v>
      </c>
      <c r="V4854">
        <v>-23772564.80576453</v>
      </c>
    </row>
    <row r="4855" spans="1:22" x14ac:dyDescent="0.25">
      <c r="A4855">
        <v>4852</v>
      </c>
      <c r="B4855" s="3">
        <f t="shared" si="75"/>
        <v>44666</v>
      </c>
      <c r="C4855">
        <v>3871446372.1226649</v>
      </c>
      <c r="D4855">
        <v>74840815.375601515</v>
      </c>
      <c r="E4855">
        <v>40806677.58902663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0.49839037682042803</v>
      </c>
      <c r="O4855">
        <v>0.57370886417439326</v>
      </c>
      <c r="P4855">
        <v>0</v>
      </c>
      <c r="Q4855">
        <v>0</v>
      </c>
      <c r="R4855">
        <v>1</v>
      </c>
      <c r="S4855">
        <v>1</v>
      </c>
      <c r="T4855">
        <v>21483084.197590388</v>
      </c>
      <c r="U4855">
        <v>11424765.81434804</v>
      </c>
      <c r="V4855">
        <v>-1797089.163020469</v>
      </c>
    </row>
    <row r="4856" spans="1:22" x14ac:dyDescent="0.25">
      <c r="A4856">
        <v>4853</v>
      </c>
      <c r="B4856" s="3">
        <f t="shared" si="75"/>
        <v>44667</v>
      </c>
      <c r="C4856">
        <v>3871443865.0085611</v>
      </c>
      <c r="D4856">
        <v>74840815.375601515</v>
      </c>
      <c r="E4856">
        <v>6950699.3919555843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0.49833901030970268</v>
      </c>
      <c r="O4856">
        <v>0.57362153817517747</v>
      </c>
      <c r="P4856">
        <v>0</v>
      </c>
      <c r="Q4856">
        <v>0</v>
      </c>
      <c r="R4856">
        <v>1</v>
      </c>
      <c r="S4856">
        <v>1</v>
      </c>
      <c r="T4856">
        <v>5615379.4623551546</v>
      </c>
      <c r="U4856">
        <v>2500000</v>
      </c>
      <c r="V4856">
        <v>-3679118.2717919452</v>
      </c>
    </row>
    <row r="4857" spans="1:22" x14ac:dyDescent="0.25">
      <c r="A4857">
        <v>4854</v>
      </c>
      <c r="B4857" s="3">
        <f t="shared" si="75"/>
        <v>44668</v>
      </c>
      <c r="C4857">
        <v>3871441357.8944392</v>
      </c>
      <c r="D4857">
        <v>74840815.375601515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0.49834973352101247</v>
      </c>
      <c r="O4857">
        <v>0.57362949759329585</v>
      </c>
      <c r="P4857">
        <v>0</v>
      </c>
      <c r="Q4857">
        <v>0</v>
      </c>
      <c r="R4857">
        <v>1</v>
      </c>
      <c r="S4857">
        <v>1</v>
      </c>
      <c r="T4857">
        <v>4684345.3805315541</v>
      </c>
      <c r="U4857">
        <v>2500000</v>
      </c>
      <c r="V4857">
        <v>-5542327.0898963735</v>
      </c>
    </row>
    <row r="4858" spans="1:22" x14ac:dyDescent="0.25">
      <c r="A4858">
        <v>4855</v>
      </c>
      <c r="B4858" s="3">
        <f t="shared" si="75"/>
        <v>44669</v>
      </c>
      <c r="C4858">
        <v>3871438850.780303</v>
      </c>
      <c r="D4858">
        <v>74840815.375601515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0.49836071905246448</v>
      </c>
      <c r="O4858">
        <v>0.5736381394808665</v>
      </c>
      <c r="P4858">
        <v>0</v>
      </c>
      <c r="Q4858">
        <v>0</v>
      </c>
      <c r="R4858">
        <v>1</v>
      </c>
      <c r="S4858">
        <v>1</v>
      </c>
      <c r="T4858">
        <v>4589432.4653610066</v>
      </c>
      <c r="U4858">
        <v>2500000</v>
      </c>
      <c r="V4858">
        <v>-7386903.8202362154</v>
      </c>
    </row>
    <row r="4859" spans="1:22" x14ac:dyDescent="0.25">
      <c r="A4859">
        <v>4856</v>
      </c>
      <c r="B4859" s="3">
        <f t="shared" si="75"/>
        <v>44670</v>
      </c>
      <c r="C4859">
        <v>3871436343.666153</v>
      </c>
      <c r="D4859">
        <v>74840815.375601515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0.49837198811523142</v>
      </c>
      <c r="O4859">
        <v>0.57364702652950417</v>
      </c>
      <c r="P4859">
        <v>0</v>
      </c>
      <c r="Q4859">
        <v>0</v>
      </c>
      <c r="R4859">
        <v>1</v>
      </c>
      <c r="S4859">
        <v>1</v>
      </c>
      <c r="T4859">
        <v>4500205.4704303686</v>
      </c>
      <c r="U4859">
        <v>2500000</v>
      </c>
      <c r="V4859">
        <v>-9213034.783684954</v>
      </c>
    </row>
    <row r="4860" spans="1:22" x14ac:dyDescent="0.25">
      <c r="A4860">
        <v>4857</v>
      </c>
      <c r="B4860" s="3">
        <f t="shared" si="75"/>
        <v>44671</v>
      </c>
      <c r="C4860">
        <v>3871433836.551991</v>
      </c>
      <c r="D4860">
        <v>74840815.375601515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0.49838291440311627</v>
      </c>
      <c r="O4860">
        <v>0.57365611009579065</v>
      </c>
      <c r="P4860">
        <v>0</v>
      </c>
      <c r="Q4860">
        <v>0</v>
      </c>
      <c r="R4860">
        <v>1</v>
      </c>
      <c r="S4860">
        <v>1</v>
      </c>
      <c r="T4860">
        <v>4416323.7709793914</v>
      </c>
      <c r="U4860">
        <v>2500000</v>
      </c>
      <c r="V4860">
        <v>-11020904.437907379</v>
      </c>
    </row>
    <row r="4861" spans="1:22" x14ac:dyDescent="0.25">
      <c r="A4861">
        <v>4858</v>
      </c>
      <c r="B4861" s="3">
        <f t="shared" si="75"/>
        <v>44672</v>
      </c>
      <c r="C4861">
        <v>3871431329.437819</v>
      </c>
      <c r="D4861">
        <v>74840815.375601515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0.49839296762034951</v>
      </c>
      <c r="O4861">
        <v>0.57366508442007658</v>
      </c>
      <c r="P4861">
        <v>0</v>
      </c>
      <c r="Q4861">
        <v>0</v>
      </c>
      <c r="R4861">
        <v>1</v>
      </c>
      <c r="S4861">
        <v>1</v>
      </c>
      <c r="T4861">
        <v>4337467.1479556765</v>
      </c>
      <c r="U4861">
        <v>2500000</v>
      </c>
      <c r="V4861">
        <v>-12810695.39599167</v>
      </c>
    </row>
    <row r="4862" spans="1:22" x14ac:dyDescent="0.25">
      <c r="A4862">
        <v>4859</v>
      </c>
      <c r="B4862" s="3">
        <f t="shared" si="75"/>
        <v>44673</v>
      </c>
      <c r="C4862">
        <v>3871428822.323637</v>
      </c>
      <c r="D4862">
        <v>74840815.375601515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0.498403068088767</v>
      </c>
      <c r="O4862">
        <v>0.57367328177183374</v>
      </c>
      <c r="P4862">
        <v>0</v>
      </c>
      <c r="Q4862">
        <v>0</v>
      </c>
      <c r="R4862">
        <v>1</v>
      </c>
      <c r="S4862">
        <v>1</v>
      </c>
      <c r="T4862">
        <v>6562296.5731073376</v>
      </c>
      <c r="U4862">
        <v>3965902.4307744699</v>
      </c>
      <c r="V4862">
        <v>-9461075.9448951669</v>
      </c>
    </row>
    <row r="4863" spans="1:22" x14ac:dyDescent="0.25">
      <c r="A4863">
        <v>4860</v>
      </c>
      <c r="B4863" s="3">
        <f t="shared" si="75"/>
        <v>44674</v>
      </c>
      <c r="C4863">
        <v>3871426315.209446</v>
      </c>
      <c r="D4863">
        <v>74840815.375601515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0.49841368482718101</v>
      </c>
      <c r="O4863">
        <v>0.57368002310358901</v>
      </c>
      <c r="P4863">
        <v>0</v>
      </c>
      <c r="Q4863">
        <v>0</v>
      </c>
      <c r="R4863">
        <v>1</v>
      </c>
      <c r="S4863">
        <v>1</v>
      </c>
      <c r="T4863">
        <v>4299829.9760401351</v>
      </c>
      <c r="U4863">
        <v>2500000</v>
      </c>
      <c r="V4863">
        <v>-11266465.187560931</v>
      </c>
    </row>
    <row r="4864" spans="1:22" x14ac:dyDescent="0.25">
      <c r="A4864">
        <v>4861</v>
      </c>
      <c r="B4864" s="3">
        <f t="shared" si="75"/>
        <v>44675</v>
      </c>
      <c r="C4864">
        <v>3871423808.0952468</v>
      </c>
      <c r="D4864">
        <v>74840815.375601515</v>
      </c>
      <c r="E4864">
        <v>1559265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0.49842434606569253</v>
      </c>
      <c r="O4864">
        <v>0.57368844900054983</v>
      </c>
      <c r="P4864">
        <v>0</v>
      </c>
      <c r="Q4864">
        <v>0</v>
      </c>
      <c r="R4864">
        <v>1</v>
      </c>
      <c r="S4864">
        <v>1</v>
      </c>
      <c r="T4864">
        <v>4227952.1127065923</v>
      </c>
      <c r="U4864">
        <v>2500000</v>
      </c>
      <c r="V4864">
        <v>-11871913.038203569</v>
      </c>
    </row>
    <row r="4865" spans="1:22" x14ac:dyDescent="0.25">
      <c r="A4865">
        <v>4862</v>
      </c>
      <c r="B4865" s="3">
        <f t="shared" si="75"/>
        <v>44676</v>
      </c>
      <c r="C4865">
        <v>3871421300.981041</v>
      </c>
      <c r="D4865">
        <v>74840815.375601515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0.49843494810220401</v>
      </c>
      <c r="O4865">
        <v>0.57369571783888373</v>
      </c>
      <c r="P4865">
        <v>0</v>
      </c>
      <c r="Q4865">
        <v>0</v>
      </c>
      <c r="R4865">
        <v>1</v>
      </c>
      <c r="S4865">
        <v>1</v>
      </c>
      <c r="T4865">
        <v>7429052.3361323532</v>
      </c>
      <c r="U4865">
        <v>4092268.9877071609</v>
      </c>
      <c r="V4865">
        <v>-8137718.9104751162</v>
      </c>
    </row>
    <row r="4866" spans="1:22" x14ac:dyDescent="0.25">
      <c r="A4866">
        <v>4863</v>
      </c>
      <c r="B4866" s="3">
        <f t="shared" si="75"/>
        <v>44677</v>
      </c>
      <c r="C4866">
        <v>3871418793.8668289</v>
      </c>
      <c r="D4866">
        <v>74840815.375601515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0.4984452519688799</v>
      </c>
      <c r="O4866">
        <v>0.57370109390487434</v>
      </c>
      <c r="P4866">
        <v>0</v>
      </c>
      <c r="Q4866">
        <v>0</v>
      </c>
      <c r="R4866">
        <v>1</v>
      </c>
      <c r="S4866">
        <v>1</v>
      </c>
      <c r="T4866">
        <v>4287880.83936013</v>
      </c>
      <c r="U4866">
        <v>2500000</v>
      </c>
      <c r="V4866">
        <v>-9956341.7231892869</v>
      </c>
    </row>
    <row r="4867" spans="1:22" x14ac:dyDescent="0.25">
      <c r="A4867">
        <v>4864</v>
      </c>
      <c r="B4867" s="3">
        <f t="shared" si="75"/>
        <v>44678</v>
      </c>
      <c r="C4867">
        <v>3871416286.7526112</v>
      </c>
      <c r="D4867">
        <v>74840815.375601515</v>
      </c>
      <c r="E4867">
        <v>63458195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0.49842596252209548</v>
      </c>
      <c r="O4867">
        <v>0.57368766348687039</v>
      </c>
      <c r="P4867">
        <v>0</v>
      </c>
      <c r="Q4867">
        <v>0</v>
      </c>
      <c r="R4867">
        <v>1</v>
      </c>
      <c r="S4867">
        <v>1</v>
      </c>
      <c r="T4867">
        <v>32978155.672846641</v>
      </c>
      <c r="U4867">
        <v>17688075.83167889</v>
      </c>
      <c r="V4867">
        <v>23305884.19181719</v>
      </c>
    </row>
    <row r="4868" spans="1:22" x14ac:dyDescent="0.25">
      <c r="A4868">
        <v>4865</v>
      </c>
      <c r="B4868" s="3">
        <f t="shared" ref="B4868:B4931" si="76">DATE(2009,1,1)+A4868</f>
        <v>44679</v>
      </c>
      <c r="C4868">
        <v>3871413779.6383872</v>
      </c>
      <c r="D4868">
        <v>75672764.296402931</v>
      </c>
      <c r="E4868">
        <v>16803545.56807914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0.49847722635453501</v>
      </c>
      <c r="O4868">
        <v>0.57367115789699719</v>
      </c>
      <c r="P4868">
        <v>0</v>
      </c>
      <c r="Q4868">
        <v>0</v>
      </c>
      <c r="R4868">
        <v>1</v>
      </c>
      <c r="S4868">
        <v>1</v>
      </c>
      <c r="T4868">
        <v>9764679.1603004821</v>
      </c>
      <c r="U4868">
        <v>3911575.7492839801</v>
      </c>
      <c r="V4868">
        <v>20875092.209561549</v>
      </c>
    </row>
    <row r="4869" spans="1:22" x14ac:dyDescent="0.25">
      <c r="A4869">
        <v>4866</v>
      </c>
      <c r="B4869" s="3">
        <f t="shared" si="76"/>
        <v>44680</v>
      </c>
      <c r="C4869">
        <v>3871411272.524159</v>
      </c>
      <c r="D4869">
        <v>75519155.722105384</v>
      </c>
      <c r="E4869">
        <v>278513.28953598632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0.49844557464760297</v>
      </c>
      <c r="O4869">
        <v>0.57366503850172301</v>
      </c>
      <c r="P4869">
        <v>0</v>
      </c>
      <c r="Q4869">
        <v>0</v>
      </c>
      <c r="R4869">
        <v>1</v>
      </c>
      <c r="S4869">
        <v>1</v>
      </c>
      <c r="T4869">
        <v>6281361.2228569323</v>
      </c>
      <c r="U4869">
        <v>3429034.139215108</v>
      </c>
      <c r="V4869">
        <v>16908882.927421011</v>
      </c>
    </row>
    <row r="4870" spans="1:22" x14ac:dyDescent="0.25">
      <c r="A4870">
        <v>4867</v>
      </c>
      <c r="B4870" s="3">
        <f t="shared" si="76"/>
        <v>44681</v>
      </c>
      <c r="C4870">
        <v>3871408765.4099269</v>
      </c>
      <c r="D4870">
        <v>75268519.815107733</v>
      </c>
      <c r="E4870">
        <v>60715646.511934876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0.49838363783181477</v>
      </c>
      <c r="O4870">
        <v>0.57360516250771898</v>
      </c>
      <c r="P4870">
        <v>0</v>
      </c>
      <c r="Q4870">
        <v>0</v>
      </c>
      <c r="R4870">
        <v>1</v>
      </c>
      <c r="S4870">
        <v>1</v>
      </c>
      <c r="T4870">
        <v>36122018.869008459</v>
      </c>
      <c r="U4870">
        <v>20439197.96708161</v>
      </c>
      <c r="V4870">
        <v>47221074.995918259</v>
      </c>
    </row>
    <row r="4871" spans="1:22" x14ac:dyDescent="0.25">
      <c r="A4871">
        <v>4868</v>
      </c>
      <c r="B4871" s="3">
        <f t="shared" si="76"/>
        <v>44682</v>
      </c>
      <c r="C4871">
        <v>3871406258.295691</v>
      </c>
      <c r="D4871">
        <v>77184032.389389947</v>
      </c>
      <c r="E4871">
        <v>12441130.41837709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0.49828675849745308</v>
      </c>
      <c r="O4871">
        <v>0.57346844006665709</v>
      </c>
      <c r="P4871">
        <v>0</v>
      </c>
      <c r="Q4871">
        <v>0</v>
      </c>
      <c r="R4871">
        <v>1</v>
      </c>
      <c r="S4871">
        <v>1</v>
      </c>
      <c r="T4871">
        <v>12617915.427660819</v>
      </c>
      <c r="U4871">
        <v>6839479.5466081444</v>
      </c>
      <c r="V4871">
        <v>38334223.827604011</v>
      </c>
    </row>
    <row r="4872" spans="1:22" x14ac:dyDescent="0.25">
      <c r="A4872">
        <v>4869</v>
      </c>
      <c r="B4872" s="3">
        <f t="shared" si="76"/>
        <v>44683</v>
      </c>
      <c r="C4872">
        <v>3871403751.1814518</v>
      </c>
      <c r="D4872">
        <v>76622447.297813147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0.49828676246125803</v>
      </c>
      <c r="O4872">
        <v>0.57346739244379741</v>
      </c>
      <c r="P4872">
        <v>0</v>
      </c>
      <c r="Q4872">
        <v>0</v>
      </c>
      <c r="R4872">
        <v>1</v>
      </c>
      <c r="S4872">
        <v>1</v>
      </c>
      <c r="T4872">
        <v>9973852.0495584086</v>
      </c>
      <c r="U4872">
        <v>6347942.5281735957</v>
      </c>
      <c r="V4872">
        <v>31125444.99377377</v>
      </c>
    </row>
    <row r="4873" spans="1:22" x14ac:dyDescent="0.25">
      <c r="A4873">
        <v>4870</v>
      </c>
      <c r="B4873" s="3">
        <f t="shared" si="76"/>
        <v>44684</v>
      </c>
      <c r="C4873">
        <v>3871401244.0672088</v>
      </c>
      <c r="D4873">
        <v>76166904.311340317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0.49828779505852638</v>
      </c>
      <c r="O4873">
        <v>0.57346846471946256</v>
      </c>
      <c r="P4873">
        <v>0</v>
      </c>
      <c r="Q4873">
        <v>0</v>
      </c>
      <c r="R4873">
        <v>1</v>
      </c>
      <c r="S4873">
        <v>1</v>
      </c>
      <c r="T4873">
        <v>8542336.6477416176</v>
      </c>
      <c r="U4873">
        <v>5097699.4027468134</v>
      </c>
      <c r="V4873">
        <v>25246021.27585087</v>
      </c>
    </row>
    <row r="4874" spans="1:22" x14ac:dyDescent="0.25">
      <c r="A4874">
        <v>4871</v>
      </c>
      <c r="B4874" s="3">
        <f t="shared" si="76"/>
        <v>44685</v>
      </c>
      <c r="C4874">
        <v>3871398736.9529648</v>
      </c>
      <c r="D4874">
        <v>75795367.009261832</v>
      </c>
      <c r="E4874">
        <v>-474245.00013411051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0.49828894044065081</v>
      </c>
      <c r="O4874">
        <v>0.57347037221414243</v>
      </c>
      <c r="P4874">
        <v>0</v>
      </c>
      <c r="Q4874">
        <v>0</v>
      </c>
      <c r="R4874">
        <v>1</v>
      </c>
      <c r="S4874">
        <v>1</v>
      </c>
      <c r="T4874">
        <v>7618357.9343765732</v>
      </c>
      <c r="U4874">
        <v>4344133.5405459423</v>
      </c>
      <c r="V4874">
        <v>20854753.06477537</v>
      </c>
    </row>
    <row r="4875" spans="1:22" x14ac:dyDescent="0.25">
      <c r="A4875">
        <v>4872</v>
      </c>
      <c r="B4875" s="3">
        <f t="shared" si="76"/>
        <v>44686</v>
      </c>
      <c r="C4875">
        <v>3871396229.838717</v>
      </c>
      <c r="D4875">
        <v>75517870.434406638</v>
      </c>
      <c r="E4875">
        <v>-1069502.5502387709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0.49829120093480012</v>
      </c>
      <c r="O4875">
        <v>0.57347327616033206</v>
      </c>
      <c r="P4875">
        <v>0</v>
      </c>
      <c r="Q4875">
        <v>0</v>
      </c>
      <c r="R4875">
        <v>1</v>
      </c>
      <c r="S4875">
        <v>1</v>
      </c>
      <c r="T4875">
        <v>6519119.6209489293</v>
      </c>
      <c r="U4875">
        <v>3405099.205466439</v>
      </c>
      <c r="V4875">
        <v>16895012.661398441</v>
      </c>
    </row>
    <row r="4876" spans="1:22" x14ac:dyDescent="0.25">
      <c r="A4876">
        <v>4873</v>
      </c>
      <c r="B4876" s="3">
        <f t="shared" si="76"/>
        <v>44687</v>
      </c>
      <c r="C4876">
        <v>3871393722.7244668</v>
      </c>
      <c r="D4876">
        <v>75267643.314031377</v>
      </c>
      <c r="E4876">
        <v>-1658807.524975436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0.49829306880978869</v>
      </c>
      <c r="O4876">
        <v>0.57347675852417979</v>
      </c>
      <c r="P4876">
        <v>0</v>
      </c>
      <c r="Q4876">
        <v>0</v>
      </c>
      <c r="R4876">
        <v>1</v>
      </c>
      <c r="S4876">
        <v>1</v>
      </c>
      <c r="T4876">
        <v>5730226.690594011</v>
      </c>
      <c r="U4876">
        <v>2766812.9606005512</v>
      </c>
      <c r="V4876">
        <v>13678235.032548269</v>
      </c>
    </row>
    <row r="4877" spans="1:22" x14ac:dyDescent="0.25">
      <c r="A4877">
        <v>4874</v>
      </c>
      <c r="B4877" s="3">
        <f t="shared" si="76"/>
        <v>44688</v>
      </c>
      <c r="C4877">
        <v>3871391215.6102152</v>
      </c>
      <c r="D4877">
        <v>75064366.098618895</v>
      </c>
      <c r="E4877">
        <v>-802709.45009645401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0.49829355199725489</v>
      </c>
      <c r="O4877">
        <v>0.57348028661259476</v>
      </c>
      <c r="P4877">
        <v>0</v>
      </c>
      <c r="Q4877">
        <v>0</v>
      </c>
      <c r="R4877">
        <v>1</v>
      </c>
      <c r="S4877">
        <v>1</v>
      </c>
      <c r="T4877">
        <v>5480684.7406807598</v>
      </c>
      <c r="U4877">
        <v>2658855.3455325952</v>
      </c>
      <c r="V4877">
        <v>11892409.687042771</v>
      </c>
    </row>
    <row r="4878" spans="1:22" x14ac:dyDescent="0.25">
      <c r="A4878">
        <v>4875</v>
      </c>
      <c r="B4878" s="3">
        <f t="shared" si="76"/>
        <v>44689</v>
      </c>
      <c r="C4878">
        <v>3871388708.4959612</v>
      </c>
      <c r="D4878">
        <v>74951514.778032854</v>
      </c>
      <c r="E4878">
        <v>-674927.35577490903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0.49829358861310452</v>
      </c>
      <c r="O4878">
        <v>0.57348389992600457</v>
      </c>
      <c r="P4878">
        <v>0</v>
      </c>
      <c r="Q4878">
        <v>0</v>
      </c>
      <c r="R4878">
        <v>1</v>
      </c>
      <c r="S4878">
        <v>1</v>
      </c>
      <c r="T4878">
        <v>5188726.911626312</v>
      </c>
      <c r="U4878">
        <v>2500000</v>
      </c>
      <c r="V4878">
        <v>10013656.975364139</v>
      </c>
    </row>
    <row r="4879" spans="1:22" x14ac:dyDescent="0.25">
      <c r="A4879">
        <v>4876</v>
      </c>
      <c r="B4879" s="3">
        <f t="shared" si="76"/>
        <v>44690</v>
      </c>
      <c r="C4879">
        <v>3871386201.3817062</v>
      </c>
      <c r="D4879">
        <v>74840815.375601515</v>
      </c>
      <c r="E4879">
        <v>-1268178.0823680181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0.49829692878823167</v>
      </c>
      <c r="O4879">
        <v>0.57348817007276498</v>
      </c>
      <c r="P4879">
        <v>0</v>
      </c>
      <c r="Q4879">
        <v>0</v>
      </c>
      <c r="R4879">
        <v>1</v>
      </c>
      <c r="S4879">
        <v>1</v>
      </c>
      <c r="T4879">
        <v>5063598.1596422493</v>
      </c>
      <c r="U4879">
        <v>2500000</v>
      </c>
      <c r="V4879">
        <v>8063948.4078133311</v>
      </c>
    </row>
    <row r="4880" spans="1:22" x14ac:dyDescent="0.25">
      <c r="A4880">
        <v>4877</v>
      </c>
      <c r="B4880" s="3">
        <f t="shared" si="76"/>
        <v>44691</v>
      </c>
      <c r="C4880">
        <v>3871383694.2674479</v>
      </c>
      <c r="D4880">
        <v>74840815.375601515</v>
      </c>
      <c r="E4880">
        <v>-1855496.3018277979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0.49830338081876357</v>
      </c>
      <c r="O4880">
        <v>0.57349468330425935</v>
      </c>
      <c r="P4880">
        <v>0</v>
      </c>
      <c r="Q4880">
        <v>0</v>
      </c>
      <c r="R4880">
        <v>1</v>
      </c>
      <c r="S4880">
        <v>1</v>
      </c>
      <c r="T4880">
        <v>4945965.4591936665</v>
      </c>
      <c r="U4880">
        <v>2500000</v>
      </c>
      <c r="V4880">
        <v>6139687.4893535944</v>
      </c>
    </row>
    <row r="4881" spans="1:22" x14ac:dyDescent="0.25">
      <c r="A4881">
        <v>4878</v>
      </c>
      <c r="B4881" s="3">
        <f t="shared" si="76"/>
        <v>44692</v>
      </c>
      <c r="C4881">
        <v>3871381187.1531911</v>
      </c>
      <c r="D4881">
        <v>74840815.375601515</v>
      </c>
      <c r="E4881">
        <v>-2436941.3392242561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0.49830867555348118</v>
      </c>
      <c r="O4881">
        <v>0.57350061717163525</v>
      </c>
      <c r="P4881">
        <v>0</v>
      </c>
      <c r="Q4881">
        <v>0</v>
      </c>
      <c r="R4881">
        <v>1</v>
      </c>
      <c r="S4881">
        <v>1</v>
      </c>
      <c r="T4881">
        <v>4835379.7465143837</v>
      </c>
      <c r="U4881">
        <v>2500000</v>
      </c>
      <c r="V4881">
        <v>4213394.611396159</v>
      </c>
    </row>
    <row r="4882" spans="1:22" x14ac:dyDescent="0.25">
      <c r="A4882">
        <v>4879</v>
      </c>
      <c r="B4882" s="3">
        <f t="shared" si="76"/>
        <v>44693</v>
      </c>
      <c r="C4882">
        <v>3871378680.0389318</v>
      </c>
      <c r="D4882">
        <v>74840815.375601515</v>
      </c>
      <c r="E4882">
        <v>6344243.0736232866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0.49831184210577217</v>
      </c>
      <c r="O4882">
        <v>0.57350558641264426</v>
      </c>
      <c r="P4882">
        <v>0</v>
      </c>
      <c r="Q4882">
        <v>0</v>
      </c>
      <c r="R4882">
        <v>1</v>
      </c>
      <c r="S4882">
        <v>1</v>
      </c>
      <c r="T4882">
        <v>7014308.1258771913</v>
      </c>
      <c r="U4882">
        <v>3965905.2571016308</v>
      </c>
      <c r="V4882">
        <v>7422440.0321914991</v>
      </c>
    </row>
    <row r="4883" spans="1:22" x14ac:dyDescent="0.25">
      <c r="A4883">
        <v>4880</v>
      </c>
      <c r="B4883" s="3">
        <f t="shared" si="76"/>
        <v>44694</v>
      </c>
      <c r="C4883">
        <v>3871376172.9246712</v>
      </c>
      <c r="D4883">
        <v>74840815.375601515</v>
      </c>
      <c r="E4883">
        <v>17993875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0.49831578470445881</v>
      </c>
      <c r="O4883">
        <v>0.57350935972051742</v>
      </c>
      <c r="P4883">
        <v>0</v>
      </c>
      <c r="Q4883">
        <v>0</v>
      </c>
      <c r="R4883">
        <v>1</v>
      </c>
      <c r="S4883">
        <v>1</v>
      </c>
      <c r="T4883">
        <v>12040679.796029059</v>
      </c>
      <c r="U4883">
        <v>6383073.7073859219</v>
      </c>
      <c r="V4883">
        <v>15363559.73603921</v>
      </c>
    </row>
    <row r="4884" spans="1:22" x14ac:dyDescent="0.25">
      <c r="A4884">
        <v>4881</v>
      </c>
      <c r="B4884" s="3">
        <f t="shared" si="76"/>
        <v>44695</v>
      </c>
      <c r="C4884">
        <v>3871373665.81041</v>
      </c>
      <c r="D4884">
        <v>75170866.501294836</v>
      </c>
      <c r="E4884">
        <v>51758027.802777633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0.49830731570566139</v>
      </c>
      <c r="O4884">
        <v>0.5735084334683247</v>
      </c>
      <c r="P4884">
        <v>0</v>
      </c>
      <c r="Q4884">
        <v>0</v>
      </c>
      <c r="R4884">
        <v>1</v>
      </c>
      <c r="S4884">
        <v>1</v>
      </c>
      <c r="T4884">
        <v>30418702.951180588</v>
      </c>
      <c r="U4884">
        <v>17020261.076886449</v>
      </c>
      <c r="V4884">
        <v>40453469.049477652</v>
      </c>
    </row>
    <row r="4885" spans="1:22" x14ac:dyDescent="0.25">
      <c r="A4885">
        <v>4882</v>
      </c>
      <c r="B4885" s="3">
        <f t="shared" si="76"/>
        <v>44696</v>
      </c>
      <c r="C4885">
        <v>3871371158.696147</v>
      </c>
      <c r="D4885">
        <v>76756368.357079104</v>
      </c>
      <c r="E4885">
        <v>9955387.0246934891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0.49826103620440049</v>
      </c>
      <c r="O4885">
        <v>0.57343500191297136</v>
      </c>
      <c r="P4885">
        <v>0</v>
      </c>
      <c r="Q4885">
        <v>0</v>
      </c>
      <c r="R4885">
        <v>1</v>
      </c>
      <c r="S4885">
        <v>1</v>
      </c>
      <c r="T4885">
        <v>10702332.877823669</v>
      </c>
      <c r="U4885">
        <v>5894036.514525244</v>
      </c>
      <c r="V4885">
        <v>32826294.42677189</v>
      </c>
    </row>
    <row r="4886" spans="1:22" x14ac:dyDescent="0.25">
      <c r="A4886">
        <v>4883</v>
      </c>
      <c r="B4886" s="3">
        <f t="shared" si="76"/>
        <v>44697</v>
      </c>
      <c r="C4886">
        <v>3871368651.5818839</v>
      </c>
      <c r="D4886">
        <v>76274385.765288174</v>
      </c>
      <c r="E4886">
        <v>0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0.49826125802324872</v>
      </c>
      <c r="O4886">
        <v>0.5734354537929045</v>
      </c>
      <c r="P4886">
        <v>0</v>
      </c>
      <c r="Q4886">
        <v>0</v>
      </c>
      <c r="R4886">
        <v>1</v>
      </c>
      <c r="S4886">
        <v>1</v>
      </c>
      <c r="T4886">
        <v>8629162.351321131</v>
      </c>
      <c r="U4886">
        <v>5434482.8261147533</v>
      </c>
      <c r="V4886">
        <v>26661716.743018031</v>
      </c>
    </row>
    <row r="4887" spans="1:22" x14ac:dyDescent="0.25">
      <c r="A4887">
        <v>4884</v>
      </c>
      <c r="B4887" s="3">
        <f t="shared" si="76"/>
        <v>44698</v>
      </c>
      <c r="C4887">
        <v>3871366144.4676208</v>
      </c>
      <c r="D4887">
        <v>75884828.783012316</v>
      </c>
      <c r="E4887">
        <v>-600000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0.49826494328906201</v>
      </c>
      <c r="O4887">
        <v>0.57343743898052546</v>
      </c>
      <c r="P4887">
        <v>0</v>
      </c>
      <c r="Q4887">
        <v>0</v>
      </c>
      <c r="R4887">
        <v>1</v>
      </c>
      <c r="S4887">
        <v>1</v>
      </c>
      <c r="T4887">
        <v>7407732.4051447036</v>
      </c>
      <c r="U4887">
        <v>4368491.5871146899</v>
      </c>
      <c r="V4887">
        <v>21639112.921699461</v>
      </c>
    </row>
    <row r="4888" spans="1:22" x14ac:dyDescent="0.25">
      <c r="A4888">
        <v>4885</v>
      </c>
      <c r="B4888" s="3">
        <f t="shared" si="76"/>
        <v>44699</v>
      </c>
      <c r="C4888">
        <v>3871363637.3533559</v>
      </c>
      <c r="D4888">
        <v>75567436.33730489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0.49827057255310703</v>
      </c>
      <c r="O4888">
        <v>0.57344139382123438</v>
      </c>
      <c r="P4888">
        <v>0</v>
      </c>
      <c r="Q4888">
        <v>0</v>
      </c>
      <c r="R4888">
        <v>1</v>
      </c>
      <c r="S4888">
        <v>1</v>
      </c>
      <c r="T4888">
        <v>6438169.9284981061</v>
      </c>
      <c r="U4888">
        <v>3545055.996491231</v>
      </c>
      <c r="V4888">
        <v>17535317.637369871</v>
      </c>
    </row>
    <row r="4889" spans="1:22" x14ac:dyDescent="0.25">
      <c r="A4889">
        <v>4886</v>
      </c>
      <c r="B4889" s="3">
        <f t="shared" si="76"/>
        <v>44700</v>
      </c>
      <c r="C4889">
        <v>3871361130.2390919</v>
      </c>
      <c r="D4889">
        <v>75308105.984302044</v>
      </c>
      <c r="E4889">
        <v>-1782060.0003996489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0.49827764854425483</v>
      </c>
      <c r="O4889">
        <v>0.57344616633521572</v>
      </c>
      <c r="P4889">
        <v>0</v>
      </c>
      <c r="Q4889">
        <v>0</v>
      </c>
      <c r="R4889">
        <v>1</v>
      </c>
      <c r="S4889">
        <v>1</v>
      </c>
      <c r="T4889">
        <v>5625456.7770708092</v>
      </c>
      <c r="U4889">
        <v>2869715.7504792581</v>
      </c>
      <c r="V4889">
        <v>14186955.94444228</v>
      </c>
    </row>
    <row r="4890" spans="1:22" x14ac:dyDescent="0.25">
      <c r="A4890">
        <v>4887</v>
      </c>
      <c r="B4890" s="3">
        <f t="shared" si="76"/>
        <v>44701</v>
      </c>
      <c r="C4890">
        <v>3871358623.1248269</v>
      </c>
      <c r="D4890">
        <v>75096513.602215186</v>
      </c>
      <c r="E4890">
        <v>-2364239.4007939738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0.498284690615729</v>
      </c>
      <c r="O4890">
        <v>0.57345190930392476</v>
      </c>
      <c r="P4890">
        <v>0</v>
      </c>
      <c r="Q4890">
        <v>0</v>
      </c>
      <c r="R4890">
        <v>1</v>
      </c>
      <c r="S4890">
        <v>1</v>
      </c>
      <c r="T4890">
        <v>5126597.6796289682</v>
      </c>
      <c r="U4890">
        <v>2500000</v>
      </c>
      <c r="V4890">
        <v>11500302.908840019</v>
      </c>
    </row>
    <row r="4891" spans="1:22" x14ac:dyDescent="0.25">
      <c r="A4891">
        <v>4888</v>
      </c>
      <c r="B4891" s="3">
        <f t="shared" si="76"/>
        <v>44702</v>
      </c>
      <c r="C4891">
        <v>3871356116.010561</v>
      </c>
      <c r="D4891">
        <v>74926736.449154124</v>
      </c>
      <c r="E4891">
        <v>-2940597.0073144832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0.49829157511023592</v>
      </c>
      <c r="O4891">
        <v>0.57345789775670775</v>
      </c>
      <c r="P4891">
        <v>0</v>
      </c>
      <c r="Q4891">
        <v>0</v>
      </c>
      <c r="R4891">
        <v>1</v>
      </c>
      <c r="S4891">
        <v>1</v>
      </c>
      <c r="T4891">
        <v>5005190.8853686675</v>
      </c>
      <c r="U4891">
        <v>2500000</v>
      </c>
      <c r="V4891">
        <v>9333772.089851629</v>
      </c>
    </row>
    <row r="4892" spans="1:22" x14ac:dyDescent="0.25">
      <c r="A4892">
        <v>4889</v>
      </c>
      <c r="B4892" s="3">
        <f t="shared" si="76"/>
        <v>44703</v>
      </c>
      <c r="C4892">
        <v>3871353608.8962951</v>
      </c>
      <c r="D4892">
        <v>74840815.375601515</v>
      </c>
      <c r="E4892">
        <v>-3511191.0378986131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0.49829863908810951</v>
      </c>
      <c r="O4892">
        <v>0.57346404522420213</v>
      </c>
      <c r="P4892">
        <v>0</v>
      </c>
      <c r="Q4892">
        <v>0</v>
      </c>
      <c r="R4892">
        <v>1</v>
      </c>
      <c r="S4892">
        <v>1</v>
      </c>
      <c r="T4892">
        <v>4891057.1724114418</v>
      </c>
      <c r="U4892">
        <v>2500000</v>
      </c>
      <c r="V4892">
        <v>7383914.2700063698</v>
      </c>
    </row>
    <row r="4893" spans="1:22" x14ac:dyDescent="0.25">
      <c r="A4893">
        <v>4890</v>
      </c>
      <c r="B4893" s="3">
        <f t="shared" si="76"/>
        <v>44704</v>
      </c>
      <c r="C4893">
        <v>3871351101.7820282</v>
      </c>
      <c r="D4893">
        <v>74840815.375601515</v>
      </c>
      <c r="E4893">
        <v>-4076079.1283044401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0.49830611723685819</v>
      </c>
      <c r="O4893">
        <v>0.57347025382274963</v>
      </c>
      <c r="P4893">
        <v>0</v>
      </c>
      <c r="Q4893">
        <v>0</v>
      </c>
      <c r="R4893">
        <v>1</v>
      </c>
      <c r="S4893">
        <v>1</v>
      </c>
      <c r="T4893">
        <v>4783760.8344035931</v>
      </c>
      <c r="U4893">
        <v>2500000</v>
      </c>
      <c r="V4893">
        <v>5419436.4338408653</v>
      </c>
    </row>
    <row r="4894" spans="1:22" x14ac:dyDescent="0.25">
      <c r="A4894">
        <v>4891</v>
      </c>
      <c r="B4894" s="3">
        <f t="shared" si="76"/>
        <v>44705</v>
      </c>
      <c r="C4894">
        <v>3871348594.6677608</v>
      </c>
      <c r="D4894">
        <v>74840815.375601515</v>
      </c>
      <c r="E4894">
        <v>-4635318.3379324703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0.49831477803016683</v>
      </c>
      <c r="O4894">
        <v>0.57347707876375686</v>
      </c>
      <c r="P4894">
        <v>0</v>
      </c>
      <c r="Q4894">
        <v>0</v>
      </c>
      <c r="R4894">
        <v>1</v>
      </c>
      <c r="S4894">
        <v>1</v>
      </c>
      <c r="T4894">
        <v>4682892.2667244794</v>
      </c>
      <c r="U4894">
        <v>2500000</v>
      </c>
      <c r="V4894">
        <v>3493694.603955138</v>
      </c>
    </row>
    <row r="4895" spans="1:22" x14ac:dyDescent="0.25">
      <c r="A4895">
        <v>4892</v>
      </c>
      <c r="B4895" s="3">
        <f t="shared" si="76"/>
        <v>44706</v>
      </c>
      <c r="C4895">
        <v>3871346087.553494</v>
      </c>
      <c r="D4895">
        <v>74840815.375601515</v>
      </c>
      <c r="E4895">
        <v>-5188965.1555892201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0.49832458255517631</v>
      </c>
      <c r="O4895">
        <v>0.57348475084249451</v>
      </c>
      <c r="P4895">
        <v>0</v>
      </c>
      <c r="Q4895">
        <v>0</v>
      </c>
      <c r="R4895">
        <v>1</v>
      </c>
      <c r="S4895">
        <v>1</v>
      </c>
      <c r="T4895">
        <v>4588066.4028176274</v>
      </c>
      <c r="U4895">
        <v>2500000</v>
      </c>
      <c r="V4895">
        <v>1558757.658696488</v>
      </c>
    </row>
    <row r="4896" spans="1:22" x14ac:dyDescent="0.25">
      <c r="A4896">
        <v>4893</v>
      </c>
      <c r="B4896" s="3">
        <f t="shared" si="76"/>
        <v>44707</v>
      </c>
      <c r="C4896">
        <v>3871343580.4392271</v>
      </c>
      <c r="D4896">
        <v>74840815.375601515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0.49833260209879221</v>
      </c>
      <c r="O4896">
        <v>0.57349227413224768</v>
      </c>
      <c r="P4896">
        <v>0</v>
      </c>
      <c r="Q4896">
        <v>0</v>
      </c>
      <c r="R4896">
        <v>1</v>
      </c>
      <c r="S4896">
        <v>1</v>
      </c>
      <c r="T4896">
        <v>4498921.2441960992</v>
      </c>
      <c r="U4896">
        <v>2500000</v>
      </c>
      <c r="V4896">
        <v>-356829.91754206759</v>
      </c>
    </row>
    <row r="4897" spans="1:22" x14ac:dyDescent="0.25">
      <c r="A4897">
        <v>4894</v>
      </c>
      <c r="B4897" s="3">
        <f t="shared" si="76"/>
        <v>44708</v>
      </c>
      <c r="C4897">
        <v>3871341073.3249588</v>
      </c>
      <c r="D4897">
        <v>74840815.375601515</v>
      </c>
      <c r="E4897">
        <v>-6279704.7514235564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0.49833779540357193</v>
      </c>
      <c r="O4897">
        <v>0.57349852138284951</v>
      </c>
      <c r="P4897">
        <v>0</v>
      </c>
      <c r="Q4897">
        <v>0</v>
      </c>
      <c r="R4897">
        <v>1</v>
      </c>
      <c r="S4897">
        <v>1</v>
      </c>
      <c r="T4897">
        <v>4415116.478510404</v>
      </c>
      <c r="U4897">
        <v>2500000</v>
      </c>
      <c r="V4897">
        <v>-2253261.618446405</v>
      </c>
    </row>
    <row r="4898" spans="1:22" x14ac:dyDescent="0.25">
      <c r="A4898">
        <v>4895</v>
      </c>
      <c r="B4898" s="3">
        <f t="shared" si="76"/>
        <v>44709</v>
      </c>
      <c r="C4898">
        <v>3871338566.210691</v>
      </c>
      <c r="D4898">
        <v>74840815.375601515</v>
      </c>
      <c r="E4898">
        <v>-6816907.705312944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0.49833832992061711</v>
      </c>
      <c r="O4898">
        <v>0.57350202084205515</v>
      </c>
      <c r="P4898">
        <v>0</v>
      </c>
      <c r="Q4898">
        <v>0</v>
      </c>
      <c r="R4898">
        <v>1</v>
      </c>
      <c r="S4898">
        <v>1</v>
      </c>
      <c r="T4898">
        <v>4336332.1804034039</v>
      </c>
      <c r="U4898">
        <v>2500000</v>
      </c>
      <c r="V4898">
        <v>-4130729.0027655838</v>
      </c>
    </row>
    <row r="4899" spans="1:22" x14ac:dyDescent="0.25">
      <c r="A4899">
        <v>4896</v>
      </c>
      <c r="B4899" s="3">
        <f t="shared" si="76"/>
        <v>44710</v>
      </c>
      <c r="C4899">
        <v>3871336059.0964231</v>
      </c>
      <c r="D4899">
        <v>74840815.375601515</v>
      </c>
      <c r="E4899">
        <v>-7348738.6297835121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0.49834635512396808</v>
      </c>
      <c r="O4899">
        <v>0.5735083890794539</v>
      </c>
      <c r="P4899">
        <v>0</v>
      </c>
      <c r="Q4899">
        <v>0</v>
      </c>
      <c r="R4899">
        <v>1</v>
      </c>
      <c r="S4899">
        <v>1</v>
      </c>
      <c r="T4899">
        <v>4262267.5901927287</v>
      </c>
      <c r="U4899">
        <v>2500000</v>
      </c>
      <c r="V4899">
        <v>-5989421.7136612181</v>
      </c>
    </row>
    <row r="4900" spans="1:22" x14ac:dyDescent="0.25">
      <c r="A4900">
        <v>4897</v>
      </c>
      <c r="B4900" s="3">
        <f t="shared" si="76"/>
        <v>44711</v>
      </c>
      <c r="C4900">
        <v>3871333551.9821548</v>
      </c>
      <c r="D4900">
        <v>74840815.375601515</v>
      </c>
      <c r="E4900">
        <v>-7875251.2451282479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0.4983558933559129</v>
      </c>
      <c r="O4900">
        <v>0.57351600478146969</v>
      </c>
      <c r="P4900">
        <v>0</v>
      </c>
      <c r="Q4900">
        <v>0</v>
      </c>
      <c r="R4900">
        <v>1</v>
      </c>
      <c r="S4900">
        <v>1</v>
      </c>
      <c r="T4900">
        <v>4192639.9657183052</v>
      </c>
      <c r="U4900">
        <v>2500000</v>
      </c>
      <c r="V4900">
        <v>-7829527.4978633458</v>
      </c>
    </row>
    <row r="4901" spans="1:22" x14ac:dyDescent="0.25">
      <c r="A4901">
        <v>4898</v>
      </c>
      <c r="B4901" s="3">
        <f t="shared" si="76"/>
        <v>44712</v>
      </c>
      <c r="C4901">
        <v>3871331044.8678861</v>
      </c>
      <c r="D4901">
        <v>74840815.375601515</v>
      </c>
      <c r="E4901">
        <v>3839336.2655627779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0.49835889166197272</v>
      </c>
      <c r="O4901">
        <v>0.57352222771442807</v>
      </c>
      <c r="P4901">
        <v>0</v>
      </c>
      <c r="Q4901">
        <v>0</v>
      </c>
      <c r="R4901">
        <v>1</v>
      </c>
      <c r="S4901">
        <v>1</v>
      </c>
      <c r="T4901">
        <v>6486262.4275654778</v>
      </c>
      <c r="U4901">
        <v>4601564.7924323212</v>
      </c>
      <c r="V4901">
        <v>-2953869.7246347489</v>
      </c>
    </row>
    <row r="4902" spans="1:22" x14ac:dyDescent="0.25">
      <c r="A4902">
        <v>4899</v>
      </c>
      <c r="B4902" s="3">
        <f t="shared" si="76"/>
        <v>44713</v>
      </c>
      <c r="C4902">
        <v>3871328537.7536168</v>
      </c>
      <c r="D4902">
        <v>74840815.375601515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0.49836576623392759</v>
      </c>
      <c r="O4902">
        <v>0.57352714919213932</v>
      </c>
      <c r="P4902">
        <v>0</v>
      </c>
      <c r="Q4902">
        <v>0</v>
      </c>
      <c r="R4902">
        <v>1</v>
      </c>
      <c r="S4902">
        <v>1</v>
      </c>
      <c r="T4902">
        <v>4129188.4666237719</v>
      </c>
      <c r="U4902">
        <v>2500000</v>
      </c>
      <c r="V4902">
        <v>-4824331.0280486429</v>
      </c>
    </row>
    <row r="4903" spans="1:22" x14ac:dyDescent="0.25">
      <c r="A4903">
        <v>4900</v>
      </c>
      <c r="B4903" s="3">
        <f t="shared" si="76"/>
        <v>44714</v>
      </c>
      <c r="C4903">
        <v>3871326030.639348</v>
      </c>
      <c r="D4903">
        <v>74840815.375601515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0.49837480538865542</v>
      </c>
      <c r="O4903">
        <v>0.57353404061399749</v>
      </c>
      <c r="P4903">
        <v>0</v>
      </c>
      <c r="Q4903">
        <v>0</v>
      </c>
      <c r="R4903">
        <v>1</v>
      </c>
      <c r="S4903">
        <v>1</v>
      </c>
      <c r="T4903">
        <v>4067533.1742692762</v>
      </c>
      <c r="U4903">
        <v>2500000</v>
      </c>
      <c r="V4903">
        <v>-6676087.7188464776</v>
      </c>
    </row>
    <row r="4904" spans="1:22" x14ac:dyDescent="0.25">
      <c r="A4904">
        <v>4901</v>
      </c>
      <c r="B4904" s="3">
        <f t="shared" si="76"/>
        <v>44715</v>
      </c>
      <c r="C4904">
        <v>3871323523.5250802</v>
      </c>
      <c r="D4904">
        <v>74840815.375601515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0.49838439067280998</v>
      </c>
      <c r="O4904">
        <v>0.57354199360587821</v>
      </c>
      <c r="P4904">
        <v>0</v>
      </c>
      <c r="Q4904">
        <v>0</v>
      </c>
      <c r="R4904">
        <v>1</v>
      </c>
      <c r="S4904">
        <v>1</v>
      </c>
      <c r="T4904">
        <v>4009571.4474750208</v>
      </c>
      <c r="U4904">
        <v>2500000</v>
      </c>
      <c r="V4904">
        <v>-8509326.8431502357</v>
      </c>
    </row>
    <row r="4905" spans="1:22" x14ac:dyDescent="0.25">
      <c r="A4905">
        <v>4902</v>
      </c>
      <c r="B4905" s="3">
        <f t="shared" si="76"/>
        <v>44716</v>
      </c>
      <c r="C4905">
        <v>3749667145.9900351</v>
      </c>
      <c r="D4905">
        <v>74840815.375601515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0.49839459183666479</v>
      </c>
      <c r="O4905">
        <v>0.57355072461317624</v>
      </c>
      <c r="P4905">
        <v>0</v>
      </c>
      <c r="Q4905">
        <v>0</v>
      </c>
      <c r="R4905">
        <v>1</v>
      </c>
      <c r="S4905">
        <v>1</v>
      </c>
      <c r="T4905">
        <v>3955082.0168896369</v>
      </c>
      <c r="U4905">
        <v>2500000</v>
      </c>
      <c r="V4905">
        <v>-10324233.57662072</v>
      </c>
    </row>
    <row r="4906" spans="1:22" x14ac:dyDescent="0.25">
      <c r="A4906">
        <v>4903</v>
      </c>
      <c r="B4906" s="3">
        <f t="shared" si="76"/>
        <v>44717</v>
      </c>
      <c r="C4906">
        <v>3871318509.2965422</v>
      </c>
      <c r="D4906">
        <v>74840815.375601515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0.49840512352250088</v>
      </c>
      <c r="O4906">
        <v>0.57355972173184133</v>
      </c>
      <c r="P4906">
        <v>0</v>
      </c>
      <c r="Q4906">
        <v>0</v>
      </c>
      <c r="R4906">
        <v>1</v>
      </c>
      <c r="S4906">
        <v>1</v>
      </c>
      <c r="T4906">
        <v>3903856.8686800478</v>
      </c>
      <c r="U4906">
        <v>2500000</v>
      </c>
      <c r="V4906">
        <v>-12120991.243162161</v>
      </c>
    </row>
    <row r="4907" spans="1:22" x14ac:dyDescent="0.25">
      <c r="A4907">
        <v>4904</v>
      </c>
      <c r="B4907" s="3">
        <f t="shared" si="76"/>
        <v>44718</v>
      </c>
      <c r="C4907">
        <v>3871316002.182272</v>
      </c>
      <c r="D4907">
        <v>74840815.375601515</v>
      </c>
      <c r="E4907">
        <v>54639802.992685512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0.49841090443669528</v>
      </c>
      <c r="O4907">
        <v>0.57356485888754649</v>
      </c>
      <c r="P4907">
        <v>0</v>
      </c>
      <c r="Q4907">
        <v>0</v>
      </c>
      <c r="R4907">
        <v>1</v>
      </c>
      <c r="S4907">
        <v>1</v>
      </c>
      <c r="T4907">
        <v>28501106.726279829</v>
      </c>
      <c r="U4907">
        <v>15541629.3717467</v>
      </c>
      <c r="V4907">
        <v>17617218.66656021</v>
      </c>
    </row>
    <row r="4908" spans="1:22" x14ac:dyDescent="0.25">
      <c r="A4908">
        <v>4905</v>
      </c>
      <c r="B4908" s="3">
        <f t="shared" si="76"/>
        <v>44719</v>
      </c>
      <c r="C4908">
        <v>3871313495.0680041</v>
      </c>
      <c r="D4908">
        <v>75313281.540425017</v>
      </c>
      <c r="E4908">
        <v>17245580.065053482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0.4983671030810376</v>
      </c>
      <c r="O4908">
        <v>0.57347011122985947</v>
      </c>
      <c r="P4908">
        <v>0</v>
      </c>
      <c r="Q4908">
        <v>0</v>
      </c>
      <c r="R4908">
        <v>1</v>
      </c>
      <c r="S4908">
        <v>1</v>
      </c>
      <c r="T4908">
        <v>9372707.2540975884</v>
      </c>
      <c r="U4908">
        <v>3906208.9523815238</v>
      </c>
      <c r="V4908">
        <v>17831008.313067172</v>
      </c>
    </row>
    <row r="4909" spans="1:22" x14ac:dyDescent="0.25">
      <c r="A4909">
        <v>4906</v>
      </c>
      <c r="B4909" s="3">
        <f t="shared" si="76"/>
        <v>44720</v>
      </c>
      <c r="C4909">
        <v>3871310987.953733</v>
      </c>
      <c r="D4909">
        <v>75326791.508797139</v>
      </c>
      <c r="E4909">
        <v>423551.94131039077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0.49836888858198891</v>
      </c>
      <c r="O4909">
        <v>0.57347183217191577</v>
      </c>
      <c r="P4909">
        <v>0</v>
      </c>
      <c r="Q4909">
        <v>0</v>
      </c>
      <c r="R4909">
        <v>1</v>
      </c>
      <c r="S4909">
        <v>1</v>
      </c>
      <c r="T4909">
        <v>5286947.7708797399</v>
      </c>
      <c r="U4909">
        <v>2883563.722195487</v>
      </c>
      <c r="V4909">
        <v>14460057.944837561</v>
      </c>
    </row>
    <row r="4910" spans="1:22" x14ac:dyDescent="0.25">
      <c r="A4910">
        <v>4907</v>
      </c>
      <c r="B4910" s="3">
        <f t="shared" si="76"/>
        <v>44721</v>
      </c>
      <c r="C4910">
        <v>3871308480.8394642</v>
      </c>
      <c r="D4910">
        <v>75113771.684858516</v>
      </c>
      <c r="E4910">
        <v>-392459.54866323719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0.49837489737314938</v>
      </c>
      <c r="O4910">
        <v>0.57347735944352685</v>
      </c>
      <c r="P4910">
        <v>0</v>
      </c>
      <c r="Q4910">
        <v>0</v>
      </c>
      <c r="R4910">
        <v>1</v>
      </c>
      <c r="S4910">
        <v>1</v>
      </c>
      <c r="T4910">
        <v>4802358.9367616409</v>
      </c>
      <c r="U4910">
        <v>2500000</v>
      </c>
      <c r="V4910">
        <v>11703728.74600164</v>
      </c>
    </row>
    <row r="4911" spans="1:22" x14ac:dyDescent="0.25">
      <c r="A4911">
        <v>4908</v>
      </c>
      <c r="B4911" s="3">
        <f t="shared" si="76"/>
        <v>44722</v>
      </c>
      <c r="C4911">
        <v>3871305973.7251949</v>
      </c>
      <c r="D4911">
        <v>74939591.499298185</v>
      </c>
      <c r="E4911">
        <v>-988534.95326432644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0.49838338137449062</v>
      </c>
      <c r="O4911">
        <v>0.57348443158284734</v>
      </c>
      <c r="P4911">
        <v>0</v>
      </c>
      <c r="Q4911">
        <v>0</v>
      </c>
      <c r="R4911">
        <v>1</v>
      </c>
      <c r="S4911">
        <v>1</v>
      </c>
      <c r="T4911">
        <v>4700376.218005917</v>
      </c>
      <c r="U4911">
        <v>2500000</v>
      </c>
      <c r="V4911">
        <v>9453431.0901809707</v>
      </c>
    </row>
    <row r="4912" spans="1:22" x14ac:dyDescent="0.25">
      <c r="A4912">
        <v>4909</v>
      </c>
      <c r="B4912" s="3">
        <f t="shared" si="76"/>
        <v>44723</v>
      </c>
      <c r="C4912">
        <v>3871303466.6109252</v>
      </c>
      <c r="D4912">
        <v>74840815.375601515</v>
      </c>
      <c r="E4912">
        <v>1300370.3960473619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0.49839120319614488</v>
      </c>
      <c r="O4912">
        <v>0.57349243794459914</v>
      </c>
      <c r="P4912">
        <v>0</v>
      </c>
      <c r="Q4912">
        <v>0</v>
      </c>
      <c r="R4912">
        <v>1</v>
      </c>
      <c r="S4912">
        <v>1</v>
      </c>
      <c r="T4912">
        <v>4640176.8962534433</v>
      </c>
      <c r="U4912">
        <v>2535673.948108417</v>
      </c>
      <c r="V4912">
        <v>9102110.5025434326</v>
      </c>
    </row>
    <row r="4913" spans="1:22" x14ac:dyDescent="0.25">
      <c r="A4913">
        <v>4910</v>
      </c>
      <c r="B4913" s="3">
        <f t="shared" si="76"/>
        <v>44724</v>
      </c>
      <c r="C4913">
        <v>3871300959.4966559</v>
      </c>
      <c r="D4913">
        <v>74840815.375601515</v>
      </c>
      <c r="E4913">
        <v>20872895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0.49838672027082159</v>
      </c>
      <c r="O4913">
        <v>0.57349444108221326</v>
      </c>
      <c r="P4913">
        <v>0</v>
      </c>
      <c r="Q4913">
        <v>0</v>
      </c>
      <c r="R4913">
        <v>1</v>
      </c>
      <c r="S4913">
        <v>1</v>
      </c>
      <c r="T4913">
        <v>13616650.89637276</v>
      </c>
      <c r="U4913">
        <v>7518804.6547466163</v>
      </c>
      <c r="V4913">
        <v>18619392.30354448</v>
      </c>
    </row>
    <row r="4914" spans="1:22" x14ac:dyDescent="0.25">
      <c r="A4914">
        <v>4911</v>
      </c>
      <c r="B4914" s="3">
        <f t="shared" si="76"/>
        <v>44725</v>
      </c>
      <c r="C4914">
        <v>3871298452.3823872</v>
      </c>
      <c r="D4914">
        <v>75376611.707999811</v>
      </c>
      <c r="E4914">
        <v>1419113.1950222959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0.49838391653018738</v>
      </c>
      <c r="O4914">
        <v>0.57348180751862454</v>
      </c>
      <c r="P4914">
        <v>0</v>
      </c>
      <c r="Q4914">
        <v>0</v>
      </c>
      <c r="R4914">
        <v>1</v>
      </c>
      <c r="S4914">
        <v>1</v>
      </c>
      <c r="T4914">
        <v>5040147.0228950065</v>
      </c>
      <c r="U4914">
        <v>2744831.0543348752</v>
      </c>
      <c r="V4914">
        <v>15092037.72471221</v>
      </c>
    </row>
    <row r="4915" spans="1:22" x14ac:dyDescent="0.25">
      <c r="A4915">
        <v>4912</v>
      </c>
      <c r="B4915" s="3">
        <f t="shared" si="76"/>
        <v>44726</v>
      </c>
      <c r="C4915">
        <v>3871295945.268117</v>
      </c>
      <c r="D4915">
        <v>75153708.262599468</v>
      </c>
      <c r="E4915">
        <v>20872895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0.49839242212113072</v>
      </c>
      <c r="O4915">
        <v>0.57348825384180535</v>
      </c>
      <c r="P4915">
        <v>0</v>
      </c>
      <c r="Q4915">
        <v>0</v>
      </c>
      <c r="R4915">
        <v>1</v>
      </c>
      <c r="S4915">
        <v>1</v>
      </c>
      <c r="T4915">
        <v>14802890.921891309</v>
      </c>
      <c r="U4915">
        <v>8523697.4732198548</v>
      </c>
      <c r="V4915">
        <v>23684525.846063752</v>
      </c>
    </row>
    <row r="4916" spans="1:22" x14ac:dyDescent="0.25">
      <c r="A4916">
        <v>4913</v>
      </c>
      <c r="B4916" s="3">
        <f t="shared" si="76"/>
        <v>44727</v>
      </c>
      <c r="C4916">
        <v>3871293438.1538482</v>
      </c>
      <c r="D4916">
        <v>75696691.726270661</v>
      </c>
      <c r="E4916">
        <v>20884016.390390269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0.49839164507685862</v>
      </c>
      <c r="O4916">
        <v>0.57347887121846441</v>
      </c>
      <c r="P4916">
        <v>0</v>
      </c>
      <c r="Q4916">
        <v>0</v>
      </c>
      <c r="R4916">
        <v>1</v>
      </c>
      <c r="S4916">
        <v>1</v>
      </c>
      <c r="T4916">
        <v>15717851.83183803</v>
      </c>
      <c r="U4916">
        <v>9187616.3364517428</v>
      </c>
      <c r="V4916">
        <v>29879633.669798579</v>
      </c>
    </row>
    <row r="4917" spans="1:22" x14ac:dyDescent="0.25">
      <c r="A4917">
        <v>4914</v>
      </c>
      <c r="B4917" s="3">
        <f t="shared" si="76"/>
        <v>44728</v>
      </c>
      <c r="C4917">
        <v>3830739969.4974279</v>
      </c>
      <c r="D4917">
        <v>76088177.99386169</v>
      </c>
      <c r="E4917">
        <v>2861273.5664437641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0.49838965412837138</v>
      </c>
      <c r="O4917">
        <v>0.57346923722391985</v>
      </c>
      <c r="P4917">
        <v>0</v>
      </c>
      <c r="Q4917">
        <v>0</v>
      </c>
      <c r="R4917">
        <v>1</v>
      </c>
      <c r="S4917">
        <v>1</v>
      </c>
      <c r="T4917">
        <v>7786153.9262019582</v>
      </c>
      <c r="U4917">
        <v>5047438.5743107814</v>
      </c>
      <c r="V4917">
        <v>25029962.83573154</v>
      </c>
    </row>
    <row r="4918" spans="1:22" x14ac:dyDescent="0.25">
      <c r="A4918">
        <v>4915</v>
      </c>
      <c r="B4918" s="3">
        <f t="shared" si="76"/>
        <v>44729</v>
      </c>
      <c r="C4918">
        <v>3722601665.342402</v>
      </c>
      <c r="D4918">
        <v>75781713.669447497</v>
      </c>
      <c r="E4918">
        <v>0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0.49838828682479158</v>
      </c>
      <c r="O4918">
        <v>0.5734716503779167</v>
      </c>
      <c r="P4918">
        <v>0</v>
      </c>
      <c r="Q4918">
        <v>0</v>
      </c>
      <c r="R4918">
        <v>1</v>
      </c>
      <c r="S4918">
        <v>1</v>
      </c>
      <c r="T4918">
        <v>6719715.6745707737</v>
      </c>
      <c r="U4918">
        <v>4098494.31995086</v>
      </c>
      <c r="V4918">
        <v>20296115.82788527</v>
      </c>
    </row>
    <row r="4919" spans="1:22" x14ac:dyDescent="0.25">
      <c r="A4919">
        <v>4916</v>
      </c>
      <c r="B4919" s="3">
        <f t="shared" si="76"/>
        <v>44730</v>
      </c>
      <c r="C4919">
        <v>3560395631.5299149</v>
      </c>
      <c r="D4919">
        <v>75482568.578001559</v>
      </c>
      <c r="E4919">
        <v>-600000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0.49839028672767988</v>
      </c>
      <c r="O4919">
        <v>0.57347670057724165</v>
      </c>
      <c r="P4919">
        <v>0</v>
      </c>
      <c r="Q4919">
        <v>0</v>
      </c>
      <c r="R4919">
        <v>1</v>
      </c>
      <c r="S4919">
        <v>1</v>
      </c>
      <c r="T4919">
        <v>5825057.2092986563</v>
      </c>
      <c r="U4919">
        <v>3324920.5710097081</v>
      </c>
      <c r="V4919">
        <v>16445897.234553231</v>
      </c>
    </row>
    <row r="4920" spans="1:22" x14ac:dyDescent="0.25">
      <c r="A4920">
        <v>4917</v>
      </c>
      <c r="B4920" s="3">
        <f t="shared" si="76"/>
        <v>44731</v>
      </c>
      <c r="C4920">
        <v>3682045972.5311961</v>
      </c>
      <c r="D4920">
        <v>75239262.448487833</v>
      </c>
      <c r="E4920">
        <v>-1194000.00013411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0.49839075378075609</v>
      </c>
      <c r="O4920">
        <v>0.57348387707513337</v>
      </c>
      <c r="P4920">
        <v>0</v>
      </c>
      <c r="Q4920">
        <v>0</v>
      </c>
      <c r="R4920">
        <v>1</v>
      </c>
      <c r="S4920">
        <v>1</v>
      </c>
      <c r="T4920">
        <v>5078668.8626295421</v>
      </c>
      <c r="U4920">
        <v>2692363.1539967651</v>
      </c>
      <c r="V4920">
        <v>13313100.271102579</v>
      </c>
    </row>
    <row r="4921" spans="1:22" x14ac:dyDescent="0.25">
      <c r="A4921">
        <v>4918</v>
      </c>
      <c r="B4921" s="3">
        <f t="shared" si="76"/>
        <v>44732</v>
      </c>
      <c r="C4921">
        <v>3844247001.2428679</v>
      </c>
      <c r="D4921">
        <v>75041292.2072528</v>
      </c>
      <c r="E4921">
        <v>-1782060.0003996489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0.49838610681859719</v>
      </c>
      <c r="O4921">
        <v>0.57348989346211199</v>
      </c>
      <c r="P4921">
        <v>0</v>
      </c>
      <c r="Q4921">
        <v>0</v>
      </c>
      <c r="R4921">
        <v>1</v>
      </c>
      <c r="S4921">
        <v>1</v>
      </c>
      <c r="T4921">
        <v>4779294.0151753537</v>
      </c>
      <c r="U4921">
        <v>2500000</v>
      </c>
      <c r="V4921">
        <v>10788545.8283487</v>
      </c>
    </row>
    <row r="4922" spans="1:22" x14ac:dyDescent="0.25">
      <c r="A4922">
        <v>4919</v>
      </c>
      <c r="B4922" s="3">
        <f t="shared" si="76"/>
        <v>44733</v>
      </c>
      <c r="C4922">
        <v>3871278395.4682298</v>
      </c>
      <c r="D4922">
        <v>74881758.519665062</v>
      </c>
      <c r="E4922">
        <v>-2364239.4007939738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0.49838472479333412</v>
      </c>
      <c r="O4922">
        <v>0.57349571588856896</v>
      </c>
      <c r="P4922">
        <v>0</v>
      </c>
      <c r="Q4922">
        <v>0</v>
      </c>
      <c r="R4922">
        <v>1</v>
      </c>
      <c r="S4922">
        <v>1</v>
      </c>
      <c r="T4922">
        <v>4678693.0399288647</v>
      </c>
      <c r="U4922">
        <v>2500000</v>
      </c>
      <c r="V4922">
        <v>8756181.4019181244</v>
      </c>
    </row>
    <row r="4923" spans="1:22" x14ac:dyDescent="0.25">
      <c r="A4923">
        <v>4920</v>
      </c>
      <c r="B4923" s="3">
        <f t="shared" si="76"/>
        <v>44734</v>
      </c>
      <c r="C4923">
        <v>3749623496.6246719</v>
      </c>
      <c r="D4923">
        <v>74840815.375601515</v>
      </c>
      <c r="E4923">
        <v>89907797.992685527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0.49811638477558229</v>
      </c>
      <c r="O4923">
        <v>0.57334074996275863</v>
      </c>
      <c r="P4923">
        <v>0</v>
      </c>
      <c r="Q4923">
        <v>0</v>
      </c>
      <c r="R4923">
        <v>1</v>
      </c>
      <c r="S4923">
        <v>1</v>
      </c>
      <c r="T4923">
        <v>49866405.347580753</v>
      </c>
      <c r="U4923">
        <v>28301417.928900849</v>
      </c>
      <c r="V4923">
        <v>57665861.908557147</v>
      </c>
    </row>
    <row r="4924" spans="1:22" x14ac:dyDescent="0.25">
      <c r="A4924">
        <v>4921</v>
      </c>
      <c r="B4924" s="3">
        <f t="shared" si="76"/>
        <v>44735</v>
      </c>
      <c r="C4924">
        <v>3438731836.0672069</v>
      </c>
      <c r="D4924">
        <v>77844067.817433134</v>
      </c>
      <c r="E4924">
        <v>20531904.801048201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0.49798478355017339</v>
      </c>
      <c r="O4924">
        <v>0.5730727573992056</v>
      </c>
      <c r="P4924">
        <v>0</v>
      </c>
      <c r="Q4924">
        <v>0</v>
      </c>
      <c r="R4924">
        <v>1</v>
      </c>
      <c r="S4924">
        <v>1</v>
      </c>
      <c r="T4924">
        <v>15556093.729481639</v>
      </c>
      <c r="U4924">
        <v>8087137.7149521727</v>
      </c>
      <c r="V4924">
        <v>46838174.478945568</v>
      </c>
    </row>
    <row r="4925" spans="1:22" x14ac:dyDescent="0.25">
      <c r="A4925">
        <v>4922</v>
      </c>
      <c r="B4925" s="3">
        <f t="shared" si="76"/>
        <v>44736</v>
      </c>
      <c r="C4925">
        <v>3560381848.4703779</v>
      </c>
      <c r="D4925">
        <v>77159835.830021918</v>
      </c>
      <c r="E4925">
        <v>1342536.1172748951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0.49798477751761011</v>
      </c>
      <c r="O4925">
        <v>0.57306882746282239</v>
      </c>
      <c r="P4925">
        <v>0</v>
      </c>
      <c r="Q4925">
        <v>0</v>
      </c>
      <c r="R4925">
        <v>1</v>
      </c>
      <c r="S4925">
        <v>1</v>
      </c>
      <c r="T4925">
        <v>11425910.93555351</v>
      </c>
      <c r="U4925">
        <v>7775669.6556624724</v>
      </c>
      <c r="V4925">
        <v>38043049.238028593</v>
      </c>
    </row>
    <row r="4926" spans="1:22" x14ac:dyDescent="0.25">
      <c r="A4926">
        <v>4923</v>
      </c>
      <c r="B4926" s="3">
        <f t="shared" si="76"/>
        <v>44737</v>
      </c>
      <c r="C4926">
        <v>3871268367.0111499</v>
      </c>
      <c r="D4926">
        <v>76604047.157487333</v>
      </c>
      <c r="E4926">
        <v>0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0.49798484349966321</v>
      </c>
      <c r="O4926">
        <v>0.5730687973303582</v>
      </c>
      <c r="P4926">
        <v>0</v>
      </c>
      <c r="Q4926">
        <v>0</v>
      </c>
      <c r="R4926">
        <v>1</v>
      </c>
      <c r="S4926">
        <v>1</v>
      </c>
      <c r="T4926">
        <v>9724982.4595172871</v>
      </c>
      <c r="U4926">
        <v>6235252.4230201058</v>
      </c>
      <c r="V4926">
        <v>30903576.639818531</v>
      </c>
    </row>
    <row r="4927" spans="1:22" x14ac:dyDescent="0.25">
      <c r="A4927">
        <v>4924</v>
      </c>
      <c r="B4927" s="3">
        <f t="shared" si="76"/>
        <v>44738</v>
      </c>
      <c r="C4927">
        <v>3682029317.2483792</v>
      </c>
      <c r="D4927">
        <v>76152883.826748624</v>
      </c>
      <c r="E4927">
        <v>77853295</v>
      </c>
      <c r="F4927">
        <v>0</v>
      </c>
      <c r="G4927">
        <v>0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0</v>
      </c>
      <c r="N4927">
        <v>0.49709091367385089</v>
      </c>
      <c r="O4927">
        <v>0.57253087600325658</v>
      </c>
      <c r="P4927">
        <v>0</v>
      </c>
      <c r="Q4927">
        <v>0</v>
      </c>
      <c r="R4927">
        <v>1</v>
      </c>
      <c r="S4927">
        <v>1</v>
      </c>
      <c r="T4927">
        <v>47830238.566059723</v>
      </c>
      <c r="U4927">
        <v>27725122.208989829</v>
      </c>
      <c r="V4927">
        <v>68050920.868801147</v>
      </c>
    </row>
    <row r="4928" spans="1:22" x14ac:dyDescent="0.25">
      <c r="A4928">
        <v>4925</v>
      </c>
      <c r="B4928" s="3">
        <f t="shared" si="76"/>
        <v>44739</v>
      </c>
      <c r="C4928">
        <v>3317070994.9773049</v>
      </c>
      <c r="D4928">
        <v>78500328.86836794</v>
      </c>
      <c r="E4928">
        <v>23664930.464063209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0.49729033033715692</v>
      </c>
      <c r="O4928">
        <v>0.57269872724668791</v>
      </c>
      <c r="P4928">
        <v>0</v>
      </c>
      <c r="Q4928">
        <v>0</v>
      </c>
      <c r="R4928">
        <v>1</v>
      </c>
      <c r="S4928">
        <v>1</v>
      </c>
      <c r="T4928">
        <v>21001197.002612151</v>
      </c>
      <c r="U4928">
        <v>11873318.079140481</v>
      </c>
      <c r="V4928">
        <v>58812277.617176823</v>
      </c>
    </row>
    <row r="4929" spans="1:22" x14ac:dyDescent="0.25">
      <c r="A4929">
        <v>4926</v>
      </c>
      <c r="B4929" s="3">
        <f t="shared" si="76"/>
        <v>44740</v>
      </c>
      <c r="C4929">
        <v>3344102617.3957982</v>
      </c>
      <c r="D4929">
        <v>77916513.046740651</v>
      </c>
      <c r="E4929">
        <v>2177088.3495547548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0.49730248835151669</v>
      </c>
      <c r="O4929">
        <v>0.57270627869861235</v>
      </c>
      <c r="P4929">
        <v>0</v>
      </c>
      <c r="Q4929">
        <v>0</v>
      </c>
      <c r="R4929">
        <v>1</v>
      </c>
      <c r="S4929">
        <v>1</v>
      </c>
      <c r="T4929">
        <v>14229991.8749259</v>
      </c>
      <c r="U4929">
        <v>9626197.0731978547</v>
      </c>
      <c r="V4929">
        <v>47738374.743409842</v>
      </c>
    </row>
    <row r="4930" spans="1:22" x14ac:dyDescent="0.25">
      <c r="A4930">
        <v>4927</v>
      </c>
      <c r="B4930" s="3">
        <f t="shared" si="76"/>
        <v>44741</v>
      </c>
      <c r="C4930">
        <v>3262999255.1410799</v>
      </c>
      <c r="D4930">
        <v>77216722.013708577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0.49730121488334628</v>
      </c>
      <c r="O4930">
        <v>0.57270599299318159</v>
      </c>
      <c r="P4930">
        <v>0</v>
      </c>
      <c r="Q4930">
        <v>0</v>
      </c>
      <c r="R4930">
        <v>1</v>
      </c>
      <c r="S4930">
        <v>1</v>
      </c>
      <c r="T4930">
        <v>12229063.40686251</v>
      </c>
      <c r="U4930">
        <v>7829092.4500323338</v>
      </c>
      <c r="V4930">
        <v>38745880.910986498</v>
      </c>
    </row>
    <row r="4931" spans="1:22" x14ac:dyDescent="0.25">
      <c r="A4931">
        <v>4928</v>
      </c>
      <c r="B4931" s="3">
        <f t="shared" si="76"/>
        <v>44742</v>
      </c>
      <c r="C4931">
        <v>3168379143.0265021</v>
      </c>
      <c r="D4931">
        <v>76648461.065399796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0.49730050176637142</v>
      </c>
      <c r="O4931">
        <v>0.57270425024889837</v>
      </c>
      <c r="P4931">
        <v>0</v>
      </c>
      <c r="Q4931">
        <v>0</v>
      </c>
      <c r="R4931">
        <v>1</v>
      </c>
      <c r="S4931">
        <v>1</v>
      </c>
      <c r="T4931">
        <v>10522851.088317391</v>
      </c>
      <c r="U4931">
        <v>6350523.8798188847</v>
      </c>
      <c r="V4931">
        <v>31425278.564097252</v>
      </c>
    </row>
    <row r="4932" spans="1:22" x14ac:dyDescent="0.25">
      <c r="A4932">
        <v>4929</v>
      </c>
      <c r="B4932" s="3">
        <f t="shared" ref="B4932:B4995" si="77">DATE(2009,1,1)+A4932</f>
        <v>44743</v>
      </c>
      <c r="C4932">
        <v>3019691757.6407232</v>
      </c>
      <c r="D4932">
        <v>76185851.636985675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0.49730313574261908</v>
      </c>
      <c r="O4932">
        <v>0.57270448937377294</v>
      </c>
      <c r="P4932">
        <v>0</v>
      </c>
      <c r="Q4932">
        <v>0</v>
      </c>
      <c r="R4932">
        <v>1</v>
      </c>
      <c r="S4932">
        <v>1</v>
      </c>
      <c r="T4932">
        <v>9106719.7905656006</v>
      </c>
      <c r="U4932">
        <v>5148398.9429704836</v>
      </c>
      <c r="V4932">
        <v>25469014.03214981</v>
      </c>
    </row>
    <row r="4933" spans="1:22" x14ac:dyDescent="0.25">
      <c r="A4933">
        <v>4930</v>
      </c>
      <c r="B4933" s="3">
        <f t="shared" si="77"/>
        <v>44744</v>
      </c>
      <c r="C4933">
        <v>3127824554.6700468</v>
      </c>
      <c r="D4933">
        <v>75809458.547996446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0.49730814371191789</v>
      </c>
      <c r="O4933">
        <v>0.57270668041528117</v>
      </c>
      <c r="P4933">
        <v>0</v>
      </c>
      <c r="Q4933">
        <v>0</v>
      </c>
      <c r="R4933">
        <v>1</v>
      </c>
      <c r="S4933">
        <v>1</v>
      </c>
      <c r="T4933">
        <v>7927733.9211034849</v>
      </c>
      <c r="U4933">
        <v>4170599.017962181</v>
      </c>
      <c r="V4933">
        <v>20625729.077361409</v>
      </c>
    </row>
    <row r="4934" spans="1:22" x14ac:dyDescent="0.25">
      <c r="A4934">
        <v>4931</v>
      </c>
      <c r="B4934" s="3">
        <f t="shared" si="77"/>
        <v>44745</v>
      </c>
      <c r="C4934">
        <v>3154856213.599442</v>
      </c>
      <c r="D4934">
        <v>75503397.765234038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0.49731634829545313</v>
      </c>
      <c r="O4934">
        <v>0.57271055734000975</v>
      </c>
      <c r="P4934">
        <v>0</v>
      </c>
      <c r="Q4934">
        <v>0</v>
      </c>
      <c r="R4934">
        <v>1</v>
      </c>
      <c r="S4934">
        <v>1</v>
      </c>
      <c r="T4934">
        <v>6945144.6178758414</v>
      </c>
      <c r="U4934">
        <v>3377143.2716760719</v>
      </c>
      <c r="V4934">
        <v>16700570.27790414</v>
      </c>
    </row>
    <row r="4935" spans="1:22" x14ac:dyDescent="0.25">
      <c r="A4935">
        <v>4932</v>
      </c>
      <c r="B4935" s="3">
        <f t="shared" si="77"/>
        <v>44746</v>
      </c>
      <c r="C4935">
        <v>3465741116.532845</v>
      </c>
      <c r="D4935">
        <v>75255355.953562185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0.4973252140656258</v>
      </c>
      <c r="O4935">
        <v>0.57271551638730012</v>
      </c>
      <c r="P4935">
        <v>0</v>
      </c>
      <c r="Q4935">
        <v>0</v>
      </c>
      <c r="R4935">
        <v>1</v>
      </c>
      <c r="S4935">
        <v>1</v>
      </c>
      <c r="T4935">
        <v>6127018.7462349441</v>
      </c>
      <c r="U4935">
        <v>2736820.5883168969</v>
      </c>
      <c r="V4935">
        <v>13541400.607079219</v>
      </c>
    </row>
    <row r="4936" spans="1:22" x14ac:dyDescent="0.25">
      <c r="A4936">
        <v>4933</v>
      </c>
      <c r="B4936" s="3">
        <f t="shared" si="77"/>
        <v>44747</v>
      </c>
      <c r="C4936">
        <v>3695524717.067266</v>
      </c>
      <c r="D4936">
        <v>75055719.146858096</v>
      </c>
      <c r="E4936">
        <v>43992638.962101392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0.49733304295400221</v>
      </c>
      <c r="O4936">
        <v>0.57271550766173251</v>
      </c>
      <c r="P4936">
        <v>0</v>
      </c>
      <c r="Q4936">
        <v>0</v>
      </c>
      <c r="R4936">
        <v>1</v>
      </c>
      <c r="S4936">
        <v>1</v>
      </c>
      <c r="T4936">
        <v>28385064.957739308</v>
      </c>
      <c r="U4936">
        <v>15936281.066477111</v>
      </c>
      <c r="V4936">
        <v>36981999.77589649</v>
      </c>
    </row>
    <row r="4937" spans="1:22" x14ac:dyDescent="0.25">
      <c r="A4937">
        <v>4934</v>
      </c>
      <c r="B4937" s="3">
        <f t="shared" si="77"/>
        <v>44748</v>
      </c>
      <c r="C4937">
        <v>3560354282.3513041</v>
      </c>
      <c r="D4937">
        <v>76536996.461118802</v>
      </c>
      <c r="E4937">
        <v>68303470.325868249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0.49724418597829378</v>
      </c>
      <c r="O4937">
        <v>0.57264153997566936</v>
      </c>
      <c r="P4937">
        <v>0</v>
      </c>
      <c r="Q4937">
        <v>0</v>
      </c>
      <c r="R4937">
        <v>1</v>
      </c>
      <c r="S4937">
        <v>1</v>
      </c>
      <c r="T4937">
        <v>41273056.338922627</v>
      </c>
      <c r="U4937">
        <v>22823528.415036909</v>
      </c>
      <c r="V4937">
        <v>63138568.927329198</v>
      </c>
    </row>
    <row r="4938" spans="1:22" x14ac:dyDescent="0.25">
      <c r="A4938">
        <v>4935</v>
      </c>
      <c r="B4938" s="3">
        <f t="shared" si="77"/>
        <v>44749</v>
      </c>
      <c r="C4938">
        <v>3290016075.204978</v>
      </c>
      <c r="D4938">
        <v>78189903.548683837</v>
      </c>
      <c r="E4938">
        <v>62783647.377481148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0.49715129935540892</v>
      </c>
      <c r="O4938">
        <v>0.57246178326431085</v>
      </c>
      <c r="P4938">
        <v>0</v>
      </c>
      <c r="Q4938">
        <v>0</v>
      </c>
      <c r="R4938">
        <v>1</v>
      </c>
      <c r="S4938">
        <v>1</v>
      </c>
      <c r="T4938">
        <v>41592528.352535307</v>
      </c>
      <c r="U4938">
        <v>23436784.221657362</v>
      </c>
      <c r="V4938">
        <v>77686453.442351222</v>
      </c>
    </row>
    <row r="4939" spans="1:22" x14ac:dyDescent="0.25">
      <c r="A4939">
        <v>4936</v>
      </c>
      <c r="B4939" s="3">
        <f t="shared" si="77"/>
        <v>44750</v>
      </c>
      <c r="C4939">
        <v>3330564319.695179</v>
      </c>
      <c r="D4939">
        <v>79109225.241247654</v>
      </c>
      <c r="E4939">
        <v>23083719.758104421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0.49686947145568222</v>
      </c>
      <c r="O4939">
        <v>0.57215332285542342</v>
      </c>
      <c r="P4939">
        <v>0</v>
      </c>
      <c r="Q4939">
        <v>0</v>
      </c>
      <c r="R4939">
        <v>1</v>
      </c>
      <c r="S4939">
        <v>1</v>
      </c>
      <c r="T4939">
        <v>25076176.394458491</v>
      </c>
      <c r="U4939">
        <v>14995936.179032451</v>
      </c>
      <c r="V4939">
        <v>68600262.15862222</v>
      </c>
    </row>
    <row r="4940" spans="1:22" x14ac:dyDescent="0.25">
      <c r="A4940">
        <v>4937</v>
      </c>
      <c r="B4940" s="3">
        <f t="shared" si="77"/>
        <v>44751</v>
      </c>
      <c r="C4940">
        <v>3398146063.9050999</v>
      </c>
      <c r="D4940">
        <v>78535043.28776218</v>
      </c>
      <c r="E4940">
        <v>50977001.717224456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0.49678203062013893</v>
      </c>
      <c r="O4940">
        <v>0.57207361066260443</v>
      </c>
      <c r="P4940">
        <v>0</v>
      </c>
      <c r="Q4940">
        <v>0</v>
      </c>
      <c r="R4940">
        <v>1</v>
      </c>
      <c r="S4940">
        <v>1</v>
      </c>
      <c r="T4940">
        <v>41677784.335795477</v>
      </c>
      <c r="U4940">
        <v>25280571.70332779</v>
      </c>
      <c r="V4940">
        <v>82500894.392424196</v>
      </c>
    </row>
    <row r="4941" spans="1:22" x14ac:dyDescent="0.25">
      <c r="A4941">
        <v>4938</v>
      </c>
      <c r="B4941" s="3">
        <f t="shared" si="77"/>
        <v>44752</v>
      </c>
      <c r="C4941">
        <v>3344076803.7999692</v>
      </c>
      <c r="D4941">
        <v>79413463.290319279</v>
      </c>
      <c r="E4941">
        <v>70202903.331589565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0.49661698399068632</v>
      </c>
      <c r="O4941">
        <v>0.57207959238487394</v>
      </c>
      <c r="P4941">
        <v>0</v>
      </c>
      <c r="Q4941">
        <v>0</v>
      </c>
      <c r="R4941">
        <v>1</v>
      </c>
      <c r="S4941">
        <v>1</v>
      </c>
      <c r="T4941">
        <v>51509188.727189168</v>
      </c>
      <c r="U4941">
        <v>30274444.980800349</v>
      </c>
      <c r="V4941">
        <v>100092918.44221421</v>
      </c>
    </row>
    <row r="4942" spans="1:22" x14ac:dyDescent="0.25">
      <c r="A4942">
        <v>4939</v>
      </c>
      <c r="B4942" s="3">
        <f t="shared" si="77"/>
        <v>44753</v>
      </c>
      <c r="C4942">
        <v>3330557893.6793971</v>
      </c>
      <c r="D4942">
        <v>80525152.712130144</v>
      </c>
      <c r="E4942">
        <v>15057677.8468442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0.49609177769181417</v>
      </c>
      <c r="O4942">
        <v>0.57157877601150098</v>
      </c>
      <c r="P4942">
        <v>0</v>
      </c>
      <c r="Q4942">
        <v>0</v>
      </c>
      <c r="R4942">
        <v>1</v>
      </c>
      <c r="S4942">
        <v>1</v>
      </c>
      <c r="T4942">
        <v>25320355.481317971</v>
      </c>
      <c r="U4942">
        <v>15573211.457739379</v>
      </c>
      <c r="V4942">
        <v>81290863.2821863</v>
      </c>
    </row>
    <row r="4943" spans="1:22" x14ac:dyDescent="0.25">
      <c r="A4943">
        <v>4940</v>
      </c>
      <c r="B4943" s="3">
        <f t="shared" si="77"/>
        <v>44754</v>
      </c>
      <c r="C4943">
        <v>3411656250.8333011</v>
      </c>
      <c r="D4943">
        <v>79336998.02506575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0.49599429932708922</v>
      </c>
      <c r="O4943">
        <v>0.57149010325633598</v>
      </c>
      <c r="P4943">
        <v>0</v>
      </c>
      <c r="Q4943">
        <v>0</v>
      </c>
      <c r="R4943">
        <v>1</v>
      </c>
      <c r="S4943">
        <v>1</v>
      </c>
      <c r="T4943">
        <v>20244315.636147689</v>
      </c>
      <c r="U4943">
        <v>13393541.939846709</v>
      </c>
      <c r="V4943">
        <v>66036439.999229953</v>
      </c>
    </row>
    <row r="4944" spans="1:22" x14ac:dyDescent="0.25">
      <c r="A4944">
        <v>4941</v>
      </c>
      <c r="B4944" s="3">
        <f t="shared" si="77"/>
        <v>44755</v>
      </c>
      <c r="C4944">
        <v>3384620572.5974169</v>
      </c>
      <c r="D4944">
        <v>78373028.162843421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0.49592507005698538</v>
      </c>
      <c r="O4944">
        <v>0.57144026665765091</v>
      </c>
      <c r="P4944">
        <v>0</v>
      </c>
      <c r="Q4944">
        <v>0</v>
      </c>
      <c r="R4944">
        <v>1</v>
      </c>
      <c r="S4944">
        <v>1</v>
      </c>
      <c r="T4944">
        <v>17305805.383335698</v>
      </c>
      <c r="U4944">
        <v>10829494.958034551</v>
      </c>
      <c r="V4944">
        <v>53637325.59537065</v>
      </c>
    </row>
    <row r="4945" spans="1:22" x14ac:dyDescent="0.25">
      <c r="A4945">
        <v>4942</v>
      </c>
      <c r="B4945" s="3">
        <f t="shared" si="77"/>
        <v>44756</v>
      </c>
      <c r="C4945">
        <v>3357584930.872436</v>
      </c>
      <c r="D4945">
        <v>77589493.290245414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0.49588811019079221</v>
      </c>
      <c r="O4945">
        <v>0.57140731190797733</v>
      </c>
      <c r="P4945">
        <v>0</v>
      </c>
      <c r="Q4945">
        <v>0</v>
      </c>
      <c r="R4945">
        <v>1</v>
      </c>
      <c r="S4945">
        <v>1</v>
      </c>
      <c r="T4945">
        <v>14923244.61790709</v>
      </c>
      <c r="U4945">
        <v>8798964.6019888222</v>
      </c>
      <c r="V4945">
        <v>43562246.47055085</v>
      </c>
    </row>
    <row r="4946" spans="1:22" x14ac:dyDescent="0.25">
      <c r="A4946">
        <v>4943</v>
      </c>
      <c r="B4946" s="3">
        <f t="shared" si="77"/>
        <v>44757</v>
      </c>
      <c r="C4946">
        <v>3695500832.5288482</v>
      </c>
      <c r="D4946">
        <v>76952820.735952064</v>
      </c>
      <c r="E4946">
        <v>1816714.9996003511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0.4958732434327906</v>
      </c>
      <c r="O4946">
        <v>0.57138859389057695</v>
      </c>
      <c r="P4946">
        <v>0</v>
      </c>
      <c r="Q4946">
        <v>0</v>
      </c>
      <c r="R4946">
        <v>1</v>
      </c>
      <c r="S4946">
        <v>1</v>
      </c>
      <c r="T4946">
        <v>13979407.964705249</v>
      </c>
      <c r="U4946">
        <v>8186069.375430516</v>
      </c>
      <c r="V4946">
        <v>37356913.811408311</v>
      </c>
    </row>
    <row r="4947" spans="1:22" x14ac:dyDescent="0.25">
      <c r="A4947">
        <v>4944</v>
      </c>
      <c r="B4947" s="3">
        <f t="shared" si="77"/>
        <v>44758</v>
      </c>
      <c r="C4947">
        <v>3587364737.283329</v>
      </c>
      <c r="D4947">
        <v>76560688.332286522</v>
      </c>
      <c r="E4947">
        <v>10076570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0.49587276616893888</v>
      </c>
      <c r="O4947">
        <v>0.57138576510731676</v>
      </c>
      <c r="P4947">
        <v>0</v>
      </c>
      <c r="Q4947">
        <v>0</v>
      </c>
      <c r="R4947">
        <v>1</v>
      </c>
      <c r="S4947">
        <v>1</v>
      </c>
      <c r="T4947">
        <v>16148985.484617749</v>
      </c>
      <c r="U4947">
        <v>8986098.8386853933</v>
      </c>
      <c r="V4947">
        <v>35867994.591667317</v>
      </c>
    </row>
    <row r="4948" spans="1:22" x14ac:dyDescent="0.25">
      <c r="A4948">
        <v>4945</v>
      </c>
      <c r="B4948" s="3">
        <f t="shared" si="77"/>
        <v>44759</v>
      </c>
      <c r="C4948">
        <v>3627912534.5149922</v>
      </c>
      <c r="D4948">
        <v>76466599.34389995</v>
      </c>
      <c r="E4948">
        <v>10076570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0.49587313244770231</v>
      </c>
      <c r="O4948">
        <v>0.5713894797904675</v>
      </c>
      <c r="P4948">
        <v>0</v>
      </c>
      <c r="Q4948">
        <v>0</v>
      </c>
      <c r="R4948">
        <v>1</v>
      </c>
      <c r="S4948">
        <v>1</v>
      </c>
      <c r="T4948">
        <v>15681441.66107142</v>
      </c>
      <c r="U4948">
        <v>8646069.1245342642</v>
      </c>
      <c r="V4948">
        <v>34630053.424240418</v>
      </c>
    </row>
    <row r="4949" spans="1:22" x14ac:dyDescent="0.25">
      <c r="A4949">
        <v>4946</v>
      </c>
      <c r="B4949" s="3">
        <f t="shared" si="77"/>
        <v>44760</v>
      </c>
      <c r="C4949">
        <v>3614393496.606267</v>
      </c>
      <c r="D4949">
        <v>76388370.363723606</v>
      </c>
      <c r="E4949">
        <v>0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0.49586937769136169</v>
      </c>
      <c r="O4949">
        <v>0.57138117481155792</v>
      </c>
      <c r="P4949">
        <v>0</v>
      </c>
      <c r="Q4949">
        <v>0</v>
      </c>
      <c r="R4949">
        <v>1</v>
      </c>
      <c r="S4949">
        <v>1</v>
      </c>
      <c r="T4949">
        <v>10805408.59196067</v>
      </c>
      <c r="U4949">
        <v>5540508.8648634888</v>
      </c>
      <c r="V4949">
        <v>28117404.419314958</v>
      </c>
    </row>
    <row r="4950" spans="1:22" x14ac:dyDescent="0.25">
      <c r="A4950">
        <v>4947</v>
      </c>
      <c r="B4950" s="3">
        <f t="shared" si="77"/>
        <v>44761</v>
      </c>
      <c r="C4950">
        <v>3654941220.8161278</v>
      </c>
      <c r="D4950">
        <v>75976817.776809707</v>
      </c>
      <c r="E4950">
        <v>10916080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0.49587322812151602</v>
      </c>
      <c r="O4950">
        <v>0.5713815753799063</v>
      </c>
      <c r="P4950">
        <v>0</v>
      </c>
      <c r="Q4950">
        <v>0</v>
      </c>
      <c r="R4950">
        <v>1</v>
      </c>
      <c r="S4950">
        <v>1</v>
      </c>
      <c r="T4950">
        <v>14770514.57285947</v>
      </c>
      <c r="U4950">
        <v>7946971.7747197282</v>
      </c>
      <c r="V4950">
        <v>29138407.786029499</v>
      </c>
    </row>
    <row r="4951" spans="1:22" x14ac:dyDescent="0.25">
      <c r="A4951">
        <v>4948</v>
      </c>
      <c r="B4951" s="3">
        <f t="shared" si="77"/>
        <v>44762</v>
      </c>
      <c r="C4951">
        <v>3476326064.001905</v>
      </c>
      <c r="D4951">
        <v>76041337.847905412</v>
      </c>
      <c r="E4951">
        <v>265589595</v>
      </c>
      <c r="F4951">
        <v>0</v>
      </c>
      <c r="G4951">
        <v>56962704.201027721</v>
      </c>
      <c r="H4951">
        <v>4948</v>
      </c>
      <c r="I4951">
        <v>31893000</v>
      </c>
      <c r="J4951">
        <v>51440000</v>
      </c>
      <c r="K4951">
        <v>4948</v>
      </c>
      <c r="L4951">
        <v>0</v>
      </c>
      <c r="M4951">
        <v>2079.1387033375122</v>
      </c>
      <c r="N4951">
        <v>0.48822628809400032</v>
      </c>
      <c r="O4951">
        <v>0.56493898007182719</v>
      </c>
      <c r="P4951">
        <v>0</v>
      </c>
      <c r="Q4951">
        <v>0</v>
      </c>
      <c r="R4951">
        <v>1</v>
      </c>
      <c r="S4951">
        <v>1</v>
      </c>
      <c r="T4951">
        <v>144922684.08227989</v>
      </c>
      <c r="U4951">
        <v>81299978.027459621</v>
      </c>
      <c r="V4951">
        <v>169037139.54347959</v>
      </c>
    </row>
    <row r="4952" spans="1:22" x14ac:dyDescent="0.25">
      <c r="A4952">
        <v>4949</v>
      </c>
      <c r="B4952" s="3">
        <f t="shared" si="77"/>
        <v>44763</v>
      </c>
      <c r="C4952">
        <v>3338588664.9542432</v>
      </c>
      <c r="D4952">
        <v>84881931.731778055</v>
      </c>
      <c r="E4952">
        <v>70569470.028031737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0.48627995148794129</v>
      </c>
      <c r="O4952">
        <v>0.5622616287756792</v>
      </c>
      <c r="P4952">
        <v>0</v>
      </c>
      <c r="Q4952">
        <v>0</v>
      </c>
      <c r="R4952">
        <v>1</v>
      </c>
      <c r="S4952">
        <v>1</v>
      </c>
      <c r="T4952">
        <v>48438029.394070268</v>
      </c>
      <c r="U4952">
        <v>24235339.669002339</v>
      </c>
      <c r="V4952">
        <v>138125499.99291259</v>
      </c>
    </row>
    <row r="4953" spans="1:22" x14ac:dyDescent="0.25">
      <c r="A4953">
        <v>4950</v>
      </c>
      <c r="B4953" s="3">
        <f t="shared" si="77"/>
        <v>44764</v>
      </c>
      <c r="C4953">
        <v>3478353138.6850648</v>
      </c>
      <c r="D4953">
        <v>82928538.387047723</v>
      </c>
      <c r="E4953">
        <v>15904917.77031813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0.48625658052221232</v>
      </c>
      <c r="O4953">
        <v>0.56210121595088247</v>
      </c>
      <c r="P4953">
        <v>0</v>
      </c>
      <c r="Q4953">
        <v>0</v>
      </c>
      <c r="R4953">
        <v>1</v>
      </c>
      <c r="S4953">
        <v>1</v>
      </c>
      <c r="T4953">
        <v>35768296.187231973</v>
      </c>
      <c r="U4953">
        <v>23112676.585605901</v>
      </c>
      <c r="V4953">
        <v>112619978.4150411</v>
      </c>
    </row>
    <row r="4954" spans="1:22" x14ac:dyDescent="0.25">
      <c r="A4954">
        <v>4951</v>
      </c>
      <c r="B4954" s="3">
        <f t="shared" si="77"/>
        <v>44765</v>
      </c>
      <c r="C4954">
        <v>3524212704.731823</v>
      </c>
      <c r="D4954">
        <v>81316772.824674755</v>
      </c>
      <c r="E4954">
        <v>32297.250795073811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0.48608860209895749</v>
      </c>
      <c r="O4954">
        <v>0.5619808341751269</v>
      </c>
      <c r="P4954">
        <v>0</v>
      </c>
      <c r="Q4954">
        <v>0</v>
      </c>
      <c r="R4954">
        <v>1</v>
      </c>
      <c r="S4954">
        <v>1</v>
      </c>
      <c r="T4954">
        <v>27868736.032307621</v>
      </c>
      <c r="U4954">
        <v>18447596.816605851</v>
      </c>
      <c r="V4954">
        <v>91466609.611266971</v>
      </c>
    </row>
    <row r="4955" spans="1:22" x14ac:dyDescent="0.25">
      <c r="A4955">
        <v>4952</v>
      </c>
      <c r="B4955" s="3">
        <f t="shared" si="77"/>
        <v>44766</v>
      </c>
      <c r="C4955">
        <v>3529602469.5521441</v>
      </c>
      <c r="D4955">
        <v>79980032.022805467</v>
      </c>
      <c r="E4955">
        <v>-584174.3471031948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0.48596286954237139</v>
      </c>
      <c r="O4955">
        <v>0.56189080040377681</v>
      </c>
      <c r="P4955">
        <v>0</v>
      </c>
      <c r="Q4955">
        <v>0</v>
      </c>
      <c r="R4955">
        <v>1</v>
      </c>
      <c r="S4955">
        <v>1</v>
      </c>
      <c r="T4955">
        <v>23900431.484746899</v>
      </c>
      <c r="U4955">
        <v>15007203.16300681</v>
      </c>
      <c r="V4955">
        <v>74295070.73861061</v>
      </c>
    </row>
    <row r="4956" spans="1:22" x14ac:dyDescent="0.25">
      <c r="A4956">
        <v>4953</v>
      </c>
      <c r="B4956" s="3">
        <f t="shared" si="77"/>
        <v>44767</v>
      </c>
      <c r="C4956">
        <v>3306459944.7033229</v>
      </c>
      <c r="D4956">
        <v>78894914.240626559</v>
      </c>
      <c r="E4956">
        <v>6019217.3962372635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0.4858760970298468</v>
      </c>
      <c r="O4956">
        <v>0.56182408204999534</v>
      </c>
      <c r="P4956">
        <v>0</v>
      </c>
      <c r="Q4956">
        <v>0</v>
      </c>
      <c r="R4956">
        <v>1</v>
      </c>
      <c r="S4956">
        <v>1</v>
      </c>
      <c r="T4956">
        <v>23409379.343528919</v>
      </c>
      <c r="U4956">
        <v>14268581.36312383</v>
      </c>
      <c r="V4956">
        <v>64302924.482400157</v>
      </c>
    </row>
    <row r="4957" spans="1:22" x14ac:dyDescent="0.25">
      <c r="A4957">
        <v>4954</v>
      </c>
      <c r="B4957" s="3">
        <f t="shared" si="77"/>
        <v>44768</v>
      </c>
      <c r="C4957">
        <v>3284336017.6245518</v>
      </c>
      <c r="D4957">
        <v>78263482.447287872</v>
      </c>
      <c r="E4957">
        <v>4318530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0.48579368533417489</v>
      </c>
      <c r="O4957">
        <v>0.56176552106454158</v>
      </c>
      <c r="P4957">
        <v>0</v>
      </c>
      <c r="Q4957">
        <v>0</v>
      </c>
      <c r="R4957">
        <v>1</v>
      </c>
      <c r="S4957">
        <v>1</v>
      </c>
      <c r="T4957">
        <v>20081471.91918996</v>
      </c>
      <c r="U4957">
        <v>11687962.21803816</v>
      </c>
      <c r="V4957">
        <v>54580736.768187627</v>
      </c>
    </row>
    <row r="4958" spans="1:22" x14ac:dyDescent="0.25">
      <c r="A4958">
        <v>4955</v>
      </c>
      <c r="B4958" s="3">
        <f t="shared" si="77"/>
        <v>44769</v>
      </c>
      <c r="C4958">
        <v>3301993949.129869</v>
      </c>
      <c r="D4958">
        <v>77649110.09262532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0.48574619652624529</v>
      </c>
      <c r="O4958">
        <v>0.56171988140714646</v>
      </c>
      <c r="P4958">
        <v>0</v>
      </c>
      <c r="Q4958">
        <v>0</v>
      </c>
      <c r="R4958">
        <v>1</v>
      </c>
      <c r="S4958">
        <v>1</v>
      </c>
      <c r="T4958">
        <v>16548800.492764341</v>
      </c>
      <c r="U4958">
        <v>8893406.9523736294</v>
      </c>
      <c r="V4958">
        <v>44301619.754555233</v>
      </c>
    </row>
    <row r="4959" spans="1:22" x14ac:dyDescent="0.25">
      <c r="A4959">
        <v>4956</v>
      </c>
      <c r="B4959" s="3">
        <f t="shared" si="77"/>
        <v>44770</v>
      </c>
      <c r="C4959">
        <v>3155521633.8157468</v>
      </c>
      <c r="D4959">
        <v>76999543.810924619</v>
      </c>
      <c r="E4959">
        <v>5158040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0.48573387908283638</v>
      </c>
      <c r="O4959">
        <v>0.5616990116700884</v>
      </c>
      <c r="P4959">
        <v>0</v>
      </c>
      <c r="Q4959">
        <v>0</v>
      </c>
      <c r="R4959">
        <v>1</v>
      </c>
      <c r="S4959">
        <v>1</v>
      </c>
      <c r="T4959">
        <v>16714583.74389654</v>
      </c>
      <c r="U4959">
        <v>8929809.5462151468</v>
      </c>
      <c r="V4959">
        <v>39100091.15577548</v>
      </c>
    </row>
    <row r="4960" spans="1:22" x14ac:dyDescent="0.25">
      <c r="A4960">
        <v>4957</v>
      </c>
      <c r="B4960" s="3">
        <f t="shared" si="77"/>
        <v>44771</v>
      </c>
      <c r="C4960">
        <v>3062590797.8620448</v>
      </c>
      <c r="D4960">
        <v>76670844.60586758</v>
      </c>
      <c r="E4960">
        <v>0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0.48571650578240722</v>
      </c>
      <c r="O4960">
        <v>0.56167750474699885</v>
      </c>
      <c r="P4960">
        <v>0</v>
      </c>
      <c r="Q4960">
        <v>0</v>
      </c>
      <c r="R4960">
        <v>1</v>
      </c>
      <c r="S4960">
        <v>1</v>
      </c>
      <c r="T4960">
        <v>13245743.763846681</v>
      </c>
      <c r="U4960">
        <v>6324996.1311454</v>
      </c>
      <c r="V4960">
        <v>31726511.397068929</v>
      </c>
    </row>
    <row r="4961" spans="1:22" x14ac:dyDescent="0.25">
      <c r="A4961">
        <v>4958</v>
      </c>
      <c r="B4961" s="3">
        <f t="shared" si="77"/>
        <v>44772</v>
      </c>
      <c r="C4961">
        <v>3077164379.6593332</v>
      </c>
      <c r="D4961">
        <v>76204887.385968789</v>
      </c>
      <c r="E4961">
        <v>-600000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0.48571857449404932</v>
      </c>
      <c r="O4961">
        <v>0.56166700372216605</v>
      </c>
      <c r="P4961">
        <v>0</v>
      </c>
      <c r="Q4961">
        <v>0</v>
      </c>
      <c r="R4961">
        <v>1</v>
      </c>
      <c r="S4961">
        <v>1</v>
      </c>
      <c r="T4961">
        <v>11747827.49573404</v>
      </c>
      <c r="U4961">
        <v>5205735.0421678377</v>
      </c>
      <c r="V4961">
        <v>25731444.85269789</v>
      </c>
    </row>
    <row r="4962" spans="1:22" x14ac:dyDescent="0.25">
      <c r="A4962">
        <v>4959</v>
      </c>
      <c r="B4962" s="3">
        <f t="shared" si="77"/>
        <v>44773</v>
      </c>
      <c r="C4962">
        <v>3064698388.6142859</v>
      </c>
      <c r="D4962">
        <v>75826042.288806185</v>
      </c>
      <c r="E4962">
        <v>-1194000.00013411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0.48572654911434959</v>
      </c>
      <c r="O4962">
        <v>0.56166081175733829</v>
      </c>
      <c r="P4962">
        <v>0</v>
      </c>
      <c r="Q4962">
        <v>0</v>
      </c>
      <c r="R4962">
        <v>1</v>
      </c>
      <c r="S4962">
        <v>1</v>
      </c>
      <c r="T4962">
        <v>10403269.12654946</v>
      </c>
      <c r="U4962">
        <v>4217147.8670871994</v>
      </c>
      <c r="V4962">
        <v>20870129.86592022</v>
      </c>
    </row>
    <row r="4963" spans="1:22" x14ac:dyDescent="0.25">
      <c r="A4963">
        <v>4960</v>
      </c>
      <c r="B4963" s="3">
        <f t="shared" si="77"/>
        <v>44774</v>
      </c>
      <c r="C4963">
        <v>2998225842.3600912</v>
      </c>
      <c r="D4963">
        <v>75518842.137669742</v>
      </c>
      <c r="E4963">
        <v>-1782060.0003996489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0.48573812057594268</v>
      </c>
      <c r="O4963">
        <v>0.5616587781927268</v>
      </c>
      <c r="P4963">
        <v>0</v>
      </c>
      <c r="Q4963">
        <v>0</v>
      </c>
      <c r="R4963">
        <v>1</v>
      </c>
      <c r="S4963">
        <v>1</v>
      </c>
      <c r="T4963">
        <v>9272730.5390430856</v>
      </c>
      <c r="U4963">
        <v>3421255.411508102</v>
      </c>
      <c r="V4963">
        <v>16931235.071111411</v>
      </c>
    </row>
    <row r="4964" spans="1:22" x14ac:dyDescent="0.25">
      <c r="A4964">
        <v>4961</v>
      </c>
      <c r="B4964" s="3">
        <f t="shared" si="77"/>
        <v>44775</v>
      </c>
      <c r="C4964">
        <v>2999012869.6149869</v>
      </c>
      <c r="D4964">
        <v>75269932.309862465</v>
      </c>
      <c r="E4964">
        <v>-2364239.4007939738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0.48575197460299041</v>
      </c>
      <c r="O4964">
        <v>0.56165952458453794</v>
      </c>
      <c r="P4964">
        <v>0</v>
      </c>
      <c r="Q4964">
        <v>0</v>
      </c>
      <c r="R4964">
        <v>1</v>
      </c>
      <c r="S4964">
        <v>1</v>
      </c>
      <c r="T4964">
        <v>8309278.0654177656</v>
      </c>
      <c r="U4964">
        <v>2772401.5218940149</v>
      </c>
      <c r="V4964">
        <v>13710571.35888611</v>
      </c>
    </row>
    <row r="4965" spans="1:22" x14ac:dyDescent="0.25">
      <c r="A4965">
        <v>4962</v>
      </c>
      <c r="B4965" s="3">
        <f t="shared" si="77"/>
        <v>44776</v>
      </c>
      <c r="C4965">
        <v>3053649768.5588021</v>
      </c>
      <c r="D4965">
        <v>75066409.521924153</v>
      </c>
      <c r="E4965">
        <v>-2940597.0073144832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0.485763145424146</v>
      </c>
      <c r="O4965">
        <v>0.56166279583169398</v>
      </c>
      <c r="P4965">
        <v>0</v>
      </c>
      <c r="Q4965">
        <v>0</v>
      </c>
      <c r="R4965">
        <v>1</v>
      </c>
      <c r="S4965">
        <v>1</v>
      </c>
      <c r="T4965">
        <v>7741124.524840977</v>
      </c>
      <c r="U4965">
        <v>2500000</v>
      </c>
      <c r="V4965">
        <v>11080990.86462705</v>
      </c>
    </row>
    <row r="4966" spans="1:22" x14ac:dyDescent="0.25">
      <c r="A4966">
        <v>4963</v>
      </c>
      <c r="B4966" s="3">
        <f t="shared" si="77"/>
        <v>44777</v>
      </c>
      <c r="C4966">
        <v>3175671166.6270061</v>
      </c>
      <c r="D4966">
        <v>74900238.943087161</v>
      </c>
      <c r="E4966">
        <v>-3511191.0378986131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0.48577563202004359</v>
      </c>
      <c r="O4966">
        <v>0.56166765071577363</v>
      </c>
      <c r="P4966">
        <v>0</v>
      </c>
      <c r="Q4966">
        <v>0</v>
      </c>
      <c r="R4966">
        <v>1</v>
      </c>
      <c r="S4966">
        <v>1</v>
      </c>
      <c r="T4966">
        <v>7463090.0358115798</v>
      </c>
      <c r="U4966">
        <v>2500000</v>
      </c>
      <c r="V4966">
        <v>8950179.8961680494</v>
      </c>
    </row>
    <row r="4967" spans="1:22" x14ac:dyDescent="0.25">
      <c r="A4967">
        <v>4964</v>
      </c>
      <c r="B4967" s="3">
        <f t="shared" si="77"/>
        <v>44778</v>
      </c>
      <c r="C4967">
        <v>3189773168.2114449</v>
      </c>
      <c r="D4967">
        <v>74840815.375601515</v>
      </c>
      <c r="E4967">
        <v>-4076079.1283044401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0.48578783131116848</v>
      </c>
      <c r="O4967">
        <v>0.56167311407648413</v>
      </c>
      <c r="P4967">
        <v>0</v>
      </c>
      <c r="Q4967">
        <v>0</v>
      </c>
      <c r="R4967">
        <v>1</v>
      </c>
      <c r="S4967">
        <v>1</v>
      </c>
      <c r="T4967">
        <v>7201711.6775703318</v>
      </c>
      <c r="U4967">
        <v>2500000</v>
      </c>
      <c r="V4967">
        <v>7015004.7047123276</v>
      </c>
    </row>
    <row r="4968" spans="1:22" x14ac:dyDescent="0.25">
      <c r="A4968">
        <v>4965</v>
      </c>
      <c r="B4968" s="3">
        <f t="shared" si="77"/>
        <v>44779</v>
      </c>
      <c r="C4968">
        <v>3365716886.259172</v>
      </c>
      <c r="D4968">
        <v>74840815.375601515</v>
      </c>
      <c r="E4968">
        <v>-3195808.3379324698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0.48580265336851403</v>
      </c>
      <c r="O4968">
        <v>0.56167877310805014</v>
      </c>
      <c r="P4968">
        <v>0</v>
      </c>
      <c r="Q4968">
        <v>0</v>
      </c>
      <c r="R4968">
        <v>1</v>
      </c>
      <c r="S4968">
        <v>1</v>
      </c>
      <c r="T4968">
        <v>6955991.636163285</v>
      </c>
      <c r="U4968">
        <v>2500000</v>
      </c>
      <c r="V4968">
        <v>5858186.1896131001</v>
      </c>
    </row>
    <row r="4969" spans="1:22" x14ac:dyDescent="0.25">
      <c r="A4969">
        <v>4966</v>
      </c>
      <c r="B4969" s="3">
        <f t="shared" si="77"/>
        <v>44780</v>
      </c>
      <c r="C4969">
        <v>3366248208.149436</v>
      </c>
      <c r="D4969">
        <v>74840815.375601515</v>
      </c>
      <c r="E4969">
        <v>10631249.74473254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0.48581899079702778</v>
      </c>
      <c r="O4969">
        <v>0.56168076618068963</v>
      </c>
      <c r="P4969">
        <v>0</v>
      </c>
      <c r="Q4969">
        <v>0</v>
      </c>
      <c r="R4969">
        <v>1</v>
      </c>
      <c r="S4969">
        <v>1</v>
      </c>
      <c r="T4969">
        <v>11264207.92256094</v>
      </c>
      <c r="U4969">
        <v>5264730.9121446367</v>
      </c>
      <c r="V4969">
        <v>11813356.386647779</v>
      </c>
    </row>
    <row r="4970" spans="1:22" x14ac:dyDescent="0.25">
      <c r="A4970">
        <v>4967</v>
      </c>
      <c r="B4970" s="3">
        <f t="shared" si="77"/>
        <v>44781</v>
      </c>
      <c r="C4970">
        <v>3164282942.599237</v>
      </c>
      <c r="D4970">
        <v>74946519.17789273</v>
      </c>
      <c r="E4970">
        <v>23032160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0.48582683205923499</v>
      </c>
      <c r="O4970">
        <v>0.56167814356548473</v>
      </c>
      <c r="P4970">
        <v>0</v>
      </c>
      <c r="Q4970">
        <v>0</v>
      </c>
      <c r="R4970">
        <v>1</v>
      </c>
      <c r="S4970">
        <v>1</v>
      </c>
      <c r="T4970">
        <v>17101152.545008741</v>
      </c>
      <c r="U4970">
        <v>8373154.0237525254</v>
      </c>
      <c r="V4970">
        <v>22168964.41300204</v>
      </c>
    </row>
    <row r="4971" spans="1:22" x14ac:dyDescent="0.25">
      <c r="A4971">
        <v>4968</v>
      </c>
      <c r="B4971" s="3">
        <f t="shared" si="77"/>
        <v>44782</v>
      </c>
      <c r="C4971">
        <v>3151184370.46878</v>
      </c>
      <c r="D4971">
        <v>75600919.141577125</v>
      </c>
      <c r="E4971">
        <v>2006576.4107629841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0.48580767617292858</v>
      </c>
      <c r="O4971">
        <v>0.56163205967600915</v>
      </c>
      <c r="P4971">
        <v>0</v>
      </c>
      <c r="Q4971">
        <v>0</v>
      </c>
      <c r="R4971">
        <v>1</v>
      </c>
      <c r="S4971">
        <v>1</v>
      </c>
      <c r="T4971">
        <v>7655608.763250988</v>
      </c>
      <c r="U4971">
        <v>3305348.5935735111</v>
      </c>
      <c r="V4971">
        <v>17965708.589939538</v>
      </c>
    </row>
    <row r="4972" spans="1:22" x14ac:dyDescent="0.25">
      <c r="A4972">
        <v>4969</v>
      </c>
      <c r="B4972" s="3">
        <f t="shared" si="77"/>
        <v>44783</v>
      </c>
      <c r="C4972">
        <v>3097541838.1875601</v>
      </c>
      <c r="D4972">
        <v>75335303.597712561</v>
      </c>
      <c r="E4972">
        <v>0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0.48582257289174968</v>
      </c>
      <c r="O4972">
        <v>0.56163708398741141</v>
      </c>
      <c r="P4972">
        <v>0</v>
      </c>
      <c r="Q4972">
        <v>0</v>
      </c>
      <c r="R4972">
        <v>1</v>
      </c>
      <c r="S4972">
        <v>1</v>
      </c>
      <c r="T4972">
        <v>7123940.0423853341</v>
      </c>
      <c r="U4972">
        <v>2965137.2265320579</v>
      </c>
      <c r="V4972">
        <v>14560217.82582665</v>
      </c>
    </row>
    <row r="4973" spans="1:22" x14ac:dyDescent="0.25">
      <c r="A4973">
        <v>4970</v>
      </c>
      <c r="B4973" s="3">
        <f t="shared" si="77"/>
        <v>44784</v>
      </c>
      <c r="C4973">
        <v>3124860380.9294519</v>
      </c>
      <c r="D4973">
        <v>75120101.069122106</v>
      </c>
      <c r="E4973">
        <v>-600000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0.4858372821708441</v>
      </c>
      <c r="O4973">
        <v>0.56164333314921122</v>
      </c>
      <c r="P4973">
        <v>0</v>
      </c>
      <c r="Q4973">
        <v>0</v>
      </c>
      <c r="R4973">
        <v>1</v>
      </c>
      <c r="S4973">
        <v>1</v>
      </c>
      <c r="T4973">
        <v>6445606.6567831747</v>
      </c>
      <c r="U4973">
        <v>2500000</v>
      </c>
      <c r="V4973">
        <v>11783717.23531138</v>
      </c>
    </row>
    <row r="4974" spans="1:22" x14ac:dyDescent="0.25">
      <c r="A4974">
        <v>4971</v>
      </c>
      <c r="B4974" s="3">
        <f t="shared" si="77"/>
        <v>44785</v>
      </c>
      <c r="C4974">
        <v>3543744619.227262</v>
      </c>
      <c r="D4974">
        <v>74944646.196653113</v>
      </c>
      <c r="E4974">
        <v>-1194000.00013411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0.48585235981198649</v>
      </c>
      <c r="O4974">
        <v>0.56165069915357324</v>
      </c>
      <c r="P4974">
        <v>0</v>
      </c>
      <c r="Q4974">
        <v>0</v>
      </c>
      <c r="R4974">
        <v>1</v>
      </c>
      <c r="S4974">
        <v>1</v>
      </c>
      <c r="T4974">
        <v>6245182.3776384704</v>
      </c>
      <c r="U4974">
        <v>2500000</v>
      </c>
      <c r="V4974">
        <v>9530973.4731069636</v>
      </c>
    </row>
    <row r="4975" spans="1:22" x14ac:dyDescent="0.25">
      <c r="A4975">
        <v>4972</v>
      </c>
      <c r="B4975" s="3">
        <f t="shared" si="77"/>
        <v>44786</v>
      </c>
      <c r="C4975">
        <v>3503529718.4186902</v>
      </c>
      <c r="D4975">
        <v>74840815.375601515</v>
      </c>
      <c r="E4975">
        <v>15492059.999600351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0.48586736923894758</v>
      </c>
      <c r="O4975">
        <v>0.56165779658125503</v>
      </c>
      <c r="P4975">
        <v>0</v>
      </c>
      <c r="Q4975">
        <v>0</v>
      </c>
      <c r="R4975">
        <v>1</v>
      </c>
      <c r="S4975">
        <v>1</v>
      </c>
      <c r="T4975">
        <v>12992664.92069676</v>
      </c>
      <c r="U4975">
        <v>6575755.0105889039</v>
      </c>
      <c r="V4975">
        <v>17080904.355213981</v>
      </c>
    </row>
    <row r="4976" spans="1:22" x14ac:dyDescent="0.25">
      <c r="A4976">
        <v>4973</v>
      </c>
      <c r="B4976" s="3">
        <f t="shared" si="77"/>
        <v>44787</v>
      </c>
      <c r="C4976">
        <v>3206669928.1775508</v>
      </c>
      <c r="D4976">
        <v>75279390.332397893</v>
      </c>
      <c r="E4976">
        <v>25191425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0.4858671346357003</v>
      </c>
      <c r="O4976">
        <v>0.56165065400673098</v>
      </c>
      <c r="P4976">
        <v>0</v>
      </c>
      <c r="Q4976">
        <v>0</v>
      </c>
      <c r="R4976">
        <v>1</v>
      </c>
      <c r="S4976">
        <v>1</v>
      </c>
      <c r="T4976">
        <v>18480978.37698226</v>
      </c>
      <c r="U4976">
        <v>9818459.358204795</v>
      </c>
      <c r="V4976">
        <v>27642687.65630284</v>
      </c>
    </row>
    <row r="4977" spans="1:22" x14ac:dyDescent="0.25">
      <c r="A4977">
        <v>4974</v>
      </c>
      <c r="B4977" s="3">
        <f t="shared" si="77"/>
        <v>44788</v>
      </c>
      <c r="C4977">
        <v>3274418260.059474</v>
      </c>
      <c r="D4977">
        <v>75946819.090910733</v>
      </c>
      <c r="E4977">
        <v>2617585.4529296118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0.48583291353956121</v>
      </c>
      <c r="O4977">
        <v>0.56160578956152118</v>
      </c>
      <c r="P4977">
        <v>0</v>
      </c>
      <c r="Q4977">
        <v>0</v>
      </c>
      <c r="R4977">
        <v>1</v>
      </c>
      <c r="S4977">
        <v>1</v>
      </c>
      <c r="T4977">
        <v>8047515.6609162521</v>
      </c>
      <c r="U4977">
        <v>4176456.6477358178</v>
      </c>
      <c r="V4977">
        <v>22428788.03438355</v>
      </c>
    </row>
    <row r="4978" spans="1:22" x14ac:dyDescent="0.25">
      <c r="A4978">
        <v>4975</v>
      </c>
      <c r="B4978" s="3">
        <f t="shared" si="77"/>
        <v>44789</v>
      </c>
      <c r="C4978">
        <v>3571785387.2208309</v>
      </c>
      <c r="D4978">
        <v>75617338.126147002</v>
      </c>
      <c r="E4978">
        <v>1439510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0.48584495580404319</v>
      </c>
      <c r="O4978">
        <v>0.56160996475353686</v>
      </c>
      <c r="P4978">
        <v>0</v>
      </c>
      <c r="Q4978">
        <v>0</v>
      </c>
      <c r="R4978">
        <v>1</v>
      </c>
      <c r="S4978">
        <v>1</v>
      </c>
      <c r="T4978">
        <v>7834371.6304740245</v>
      </c>
      <c r="U4978">
        <v>4115950.5464395159</v>
      </c>
      <c r="V4978">
        <v>18981553.278965369</v>
      </c>
    </row>
    <row r="4979" spans="1:22" x14ac:dyDescent="0.25">
      <c r="A4979">
        <v>4976</v>
      </c>
      <c r="B4979" s="3">
        <f t="shared" si="77"/>
        <v>44790</v>
      </c>
      <c r="C4979">
        <v>3842153426.2348928</v>
      </c>
      <c r="D4979">
        <v>75399497.677472606</v>
      </c>
      <c r="E4979">
        <v>78453295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0.48582565535624639</v>
      </c>
      <c r="O4979">
        <v>0.56156487942920952</v>
      </c>
      <c r="P4979">
        <v>0</v>
      </c>
      <c r="Q4979">
        <v>0</v>
      </c>
      <c r="R4979">
        <v>1</v>
      </c>
      <c r="S4979">
        <v>1</v>
      </c>
      <c r="T4979">
        <v>46222357.39662648</v>
      </c>
      <c r="U4979">
        <v>25744416.80897373</v>
      </c>
      <c r="V4979">
        <v>58354484.929838687</v>
      </c>
    </row>
    <row r="4980" spans="1:22" x14ac:dyDescent="0.25">
      <c r="A4980">
        <v>4977</v>
      </c>
      <c r="B4980" s="3">
        <f t="shared" si="77"/>
        <v>44791</v>
      </c>
      <c r="C4980">
        <v>3531631078.5823541</v>
      </c>
      <c r="D4980">
        <v>77887583.840729117</v>
      </c>
      <c r="E4980">
        <v>113830064.9122701</v>
      </c>
      <c r="F4980">
        <v>0</v>
      </c>
      <c r="G4980">
        <v>0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0</v>
      </c>
      <c r="N4980">
        <v>0.48579133189115092</v>
      </c>
      <c r="O4980">
        <v>0.5618226810044511</v>
      </c>
      <c r="P4980">
        <v>0</v>
      </c>
      <c r="Q4980">
        <v>0</v>
      </c>
      <c r="R4980">
        <v>1</v>
      </c>
      <c r="S4980">
        <v>1</v>
      </c>
      <c r="T4980">
        <v>65767748.884782597</v>
      </c>
      <c r="U4980">
        <v>36267087.533135973</v>
      </c>
      <c r="V4980">
        <v>100210515.0848736</v>
      </c>
    </row>
    <row r="4981" spans="1:22" x14ac:dyDescent="0.25">
      <c r="A4981">
        <v>4978</v>
      </c>
      <c r="B4981" s="3">
        <f t="shared" si="77"/>
        <v>44792</v>
      </c>
      <c r="C4981">
        <v>3315627375.0099769</v>
      </c>
      <c r="D4981">
        <v>80532583.974349603</v>
      </c>
      <c r="E4981">
        <v>110626268.3157113</v>
      </c>
      <c r="F4981">
        <v>0</v>
      </c>
      <c r="G4981">
        <v>0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0</v>
      </c>
      <c r="N4981">
        <v>0.48630160303126913</v>
      </c>
      <c r="O4981">
        <v>0.56244113048100619</v>
      </c>
      <c r="P4981">
        <v>0</v>
      </c>
      <c r="Q4981">
        <v>0</v>
      </c>
      <c r="R4981">
        <v>1</v>
      </c>
      <c r="S4981">
        <v>1</v>
      </c>
      <c r="T4981">
        <v>69624544.648819163</v>
      </c>
      <c r="U4981">
        <v>39199813.66753827</v>
      </c>
      <c r="V4981">
        <v>127094328.13817281</v>
      </c>
    </row>
    <row r="4982" spans="1:22" x14ac:dyDescent="0.25">
      <c r="A4982">
        <v>4979</v>
      </c>
      <c r="B4982" s="3">
        <f t="shared" si="77"/>
        <v>44793</v>
      </c>
      <c r="C4982">
        <v>3194162323.5813122</v>
      </c>
      <c r="D4982">
        <v>82231447.647154242</v>
      </c>
      <c r="E4982">
        <v>26250958.669047192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0.48555063408111759</v>
      </c>
      <c r="O4982">
        <v>0.56182365276749824</v>
      </c>
      <c r="P4982">
        <v>0</v>
      </c>
      <c r="Q4982">
        <v>0</v>
      </c>
      <c r="R4982">
        <v>1</v>
      </c>
      <c r="S4982">
        <v>1</v>
      </c>
      <c r="T4982">
        <v>32775182.892655689</v>
      </c>
      <c r="U4982">
        <v>19707252.729695231</v>
      </c>
      <c r="V4982">
        <v>103244255.51281589</v>
      </c>
    </row>
    <row r="4983" spans="1:22" x14ac:dyDescent="0.25">
      <c r="A4983">
        <v>4980</v>
      </c>
      <c r="B4983" s="3">
        <f t="shared" si="77"/>
        <v>44794</v>
      </c>
      <c r="C4983">
        <v>3261831008.5336022</v>
      </c>
      <c r="D4983">
        <v>80724294.554821655</v>
      </c>
      <c r="E4983">
        <v>3638329.8230946958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0.48536621105835598</v>
      </c>
      <c r="O4983">
        <v>0.56168377170532025</v>
      </c>
      <c r="P4983">
        <v>0</v>
      </c>
      <c r="Q4983">
        <v>0</v>
      </c>
      <c r="R4983">
        <v>1</v>
      </c>
      <c r="S4983">
        <v>1</v>
      </c>
      <c r="T4983">
        <v>25243802.816144589</v>
      </c>
      <c r="U4983">
        <v>17223561.55562016</v>
      </c>
      <c r="V4983">
        <v>84267848.990582108</v>
      </c>
    </row>
    <row r="4984" spans="1:22" x14ac:dyDescent="0.25">
      <c r="A4984">
        <v>4981</v>
      </c>
      <c r="B4984" s="3">
        <f t="shared" si="77"/>
        <v>44795</v>
      </c>
      <c r="C4984">
        <v>3207887688.618845</v>
      </c>
      <c r="D4984">
        <v>79525122.115365937</v>
      </c>
      <c r="E4984">
        <v>61179175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0.48539772460666869</v>
      </c>
      <c r="O4984">
        <v>0.56170135501335161</v>
      </c>
      <c r="P4984">
        <v>0</v>
      </c>
      <c r="Q4984">
        <v>0</v>
      </c>
      <c r="R4984">
        <v>1</v>
      </c>
      <c r="S4984">
        <v>1</v>
      </c>
      <c r="T4984">
        <v>51975840.25774014</v>
      </c>
      <c r="U4984">
        <v>31475446.905617971</v>
      </c>
      <c r="V4984">
        <v>101941355.7655118</v>
      </c>
    </row>
    <row r="4985" spans="1:22" x14ac:dyDescent="0.25">
      <c r="A4985">
        <v>4982</v>
      </c>
      <c r="B4985" s="3">
        <f t="shared" si="77"/>
        <v>44796</v>
      </c>
      <c r="C4985">
        <v>3207978915.3546209</v>
      </c>
      <c r="D4985">
        <v>80641960.659491658</v>
      </c>
      <c r="E4985">
        <v>12570424.23936734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0.48486592891542563</v>
      </c>
      <c r="O4985">
        <v>0.56130536958881017</v>
      </c>
      <c r="P4985">
        <v>0</v>
      </c>
      <c r="Q4985">
        <v>0</v>
      </c>
      <c r="R4985">
        <v>1</v>
      </c>
      <c r="S4985">
        <v>1</v>
      </c>
      <c r="T4985">
        <v>26066826.90503921</v>
      </c>
      <c r="U4985">
        <v>15820201.282199821</v>
      </c>
      <c r="V4985">
        <v>82803000.906558096</v>
      </c>
    </row>
    <row r="4986" spans="1:22" x14ac:dyDescent="0.25">
      <c r="A4986">
        <v>4983</v>
      </c>
      <c r="B4986" s="3">
        <f t="shared" si="77"/>
        <v>44797</v>
      </c>
      <c r="C4986">
        <v>3559388363.5913091</v>
      </c>
      <c r="D4986">
        <v>79432554.249669507</v>
      </c>
      <c r="E4986">
        <v>0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0.48476104854110391</v>
      </c>
      <c r="O4986">
        <v>0.56123317824814334</v>
      </c>
      <c r="P4986">
        <v>0</v>
      </c>
      <c r="Q4986">
        <v>0</v>
      </c>
      <c r="R4986">
        <v>1</v>
      </c>
      <c r="S4986">
        <v>1</v>
      </c>
      <c r="T4986">
        <v>21446423.282193441</v>
      </c>
      <c r="U4986">
        <v>13645006.522289749</v>
      </c>
      <c r="V4986">
        <v>67260965.096023232</v>
      </c>
    </row>
    <row r="4987" spans="1:22" x14ac:dyDescent="0.25">
      <c r="A4987">
        <v>4984</v>
      </c>
      <c r="B4987" s="3">
        <f t="shared" si="77"/>
        <v>44798</v>
      </c>
      <c r="C4987">
        <v>3518932507.9811392</v>
      </c>
      <c r="D4987">
        <v>78450409.343826011</v>
      </c>
      <c r="E4987">
        <v>36107505</v>
      </c>
      <c r="F4987">
        <v>0</v>
      </c>
      <c r="G4987">
        <v>0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0</v>
      </c>
      <c r="N4987">
        <v>0.48471391549190918</v>
      </c>
      <c r="O4987">
        <v>0.56124945059078368</v>
      </c>
      <c r="P4987">
        <v>0</v>
      </c>
      <c r="Q4987">
        <v>0</v>
      </c>
      <c r="R4987">
        <v>1</v>
      </c>
      <c r="S4987">
        <v>1</v>
      </c>
      <c r="T4987">
        <v>36466835.915790036</v>
      </c>
      <c r="U4987">
        <v>21632236.342382941</v>
      </c>
      <c r="V4987">
        <v>74744509.431509495</v>
      </c>
    </row>
    <row r="4988" spans="1:22" x14ac:dyDescent="0.25">
      <c r="A4988">
        <v>4985</v>
      </c>
      <c r="B4988" s="3">
        <f t="shared" si="77"/>
        <v>44799</v>
      </c>
      <c r="C4988">
        <v>3721705437.1954889</v>
      </c>
      <c r="D4988">
        <v>78923315.534260198</v>
      </c>
      <c r="E4988">
        <v>6351347.3072507232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0.48459568871492542</v>
      </c>
      <c r="O4988">
        <v>0.56140318408439671</v>
      </c>
      <c r="P4988">
        <v>0</v>
      </c>
      <c r="Q4988">
        <v>0</v>
      </c>
      <c r="R4988">
        <v>1</v>
      </c>
      <c r="S4988">
        <v>1</v>
      </c>
      <c r="T4988">
        <v>20306324.004886191</v>
      </c>
      <c r="U4988">
        <v>11925747.273674781</v>
      </c>
      <c r="V4988">
        <v>61092848.991225369</v>
      </c>
    </row>
    <row r="4989" spans="1:22" x14ac:dyDescent="0.25">
      <c r="A4989">
        <v>4986</v>
      </c>
      <c r="B4989" s="3">
        <f t="shared" si="77"/>
        <v>44800</v>
      </c>
      <c r="C4989">
        <v>3667721448.8864889</v>
      </c>
      <c r="D4989">
        <v>78060628.758783728</v>
      </c>
      <c r="E4989">
        <v>0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0.48456382190677838</v>
      </c>
      <c r="O4989">
        <v>0.56139225059193154</v>
      </c>
      <c r="P4989">
        <v>0</v>
      </c>
      <c r="Q4989">
        <v>0</v>
      </c>
      <c r="R4989">
        <v>1</v>
      </c>
      <c r="S4989">
        <v>1</v>
      </c>
      <c r="T4989">
        <v>17298217.277904429</v>
      </c>
      <c r="U4989">
        <v>10048168.78070714</v>
      </c>
      <c r="V4989">
        <v>49623450.51972039</v>
      </c>
    </row>
    <row r="4990" spans="1:22" x14ac:dyDescent="0.25">
      <c r="A4990">
        <v>4987</v>
      </c>
      <c r="B4990" s="3">
        <f t="shared" si="77"/>
        <v>44801</v>
      </c>
      <c r="C4990">
        <v>3721838898.689353</v>
      </c>
      <c r="D4990">
        <v>77335845.247846112</v>
      </c>
      <c r="E4990">
        <v>-600000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0.48454253430819549</v>
      </c>
      <c r="O4990">
        <v>0.56138118349869204</v>
      </c>
      <c r="P4990">
        <v>0</v>
      </c>
      <c r="Q4990">
        <v>0</v>
      </c>
      <c r="R4990">
        <v>1</v>
      </c>
      <c r="S4990">
        <v>1</v>
      </c>
      <c r="T4990">
        <v>14987524.50828379</v>
      </c>
      <c r="U4990">
        <v>8135858.5207655095</v>
      </c>
      <c r="V4990">
        <v>40280645.499132738</v>
      </c>
    </row>
    <row r="4991" spans="1:22" x14ac:dyDescent="0.25">
      <c r="A4991">
        <v>4988</v>
      </c>
      <c r="B4991" s="3">
        <f t="shared" si="77"/>
        <v>44802</v>
      </c>
      <c r="C4991">
        <v>3546212245.7650108</v>
      </c>
      <c r="D4991">
        <v>76745447.151411444</v>
      </c>
      <c r="E4991">
        <v>-1194000.00013411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0.48453486041561111</v>
      </c>
      <c r="O4991">
        <v>0.5613719433597385</v>
      </c>
      <c r="P4991">
        <v>0</v>
      </c>
      <c r="Q4991">
        <v>0</v>
      </c>
      <c r="R4991">
        <v>1</v>
      </c>
      <c r="S4991">
        <v>1</v>
      </c>
      <c r="T4991">
        <v>13082565.21838567</v>
      </c>
      <c r="U4991">
        <v>6605415.9560961016</v>
      </c>
      <c r="V4991">
        <v>32695367.19944891</v>
      </c>
    </row>
    <row r="4992" spans="1:22" x14ac:dyDescent="0.25">
      <c r="A4992">
        <v>4989</v>
      </c>
      <c r="B4992" s="3">
        <f t="shared" si="77"/>
        <v>44803</v>
      </c>
      <c r="C4992">
        <v>3248945420.7559619</v>
      </c>
      <c r="D4992">
        <v>76266112.105973586</v>
      </c>
      <c r="E4992">
        <v>-1782060.0003996489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0.48453607108328722</v>
      </c>
      <c r="O4992">
        <v>0.56136653697501537</v>
      </c>
      <c r="P4992">
        <v>0</v>
      </c>
      <c r="Q4992">
        <v>0</v>
      </c>
      <c r="R4992">
        <v>1</v>
      </c>
      <c r="S4992">
        <v>1</v>
      </c>
      <c r="T4992">
        <v>11484177.92507072</v>
      </c>
      <c r="U4992">
        <v>5359109.3241260853</v>
      </c>
      <c r="V4992">
        <v>26519676.989353921</v>
      </c>
    </row>
    <row r="4993" spans="1:22" x14ac:dyDescent="0.25">
      <c r="A4993">
        <v>4990</v>
      </c>
      <c r="B4993" s="3">
        <f t="shared" si="77"/>
        <v>44804</v>
      </c>
      <c r="C4993">
        <v>3248984089.470612</v>
      </c>
      <c r="D4993">
        <v>75875852.891939282</v>
      </c>
      <c r="E4993">
        <v>-2364239.4007939738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0.48454311083955059</v>
      </c>
      <c r="O4993">
        <v>0.5613644552844691</v>
      </c>
      <c r="P4993">
        <v>0</v>
      </c>
      <c r="Q4993">
        <v>0</v>
      </c>
      <c r="R4993">
        <v>1</v>
      </c>
      <c r="S4993">
        <v>1</v>
      </c>
      <c r="T4993">
        <v>10139427.6446064</v>
      </c>
      <c r="U4993">
        <v>4345347.7118377415</v>
      </c>
      <c r="V4993">
        <v>21498336.030486438</v>
      </c>
    </row>
    <row r="4994" spans="1:22" x14ac:dyDescent="0.25">
      <c r="A4994">
        <v>4991</v>
      </c>
      <c r="B4994" s="3">
        <f t="shared" si="77"/>
        <v>44805</v>
      </c>
      <c r="C4994">
        <v>3640943999.6630559</v>
      </c>
      <c r="D4994">
        <v>75558540.250057966</v>
      </c>
      <c r="E4994">
        <v>-2940597.0073144832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0.48455375188194932</v>
      </c>
      <c r="O4994">
        <v>0.56136498101280519</v>
      </c>
      <c r="P4994">
        <v>0</v>
      </c>
      <c r="Q4994">
        <v>0</v>
      </c>
      <c r="R4994">
        <v>1</v>
      </c>
      <c r="S4994">
        <v>1</v>
      </c>
      <c r="T4994">
        <v>9005721.719436828</v>
      </c>
      <c r="U4994">
        <v>3522802.0135389809</v>
      </c>
      <c r="V4994">
        <v>17429528.633763641</v>
      </c>
    </row>
    <row r="4995" spans="1:22" x14ac:dyDescent="0.25">
      <c r="A4995">
        <v>4992</v>
      </c>
      <c r="B4995" s="3">
        <f t="shared" si="77"/>
        <v>44806</v>
      </c>
      <c r="C4995">
        <v>3843701634.9795132</v>
      </c>
      <c r="D4995">
        <v>75301420.87996611</v>
      </c>
      <c r="E4995">
        <v>5125868.9621013869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0.48455249709792619</v>
      </c>
      <c r="O4995">
        <v>0.56136605231801373</v>
      </c>
      <c r="P4995">
        <v>0</v>
      </c>
      <c r="Q4995">
        <v>0</v>
      </c>
      <c r="R4995">
        <v>1</v>
      </c>
      <c r="S4995">
        <v>1</v>
      </c>
      <c r="T4995">
        <v>11087717.70331458</v>
      </c>
      <c r="U4995">
        <v>5352456.9734532358</v>
      </c>
      <c r="V4995">
        <v>18877416.917844649</v>
      </c>
    </row>
    <row r="4996" spans="1:22" x14ac:dyDescent="0.25">
      <c r="A4996">
        <v>4993</v>
      </c>
      <c r="B4996" s="3">
        <f t="shared" ref="B4996:B5059" si="78">DATE(2009,1,1)+A4996</f>
        <v>44807</v>
      </c>
      <c r="C4996">
        <v>3749130578.181839</v>
      </c>
      <c r="D4996">
        <v>75392917.008258179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0.48454931628844677</v>
      </c>
      <c r="O4996">
        <v>0.56136484603994419</v>
      </c>
      <c r="P4996">
        <v>0</v>
      </c>
      <c r="Q4996">
        <v>0</v>
      </c>
      <c r="R4996">
        <v>1</v>
      </c>
      <c r="S4996">
        <v>1</v>
      </c>
      <c r="T4996">
        <v>7969165.6853959979</v>
      </c>
      <c r="U4996">
        <v>2968929.4054260589</v>
      </c>
      <c r="V4996">
        <v>15331349.945029389</v>
      </c>
    </row>
    <row r="4997" spans="1:22" x14ac:dyDescent="0.25">
      <c r="A4997">
        <v>4994</v>
      </c>
      <c r="B4997" s="3">
        <f t="shared" si="78"/>
        <v>44808</v>
      </c>
      <c r="C4997">
        <v>3343707424.946363</v>
      </c>
      <c r="D4997">
        <v>75168831.07411243</v>
      </c>
      <c r="E4997">
        <v>10196325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0.48455671588089211</v>
      </c>
      <c r="O4997">
        <v>0.56136138427929816</v>
      </c>
      <c r="P4997">
        <v>0</v>
      </c>
      <c r="Q4997">
        <v>0</v>
      </c>
      <c r="R4997">
        <v>1</v>
      </c>
      <c r="S4997">
        <v>1</v>
      </c>
      <c r="T4997">
        <v>12055346.34587037</v>
      </c>
      <c r="U4997">
        <v>5641368.8541998314</v>
      </c>
      <c r="V4997">
        <v>18363628.042647328</v>
      </c>
    </row>
    <row r="4998" spans="1:22" x14ac:dyDescent="0.25">
      <c r="A4998">
        <v>4995</v>
      </c>
      <c r="B4998" s="3">
        <f t="shared" si="78"/>
        <v>44809</v>
      </c>
      <c r="C4998">
        <v>3330214979.394465</v>
      </c>
      <c r="D4998">
        <v>75360449.2458231</v>
      </c>
      <c r="E4998">
        <v>0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0.48456250688336061</v>
      </c>
      <c r="O4998">
        <v>0.56135837991732285</v>
      </c>
      <c r="P4998">
        <v>0</v>
      </c>
      <c r="Q4998">
        <v>0</v>
      </c>
      <c r="R4998">
        <v>1</v>
      </c>
      <c r="S4998">
        <v>1</v>
      </c>
      <c r="T4998">
        <v>7506150.1068160255</v>
      </c>
      <c r="U4998">
        <v>2848582.6655567451</v>
      </c>
      <c r="V4998">
        <v>14885375.20347232</v>
      </c>
    </row>
    <row r="4999" spans="1:22" x14ac:dyDescent="0.25">
      <c r="A4999">
        <v>4996</v>
      </c>
      <c r="B4999" s="3">
        <f t="shared" si="78"/>
        <v>44810</v>
      </c>
      <c r="C4999">
        <v>3803270044.2018342</v>
      </c>
      <c r="D4999">
        <v>75140648.677295521</v>
      </c>
      <c r="E4999">
        <v>2279020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0.48457174193752289</v>
      </c>
      <c r="O4999">
        <v>0.56136050282161432</v>
      </c>
      <c r="P4999">
        <v>0</v>
      </c>
      <c r="Q4999">
        <v>0</v>
      </c>
      <c r="R4999">
        <v>1</v>
      </c>
      <c r="S4999">
        <v>1</v>
      </c>
      <c r="T4999">
        <v>7697896.3509613313</v>
      </c>
      <c r="U4999">
        <v>3283404.415259941</v>
      </c>
      <c r="V4999">
        <v>13661386.51092216</v>
      </c>
    </row>
    <row r="5000" spans="1:22" x14ac:dyDescent="0.25">
      <c r="A5000">
        <v>4997</v>
      </c>
      <c r="B5000" s="3">
        <f t="shared" si="78"/>
        <v>44811</v>
      </c>
      <c r="C5000">
        <v>3870867841.7841558</v>
      </c>
      <c r="D5000">
        <v>75063301.393203989</v>
      </c>
      <c r="E5000">
        <v>16554365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0.48457251157176479</v>
      </c>
      <c r="O5000">
        <v>0.5613544231363119</v>
      </c>
      <c r="P5000">
        <v>0</v>
      </c>
      <c r="Q5000">
        <v>0</v>
      </c>
      <c r="R5000">
        <v>1</v>
      </c>
      <c r="S5000">
        <v>1</v>
      </c>
      <c r="T5000">
        <v>14298894.57874833</v>
      </c>
      <c r="U5000">
        <v>6977788.6050141221</v>
      </c>
      <c r="V5000">
        <v>20155237.73479839</v>
      </c>
    </row>
    <row r="5001" spans="1:22" x14ac:dyDescent="0.25">
      <c r="A5001">
        <v>4998</v>
      </c>
      <c r="B5001" s="3">
        <f t="shared" si="78"/>
        <v>44812</v>
      </c>
      <c r="C5001">
        <v>3789794155.9375091</v>
      </c>
      <c r="D5001">
        <v>75473666.095523909</v>
      </c>
      <c r="E5001">
        <v>235527.77237619649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0.48457175999639052</v>
      </c>
      <c r="O5001">
        <v>0.56134086349259205</v>
      </c>
      <c r="P5001">
        <v>0</v>
      </c>
      <c r="Q5001">
        <v>0</v>
      </c>
      <c r="R5001">
        <v>1</v>
      </c>
      <c r="S5001">
        <v>1</v>
      </c>
      <c r="T5001">
        <v>7342864.3898197953</v>
      </c>
      <c r="U5001">
        <v>3062281.5211957749</v>
      </c>
      <c r="V5001">
        <v>16352312.173131131</v>
      </c>
    </row>
    <row r="5002" spans="1:22" x14ac:dyDescent="0.25">
      <c r="A5002">
        <v>4999</v>
      </c>
      <c r="B5002" s="3">
        <f t="shared" si="78"/>
        <v>44813</v>
      </c>
      <c r="C5002">
        <v>3668170956.6229458</v>
      </c>
      <c r="D5002">
        <v>75233348.545543626</v>
      </c>
      <c r="E5002">
        <v>-484591.39148301922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0.48458501391722442</v>
      </c>
      <c r="O5002">
        <v>0.56134560696309233</v>
      </c>
      <c r="P5002">
        <v>0</v>
      </c>
      <c r="Q5002">
        <v>0</v>
      </c>
      <c r="R5002">
        <v>1</v>
      </c>
      <c r="S5002">
        <v>1</v>
      </c>
      <c r="T5002">
        <v>6757976.9622915946</v>
      </c>
      <c r="U5002">
        <v>2693987.7634648108</v>
      </c>
      <c r="V5002">
        <v>13243226.373964179</v>
      </c>
    </row>
    <row r="5003" spans="1:22" x14ac:dyDescent="0.25">
      <c r="A5003">
        <v>5000</v>
      </c>
      <c r="B5003" s="3">
        <f t="shared" si="78"/>
        <v>44814</v>
      </c>
      <c r="C5003">
        <v>3519513628.6353149</v>
      </c>
      <c r="D5003">
        <v>75036876.679392591</v>
      </c>
      <c r="E5003">
        <v>-1079745.4776765041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0.48459910393756073</v>
      </c>
      <c r="O5003">
        <v>0.5613510459726232</v>
      </c>
      <c r="P5003">
        <v>0</v>
      </c>
      <c r="Q5003">
        <v>0</v>
      </c>
      <c r="R5003">
        <v>1</v>
      </c>
      <c r="S5003">
        <v>1</v>
      </c>
      <c r="T5003">
        <v>6356473.011371728</v>
      </c>
      <c r="U5003">
        <v>2500000</v>
      </c>
      <c r="V5003">
        <v>10724074.91404172</v>
      </c>
    </row>
    <row r="5004" spans="1:22" x14ac:dyDescent="0.25">
      <c r="A5004">
        <v>5001</v>
      </c>
      <c r="B5004" s="3">
        <f t="shared" si="78"/>
        <v>44815</v>
      </c>
      <c r="C5004">
        <v>3397884742.8282981</v>
      </c>
      <c r="D5004">
        <v>74877684.421468824</v>
      </c>
      <c r="E5004">
        <v>-1668948.023141081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0.48461468171924932</v>
      </c>
      <c r="O5004">
        <v>0.56135697349014224</v>
      </c>
      <c r="P5004">
        <v>0</v>
      </c>
      <c r="Q5004">
        <v>0</v>
      </c>
      <c r="R5004">
        <v>1</v>
      </c>
      <c r="S5004">
        <v>1</v>
      </c>
      <c r="T5004">
        <v>6161388.4354443476</v>
      </c>
      <c r="U5004">
        <v>2500000</v>
      </c>
      <c r="V5004">
        <v>8679930.6706101522</v>
      </c>
    </row>
    <row r="5005" spans="1:22" x14ac:dyDescent="0.25">
      <c r="A5005">
        <v>5002</v>
      </c>
      <c r="B5005" s="3">
        <f t="shared" si="78"/>
        <v>44816</v>
      </c>
      <c r="C5005">
        <v>3262737925.2039509</v>
      </c>
      <c r="D5005">
        <v>74840815.375601515</v>
      </c>
      <c r="E5005">
        <v>-2252258.5432827091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0.48463083867928453</v>
      </c>
      <c r="O5005">
        <v>0.5613632827416225</v>
      </c>
      <c r="P5005">
        <v>0</v>
      </c>
      <c r="Q5005">
        <v>0</v>
      </c>
      <c r="R5005">
        <v>1</v>
      </c>
      <c r="S5005">
        <v>1</v>
      </c>
      <c r="T5005">
        <v>5977990.7341300435</v>
      </c>
      <c r="U5005">
        <v>2500000</v>
      </c>
      <c r="V5005">
        <v>6732837.1136629228</v>
      </c>
    </row>
    <row r="5006" spans="1:22" x14ac:dyDescent="0.25">
      <c r="A5006">
        <v>5003</v>
      </c>
      <c r="B5006" s="3">
        <f t="shared" si="78"/>
        <v>44817</v>
      </c>
      <c r="C5006">
        <v>3316809110.2582188</v>
      </c>
      <c r="D5006">
        <v>74840815.375601515</v>
      </c>
      <c r="E5006">
        <v>-2829735.958353301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0.4846471936782244</v>
      </c>
      <c r="O5006">
        <v>0.56136918796259616</v>
      </c>
      <c r="P5006">
        <v>0</v>
      </c>
      <c r="Q5006">
        <v>0</v>
      </c>
      <c r="R5006">
        <v>1</v>
      </c>
      <c r="S5006">
        <v>1</v>
      </c>
      <c r="T5006">
        <v>5805579.7852506656</v>
      </c>
      <c r="U5006">
        <v>2500000</v>
      </c>
      <c r="V5006">
        <v>4783716.4983324064</v>
      </c>
    </row>
    <row r="5007" spans="1:22" x14ac:dyDescent="0.25">
      <c r="A5007">
        <v>5004</v>
      </c>
      <c r="B5007" s="3">
        <f t="shared" si="78"/>
        <v>44818</v>
      </c>
      <c r="C5007">
        <v>3181658985.921895</v>
      </c>
      <c r="D5007">
        <v>74840815.375601515</v>
      </c>
      <c r="E5007">
        <v>-3401438.5994022628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0.48466336356729101</v>
      </c>
      <c r="O5007">
        <v>0.56137607345419749</v>
      </c>
      <c r="P5007">
        <v>0</v>
      </c>
      <c r="Q5007">
        <v>0</v>
      </c>
      <c r="R5007">
        <v>1</v>
      </c>
      <c r="S5007">
        <v>1</v>
      </c>
      <c r="T5007">
        <v>5643497.4086425509</v>
      </c>
      <c r="U5007">
        <v>2500000</v>
      </c>
      <c r="V5007">
        <v>2849685.4213842922</v>
      </c>
    </row>
    <row r="5008" spans="1:22" x14ac:dyDescent="0.25">
      <c r="A5008">
        <v>5005</v>
      </c>
      <c r="B5008" s="3">
        <f t="shared" si="78"/>
        <v>44819</v>
      </c>
      <c r="C5008">
        <v>3114086198.058847</v>
      </c>
      <c r="D5008">
        <v>74840815.375601515</v>
      </c>
      <c r="E5008">
        <v>-3967424.2141685211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0.48467931200337933</v>
      </c>
      <c r="O5008">
        <v>0.56138300580009304</v>
      </c>
      <c r="P5008">
        <v>0</v>
      </c>
      <c r="Q5008">
        <v>0</v>
      </c>
      <c r="R5008">
        <v>1</v>
      </c>
      <c r="S5008">
        <v>1</v>
      </c>
      <c r="T5008">
        <v>5491124.8535485324</v>
      </c>
      <c r="U5008">
        <v>2500000</v>
      </c>
      <c r="V5008">
        <v>921188.56780740316</v>
      </c>
    </row>
    <row r="5009" spans="1:22" x14ac:dyDescent="0.25">
      <c r="A5009">
        <v>5006</v>
      </c>
      <c r="B5009" s="3">
        <f t="shared" si="78"/>
        <v>44820</v>
      </c>
      <c r="C5009">
        <v>3316828597.7605662</v>
      </c>
      <c r="D5009">
        <v>74840815.375601515</v>
      </c>
      <c r="E5009">
        <v>-4527749.9729136247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0.48469547986882372</v>
      </c>
      <c r="O5009">
        <v>0.56139027389314666</v>
      </c>
      <c r="P5009">
        <v>0</v>
      </c>
      <c r="Q5009">
        <v>0</v>
      </c>
      <c r="R5009">
        <v>1</v>
      </c>
      <c r="S5009">
        <v>1</v>
      </c>
      <c r="T5009">
        <v>5347880.4365320262</v>
      </c>
      <c r="U5009">
        <v>2500000</v>
      </c>
      <c r="V5009">
        <v>-988023.31766476925</v>
      </c>
    </row>
    <row r="5010" spans="1:22" x14ac:dyDescent="0.25">
      <c r="A5010">
        <v>5007</v>
      </c>
      <c r="B5010" s="3">
        <f t="shared" si="78"/>
        <v>44821</v>
      </c>
      <c r="C5010">
        <v>3546602681.8625369</v>
      </c>
      <c r="D5010">
        <v>74840815.375601515</v>
      </c>
      <c r="E5010">
        <v>-5082472.4741965197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0.48469662429066052</v>
      </c>
      <c r="O5010">
        <v>0.561396860390452</v>
      </c>
      <c r="P5010">
        <v>0</v>
      </c>
      <c r="Q5010">
        <v>0</v>
      </c>
      <c r="R5010">
        <v>1</v>
      </c>
      <c r="S5010">
        <v>1</v>
      </c>
      <c r="T5010">
        <v>5213217.3208958916</v>
      </c>
      <c r="U5010">
        <v>2500000</v>
      </c>
      <c r="V5010">
        <v>-2878143.0847089621</v>
      </c>
    </row>
    <row r="5011" spans="1:22" x14ac:dyDescent="0.25">
      <c r="A5011">
        <v>5008</v>
      </c>
      <c r="B5011" s="3">
        <f t="shared" si="78"/>
        <v>44822</v>
      </c>
      <c r="C5011">
        <v>3695281622.995337</v>
      </c>
      <c r="D5011">
        <v>74840815.375601515</v>
      </c>
      <c r="E5011">
        <v>-4911892.7505905759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0.48462347864141381</v>
      </c>
      <c r="O5011">
        <v>0.56138553886053288</v>
      </c>
      <c r="P5011">
        <v>0</v>
      </c>
      <c r="Q5011">
        <v>0</v>
      </c>
      <c r="R5011">
        <v>1</v>
      </c>
      <c r="S5011">
        <v>1</v>
      </c>
      <c r="T5011">
        <v>5086621.4291290157</v>
      </c>
      <c r="U5011">
        <v>2500000</v>
      </c>
      <c r="V5011">
        <v>-4355399.1545051876</v>
      </c>
    </row>
    <row r="5012" spans="1:22" x14ac:dyDescent="0.25">
      <c r="A5012">
        <v>5009</v>
      </c>
      <c r="B5012" s="3">
        <f t="shared" si="78"/>
        <v>44823</v>
      </c>
      <c r="C5012">
        <v>3870992033.6739779</v>
      </c>
      <c r="D5012">
        <v>74840815.375601515</v>
      </c>
      <c r="E5012">
        <v>57875666.175817437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0.48141956499088412</v>
      </c>
      <c r="O5012">
        <v>0.56063123526137437</v>
      </c>
      <c r="P5012">
        <v>0</v>
      </c>
      <c r="Q5012">
        <v>0</v>
      </c>
      <c r="R5012">
        <v>1</v>
      </c>
      <c r="S5012">
        <v>1</v>
      </c>
      <c r="T5012">
        <v>32942406.731162772</v>
      </c>
      <c r="U5012">
        <v>18148291.6723882</v>
      </c>
      <c r="V5012">
        <v>28456854.836066362</v>
      </c>
    </row>
    <row r="5013" spans="1:22" x14ac:dyDescent="0.25">
      <c r="A5013">
        <v>5010</v>
      </c>
      <c r="B5013" s="3">
        <f t="shared" si="78"/>
        <v>44824</v>
      </c>
      <c r="C5013">
        <v>3870995598.7477012</v>
      </c>
      <c r="D5013">
        <v>75998268.602278322</v>
      </c>
      <c r="E5013">
        <v>70702591.775061652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0.47819108417674649</v>
      </c>
      <c r="O5013">
        <v>0.55822689347689003</v>
      </c>
      <c r="P5013">
        <v>0</v>
      </c>
      <c r="Q5013">
        <v>0</v>
      </c>
      <c r="R5013">
        <v>1</v>
      </c>
      <c r="S5013">
        <v>1</v>
      </c>
      <c r="T5013">
        <v>39280120.676346183</v>
      </c>
      <c r="U5013">
        <v>20775170.38009968</v>
      </c>
      <c r="V5013">
        <v>55420498.19187925</v>
      </c>
    </row>
    <row r="5014" spans="1:22" x14ac:dyDescent="0.25">
      <c r="A5014">
        <v>5011</v>
      </c>
      <c r="B5014" s="3">
        <f t="shared" si="78"/>
        <v>44825</v>
      </c>
      <c r="C5014">
        <v>3870998556.5989242</v>
      </c>
      <c r="D5014">
        <v>77702176.976169854</v>
      </c>
      <c r="E5014">
        <v>15208532.178885439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0.47826609840920259</v>
      </c>
      <c r="O5014">
        <v>0.55831007137310618</v>
      </c>
      <c r="P5014">
        <v>0</v>
      </c>
      <c r="Q5014">
        <v>0</v>
      </c>
      <c r="R5014">
        <v>1</v>
      </c>
      <c r="S5014">
        <v>1</v>
      </c>
      <c r="T5014">
        <v>15398098.799653839</v>
      </c>
      <c r="U5014">
        <v>8280171.6092826892</v>
      </c>
      <c r="V5014">
        <v>45002298.750249982</v>
      </c>
    </row>
    <row r="5015" spans="1:22" x14ac:dyDescent="0.25">
      <c r="A5015">
        <v>5012</v>
      </c>
      <c r="B5015" s="3">
        <f t="shared" si="78"/>
        <v>44826</v>
      </c>
      <c r="C5015">
        <v>3871000967.9502692</v>
      </c>
      <c r="D5015">
        <v>77043821.685113192</v>
      </c>
      <c r="E5015">
        <v>0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0.4782619734505974</v>
      </c>
      <c r="O5015">
        <v>0.55831289293067232</v>
      </c>
      <c r="P5015">
        <v>0</v>
      </c>
      <c r="Q5015">
        <v>0</v>
      </c>
      <c r="R5015">
        <v>1</v>
      </c>
      <c r="S5015">
        <v>1</v>
      </c>
      <c r="T5015">
        <v>11784757.01323802</v>
      </c>
      <c r="U5015">
        <v>7434870.6211022213</v>
      </c>
      <c r="V5015">
        <v>36536372.585904069</v>
      </c>
    </row>
    <row r="5016" spans="1:22" x14ac:dyDescent="0.25">
      <c r="A5016">
        <v>5013</v>
      </c>
      <c r="B5016" s="3">
        <f t="shared" si="78"/>
        <v>44827</v>
      </c>
      <c r="C5016">
        <v>3871002887.452055</v>
      </c>
      <c r="D5016">
        <v>76508836.027061656</v>
      </c>
      <c r="E5016">
        <v>-600000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0.47825488366572327</v>
      </c>
      <c r="O5016">
        <v>0.5583085161287642</v>
      </c>
      <c r="P5016">
        <v>0</v>
      </c>
      <c r="Q5016">
        <v>0</v>
      </c>
      <c r="R5016">
        <v>1</v>
      </c>
      <c r="S5016">
        <v>1</v>
      </c>
      <c r="T5016">
        <v>10111832.832279099</v>
      </c>
      <c r="U5016">
        <v>5986589.7871113466</v>
      </c>
      <c r="V5016">
        <v>29647447.982784189</v>
      </c>
    </row>
    <row r="5017" spans="1:22" x14ac:dyDescent="0.25">
      <c r="A5017">
        <v>5014</v>
      </c>
      <c r="B5017" s="3">
        <f t="shared" si="78"/>
        <v>44828</v>
      </c>
      <c r="C5017">
        <v>3871004364.2895379</v>
      </c>
      <c r="D5017">
        <v>76073505.528009027</v>
      </c>
      <c r="E5017">
        <v>1685019.99986589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0.47825022248567189</v>
      </c>
      <c r="O5017">
        <v>0.55830490757869522</v>
      </c>
      <c r="P5017">
        <v>0</v>
      </c>
      <c r="Q5017">
        <v>0</v>
      </c>
      <c r="R5017">
        <v>1</v>
      </c>
      <c r="S5017">
        <v>1</v>
      </c>
      <c r="T5017">
        <v>9609415.2723157406</v>
      </c>
      <c r="U5017">
        <v>5695357.9308544099</v>
      </c>
      <c r="V5017">
        <v>25657501.62642768</v>
      </c>
    </row>
    <row r="5018" spans="1:22" x14ac:dyDescent="0.25">
      <c r="A5018">
        <v>5015</v>
      </c>
      <c r="B5018" s="3">
        <f t="shared" si="78"/>
        <v>44829</v>
      </c>
      <c r="C5018">
        <v>3871005442.7294202</v>
      </c>
      <c r="D5018">
        <v>75821369.608605981</v>
      </c>
      <c r="E5018">
        <v>0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0.47824882255443629</v>
      </c>
      <c r="O5018">
        <v>0.55830321872115429</v>
      </c>
      <c r="P5018">
        <v>0</v>
      </c>
      <c r="Q5018">
        <v>0</v>
      </c>
      <c r="R5018">
        <v>1</v>
      </c>
      <c r="S5018">
        <v>1</v>
      </c>
      <c r="T5018">
        <v>7907651.0169958528</v>
      </c>
      <c r="U5018">
        <v>4164241.2398896348</v>
      </c>
      <c r="V5018">
        <v>20821573.740105741</v>
      </c>
    </row>
    <row r="5019" spans="1:22" x14ac:dyDescent="0.25">
      <c r="A5019">
        <v>5016</v>
      </c>
      <c r="B5019" s="3">
        <f t="shared" si="78"/>
        <v>44830</v>
      </c>
      <c r="C5019">
        <v>3871006162.6117001</v>
      </c>
      <c r="D5019">
        <v>75515773.739668518</v>
      </c>
      <c r="E5019">
        <v>-600000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0.478246829014918</v>
      </c>
      <c r="O5019">
        <v>0.55830157674033032</v>
      </c>
      <c r="P5019">
        <v>0</v>
      </c>
      <c r="Q5019">
        <v>0</v>
      </c>
      <c r="R5019">
        <v>1</v>
      </c>
      <c r="S5019">
        <v>1</v>
      </c>
      <c r="T5019">
        <v>6969758.0491268178</v>
      </c>
      <c r="U5019">
        <v>3414659.6018523909</v>
      </c>
      <c r="V5019">
        <v>16880064.77019285</v>
      </c>
    </row>
    <row r="5020" spans="1:22" x14ac:dyDescent="0.25">
      <c r="A5020">
        <v>5017</v>
      </c>
      <c r="B5020" s="3">
        <f t="shared" si="78"/>
        <v>44831</v>
      </c>
      <c r="C5020">
        <v>3871006559.7923608</v>
      </c>
      <c r="D5020">
        <v>75266698.714792281</v>
      </c>
      <c r="E5020">
        <v>3844284.99986589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0.47824302008984132</v>
      </c>
      <c r="O5020">
        <v>0.55829938401529944</v>
      </c>
      <c r="P5020">
        <v>0</v>
      </c>
      <c r="Q5020">
        <v>0</v>
      </c>
      <c r="R5020">
        <v>1</v>
      </c>
      <c r="S5020">
        <v>1</v>
      </c>
      <c r="T5020">
        <v>7860095.7585655898</v>
      </c>
      <c r="U5020">
        <v>4223408.0995058576</v>
      </c>
      <c r="V5020">
        <v>16464977.04222657</v>
      </c>
    </row>
    <row r="5021" spans="1:22" x14ac:dyDescent="0.25">
      <c r="A5021">
        <v>5018</v>
      </c>
      <c r="B5021" s="3">
        <f t="shared" si="78"/>
        <v>44832</v>
      </c>
      <c r="C5021">
        <v>3871006666.5417581</v>
      </c>
      <c r="D5021">
        <v>75240468.155136511</v>
      </c>
      <c r="E5021">
        <v>71975500</v>
      </c>
      <c r="F5021">
        <v>0</v>
      </c>
      <c r="G5021">
        <v>0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0</v>
      </c>
      <c r="N5021">
        <v>0.47814240411159159</v>
      </c>
      <c r="O5021">
        <v>0.55797394525837851</v>
      </c>
      <c r="P5021">
        <v>0</v>
      </c>
      <c r="Q5021">
        <v>0</v>
      </c>
      <c r="R5021">
        <v>1</v>
      </c>
      <c r="S5021">
        <v>1</v>
      </c>
      <c r="T5021">
        <v>42160498.084180273</v>
      </c>
      <c r="U5021">
        <v>23409535.22644905</v>
      </c>
      <c r="V5021">
        <v>52765433.275831282</v>
      </c>
    </row>
    <row r="5022" spans="1:22" x14ac:dyDescent="0.25">
      <c r="A5022">
        <v>5019</v>
      </c>
      <c r="B5022" s="3">
        <f t="shared" si="78"/>
        <v>44833</v>
      </c>
      <c r="C5022">
        <v>3871006511.9031959</v>
      </c>
      <c r="D5022">
        <v>77534395.965125412</v>
      </c>
      <c r="E5022">
        <v>15572287.03846297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0.47795352842196592</v>
      </c>
      <c r="O5022">
        <v>0.55778974903993994</v>
      </c>
      <c r="P5022">
        <v>0</v>
      </c>
      <c r="Q5022">
        <v>0</v>
      </c>
      <c r="R5022">
        <v>1</v>
      </c>
      <c r="S5022">
        <v>1</v>
      </c>
      <c r="T5022">
        <v>14781036.820447469</v>
      </c>
      <c r="U5022">
        <v>7596795.8608939238</v>
      </c>
      <c r="V5022">
        <v>42857403.259826913</v>
      </c>
    </row>
    <row r="5023" spans="1:22" x14ac:dyDescent="0.25">
      <c r="A5023">
        <v>5020</v>
      </c>
      <c r="B5023" s="3">
        <f t="shared" si="78"/>
        <v>44834</v>
      </c>
      <c r="C5023">
        <v>3871006122.0156298</v>
      </c>
      <c r="D5023">
        <v>76908279.713317081</v>
      </c>
      <c r="E5023">
        <v>0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0.47795373680207232</v>
      </c>
      <c r="O5023">
        <v>0.55778856000668142</v>
      </c>
      <c r="P5023">
        <v>0</v>
      </c>
      <c r="Q5023">
        <v>0</v>
      </c>
      <c r="R5023">
        <v>1</v>
      </c>
      <c r="S5023">
        <v>1</v>
      </c>
      <c r="T5023">
        <v>11444051.32545919</v>
      </c>
      <c r="U5023">
        <v>7102181.147207208</v>
      </c>
      <c r="V5023">
        <v>34814241.014757268</v>
      </c>
    </row>
    <row r="5024" spans="1:22" x14ac:dyDescent="0.25">
      <c r="A5024">
        <v>5021</v>
      </c>
      <c r="B5024" s="3">
        <f t="shared" si="78"/>
        <v>44835</v>
      </c>
      <c r="C5024">
        <v>3871005520.4041028</v>
      </c>
      <c r="D5024">
        <v>76400009.695015281</v>
      </c>
      <c r="E5024">
        <v>-600000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0.47795461375460929</v>
      </c>
      <c r="O5024">
        <v>0.55778853903608705</v>
      </c>
      <c r="P5024">
        <v>0</v>
      </c>
      <c r="Q5024">
        <v>0</v>
      </c>
      <c r="R5024">
        <v>1</v>
      </c>
      <c r="S5024">
        <v>1</v>
      </c>
      <c r="T5024">
        <v>9820462.0641240366</v>
      </c>
      <c r="U5024">
        <v>5702755.0078603122</v>
      </c>
      <c r="V5024">
        <v>28247049.486547109</v>
      </c>
    </row>
    <row r="5025" spans="1:22" x14ac:dyDescent="0.25">
      <c r="A5025">
        <v>5022</v>
      </c>
      <c r="B5025" s="3">
        <f t="shared" si="78"/>
        <v>44836</v>
      </c>
      <c r="C5025">
        <v>3871004728.2411418</v>
      </c>
      <c r="D5025">
        <v>75985010.412826121</v>
      </c>
      <c r="E5025">
        <v>-1194000.00013411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0.47795848491058152</v>
      </c>
      <c r="O5025">
        <v>0.55778932972219686</v>
      </c>
      <c r="P5025">
        <v>0</v>
      </c>
      <c r="Q5025">
        <v>0</v>
      </c>
      <c r="R5025">
        <v>1</v>
      </c>
      <c r="S5025">
        <v>1</v>
      </c>
      <c r="T5025">
        <v>8537210.2529058512</v>
      </c>
      <c r="U5025">
        <v>4630237.4440661184</v>
      </c>
      <c r="V5025">
        <v>22911008.319603331</v>
      </c>
    </row>
    <row r="5026" spans="1:22" x14ac:dyDescent="0.25">
      <c r="A5026">
        <v>5023</v>
      </c>
      <c r="B5026" s="3">
        <f t="shared" si="78"/>
        <v>44837</v>
      </c>
      <c r="C5026">
        <v>3776392207.7194018</v>
      </c>
      <c r="D5026">
        <v>75647810.980694279</v>
      </c>
      <c r="E5026">
        <v>-1782060.0003996489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0.477964390948588</v>
      </c>
      <c r="O5026">
        <v>0.55779020046968264</v>
      </c>
      <c r="P5026">
        <v>0</v>
      </c>
      <c r="Q5026">
        <v>0</v>
      </c>
      <c r="R5026">
        <v>1</v>
      </c>
      <c r="S5026">
        <v>1</v>
      </c>
      <c r="T5026">
        <v>7463568.9895861577</v>
      </c>
      <c r="U5026">
        <v>3754706.0332657062</v>
      </c>
      <c r="V5026">
        <v>18578373.850465801</v>
      </c>
    </row>
    <row r="5027" spans="1:22" x14ac:dyDescent="0.25">
      <c r="A5027">
        <v>5024</v>
      </c>
      <c r="B5027" s="3">
        <f t="shared" si="78"/>
        <v>44838</v>
      </c>
      <c r="C5027">
        <v>3776391114.7128448</v>
      </c>
      <c r="D5027">
        <v>75374019.636714697</v>
      </c>
      <c r="E5027">
        <v>-2364239.4007939738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0.47797261963819199</v>
      </c>
      <c r="O5027">
        <v>0.55779084457618366</v>
      </c>
      <c r="P5027">
        <v>0</v>
      </c>
      <c r="Q5027">
        <v>0</v>
      </c>
      <c r="R5027">
        <v>1</v>
      </c>
      <c r="S5027">
        <v>1</v>
      </c>
      <c r="T5027">
        <v>6566132.259920395</v>
      </c>
      <c r="U5027">
        <v>3043511.047146481</v>
      </c>
      <c r="V5027">
        <v>15055632.00473626</v>
      </c>
    </row>
    <row r="5028" spans="1:22" x14ac:dyDescent="0.25">
      <c r="A5028">
        <v>5025</v>
      </c>
      <c r="B5028" s="3">
        <f t="shared" si="78"/>
        <v>44839</v>
      </c>
      <c r="C5028">
        <v>3871001389.6591082</v>
      </c>
      <c r="D5028">
        <v>75151407.682877868</v>
      </c>
      <c r="E5028">
        <v>15053277.992685519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0.47797810295931442</v>
      </c>
      <c r="O5028">
        <v>0.55779172012896527</v>
      </c>
      <c r="P5028">
        <v>0</v>
      </c>
      <c r="Q5028">
        <v>0</v>
      </c>
      <c r="R5028">
        <v>1</v>
      </c>
      <c r="S5028">
        <v>1</v>
      </c>
      <c r="T5028">
        <v>13773463.37821679</v>
      </c>
      <c r="U5028">
        <v>7663783.5021726722</v>
      </c>
      <c r="V5028">
        <v>22062006.862480242</v>
      </c>
    </row>
    <row r="5029" spans="1:22" x14ac:dyDescent="0.25">
      <c r="A5029">
        <v>5026</v>
      </c>
      <c r="B5029" s="3">
        <f t="shared" si="78"/>
        <v>44840</v>
      </c>
      <c r="C5029">
        <v>3871000007.7213449</v>
      </c>
      <c r="D5029">
        <v>75594160.193478763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0.47797482626092541</v>
      </c>
      <c r="O5029">
        <v>0.55778804259646675</v>
      </c>
      <c r="P5029">
        <v>0</v>
      </c>
      <c r="Q5029">
        <v>0</v>
      </c>
      <c r="R5029">
        <v>1</v>
      </c>
      <c r="S5029">
        <v>1</v>
      </c>
      <c r="T5029">
        <v>6783649.0941245537</v>
      </c>
      <c r="U5029">
        <v>3351580.0265828688</v>
      </c>
      <c r="V5029">
        <v>17906519.791856699</v>
      </c>
    </row>
    <row r="5030" spans="1:22" x14ac:dyDescent="0.25">
      <c r="A5030">
        <v>5027</v>
      </c>
      <c r="B5030" s="3">
        <f t="shared" si="78"/>
        <v>44841</v>
      </c>
      <c r="C5030">
        <v>3870998513.265244</v>
      </c>
      <c r="D5030">
        <v>75331563.291279823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0.477984040087988</v>
      </c>
      <c r="O5030">
        <v>0.55779027806106529</v>
      </c>
      <c r="P5030">
        <v>0</v>
      </c>
      <c r="Q5030">
        <v>0</v>
      </c>
      <c r="R5030">
        <v>1</v>
      </c>
      <c r="S5030">
        <v>1</v>
      </c>
      <c r="T5030">
        <v>6217326.923326673</v>
      </c>
      <c r="U5030">
        <v>2954917.7888196209</v>
      </c>
      <c r="V5030">
        <v>14540583.28512384</v>
      </c>
    </row>
    <row r="5031" spans="1:22" x14ac:dyDescent="0.25">
      <c r="A5031">
        <v>5028</v>
      </c>
      <c r="B5031" s="3">
        <f t="shared" si="78"/>
        <v>44842</v>
      </c>
      <c r="C5031">
        <v>3870996917.5427108</v>
      </c>
      <c r="D5031">
        <v>75118860.307334855</v>
      </c>
      <c r="E5031">
        <v>11761589.99986589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0.47799230425690331</v>
      </c>
      <c r="O5031">
        <v>0.5577915650186922</v>
      </c>
      <c r="P5031">
        <v>0</v>
      </c>
      <c r="Q5031">
        <v>0</v>
      </c>
      <c r="R5031">
        <v>1</v>
      </c>
      <c r="S5031">
        <v>1</v>
      </c>
      <c r="T5031">
        <v>11254943.135561589</v>
      </c>
      <c r="U5031">
        <v>6125084.0108590154</v>
      </c>
      <c r="V5031">
        <v>18900671.236885849</v>
      </c>
    </row>
    <row r="5032" spans="1:22" x14ac:dyDescent="0.25">
      <c r="A5032">
        <v>5029</v>
      </c>
      <c r="B5032" s="3">
        <f t="shared" si="78"/>
        <v>44843</v>
      </c>
      <c r="C5032">
        <v>3870995230.680449</v>
      </c>
      <c r="D5032">
        <v>75394386.514007851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0.47799617272385692</v>
      </c>
      <c r="O5032">
        <v>0.55779033527771094</v>
      </c>
      <c r="P5032">
        <v>0</v>
      </c>
      <c r="Q5032">
        <v>0</v>
      </c>
      <c r="R5032">
        <v>1</v>
      </c>
      <c r="S5032">
        <v>1</v>
      </c>
      <c r="T5032">
        <v>6055037.0878810706</v>
      </c>
      <c r="U5032">
        <v>2907413.7439819709</v>
      </c>
      <c r="V5032">
        <v>15337727.749593129</v>
      </c>
    </row>
    <row r="5033" spans="1:22" x14ac:dyDescent="0.25">
      <c r="A5033">
        <v>5030</v>
      </c>
      <c r="B5033" s="3">
        <f t="shared" si="78"/>
        <v>44844</v>
      </c>
      <c r="C5033">
        <v>3870993461.7924852</v>
      </c>
      <c r="D5033">
        <v>75169234.105500296</v>
      </c>
      <c r="E5033">
        <v>25311180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0.47800552737959351</v>
      </c>
      <c r="O5033">
        <v>0.5577919231778925</v>
      </c>
      <c r="P5033">
        <v>0</v>
      </c>
      <c r="Q5033">
        <v>0</v>
      </c>
      <c r="R5033">
        <v>1</v>
      </c>
      <c r="S5033">
        <v>1</v>
      </c>
      <c r="T5033">
        <v>18059695.715136722</v>
      </c>
      <c r="U5033">
        <v>10011450.742672181</v>
      </c>
      <c r="V5033">
        <v>26643911.65282866</v>
      </c>
    </row>
    <row r="5034" spans="1:22" x14ac:dyDescent="0.25">
      <c r="A5034">
        <v>5031</v>
      </c>
      <c r="B5034" s="3">
        <f t="shared" si="78"/>
        <v>44845</v>
      </c>
      <c r="C5034">
        <v>3870991619.0814409</v>
      </c>
      <c r="D5034">
        <v>75883703.629342556</v>
      </c>
      <c r="E5034">
        <v>4823924.9065401442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0.47798081199358378</v>
      </c>
      <c r="O5034">
        <v>0.5577674753636932</v>
      </c>
      <c r="P5034">
        <v>0</v>
      </c>
      <c r="Q5034">
        <v>0</v>
      </c>
      <c r="R5034">
        <v>1</v>
      </c>
      <c r="S5034">
        <v>1</v>
      </c>
      <c r="T5034">
        <v>8357192.3474435508</v>
      </c>
      <c r="U5034">
        <v>4609349.6281516617</v>
      </c>
      <c r="V5034">
        <v>22814300.016677551</v>
      </c>
    </row>
    <row r="5035" spans="1:22" x14ac:dyDescent="0.25">
      <c r="A5035">
        <v>5032</v>
      </c>
      <c r="B5035" s="3">
        <f t="shared" si="78"/>
        <v>44846</v>
      </c>
      <c r="C5035">
        <v>3870989709.9296708</v>
      </c>
      <c r="D5035">
        <v>75641699.711345196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0.47798948931377511</v>
      </c>
      <c r="O5035">
        <v>0.55777037117701966</v>
      </c>
      <c r="P5035">
        <v>0</v>
      </c>
      <c r="Q5035">
        <v>0</v>
      </c>
      <c r="R5035">
        <v>1</v>
      </c>
      <c r="S5035">
        <v>1</v>
      </c>
      <c r="T5035">
        <v>6926570.8669788456</v>
      </c>
      <c r="U5035">
        <v>3736291.0098686931</v>
      </c>
      <c r="V5035">
        <v>18529137.88450719</v>
      </c>
    </row>
    <row r="5036" spans="1:22" x14ac:dyDescent="0.25">
      <c r="A5036">
        <v>5033</v>
      </c>
      <c r="B5036" s="3">
        <f t="shared" si="78"/>
        <v>44847</v>
      </c>
      <c r="C5036">
        <v>3870987740.9812851</v>
      </c>
      <c r="D5036">
        <v>75370908.277704835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0.47799983263789342</v>
      </c>
      <c r="O5036">
        <v>0.5577744810355667</v>
      </c>
      <c r="P5036">
        <v>0</v>
      </c>
      <c r="Q5036">
        <v>0</v>
      </c>
      <c r="R5036">
        <v>1</v>
      </c>
      <c r="S5036">
        <v>1</v>
      </c>
      <c r="T5036">
        <v>6072158.9903330384</v>
      </c>
      <c r="U5036">
        <v>3037054.2707698438</v>
      </c>
      <c r="V5036">
        <v>15025351.67523808</v>
      </c>
    </row>
    <row r="5037" spans="1:22" x14ac:dyDescent="0.25">
      <c r="A5037">
        <v>5034</v>
      </c>
      <c r="B5037" s="3">
        <f t="shared" si="78"/>
        <v>44848</v>
      </c>
      <c r="C5037">
        <v>3870985718.2159839</v>
      </c>
      <c r="D5037">
        <v>75149494.183788925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0.47801103330304529</v>
      </c>
      <c r="O5037">
        <v>0.55777914908514381</v>
      </c>
      <c r="P5037">
        <v>0</v>
      </c>
      <c r="Q5037">
        <v>0</v>
      </c>
      <c r="R5037">
        <v>1</v>
      </c>
      <c r="S5037">
        <v>1</v>
      </c>
      <c r="T5037">
        <v>5389225.6135807866</v>
      </c>
      <c r="U5037">
        <v>2500000</v>
      </c>
      <c r="V5037">
        <v>12172840.75336862</v>
      </c>
    </row>
    <row r="5038" spans="1:22" x14ac:dyDescent="0.25">
      <c r="A5038">
        <v>5035</v>
      </c>
      <c r="B5038" s="3">
        <f t="shared" si="78"/>
        <v>44849</v>
      </c>
      <c r="C5038">
        <v>3870983647.015491</v>
      </c>
      <c r="D5038">
        <v>74969236.004942238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0.47802145192177797</v>
      </c>
      <c r="O5038">
        <v>0.55778424879580168</v>
      </c>
      <c r="P5038">
        <v>0</v>
      </c>
      <c r="Q5038">
        <v>0</v>
      </c>
      <c r="R5038">
        <v>1</v>
      </c>
      <c r="S5038">
        <v>1</v>
      </c>
      <c r="T5038">
        <v>5252085.6445197854</v>
      </c>
      <c r="U5038">
        <v>2500000</v>
      </c>
      <c r="V5038">
        <v>9853407.0173066575</v>
      </c>
    </row>
    <row r="5039" spans="1:22" x14ac:dyDescent="0.25">
      <c r="A5039">
        <v>5036</v>
      </c>
      <c r="B5039" s="3">
        <f t="shared" si="78"/>
        <v>44850</v>
      </c>
      <c r="C5039">
        <v>3870981532.2233539</v>
      </c>
      <c r="D5039">
        <v>74840815.375601515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0.47803207509366469</v>
      </c>
      <c r="O5039">
        <v>0.55778938421190172</v>
      </c>
      <c r="P5039">
        <v>0</v>
      </c>
      <c r="Q5039">
        <v>0</v>
      </c>
      <c r="R5039">
        <v>1</v>
      </c>
      <c r="S5039">
        <v>1</v>
      </c>
      <c r="T5039">
        <v>5123161.2794615002</v>
      </c>
      <c r="U5039">
        <v>2500000</v>
      </c>
      <c r="V5039">
        <v>7916791.0380233508</v>
      </c>
    </row>
    <row r="5040" spans="1:22" x14ac:dyDescent="0.25">
      <c r="A5040">
        <v>5037</v>
      </c>
      <c r="B5040" s="3">
        <f t="shared" si="78"/>
        <v>44851</v>
      </c>
      <c r="C5040">
        <v>3870979378.1987648</v>
      </c>
      <c r="D5040">
        <v>74840815.375601515</v>
      </c>
      <c r="E5040">
        <v>-61577.007314483169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0.47804261594544739</v>
      </c>
      <c r="O5040">
        <v>0.55779453865340856</v>
      </c>
      <c r="P5040">
        <v>0</v>
      </c>
      <c r="Q5040">
        <v>0</v>
      </c>
      <c r="R5040">
        <v>1</v>
      </c>
      <c r="S5040">
        <v>1</v>
      </c>
      <c r="T5040">
        <v>5037622.6610906916</v>
      </c>
      <c r="U5040">
        <v>2535662.3124700659</v>
      </c>
      <c r="V5040">
        <v>7570391.4422380961</v>
      </c>
    </row>
    <row r="5041" spans="1:22" x14ac:dyDescent="0.25">
      <c r="A5041">
        <v>5038</v>
      </c>
      <c r="B5041" s="3">
        <f t="shared" si="78"/>
        <v>44852</v>
      </c>
      <c r="C5041">
        <v>3870977188.8649921</v>
      </c>
      <c r="D5041">
        <v>74840815.375601515</v>
      </c>
      <c r="E5041">
        <v>13014383.7627449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0.47804694817929161</v>
      </c>
      <c r="O5041">
        <v>0.55779623940878853</v>
      </c>
      <c r="P5041">
        <v>0</v>
      </c>
      <c r="Q5041">
        <v>0</v>
      </c>
      <c r="R5041">
        <v>1</v>
      </c>
      <c r="S5041">
        <v>1</v>
      </c>
      <c r="T5041">
        <v>9945290.2170983907</v>
      </c>
      <c r="U5041">
        <v>5250512.9379277527</v>
      </c>
      <c r="V5041">
        <v>13150075.609191131</v>
      </c>
    </row>
    <row r="5042" spans="1:22" x14ac:dyDescent="0.25">
      <c r="A5042">
        <v>5039</v>
      </c>
      <c r="B5042" s="3">
        <f t="shared" si="78"/>
        <v>44853</v>
      </c>
      <c r="C5042">
        <v>3870974967.7529759</v>
      </c>
      <c r="D5042">
        <v>75030990.220873728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0.47805428017784191</v>
      </c>
      <c r="O5042">
        <v>0.55779693763559335</v>
      </c>
      <c r="P5042">
        <v>0</v>
      </c>
      <c r="Q5042">
        <v>0</v>
      </c>
      <c r="R5042">
        <v>1</v>
      </c>
      <c r="S5042">
        <v>1</v>
      </c>
      <c r="T5042">
        <v>4996290.8678302243</v>
      </c>
      <c r="U5042">
        <v>2500000</v>
      </c>
      <c r="V5042">
        <v>10663827.95402156</v>
      </c>
    </row>
    <row r="5043" spans="1:22" x14ac:dyDescent="0.25">
      <c r="A5043">
        <v>5040</v>
      </c>
      <c r="B5043" s="3">
        <f t="shared" si="78"/>
        <v>44854</v>
      </c>
      <c r="C5043">
        <v>3870972718.0405612</v>
      </c>
      <c r="D5043">
        <v>74873877.246810511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0.47806491936781609</v>
      </c>
      <c r="O5043">
        <v>0.55780260374310475</v>
      </c>
      <c r="P5043">
        <v>0</v>
      </c>
      <c r="Q5043">
        <v>0</v>
      </c>
      <c r="R5043">
        <v>1</v>
      </c>
      <c r="S5043">
        <v>1</v>
      </c>
      <c r="T5043">
        <v>4882690.3256197451</v>
      </c>
      <c r="U5043">
        <v>2500000</v>
      </c>
      <c r="V5043">
        <v>8638624.9906739593</v>
      </c>
    </row>
    <row r="5044" spans="1:22" x14ac:dyDescent="0.25">
      <c r="A5044">
        <v>5041</v>
      </c>
      <c r="B5044" s="3">
        <f t="shared" si="78"/>
        <v>44855</v>
      </c>
      <c r="C5044">
        <v>3870970442.5878029</v>
      </c>
      <c r="D5044">
        <v>74840815.375601515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0.4780762984790633</v>
      </c>
      <c r="O5044">
        <v>0.55780867035540205</v>
      </c>
      <c r="P5044">
        <v>0</v>
      </c>
      <c r="Q5044">
        <v>0</v>
      </c>
      <c r="R5044">
        <v>1</v>
      </c>
      <c r="S5044">
        <v>1</v>
      </c>
      <c r="T5044">
        <v>4775895.2178547103</v>
      </c>
      <c r="U5044">
        <v>2500000</v>
      </c>
      <c r="V5044">
        <v>6704466.7219472993</v>
      </c>
    </row>
    <row r="5045" spans="1:22" x14ac:dyDescent="0.25">
      <c r="A5045">
        <v>5042</v>
      </c>
      <c r="B5045" s="3">
        <f t="shared" si="78"/>
        <v>44856</v>
      </c>
      <c r="C5045">
        <v>3870968143.9687529</v>
      </c>
      <c r="D5045">
        <v>74840815.375601515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0.47808757955398917</v>
      </c>
      <c r="O5045">
        <v>0.55781545370733732</v>
      </c>
      <c r="P5045">
        <v>0</v>
      </c>
      <c r="Q5045">
        <v>0</v>
      </c>
      <c r="R5045">
        <v>1</v>
      </c>
      <c r="S5045">
        <v>1</v>
      </c>
      <c r="T5045">
        <v>4675497.8533649025</v>
      </c>
      <c r="U5045">
        <v>2500000</v>
      </c>
      <c r="V5045">
        <v>4769416.9980048062</v>
      </c>
    </row>
    <row r="5046" spans="1:22" x14ac:dyDescent="0.25">
      <c r="A5046">
        <v>5043</v>
      </c>
      <c r="B5046" s="3">
        <f t="shared" si="78"/>
        <v>44857</v>
      </c>
      <c r="C5046">
        <v>3870965824.5000539</v>
      </c>
      <c r="D5046">
        <v>74840815.375601515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0.47809921461116611</v>
      </c>
      <c r="O5046">
        <v>0.55782212625613692</v>
      </c>
      <c r="P5046">
        <v>0</v>
      </c>
      <c r="Q5046">
        <v>0</v>
      </c>
      <c r="R5046">
        <v>1</v>
      </c>
      <c r="S5046">
        <v>1</v>
      </c>
      <c r="T5046">
        <v>4581114.964415757</v>
      </c>
      <c r="U5046">
        <v>2500000</v>
      </c>
      <c r="V5046">
        <v>2845579.960744401</v>
      </c>
    </row>
    <row r="5047" spans="1:22" x14ac:dyDescent="0.25">
      <c r="A5047">
        <v>5044</v>
      </c>
      <c r="B5047" s="3">
        <f t="shared" si="78"/>
        <v>44858</v>
      </c>
      <c r="C5047">
        <v>3870963486.2666841</v>
      </c>
      <c r="D5047">
        <v>74840815.375601515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0.47810993354574771</v>
      </c>
      <c r="O5047">
        <v>0.55782882374180842</v>
      </c>
      <c r="P5047">
        <v>0</v>
      </c>
      <c r="Q5047">
        <v>0</v>
      </c>
      <c r="R5047">
        <v>1</v>
      </c>
      <c r="S5047">
        <v>1</v>
      </c>
      <c r="T5047">
        <v>4492386.2435807474</v>
      </c>
      <c r="U5047">
        <v>2500000</v>
      </c>
      <c r="V5047">
        <v>918766.12572734733</v>
      </c>
    </row>
    <row r="5048" spans="1:22" x14ac:dyDescent="0.25">
      <c r="A5048">
        <v>5045</v>
      </c>
      <c r="B5048" s="3">
        <f t="shared" si="78"/>
        <v>44859</v>
      </c>
      <c r="C5048">
        <v>3870961131.1451201</v>
      </c>
      <c r="D5048">
        <v>74840815.375601515</v>
      </c>
      <c r="E5048">
        <v>-3511191.0378986131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0.47812055286142913</v>
      </c>
      <c r="O5048">
        <v>0.55783532421031912</v>
      </c>
      <c r="P5048">
        <v>0</v>
      </c>
      <c r="Q5048">
        <v>0</v>
      </c>
      <c r="R5048">
        <v>1</v>
      </c>
      <c r="S5048">
        <v>1</v>
      </c>
      <c r="T5048">
        <v>4408972.9682649337</v>
      </c>
      <c r="U5048">
        <v>2500000</v>
      </c>
      <c r="V5048">
        <v>-990421.53532456583</v>
      </c>
    </row>
    <row r="5049" spans="1:22" x14ac:dyDescent="0.25">
      <c r="A5049">
        <v>5046</v>
      </c>
      <c r="B5049" s="3">
        <f t="shared" si="78"/>
        <v>44860</v>
      </c>
      <c r="C5049">
        <v>3870958760.824193</v>
      </c>
      <c r="D5049">
        <v>74840815.375601515</v>
      </c>
      <c r="E5049">
        <v>-1916814.1283044389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0.47813110743484671</v>
      </c>
      <c r="O5049">
        <v>0.55784064299326874</v>
      </c>
      <c r="P5049">
        <v>0</v>
      </c>
      <c r="Q5049">
        <v>0</v>
      </c>
      <c r="R5049">
        <v>1</v>
      </c>
      <c r="S5049">
        <v>1</v>
      </c>
      <c r="T5049">
        <v>4330556.7076287679</v>
      </c>
      <c r="U5049">
        <v>2500000</v>
      </c>
      <c r="V5049">
        <v>-1698629.820192697</v>
      </c>
    </row>
    <row r="5050" spans="1:22" x14ac:dyDescent="0.25">
      <c r="A5050">
        <v>5047</v>
      </c>
      <c r="B5050" s="3">
        <f t="shared" si="78"/>
        <v>44861</v>
      </c>
      <c r="C5050">
        <v>3870956376.8238492</v>
      </c>
      <c r="D5050">
        <v>74840815.375601515</v>
      </c>
      <c r="E5050">
        <v>-2497645.987449836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0.47814184829641371</v>
      </c>
      <c r="O5050">
        <v>0.55784737998203626</v>
      </c>
      <c r="P5050">
        <v>0</v>
      </c>
      <c r="Q5050">
        <v>0</v>
      </c>
      <c r="R5050">
        <v>1</v>
      </c>
      <c r="S5050">
        <v>1</v>
      </c>
      <c r="T5050">
        <v>4256838.1069758385</v>
      </c>
      <c r="U5050">
        <v>2500000</v>
      </c>
      <c r="V5050">
        <v>-3581643.5223704432</v>
      </c>
    </row>
    <row r="5051" spans="1:22" x14ac:dyDescent="0.25">
      <c r="A5051">
        <v>5048</v>
      </c>
      <c r="B5051" s="3">
        <f t="shared" si="78"/>
        <v>44862</v>
      </c>
      <c r="C5051">
        <v>3870953980.5120368</v>
      </c>
      <c r="D5051">
        <v>74840815.375601515</v>
      </c>
      <c r="E5051">
        <v>-3072669.5281336061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0.47815302869205051</v>
      </c>
      <c r="O5051">
        <v>0.55785445965315816</v>
      </c>
      <c r="P5051">
        <v>0</v>
      </c>
      <c r="Q5051">
        <v>0</v>
      </c>
      <c r="R5051">
        <v>1</v>
      </c>
      <c r="S5051">
        <v>1</v>
      </c>
      <c r="T5051">
        <v>4187535.7449639551</v>
      </c>
      <c r="U5051">
        <v>2500000</v>
      </c>
      <c r="V5051">
        <v>-5445827.0879472988</v>
      </c>
    </row>
    <row r="5052" spans="1:22" x14ac:dyDescent="0.25">
      <c r="A5052">
        <v>5049</v>
      </c>
      <c r="B5052" s="3">
        <f t="shared" si="78"/>
        <v>44863</v>
      </c>
      <c r="C5052">
        <v>3870951573.1199131</v>
      </c>
      <c r="D5052">
        <v>74840815.375601515</v>
      </c>
      <c r="E5052">
        <v>-3641942.833539065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0.47816404706666632</v>
      </c>
      <c r="O5052">
        <v>0.55786148352231235</v>
      </c>
      <c r="P5052">
        <v>0</v>
      </c>
      <c r="Q5052">
        <v>0</v>
      </c>
      <c r="R5052">
        <v>1</v>
      </c>
      <c r="S5052">
        <v>1</v>
      </c>
      <c r="T5052">
        <v>4122385.0592769301</v>
      </c>
      <c r="U5052">
        <v>2500000</v>
      </c>
      <c r="V5052">
        <v>-7291368.8182850629</v>
      </c>
    </row>
    <row r="5053" spans="1:22" x14ac:dyDescent="0.25">
      <c r="A5053">
        <v>5050</v>
      </c>
      <c r="B5053" s="3">
        <f t="shared" si="78"/>
        <v>44864</v>
      </c>
      <c r="C5053">
        <v>3870949155.7555108</v>
      </c>
      <c r="D5053">
        <v>74840815.375601515</v>
      </c>
      <c r="E5053">
        <v>-4205523.4060177123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0.47817571273154919</v>
      </c>
      <c r="O5053">
        <v>0.55786857570877324</v>
      </c>
      <c r="P5053">
        <v>0</v>
      </c>
      <c r="Q5053">
        <v>0</v>
      </c>
      <c r="R5053">
        <v>1</v>
      </c>
      <c r="S5053">
        <v>1</v>
      </c>
      <c r="T5053">
        <v>4061137.3366558501</v>
      </c>
      <c r="U5053">
        <v>2500000</v>
      </c>
      <c r="V5053">
        <v>-9118455.1317319609</v>
      </c>
    </row>
    <row r="5054" spans="1:22" x14ac:dyDescent="0.25">
      <c r="A5054">
        <v>5051</v>
      </c>
      <c r="B5054" s="3">
        <f t="shared" si="78"/>
        <v>44865</v>
      </c>
      <c r="C5054">
        <v>3870946729.41607</v>
      </c>
      <c r="D5054">
        <v>74840815.375601515</v>
      </c>
      <c r="E5054">
        <v>-4763468.1728975428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0.47818741763198808</v>
      </c>
      <c r="O5054">
        <v>0.55787619368010954</v>
      </c>
      <c r="P5054">
        <v>0</v>
      </c>
      <c r="Q5054">
        <v>0</v>
      </c>
      <c r="R5054">
        <v>1</v>
      </c>
      <c r="S5054">
        <v>1</v>
      </c>
      <c r="T5054">
        <v>4003558.7634342359</v>
      </c>
      <c r="U5054">
        <v>2500000</v>
      </c>
      <c r="V5054">
        <v>-10927270.58245277</v>
      </c>
    </row>
    <row r="5055" spans="1:22" x14ac:dyDescent="0.25">
      <c r="A5055">
        <v>5052</v>
      </c>
      <c r="B5055" s="3">
        <f t="shared" si="78"/>
        <v>44866</v>
      </c>
      <c r="C5055">
        <v>3870944294.999095</v>
      </c>
      <c r="D5055">
        <v>74840815.375601515</v>
      </c>
      <c r="E5055">
        <v>-5315833.4922332857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0.4781991787341644</v>
      </c>
      <c r="O5055">
        <v>0.55788419439472436</v>
      </c>
      <c r="P5055">
        <v>0</v>
      </c>
      <c r="Q5055">
        <v>0</v>
      </c>
      <c r="R5055">
        <v>1</v>
      </c>
      <c r="S5055">
        <v>1</v>
      </c>
      <c r="T5055">
        <v>3949429.5329525182</v>
      </c>
      <c r="U5055">
        <v>2500000</v>
      </c>
      <c r="V5055">
        <v>-12717997.879070681</v>
      </c>
    </row>
    <row r="5056" spans="1:22" x14ac:dyDescent="0.25">
      <c r="A5056">
        <v>5053</v>
      </c>
      <c r="B5056" s="3">
        <f t="shared" si="78"/>
        <v>44867</v>
      </c>
      <c r="C5056">
        <v>3870941853.3123469</v>
      </c>
      <c r="D5056">
        <v>74840815.375601515</v>
      </c>
      <c r="E5056">
        <v>-5862675.1584991347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0.47821025862619271</v>
      </c>
      <c r="O5056">
        <v>0.55789217320856199</v>
      </c>
      <c r="P5056">
        <v>0</v>
      </c>
      <c r="Q5056">
        <v>0</v>
      </c>
      <c r="R5056">
        <v>1</v>
      </c>
      <c r="S5056">
        <v>1</v>
      </c>
      <c r="T5056">
        <v>3898543.0064443699</v>
      </c>
      <c r="U5056">
        <v>2500000</v>
      </c>
      <c r="V5056">
        <v>-14490817.903122669</v>
      </c>
    </row>
    <row r="5057" spans="1:22" x14ac:dyDescent="0.25">
      <c r="A5057">
        <v>5054</v>
      </c>
      <c r="B5057" s="3">
        <f t="shared" si="78"/>
        <v>44868</v>
      </c>
      <c r="C5057">
        <v>3870939405.0828071</v>
      </c>
      <c r="D5057">
        <v>74840815.375601515</v>
      </c>
      <c r="E5057">
        <v>-6404048.4082245529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0.47822235729485091</v>
      </c>
      <c r="O5057">
        <v>0.55789955847043182</v>
      </c>
      <c r="P5057">
        <v>0</v>
      </c>
      <c r="Q5057">
        <v>0</v>
      </c>
      <c r="R5057">
        <v>1</v>
      </c>
      <c r="S5057">
        <v>1</v>
      </c>
      <c r="T5057">
        <v>3850704.9241915862</v>
      </c>
      <c r="U5057">
        <v>2500000</v>
      </c>
      <c r="V5057">
        <v>-16245909.72733039</v>
      </c>
    </row>
    <row r="5058" spans="1:22" x14ac:dyDescent="0.25">
      <c r="A5058">
        <v>5055</v>
      </c>
      <c r="B5058" s="3">
        <f t="shared" si="78"/>
        <v>44869</v>
      </c>
      <c r="C5058">
        <v>3870936950.9647579</v>
      </c>
      <c r="D5058">
        <v>74840815.375601515</v>
      </c>
      <c r="E5058">
        <v>-6940007.9255737234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0.47823494648796477</v>
      </c>
      <c r="O5058">
        <v>0.55790774496044615</v>
      </c>
      <c r="P5058">
        <v>0</v>
      </c>
      <c r="Q5058">
        <v>0</v>
      </c>
      <c r="R5058">
        <v>1</v>
      </c>
      <c r="S5058">
        <v>1</v>
      </c>
      <c r="T5058">
        <v>3805732.6639360581</v>
      </c>
      <c r="U5058">
        <v>2500000</v>
      </c>
      <c r="V5058">
        <v>-17983450.633688331</v>
      </c>
    </row>
    <row r="5059" spans="1:22" x14ac:dyDescent="0.25">
      <c r="A5059">
        <v>5056</v>
      </c>
      <c r="B5059" s="3">
        <f t="shared" si="78"/>
        <v>44870</v>
      </c>
      <c r="C5059">
        <v>3870934491.5470548</v>
      </c>
      <c r="D5059">
        <v>74840815.375601515</v>
      </c>
      <c r="E5059">
        <v>-7470607.8478691988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0.47824751843429081</v>
      </c>
      <c r="O5059">
        <v>0.5579160879113555</v>
      </c>
      <c r="P5059">
        <v>0</v>
      </c>
      <c r="Q5059">
        <v>0</v>
      </c>
      <c r="R5059">
        <v>1</v>
      </c>
      <c r="S5059">
        <v>1</v>
      </c>
      <c r="T5059">
        <v>3763454.5437178682</v>
      </c>
      <c r="U5059">
        <v>2500000</v>
      </c>
      <c r="V5059">
        <v>-19703616.131371059</v>
      </c>
    </row>
    <row r="5060" spans="1:22" x14ac:dyDescent="0.25">
      <c r="A5060">
        <v>5057</v>
      </c>
      <c r="B5060" s="3">
        <f t="shared" ref="B5060:B5123" si="79">DATE(2009,1,1)+A5060</f>
        <v>44871</v>
      </c>
      <c r="C5060">
        <v>3870932027.3596659</v>
      </c>
      <c r="D5060">
        <v>74840815.375601515</v>
      </c>
      <c r="E5060">
        <v>-7995901.7710603178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0.47826008976825007</v>
      </c>
      <c r="O5060">
        <v>0.55792440757435258</v>
      </c>
      <c r="P5060">
        <v>0</v>
      </c>
      <c r="Q5060">
        <v>0</v>
      </c>
      <c r="R5060">
        <v>1</v>
      </c>
      <c r="S5060">
        <v>1</v>
      </c>
      <c r="T5060">
        <v>3723709.1664780378</v>
      </c>
      <c r="U5060">
        <v>2500000</v>
      </c>
      <c r="V5060">
        <v>-21406579.974461451</v>
      </c>
    </row>
    <row r="5061" spans="1:22" x14ac:dyDescent="0.25">
      <c r="A5061">
        <v>5058</v>
      </c>
      <c r="B5061" s="3">
        <f t="shared" si="79"/>
        <v>44872</v>
      </c>
      <c r="C5061">
        <v>3870929558.8795629</v>
      </c>
      <c r="D5061">
        <v>74840815.375601515</v>
      </c>
      <c r="E5061">
        <v>-8515942.7551369388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0.47827267712123961</v>
      </c>
      <c r="O5061">
        <v>0.55793267440636152</v>
      </c>
      <c r="P5061">
        <v>0</v>
      </c>
      <c r="Q5061">
        <v>0</v>
      </c>
      <c r="R5061">
        <v>1</v>
      </c>
      <c r="S5061">
        <v>1</v>
      </c>
      <c r="T5061">
        <v>3686344.8039239841</v>
      </c>
      <c r="U5061">
        <v>2500000</v>
      </c>
      <c r="V5061">
        <v>-23092514.179501578</v>
      </c>
    </row>
    <row r="5062" spans="1:22" x14ac:dyDescent="0.25">
      <c r="A5062">
        <v>5059</v>
      </c>
      <c r="B5062" s="3">
        <f t="shared" si="79"/>
        <v>44873</v>
      </c>
      <c r="C5062">
        <v>3870927086.5360188</v>
      </c>
      <c r="D5062">
        <v>74840815.375601515</v>
      </c>
      <c r="E5062">
        <v>-9030783.3294890318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0.47828539110781532</v>
      </c>
      <c r="O5062">
        <v>0.55794081190416989</v>
      </c>
      <c r="P5062">
        <v>0</v>
      </c>
      <c r="Q5062">
        <v>0</v>
      </c>
      <c r="R5062">
        <v>1</v>
      </c>
      <c r="S5062">
        <v>1</v>
      </c>
      <c r="T5062">
        <v>3651218.81730555</v>
      </c>
      <c r="U5062">
        <v>2500000</v>
      </c>
      <c r="V5062">
        <v>-24761589.042868141</v>
      </c>
    </row>
    <row r="5063" spans="1:22" x14ac:dyDescent="0.25">
      <c r="A5063">
        <v>5060</v>
      </c>
      <c r="B5063" s="3">
        <f t="shared" si="79"/>
        <v>44874</v>
      </c>
      <c r="C5063">
        <v>3870924610.7153821</v>
      </c>
      <c r="D5063">
        <v>74840815.375601515</v>
      </c>
      <c r="E5063">
        <v>-9540475.4982126784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0.47829840692104819</v>
      </c>
      <c r="O5063">
        <v>0.55794908875090043</v>
      </c>
      <c r="P5063">
        <v>0</v>
      </c>
      <c r="Q5063">
        <v>0</v>
      </c>
      <c r="R5063">
        <v>1</v>
      </c>
      <c r="S5063">
        <v>1</v>
      </c>
      <c r="T5063">
        <v>3618197.1128904568</v>
      </c>
      <c r="U5063">
        <v>2500000</v>
      </c>
      <c r="V5063">
        <v>-26413973.157974109</v>
      </c>
    </row>
    <row r="5064" spans="1:22" x14ac:dyDescent="0.25">
      <c r="A5064">
        <v>5061</v>
      </c>
      <c r="B5064" s="3">
        <f t="shared" si="79"/>
        <v>44875</v>
      </c>
      <c r="C5064">
        <v>3870922131.7653618</v>
      </c>
      <c r="D5064">
        <v>74840815.375601515</v>
      </c>
      <c r="E5064">
        <v>-10045070.74536301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0.4783109646879965</v>
      </c>
      <c r="O5064">
        <v>0.55795764748013599</v>
      </c>
      <c r="P5064">
        <v>0</v>
      </c>
      <c r="Q5064">
        <v>0</v>
      </c>
      <c r="R5064">
        <v>1</v>
      </c>
      <c r="S5064">
        <v>1</v>
      </c>
      <c r="T5064">
        <v>3587153.6300604111</v>
      </c>
      <c r="U5064">
        <v>2500000</v>
      </c>
      <c r="V5064">
        <v>-28049833.432298351</v>
      </c>
    </row>
    <row r="5065" spans="1:22" x14ac:dyDescent="0.25">
      <c r="A5065">
        <v>5062</v>
      </c>
      <c r="B5065" s="3">
        <f t="shared" si="79"/>
        <v>44876</v>
      </c>
      <c r="C5065">
        <v>3870919649.9988999</v>
      </c>
      <c r="D5065">
        <v>74840815.375601515</v>
      </c>
      <c r="E5065">
        <v>-10544620.04015463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0.47832142938159489</v>
      </c>
      <c r="O5065">
        <v>0.55796578488909576</v>
      </c>
      <c r="P5065">
        <v>0</v>
      </c>
      <c r="Q5065">
        <v>0</v>
      </c>
      <c r="R5065">
        <v>1</v>
      </c>
      <c r="S5065">
        <v>1</v>
      </c>
      <c r="T5065">
        <v>3557969.8600736959</v>
      </c>
      <c r="U5065">
        <v>2500000</v>
      </c>
      <c r="V5065">
        <v>-29669335.104244988</v>
      </c>
    </row>
    <row r="5066" spans="1:22" x14ac:dyDescent="0.25">
      <c r="A5066">
        <v>5063</v>
      </c>
      <c r="B5066" s="3">
        <f t="shared" si="79"/>
        <v>44877</v>
      </c>
      <c r="C5066">
        <v>3870917165.6976418</v>
      </c>
      <c r="D5066">
        <v>74840815.375601515</v>
      </c>
      <c r="E5066">
        <v>-11039173.842109989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0.47833230155263429</v>
      </c>
      <c r="O5066">
        <v>0.55797332762476104</v>
      </c>
      <c r="P5066">
        <v>0</v>
      </c>
      <c r="Q5066">
        <v>0</v>
      </c>
      <c r="R5066">
        <v>1</v>
      </c>
      <c r="S5066">
        <v>1</v>
      </c>
      <c r="T5066">
        <v>3530534.393657112</v>
      </c>
      <c r="U5066">
        <v>2500000</v>
      </c>
      <c r="V5066">
        <v>-31272641.759834159</v>
      </c>
    </row>
    <row r="5067" spans="1:22" x14ac:dyDescent="0.25">
      <c r="A5067">
        <v>5064</v>
      </c>
      <c r="B5067" s="3">
        <f t="shared" si="79"/>
        <v>44878</v>
      </c>
      <c r="C5067">
        <v>3870914679.115068</v>
      </c>
      <c r="D5067">
        <v>74840815.375601515</v>
      </c>
      <c r="E5067">
        <v>-11528782.10615634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0.47834318484612998</v>
      </c>
      <c r="O5067">
        <v>0.55798098521431716</v>
      </c>
      <c r="P5067">
        <v>0</v>
      </c>
      <c r="Q5067">
        <v>0</v>
      </c>
      <c r="R5067">
        <v>1</v>
      </c>
      <c r="S5067">
        <v>1</v>
      </c>
      <c r="T5067">
        <v>3504742.4957001968</v>
      </c>
      <c r="U5067">
        <v>2500000</v>
      </c>
      <c r="V5067">
        <v>-32859915.349225789</v>
      </c>
    </row>
    <row r="5068" spans="1:22" x14ac:dyDescent="0.25">
      <c r="A5068">
        <v>5065</v>
      </c>
      <c r="B5068" s="3">
        <f t="shared" si="79"/>
        <v>44879</v>
      </c>
      <c r="C5068">
        <v>3870912190.4793139</v>
      </c>
      <c r="D5068">
        <v>74840815.375601515</v>
      </c>
      <c r="E5068">
        <v>-5535699.2876716582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0.47835420074090401</v>
      </c>
      <c r="O5068">
        <v>0.55798859221596464</v>
      </c>
      <c r="P5068">
        <v>0</v>
      </c>
      <c r="Q5068">
        <v>0</v>
      </c>
      <c r="R5068">
        <v>1</v>
      </c>
      <c r="S5068">
        <v>1</v>
      </c>
      <c r="T5068">
        <v>4310735.8896569777</v>
      </c>
      <c r="U5068">
        <v>3330240.1842288738</v>
      </c>
      <c r="V5068">
        <v>-30885653.7030783</v>
      </c>
    </row>
    <row r="5069" spans="1:22" x14ac:dyDescent="0.25">
      <c r="A5069">
        <v>5066</v>
      </c>
      <c r="B5069" s="3">
        <f t="shared" si="79"/>
        <v>44880</v>
      </c>
      <c r="C5069">
        <v>3870909699.995697</v>
      </c>
      <c r="D5069">
        <v>74840815.375601515</v>
      </c>
      <c r="E5069">
        <v>-6080342.2960322667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0.4783661028957531</v>
      </c>
      <c r="O5069">
        <v>0.55799690554639236</v>
      </c>
      <c r="P5069">
        <v>0</v>
      </c>
      <c r="Q5069">
        <v>0</v>
      </c>
      <c r="R5069">
        <v>1</v>
      </c>
      <c r="S5069">
        <v>1</v>
      </c>
      <c r="T5069">
        <v>3457701.4605268189</v>
      </c>
      <c r="U5069">
        <v>2500000</v>
      </c>
      <c r="V5069">
        <v>-32476797.172951002</v>
      </c>
    </row>
    <row r="5070" spans="1:22" x14ac:dyDescent="0.25">
      <c r="A5070">
        <v>5067</v>
      </c>
      <c r="B5070" s="3">
        <f t="shared" si="79"/>
        <v>44881</v>
      </c>
      <c r="C5070">
        <v>3870907207.8490019</v>
      </c>
      <c r="D5070">
        <v>74840815.375601515</v>
      </c>
      <c r="E5070">
        <v>-6619538.8744310066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0.47837672892783378</v>
      </c>
      <c r="O5070">
        <v>0.55800540916676922</v>
      </c>
      <c r="P5070">
        <v>0</v>
      </c>
      <c r="Q5070">
        <v>0</v>
      </c>
      <c r="R5070">
        <v>1</v>
      </c>
      <c r="S5070">
        <v>1</v>
      </c>
      <c r="T5070">
        <v>3436272.7437857939</v>
      </c>
      <c r="U5070">
        <v>2500000</v>
      </c>
      <c r="V5070">
        <v>-34052029.208480619</v>
      </c>
    </row>
    <row r="5071" spans="1:22" x14ac:dyDescent="0.25">
      <c r="A5071">
        <v>5068</v>
      </c>
      <c r="B5071" s="3">
        <f t="shared" si="79"/>
        <v>44882</v>
      </c>
      <c r="C5071">
        <v>3870904714.2055421</v>
      </c>
      <c r="D5071">
        <v>74840815.375601515</v>
      </c>
      <c r="E5071">
        <v>-7153343.487166279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0.47838727277332688</v>
      </c>
      <c r="O5071">
        <v>0.55801328685533691</v>
      </c>
      <c r="P5071">
        <v>0</v>
      </c>
      <c r="Q5071">
        <v>0</v>
      </c>
      <c r="R5071">
        <v>1</v>
      </c>
      <c r="S5071">
        <v>1</v>
      </c>
      <c r="T5071">
        <v>3416127.7509090509</v>
      </c>
      <c r="U5071">
        <v>2500000</v>
      </c>
      <c r="V5071">
        <v>-35611508.924007043</v>
      </c>
    </row>
    <row r="5072" spans="1:22" x14ac:dyDescent="0.25">
      <c r="A5072">
        <v>5069</v>
      </c>
      <c r="B5072" s="3">
        <f t="shared" si="79"/>
        <v>44883</v>
      </c>
      <c r="C5072">
        <v>3870902219.214993</v>
      </c>
      <c r="D5072">
        <v>74840815.375601515</v>
      </c>
      <c r="E5072">
        <v>-7681810.053893513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0.47839800274248762</v>
      </c>
      <c r="O5072">
        <v>0.55802175499092521</v>
      </c>
      <c r="P5072">
        <v>0</v>
      </c>
      <c r="Q5072">
        <v>0</v>
      </c>
      <c r="R5072">
        <v>1</v>
      </c>
      <c r="S5072">
        <v>1</v>
      </c>
      <c r="T5072">
        <v>3397189.5782266399</v>
      </c>
      <c r="U5072">
        <v>2500000</v>
      </c>
      <c r="V5072">
        <v>-37155393.84272676</v>
      </c>
    </row>
    <row r="5073" spans="1:22" x14ac:dyDescent="0.25">
      <c r="A5073">
        <v>5070</v>
      </c>
      <c r="B5073" s="3">
        <f t="shared" si="79"/>
        <v>44884</v>
      </c>
      <c r="C5073">
        <v>3870899723.012064</v>
      </c>
      <c r="D5073">
        <v>74840815.375601515</v>
      </c>
      <c r="E5073">
        <v>-8204991.9550715964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0.47840887160322598</v>
      </c>
      <c r="O5073">
        <v>0.55803009198421694</v>
      </c>
      <c r="P5073">
        <v>0</v>
      </c>
      <c r="Q5073">
        <v>0</v>
      </c>
      <c r="R5073">
        <v>1</v>
      </c>
      <c r="S5073">
        <v>1</v>
      </c>
      <c r="T5073">
        <v>3379385.9291142649</v>
      </c>
      <c r="U5073">
        <v>2500000</v>
      </c>
      <c r="V5073">
        <v>-38683839.912604369</v>
      </c>
    </row>
    <row r="5074" spans="1:22" x14ac:dyDescent="0.25">
      <c r="A5074">
        <v>5071</v>
      </c>
      <c r="B5074" s="3">
        <f t="shared" si="79"/>
        <v>44885</v>
      </c>
      <c r="C5074">
        <v>3870897225.7179942</v>
      </c>
      <c r="D5074">
        <v>74840815.375601515</v>
      </c>
      <c r="E5074">
        <v>-8722942.03735484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0.47841960064708472</v>
      </c>
      <c r="O5074">
        <v>0.55803839738863492</v>
      </c>
      <c r="P5074">
        <v>0</v>
      </c>
      <c r="Q5074">
        <v>0</v>
      </c>
      <c r="R5074">
        <v>1</v>
      </c>
      <c r="S5074">
        <v>1</v>
      </c>
      <c r="T5074">
        <v>3362648.8380003511</v>
      </c>
      <c r="U5074">
        <v>2500000</v>
      </c>
      <c r="V5074">
        <v>-40197001.522124827</v>
      </c>
    </row>
    <row r="5075" spans="1:22" x14ac:dyDescent="0.25">
      <c r="A5075">
        <v>5072</v>
      </c>
      <c r="B5075" s="3">
        <f t="shared" si="79"/>
        <v>44886</v>
      </c>
      <c r="C5075">
        <v>3870894727.4418988</v>
      </c>
      <c r="D5075">
        <v>74840815.375601515</v>
      </c>
      <c r="E5075">
        <v>-9235712.6189310215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0.4784303292309563</v>
      </c>
      <c r="O5075">
        <v>0.558046691698173</v>
      </c>
      <c r="P5075">
        <v>0</v>
      </c>
      <c r="Q5075">
        <v>0</v>
      </c>
      <c r="R5075">
        <v>1</v>
      </c>
      <c r="S5075">
        <v>1</v>
      </c>
      <c r="T5075">
        <v>3346914.4109069309</v>
      </c>
      <c r="U5075">
        <v>2500000</v>
      </c>
      <c r="V5075">
        <v>-41695031.515888318</v>
      </c>
    </row>
    <row r="5076" spans="1:22" x14ac:dyDescent="0.25">
      <c r="A5076">
        <v>5073</v>
      </c>
      <c r="B5076" s="3">
        <f t="shared" si="79"/>
        <v>44887</v>
      </c>
      <c r="C5076">
        <v>3870892228.28198</v>
      </c>
      <c r="D5076">
        <v>74840815.375601515</v>
      </c>
      <c r="E5076">
        <v>-9743355.4948060531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0.47844105735487058</v>
      </c>
      <c r="O5076">
        <v>0.55805498984752355</v>
      </c>
      <c r="P5076">
        <v>0</v>
      </c>
      <c r="Q5076">
        <v>0</v>
      </c>
      <c r="R5076">
        <v>1</v>
      </c>
      <c r="S5076">
        <v>1</v>
      </c>
      <c r="T5076">
        <v>3332122.581533886</v>
      </c>
      <c r="U5076">
        <v>2500000</v>
      </c>
      <c r="V5076">
        <v>-43178081.210049003</v>
      </c>
    </row>
    <row r="5077" spans="1:22" x14ac:dyDescent="0.25">
      <c r="A5077">
        <v>5074</v>
      </c>
      <c r="B5077" s="3">
        <f t="shared" si="79"/>
        <v>44888</v>
      </c>
      <c r="C5077">
        <v>3870889728.326622</v>
      </c>
      <c r="D5077">
        <v>74840815.375601515</v>
      </c>
      <c r="E5077">
        <v>-10245921.9420358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0.47845188376189168</v>
      </c>
      <c r="O5077">
        <v>0.55806319655763381</v>
      </c>
      <c r="P5077">
        <v>0</v>
      </c>
      <c r="Q5077">
        <v>0</v>
      </c>
      <c r="R5077">
        <v>1</v>
      </c>
      <c r="S5077">
        <v>1</v>
      </c>
      <c r="T5077">
        <v>3318216.8819553619</v>
      </c>
      <c r="U5077">
        <v>2500000</v>
      </c>
      <c r="V5077">
        <v>-44646300.407599568</v>
      </c>
    </row>
    <row r="5078" spans="1:22" x14ac:dyDescent="0.25">
      <c r="A5078">
        <v>5075</v>
      </c>
      <c r="B5078" s="3">
        <f t="shared" si="79"/>
        <v>44889</v>
      </c>
      <c r="C5078">
        <v>3870887227.6553679</v>
      </c>
      <c r="D5078">
        <v>74840815.375601515</v>
      </c>
      <c r="E5078">
        <v>4371392.2750944141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0.47846128100384322</v>
      </c>
      <c r="O5078">
        <v>0.55806969513154869</v>
      </c>
      <c r="P5078">
        <v>0</v>
      </c>
      <c r="Q5078">
        <v>0</v>
      </c>
      <c r="R5078">
        <v>1</v>
      </c>
      <c r="S5078">
        <v>1</v>
      </c>
      <c r="T5078">
        <v>6418719.9405984525</v>
      </c>
      <c r="U5078">
        <v>5237227.0965366419</v>
      </c>
      <c r="V5078">
        <v>-37826624.913502797</v>
      </c>
    </row>
    <row r="5079" spans="1:22" x14ac:dyDescent="0.25">
      <c r="A5079">
        <v>5076</v>
      </c>
      <c r="B5079" s="3">
        <f t="shared" si="79"/>
        <v>44890</v>
      </c>
      <c r="C5079">
        <v>3870884726.339808</v>
      </c>
      <c r="D5079">
        <v>74840815.375601515</v>
      </c>
      <c r="E5079">
        <v>0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0.47846877664472409</v>
      </c>
      <c r="O5079">
        <v>0.558076382301115</v>
      </c>
      <c r="P5079">
        <v>0</v>
      </c>
      <c r="Q5079">
        <v>0</v>
      </c>
      <c r="R5079">
        <v>1</v>
      </c>
      <c r="S5079">
        <v>1</v>
      </c>
      <c r="T5079">
        <v>3365200.2634971961</v>
      </c>
      <c r="U5079">
        <v>2500000</v>
      </c>
      <c r="V5079">
        <v>-39348358.672822677</v>
      </c>
    </row>
    <row r="5080" spans="1:22" x14ac:dyDescent="0.25">
      <c r="A5080">
        <v>5077</v>
      </c>
      <c r="B5080" s="3">
        <f t="shared" si="79"/>
        <v>44891</v>
      </c>
      <c r="C5080">
        <v>3870882224.444375</v>
      </c>
      <c r="D5080">
        <v>74840815.375601515</v>
      </c>
      <c r="E5080">
        <v>-600000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0.47847986194855341</v>
      </c>
      <c r="O5080">
        <v>0.55808438987187903</v>
      </c>
      <c r="P5080">
        <v>0</v>
      </c>
      <c r="Q5080">
        <v>0</v>
      </c>
      <c r="R5080">
        <v>1</v>
      </c>
      <c r="S5080">
        <v>1</v>
      </c>
      <c r="T5080">
        <v>3349312.9889030219</v>
      </c>
      <c r="U5080">
        <v>2500000</v>
      </c>
      <c r="V5080">
        <v>-40854875.094889492</v>
      </c>
    </row>
    <row r="5081" spans="1:22" x14ac:dyDescent="0.25">
      <c r="A5081">
        <v>5078</v>
      </c>
      <c r="B5081" s="3">
        <f t="shared" si="79"/>
        <v>44892</v>
      </c>
      <c r="C5081">
        <v>3870879722.0270538</v>
      </c>
      <c r="D5081">
        <v>74840815.375601515</v>
      </c>
      <c r="E5081">
        <v>-1194000.00013411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0.47849108481252861</v>
      </c>
      <c r="O5081">
        <v>0.55809258098255243</v>
      </c>
      <c r="P5081">
        <v>0</v>
      </c>
      <c r="Q5081">
        <v>0</v>
      </c>
      <c r="R5081">
        <v>1</v>
      </c>
      <c r="S5081">
        <v>1</v>
      </c>
      <c r="T5081">
        <v>3334377.4686197299</v>
      </c>
      <c r="U5081">
        <v>2500000</v>
      </c>
      <c r="V5081">
        <v>-42346326.353072383</v>
      </c>
    </row>
    <row r="5082" spans="1:22" x14ac:dyDescent="0.25">
      <c r="A5082">
        <v>5079</v>
      </c>
      <c r="B5082" s="3">
        <f t="shared" si="79"/>
        <v>44893</v>
      </c>
      <c r="C5082">
        <v>3870877219.1400352</v>
      </c>
      <c r="D5082">
        <v>74840815.375601515</v>
      </c>
      <c r="E5082">
        <v>-1782060.0003996489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0.47850212878211579</v>
      </c>
      <c r="O5082">
        <v>0.55810110544578639</v>
      </c>
      <c r="P5082">
        <v>0</v>
      </c>
      <c r="Q5082">
        <v>0</v>
      </c>
      <c r="R5082">
        <v>1</v>
      </c>
      <c r="S5082">
        <v>1</v>
      </c>
      <c r="T5082">
        <v>3320336.6861802801</v>
      </c>
      <c r="U5082">
        <v>2500000</v>
      </c>
      <c r="V5082">
        <v>-43822863.099006787</v>
      </c>
    </row>
    <row r="5083" spans="1:22" x14ac:dyDescent="0.25">
      <c r="A5083">
        <v>5080</v>
      </c>
      <c r="B5083" s="3">
        <f t="shared" si="79"/>
        <v>44894</v>
      </c>
      <c r="C5083">
        <v>3870874715.8302889</v>
      </c>
      <c r="D5083">
        <v>74840815.375601515</v>
      </c>
      <c r="E5083">
        <v>-2364239.4007939738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0.47851285376239833</v>
      </c>
      <c r="O5083">
        <v>0.55810915885894241</v>
      </c>
      <c r="P5083">
        <v>0</v>
      </c>
      <c r="Q5083">
        <v>0</v>
      </c>
      <c r="R5083">
        <v>1</v>
      </c>
      <c r="S5083">
        <v>1</v>
      </c>
      <c r="T5083">
        <v>3307137.0407864382</v>
      </c>
      <c r="U5083">
        <v>2500000</v>
      </c>
      <c r="V5083">
        <v>-45284634.477811903</v>
      </c>
    </row>
    <row r="5084" spans="1:22" x14ac:dyDescent="0.25">
      <c r="A5084">
        <v>5081</v>
      </c>
      <c r="B5084" s="3">
        <f t="shared" si="79"/>
        <v>44895</v>
      </c>
      <c r="C5084">
        <v>3870872212.1400881</v>
      </c>
      <c r="D5084">
        <v>74840815.375601515</v>
      </c>
      <c r="E5084">
        <v>15773032.992685519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0.47852270849247958</v>
      </c>
      <c r="O5084">
        <v>0.55811555947791891</v>
      </c>
      <c r="P5084">
        <v>0</v>
      </c>
      <c r="Q5084">
        <v>0</v>
      </c>
      <c r="R5084">
        <v>1</v>
      </c>
      <c r="S5084">
        <v>1</v>
      </c>
      <c r="T5084">
        <v>9749433.6726740561</v>
      </c>
      <c r="U5084">
        <v>6031805.2777759228</v>
      </c>
      <c r="V5084">
        <v>-36488763.143155687</v>
      </c>
    </row>
    <row r="5085" spans="1:22" x14ac:dyDescent="0.25">
      <c r="A5085">
        <v>5082</v>
      </c>
      <c r="B5085" s="3">
        <f t="shared" si="79"/>
        <v>44896</v>
      </c>
      <c r="C5085">
        <v>3870869708.1074781</v>
      </c>
      <c r="D5085">
        <v>74840815.375601515</v>
      </c>
      <c r="E5085">
        <v>38866.845216808841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0.47852682831243248</v>
      </c>
      <c r="O5085">
        <v>0.55811618778706229</v>
      </c>
      <c r="P5085">
        <v>0</v>
      </c>
      <c r="Q5085">
        <v>0</v>
      </c>
      <c r="R5085">
        <v>1</v>
      </c>
      <c r="S5085">
        <v>1</v>
      </c>
      <c r="T5085">
        <v>3544102.7428153851</v>
      </c>
      <c r="U5085">
        <v>2500000</v>
      </c>
      <c r="V5085">
        <v>-38023875.519879997</v>
      </c>
    </row>
    <row r="5086" spans="1:22" x14ac:dyDescent="0.25">
      <c r="A5086">
        <v>5083</v>
      </c>
      <c r="B5086" s="3">
        <f t="shared" si="79"/>
        <v>44897</v>
      </c>
      <c r="C5086">
        <v>3870867203.7666998</v>
      </c>
      <c r="D5086">
        <v>74840815.375601515</v>
      </c>
      <c r="E5086">
        <v>-580955.2458350762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0.4785355203029058</v>
      </c>
      <c r="O5086">
        <v>0.55812162853281777</v>
      </c>
      <c r="P5086">
        <v>0</v>
      </c>
      <c r="Q5086">
        <v>0</v>
      </c>
      <c r="R5086">
        <v>1</v>
      </c>
      <c r="S5086">
        <v>1</v>
      </c>
      <c r="T5086">
        <v>3518141.2472166689</v>
      </c>
      <c r="U5086">
        <v>2500000</v>
      </c>
      <c r="V5086">
        <v>-39543636.773180202</v>
      </c>
    </row>
    <row r="5087" spans="1:22" x14ac:dyDescent="0.25">
      <c r="A5087">
        <v>5084</v>
      </c>
      <c r="B5087" s="3">
        <f t="shared" si="79"/>
        <v>44898</v>
      </c>
      <c r="C5087">
        <v>3870864699.148572</v>
      </c>
      <c r="D5087">
        <v>74840815.375601515</v>
      </c>
      <c r="E5087">
        <v>-1175145.6935065789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0.47854441291248773</v>
      </c>
      <c r="O5087">
        <v>0.55812836899413398</v>
      </c>
      <c r="P5087">
        <v>0</v>
      </c>
      <c r="Q5087">
        <v>0</v>
      </c>
      <c r="R5087">
        <v>1</v>
      </c>
      <c r="S5087">
        <v>1</v>
      </c>
      <c r="T5087">
        <v>3493091.781857627</v>
      </c>
      <c r="U5087">
        <v>2500000</v>
      </c>
      <c r="V5087">
        <v>-41048200.41428709</v>
      </c>
    </row>
    <row r="5088" spans="1:22" x14ac:dyDescent="0.25">
      <c r="A5088">
        <v>5085</v>
      </c>
      <c r="B5088" s="3">
        <f t="shared" si="79"/>
        <v>44899</v>
      </c>
      <c r="C5088">
        <v>3870862194.280827</v>
      </c>
      <c r="D5088">
        <v>74840815.375601515</v>
      </c>
      <c r="E5088">
        <v>-1763394.2368341789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0.47855392640326178</v>
      </c>
      <c r="O5088">
        <v>0.55813630103672152</v>
      </c>
      <c r="P5088">
        <v>0</v>
      </c>
      <c r="Q5088">
        <v>0</v>
      </c>
      <c r="R5088">
        <v>1</v>
      </c>
      <c r="S5088">
        <v>1</v>
      </c>
      <c r="T5088">
        <v>3469542.947490986</v>
      </c>
      <c r="U5088">
        <v>2500000</v>
      </c>
      <c r="V5088">
        <v>-42537718.419319198</v>
      </c>
    </row>
    <row r="5089" spans="1:22" x14ac:dyDescent="0.25">
      <c r="A5089">
        <v>5086</v>
      </c>
      <c r="B5089" s="3">
        <f t="shared" si="79"/>
        <v>44900</v>
      </c>
      <c r="C5089">
        <v>3870859689.1884289</v>
      </c>
      <c r="D5089">
        <v>74840815.375601515</v>
      </c>
      <c r="E5089">
        <v>533259.70514001371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0.47856361279432491</v>
      </c>
      <c r="O5089">
        <v>0.55814400375666895</v>
      </c>
      <c r="P5089">
        <v>0</v>
      </c>
      <c r="Q5089">
        <v>0</v>
      </c>
      <c r="R5089">
        <v>1</v>
      </c>
      <c r="S5089">
        <v>1</v>
      </c>
      <c r="T5089">
        <v>3483061.583692302</v>
      </c>
      <c r="U5089">
        <v>2535656.737437373</v>
      </c>
      <c r="V5089">
        <v>-42436491.244633943</v>
      </c>
    </row>
    <row r="5090" spans="1:22" x14ac:dyDescent="0.25">
      <c r="A5090">
        <v>5087</v>
      </c>
      <c r="B5090" s="3">
        <f t="shared" si="79"/>
        <v>44901</v>
      </c>
      <c r="C5090">
        <v>3870857183.8938432</v>
      </c>
      <c r="D5090">
        <v>74840815.375601515</v>
      </c>
      <c r="E5090">
        <v>-335632.04540986742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0.47857350117984909</v>
      </c>
      <c r="O5090">
        <v>0.55815165531069821</v>
      </c>
      <c r="P5090">
        <v>0</v>
      </c>
      <c r="Q5090">
        <v>0</v>
      </c>
      <c r="R5090">
        <v>1</v>
      </c>
      <c r="S5090">
        <v>1</v>
      </c>
      <c r="T5090">
        <v>3435418.2930606902</v>
      </c>
      <c r="U5090">
        <v>2500000</v>
      </c>
      <c r="V5090">
        <v>-43912126.34167289</v>
      </c>
    </row>
    <row r="5091" spans="1:22" x14ac:dyDescent="0.25">
      <c r="A5091">
        <v>5088</v>
      </c>
      <c r="B5091" s="3">
        <f t="shared" si="79"/>
        <v>44902</v>
      </c>
      <c r="C5091">
        <v>3870854678.4172859</v>
      </c>
      <c r="D5091">
        <v>74840815.375601515</v>
      </c>
      <c r="E5091">
        <v>-932275.72503078834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0.4785832523266178</v>
      </c>
      <c r="O5091">
        <v>0.55815976559135361</v>
      </c>
      <c r="P5091">
        <v>0</v>
      </c>
      <c r="Q5091">
        <v>0</v>
      </c>
      <c r="R5091">
        <v>1</v>
      </c>
      <c r="S5091">
        <v>1</v>
      </c>
      <c r="T5091">
        <v>3415324.487513545</v>
      </c>
      <c r="U5091">
        <v>2500000</v>
      </c>
      <c r="V5091">
        <v>-45373005.088071287</v>
      </c>
    </row>
    <row r="5092" spans="1:22" x14ac:dyDescent="0.25">
      <c r="A5092">
        <v>5089</v>
      </c>
      <c r="B5092" s="3">
        <f t="shared" si="79"/>
        <v>44903</v>
      </c>
      <c r="C5092">
        <v>3870852172.776958</v>
      </c>
      <c r="D5092">
        <v>74840815.375601515</v>
      </c>
      <c r="E5092">
        <v>-1522952.9679888601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0.47859341769449082</v>
      </c>
      <c r="O5092">
        <v>0.55816765437722293</v>
      </c>
      <c r="P5092">
        <v>0</v>
      </c>
      <c r="Q5092">
        <v>0</v>
      </c>
      <c r="R5092">
        <v>1</v>
      </c>
      <c r="S5092">
        <v>1</v>
      </c>
      <c r="T5092">
        <v>3396434.4356963532</v>
      </c>
      <c r="U5092">
        <v>2500000</v>
      </c>
      <c r="V5092">
        <v>-46819275.047332227</v>
      </c>
    </row>
    <row r="5093" spans="1:22" x14ac:dyDescent="0.25">
      <c r="A5093">
        <v>5090</v>
      </c>
      <c r="B5093" s="3">
        <f t="shared" si="79"/>
        <v>44904</v>
      </c>
      <c r="C5093">
        <v>3870849666.989234</v>
      </c>
      <c r="D5093">
        <v>74840815.375601515</v>
      </c>
      <c r="E5093">
        <v>-2107723.4386493778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0.47860364741607148</v>
      </c>
      <c r="O5093">
        <v>0.55817572076704358</v>
      </c>
      <c r="P5093">
        <v>0</v>
      </c>
      <c r="Q5093">
        <v>0</v>
      </c>
      <c r="R5093">
        <v>1</v>
      </c>
      <c r="S5093">
        <v>1</v>
      </c>
      <c r="T5093">
        <v>3378676.0246866038</v>
      </c>
      <c r="U5093">
        <v>2500000</v>
      </c>
      <c r="V5093">
        <v>-48251082.307323828</v>
      </c>
    </row>
    <row r="5094" spans="1:22" x14ac:dyDescent="0.25">
      <c r="A5094">
        <v>5091</v>
      </c>
      <c r="B5094" s="3">
        <f t="shared" si="79"/>
        <v>44905</v>
      </c>
      <c r="C5094">
        <v>3870847161.0688558</v>
      </c>
      <c r="D5094">
        <v>74840815.375601515</v>
      </c>
      <c r="E5094">
        <v>-2686646.204733998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0.47861371164194733</v>
      </c>
      <c r="O5094">
        <v>0.5581837601206715</v>
      </c>
      <c r="P5094">
        <v>0</v>
      </c>
      <c r="Q5094">
        <v>0</v>
      </c>
      <c r="R5094">
        <v>1</v>
      </c>
      <c r="S5094">
        <v>1</v>
      </c>
      <c r="T5094">
        <v>3361981.4616095359</v>
      </c>
      <c r="U5094">
        <v>2500000</v>
      </c>
      <c r="V5094">
        <v>-49668571.495035537</v>
      </c>
    </row>
    <row r="5095" spans="1:22" x14ac:dyDescent="0.25">
      <c r="A5095">
        <v>5092</v>
      </c>
      <c r="B5095" s="3">
        <f t="shared" si="79"/>
        <v>44906</v>
      </c>
      <c r="C5095">
        <v>3870844655.0290871</v>
      </c>
      <c r="D5095">
        <v>74840815.375601515</v>
      </c>
      <c r="E5095">
        <v>-3259779.7432871698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0.4786239169821519</v>
      </c>
      <c r="O5095">
        <v>0.55819178160992178</v>
      </c>
      <c r="P5095">
        <v>0</v>
      </c>
      <c r="Q5095">
        <v>0</v>
      </c>
      <c r="R5095">
        <v>1</v>
      </c>
      <c r="S5095">
        <v>1</v>
      </c>
      <c r="T5095">
        <v>3346287.014838303</v>
      </c>
      <c r="U5095">
        <v>2500000</v>
      </c>
      <c r="V5095">
        <v>-51071885.791186981</v>
      </c>
    </row>
    <row r="5096" spans="1:22" x14ac:dyDescent="0.25">
      <c r="A5096">
        <v>5093</v>
      </c>
      <c r="B5096" s="3">
        <f t="shared" si="79"/>
        <v>44907</v>
      </c>
      <c r="C5096">
        <v>3870842148.8818679</v>
      </c>
      <c r="D5096">
        <v>74840815.375601515</v>
      </c>
      <c r="E5096">
        <v>-3827181.9465829162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0.47863403940593102</v>
      </c>
      <c r="O5096">
        <v>0.55819983540378149</v>
      </c>
      <c r="P5096">
        <v>0</v>
      </c>
      <c r="Q5096">
        <v>0</v>
      </c>
      <c r="R5096">
        <v>1</v>
      </c>
      <c r="S5096">
        <v>1</v>
      </c>
      <c r="T5096">
        <v>3331532.7706979802</v>
      </c>
      <c r="U5096">
        <v>2500000</v>
      </c>
      <c r="V5096">
        <v>-52461166.94469057</v>
      </c>
    </row>
    <row r="5097" spans="1:22" x14ac:dyDescent="0.25">
      <c r="A5097">
        <v>5094</v>
      </c>
      <c r="B5097" s="3">
        <f t="shared" si="79"/>
        <v>44908</v>
      </c>
      <c r="C5097">
        <v>3870839642.6379428</v>
      </c>
      <c r="D5097">
        <v>74840815.375601515</v>
      </c>
      <c r="E5097">
        <v>-2949400.1279725279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0.47864439079811688</v>
      </c>
      <c r="O5097">
        <v>0.55820783144336139</v>
      </c>
      <c r="P5097">
        <v>0</v>
      </c>
      <c r="Q5097">
        <v>0</v>
      </c>
      <c r="R5097">
        <v>1</v>
      </c>
      <c r="S5097">
        <v>1</v>
      </c>
      <c r="T5097">
        <v>3317662.4047446381</v>
      </c>
      <c r="U5097">
        <v>2500000</v>
      </c>
      <c r="V5097">
        <v>-53048630.286969647</v>
      </c>
    </row>
    <row r="5098" spans="1:22" x14ac:dyDescent="0.25">
      <c r="A5098">
        <v>5095</v>
      </c>
      <c r="B5098" s="3">
        <f t="shared" si="79"/>
        <v>44909</v>
      </c>
      <c r="C5098">
        <v>3870837136.306983</v>
      </c>
      <c r="D5098">
        <v>74840815.375601515</v>
      </c>
      <c r="E5098">
        <v>-2800151.1273520449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0.47865415697392039</v>
      </c>
      <c r="O5098">
        <v>0.55821513642873299</v>
      </c>
      <c r="P5098">
        <v>0</v>
      </c>
      <c r="Q5098">
        <v>0</v>
      </c>
      <c r="R5098">
        <v>1</v>
      </c>
      <c r="S5098">
        <v>1</v>
      </c>
      <c r="T5098">
        <v>3304622.9667463321</v>
      </c>
      <c r="U5098">
        <v>2500000</v>
      </c>
      <c r="V5098">
        <v>-54024181.49595724</v>
      </c>
    </row>
    <row r="5099" spans="1:22" x14ac:dyDescent="0.25">
      <c r="A5099">
        <v>5096</v>
      </c>
      <c r="B5099" s="3">
        <f t="shared" si="79"/>
        <v>44910</v>
      </c>
      <c r="C5099">
        <v>3870834629.8976898</v>
      </c>
      <c r="D5099">
        <v>74840815.375601515</v>
      </c>
      <c r="E5099">
        <v>-3372149.6167044081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0.47866431941797788</v>
      </c>
      <c r="O5099">
        <v>0.55822255968258716</v>
      </c>
      <c r="P5099">
        <v>0</v>
      </c>
      <c r="Q5099">
        <v>0</v>
      </c>
      <c r="R5099">
        <v>1</v>
      </c>
      <c r="S5099">
        <v>1</v>
      </c>
      <c r="T5099">
        <v>3292364.6785451658</v>
      </c>
      <c r="U5099">
        <v>2500000</v>
      </c>
      <c r="V5099">
        <v>-55383939.693073012</v>
      </c>
    </row>
    <row r="5100" spans="1:22" x14ac:dyDescent="0.25">
      <c r="A5100">
        <v>5097</v>
      </c>
      <c r="B5100" s="3">
        <f t="shared" si="79"/>
        <v>44911</v>
      </c>
      <c r="C5100">
        <v>3870832123.417901</v>
      </c>
      <c r="D5100">
        <v>74840815.375601515</v>
      </c>
      <c r="E5100">
        <v>-3938428.1212910982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0.47867466954107762</v>
      </c>
      <c r="O5100">
        <v>0.55823006262328212</v>
      </c>
      <c r="P5100">
        <v>0</v>
      </c>
      <c r="Q5100">
        <v>0</v>
      </c>
      <c r="R5100">
        <v>1</v>
      </c>
      <c r="S5100">
        <v>1</v>
      </c>
      <c r="T5100">
        <v>3280840.7440287909</v>
      </c>
      <c r="U5100">
        <v>2500000</v>
      </c>
      <c r="V5100">
        <v>-56730100.308521546</v>
      </c>
    </row>
    <row r="5101" spans="1:22" x14ac:dyDescent="0.25">
      <c r="A5101">
        <v>5098</v>
      </c>
      <c r="B5101" s="3">
        <f t="shared" si="79"/>
        <v>44912</v>
      </c>
      <c r="C5101">
        <v>3870829616.8746619</v>
      </c>
      <c r="D5101">
        <v>74840815.375601515</v>
      </c>
      <c r="E5101">
        <v>-4499043.8409584938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0.47868596382767697</v>
      </c>
      <c r="O5101">
        <v>0.55823761577208142</v>
      </c>
      <c r="P5101">
        <v>0</v>
      </c>
      <c r="Q5101">
        <v>0</v>
      </c>
      <c r="R5101">
        <v>1</v>
      </c>
      <c r="S5101">
        <v>1</v>
      </c>
      <c r="T5101">
        <v>3270007.1704858658</v>
      </c>
      <c r="U5101">
        <v>2500000</v>
      </c>
      <c r="V5101">
        <v>-58062799.318116501</v>
      </c>
    </row>
    <row r="5102" spans="1:22" x14ac:dyDescent="0.25">
      <c r="A5102">
        <v>5099</v>
      </c>
      <c r="B5102" s="3">
        <f t="shared" si="79"/>
        <v>44913</v>
      </c>
      <c r="C5102">
        <v>3870827110.2743211</v>
      </c>
      <c r="D5102">
        <v>74840815.375601515</v>
      </c>
      <c r="E5102">
        <v>-2175033.4035545229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0.47869669822893279</v>
      </c>
      <c r="O5102">
        <v>0.55824558205109487</v>
      </c>
      <c r="P5102">
        <v>0</v>
      </c>
      <c r="Q5102">
        <v>0</v>
      </c>
      <c r="R5102">
        <v>1</v>
      </c>
      <c r="S5102">
        <v>1</v>
      </c>
      <c r="T5102">
        <v>3295487.6734718648</v>
      </c>
      <c r="U5102">
        <v>2535665.072808329</v>
      </c>
      <c r="V5102">
        <v>-57806321.337913379</v>
      </c>
    </row>
    <row r="5103" spans="1:22" x14ac:dyDescent="0.25">
      <c r="A5103">
        <v>5100</v>
      </c>
      <c r="B5103" s="3">
        <f t="shared" si="79"/>
        <v>44914</v>
      </c>
      <c r="C5103">
        <v>3870824603.6225858</v>
      </c>
      <c r="D5103">
        <v>74840815.375601515</v>
      </c>
      <c r="E5103">
        <v>3724511.9299948639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0.47870721664745891</v>
      </c>
      <c r="O5103">
        <v>0.55825291747304706</v>
      </c>
      <c r="P5103">
        <v>0</v>
      </c>
      <c r="Q5103">
        <v>0</v>
      </c>
      <c r="R5103">
        <v>1</v>
      </c>
      <c r="S5103">
        <v>1</v>
      </c>
      <c r="T5103">
        <v>4269784.961867271</v>
      </c>
      <c r="U5103">
        <v>3287668.641637132</v>
      </c>
      <c r="V5103">
        <v>-55582595.637454957</v>
      </c>
    </row>
    <row r="5104" spans="1:22" x14ac:dyDescent="0.25">
      <c r="A5104">
        <v>5101</v>
      </c>
      <c r="B5104" s="3">
        <f t="shared" si="79"/>
        <v>44915</v>
      </c>
      <c r="C5104">
        <v>3870822096.9245968</v>
      </c>
      <c r="D5104">
        <v>74840815.375601515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0.4787183799201945</v>
      </c>
      <c r="O5104">
        <v>0.55826073381044439</v>
      </c>
      <c r="P5104">
        <v>0</v>
      </c>
      <c r="Q5104">
        <v>0</v>
      </c>
      <c r="R5104">
        <v>1</v>
      </c>
      <c r="S5104">
        <v>1</v>
      </c>
      <c r="T5104">
        <v>3302887.1111299982</v>
      </c>
      <c r="U5104">
        <v>2500000</v>
      </c>
      <c r="V5104">
        <v>-56926769.693504103</v>
      </c>
    </row>
    <row r="5105" spans="1:22" x14ac:dyDescent="0.25">
      <c r="A5105">
        <v>5102</v>
      </c>
      <c r="B5105" s="3">
        <f t="shared" si="79"/>
        <v>44916</v>
      </c>
      <c r="C5105">
        <v>3870819590.184979</v>
      </c>
      <c r="D5105">
        <v>74840815.375601515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0.47872935609945411</v>
      </c>
      <c r="O5105">
        <v>0.55826824434899014</v>
      </c>
      <c r="P5105">
        <v>0</v>
      </c>
      <c r="Q5105">
        <v>0</v>
      </c>
      <c r="R5105">
        <v>1</v>
      </c>
      <c r="S5105">
        <v>1</v>
      </c>
      <c r="T5105">
        <v>3290732.8123233709</v>
      </c>
      <c r="U5105">
        <v>2500000</v>
      </c>
      <c r="V5105">
        <v>-58257502.009293184</v>
      </c>
    </row>
    <row r="5106" spans="1:22" x14ac:dyDescent="0.25">
      <c r="A5106">
        <v>5103</v>
      </c>
      <c r="B5106" s="3">
        <f t="shared" si="79"/>
        <v>44917</v>
      </c>
      <c r="C5106">
        <v>3870817083.407897</v>
      </c>
      <c r="D5106">
        <v>74840815.375601515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0.47873939749825528</v>
      </c>
      <c r="O5106">
        <v>0.55827438783817895</v>
      </c>
      <c r="P5106">
        <v>0</v>
      </c>
      <c r="Q5106">
        <v>0</v>
      </c>
      <c r="R5106">
        <v>1</v>
      </c>
      <c r="S5106">
        <v>1</v>
      </c>
      <c r="T5106">
        <v>9484351.6376966145</v>
      </c>
      <c r="U5106">
        <v>5713556.994687615</v>
      </c>
      <c r="V5106">
        <v>-50119827.002221808</v>
      </c>
    </row>
    <row r="5107" spans="1:22" x14ac:dyDescent="0.25">
      <c r="A5107">
        <v>5104</v>
      </c>
      <c r="B5107" s="3">
        <f t="shared" si="79"/>
        <v>44918</v>
      </c>
      <c r="C5107">
        <v>3870814576.597096</v>
      </c>
      <c r="D5107">
        <v>74840815.375601515</v>
      </c>
      <c r="E5107">
        <v>1558672.006391183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0.47874482295021742</v>
      </c>
      <c r="O5107">
        <v>0.55827559620833767</v>
      </c>
      <c r="P5107">
        <v>0</v>
      </c>
      <c r="Q5107">
        <v>0</v>
      </c>
      <c r="R5107">
        <v>1</v>
      </c>
      <c r="S5107">
        <v>1</v>
      </c>
      <c r="T5107">
        <v>3534687.3096499592</v>
      </c>
      <c r="U5107">
        <v>2500000</v>
      </c>
      <c r="V5107">
        <v>-50730703.743402243</v>
      </c>
    </row>
    <row r="5108" spans="1:22" x14ac:dyDescent="0.25">
      <c r="A5108">
        <v>5105</v>
      </c>
      <c r="B5108" s="3">
        <f t="shared" si="79"/>
        <v>44919</v>
      </c>
      <c r="C5108">
        <v>3870812069.7559471</v>
      </c>
      <c r="D5108">
        <v>74840815.375601515</v>
      </c>
      <c r="E5108">
        <v>1439510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0.47875486956634339</v>
      </c>
      <c r="O5108">
        <v>0.55828267460384118</v>
      </c>
      <c r="P5108">
        <v>0</v>
      </c>
      <c r="Q5108">
        <v>0</v>
      </c>
      <c r="R5108">
        <v>1</v>
      </c>
      <c r="S5108">
        <v>1</v>
      </c>
      <c r="T5108">
        <v>3534442.2926941998</v>
      </c>
      <c r="U5108">
        <v>2500000</v>
      </c>
      <c r="V5108">
        <v>-51335471.717307419</v>
      </c>
    </row>
    <row r="5109" spans="1:22" x14ac:dyDescent="0.25">
      <c r="A5109">
        <v>5106</v>
      </c>
      <c r="B5109" s="3">
        <f t="shared" si="79"/>
        <v>44920</v>
      </c>
      <c r="C5109">
        <v>3870809562.887486</v>
      </c>
      <c r="D5109">
        <v>74840815.375601515</v>
      </c>
      <c r="E5109">
        <v>719755.00000000012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0.47876496299181032</v>
      </c>
      <c r="O5109">
        <v>0.55828963783875318</v>
      </c>
      <c r="P5109">
        <v>0</v>
      </c>
      <c r="Q5109">
        <v>0</v>
      </c>
      <c r="R5109">
        <v>1</v>
      </c>
      <c r="S5109">
        <v>1</v>
      </c>
      <c r="T5109">
        <v>3532239.8496928052</v>
      </c>
      <c r="U5109">
        <v>2500000</v>
      </c>
      <c r="V5109">
        <v>-52328154.51160872</v>
      </c>
    </row>
    <row r="5110" spans="1:22" x14ac:dyDescent="0.25">
      <c r="A5110">
        <v>5107</v>
      </c>
      <c r="B5110" s="3">
        <f t="shared" si="79"/>
        <v>44921</v>
      </c>
      <c r="C5110">
        <v>3870807055.9944448</v>
      </c>
      <c r="D5110">
        <v>74840815.375601515</v>
      </c>
      <c r="E5110">
        <v>472434.95016087778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0.47877589664236092</v>
      </c>
      <c r="O5110">
        <v>0.55829745323334667</v>
      </c>
      <c r="P5110">
        <v>0</v>
      </c>
      <c r="Q5110">
        <v>0</v>
      </c>
      <c r="R5110">
        <v>1</v>
      </c>
      <c r="S5110">
        <v>1</v>
      </c>
      <c r="T5110">
        <v>3518257.5656400239</v>
      </c>
      <c r="U5110">
        <v>2500000</v>
      </c>
      <c r="V5110">
        <v>-53310910.478188887</v>
      </c>
    </row>
    <row r="5111" spans="1:22" x14ac:dyDescent="0.25">
      <c r="A5111">
        <v>5108</v>
      </c>
      <c r="B5111" s="3">
        <f t="shared" si="79"/>
        <v>44922</v>
      </c>
      <c r="C5111">
        <v>3870804549.0792789</v>
      </c>
      <c r="D5111">
        <v>74840815.375601515</v>
      </c>
      <c r="E5111">
        <v>-368506.87431557238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0.47878567538756978</v>
      </c>
      <c r="O5111">
        <v>0.55830541232731656</v>
      </c>
      <c r="P5111">
        <v>0</v>
      </c>
      <c r="Q5111">
        <v>0</v>
      </c>
      <c r="R5111">
        <v>1</v>
      </c>
      <c r="S5111">
        <v>1</v>
      </c>
      <c r="T5111">
        <v>3501019.8234028118</v>
      </c>
      <c r="U5111">
        <v>2500000</v>
      </c>
      <c r="V5111">
        <v>-54677801.385322914</v>
      </c>
    </row>
    <row r="5112" spans="1:22" x14ac:dyDescent="0.25">
      <c r="A5112">
        <v>5109</v>
      </c>
      <c r="B5112" s="3">
        <f t="shared" si="79"/>
        <v>44923</v>
      </c>
      <c r="C5112">
        <v>3870802042.1442041</v>
      </c>
      <c r="D5112">
        <v>74840815.375601515</v>
      </c>
      <c r="E5112">
        <v>-964821.80565478443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0.47879640544278951</v>
      </c>
      <c r="O5112">
        <v>0.55831341386272992</v>
      </c>
      <c r="P5112">
        <v>0</v>
      </c>
      <c r="Q5112">
        <v>0</v>
      </c>
      <c r="R5112">
        <v>1</v>
      </c>
      <c r="S5112">
        <v>1</v>
      </c>
      <c r="T5112">
        <v>3476996.046170875</v>
      </c>
      <c r="U5112">
        <v>2500000</v>
      </c>
      <c r="V5112">
        <v>-56031023.383691117</v>
      </c>
    </row>
    <row r="5113" spans="1:22" x14ac:dyDescent="0.25">
      <c r="A5113">
        <v>5110</v>
      </c>
      <c r="B5113" s="3">
        <f t="shared" si="79"/>
        <v>44924</v>
      </c>
      <c r="C5113">
        <v>3870799535.1912088</v>
      </c>
      <c r="D5113">
        <v>74840815.375601515</v>
      </c>
      <c r="E5113">
        <v>-1555173.587813891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0.47880719884928002</v>
      </c>
      <c r="O5113">
        <v>0.55832220546540412</v>
      </c>
      <c r="P5113">
        <v>0</v>
      </c>
      <c r="Q5113">
        <v>0</v>
      </c>
      <c r="R5113">
        <v>1</v>
      </c>
      <c r="S5113">
        <v>1</v>
      </c>
      <c r="T5113">
        <v>3454411.4543327978</v>
      </c>
      <c r="U5113">
        <v>2500000</v>
      </c>
      <c r="V5113">
        <v>-57370713.162378117</v>
      </c>
    </row>
    <row r="5114" spans="1:22" x14ac:dyDescent="0.25">
      <c r="A5114">
        <v>5111</v>
      </c>
      <c r="B5114" s="3">
        <f t="shared" si="79"/>
        <v>44925</v>
      </c>
      <c r="C5114">
        <v>3870797028.222086</v>
      </c>
      <c r="D5114">
        <v>74840815.375601515</v>
      </c>
      <c r="E5114">
        <v>-2139621.85228336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0.47881768340196368</v>
      </c>
      <c r="O5114">
        <v>0.55833099420144072</v>
      </c>
      <c r="P5114">
        <v>0</v>
      </c>
      <c r="Q5114">
        <v>0</v>
      </c>
      <c r="R5114">
        <v>1</v>
      </c>
      <c r="S5114">
        <v>1</v>
      </c>
      <c r="T5114">
        <v>3433179.8310302622</v>
      </c>
      <c r="U5114">
        <v>2500000</v>
      </c>
      <c r="V5114">
        <v>-58697006.043577701</v>
      </c>
    </row>
    <row r="5115" spans="1:22" x14ac:dyDescent="0.25">
      <c r="A5115">
        <v>5112</v>
      </c>
      <c r="B5115" s="3">
        <f t="shared" si="79"/>
        <v>44926</v>
      </c>
      <c r="C5115">
        <v>3870794521.2384491</v>
      </c>
      <c r="D5115">
        <v>74840815.375601515</v>
      </c>
      <c r="E5115">
        <v>-2718225.6342387688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0.47882790381056473</v>
      </c>
      <c r="O5115">
        <v>0.55833935488266118</v>
      </c>
      <c r="P5115">
        <v>0</v>
      </c>
      <c r="Q5115">
        <v>0</v>
      </c>
      <c r="R5115">
        <v>1</v>
      </c>
      <c r="S5115">
        <v>1</v>
      </c>
      <c r="T5115">
        <v>3413220.1243730541</v>
      </c>
      <c r="U5115">
        <v>2500000</v>
      </c>
      <c r="V5115">
        <v>-60010035.996261731</v>
      </c>
    </row>
    <row r="5116" spans="1:22" x14ac:dyDescent="0.25">
      <c r="A5116">
        <v>5113</v>
      </c>
      <c r="B5116" s="3">
        <f t="shared" si="79"/>
        <v>44927</v>
      </c>
      <c r="C5116">
        <v>3870792014.2417479</v>
      </c>
      <c r="D5116">
        <v>74840815.375601515</v>
      </c>
      <c r="E5116">
        <v>-3291043.3785039522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0.47883812379618901</v>
      </c>
      <c r="O5116">
        <v>0.55834765774041295</v>
      </c>
      <c r="P5116">
        <v>0</v>
      </c>
      <c r="Q5116">
        <v>0</v>
      </c>
      <c r="R5116">
        <v>1</v>
      </c>
      <c r="S5116">
        <v>1</v>
      </c>
      <c r="T5116">
        <v>3394456.138022834</v>
      </c>
      <c r="U5116">
        <v>2500000</v>
      </c>
      <c r="V5116">
        <v>-61309935.649712399</v>
      </c>
    </row>
    <row r="5117" spans="1:22" x14ac:dyDescent="0.25">
      <c r="A5117">
        <v>5114</v>
      </c>
      <c r="B5117" s="3">
        <f t="shared" si="79"/>
        <v>44928</v>
      </c>
      <c r="C5117">
        <v>3870789507.2332902</v>
      </c>
      <c r="D5117">
        <v>74840815.375601515</v>
      </c>
      <c r="E5117">
        <v>-3858132.9454545178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0.47884890380461492</v>
      </c>
      <c r="O5117">
        <v>0.55835593712439002</v>
      </c>
      <c r="P5117">
        <v>0</v>
      </c>
      <c r="Q5117">
        <v>0</v>
      </c>
      <c r="R5117">
        <v>1</v>
      </c>
      <c r="S5117">
        <v>1</v>
      </c>
      <c r="T5117">
        <v>3376816.2403130112</v>
      </c>
      <c r="U5117">
        <v>2500000</v>
      </c>
      <c r="V5117">
        <v>-62596836.306919113</v>
      </c>
    </row>
    <row r="5118" spans="1:22" x14ac:dyDescent="0.25">
      <c r="A5118">
        <v>5115</v>
      </c>
      <c r="B5118" s="3">
        <f t="shared" si="79"/>
        <v>44929</v>
      </c>
      <c r="C5118">
        <v>3870787000.214252</v>
      </c>
      <c r="D5118">
        <v>74840815.375601515</v>
      </c>
      <c r="E5118">
        <v>-4419551.6168623334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0.47885968334901952</v>
      </c>
      <c r="O5118">
        <v>0.5583641358933078</v>
      </c>
      <c r="P5118">
        <v>0</v>
      </c>
      <c r="Q5118">
        <v>0</v>
      </c>
      <c r="R5118">
        <v>1</v>
      </c>
      <c r="S5118">
        <v>1</v>
      </c>
      <c r="T5118">
        <v>3360233.0907942839</v>
      </c>
      <c r="U5118">
        <v>2500000</v>
      </c>
      <c r="V5118">
        <v>-63870867.957841396</v>
      </c>
    </row>
    <row r="5119" spans="1:22" x14ac:dyDescent="0.25">
      <c r="A5119">
        <v>5116</v>
      </c>
      <c r="B5119" s="3">
        <f t="shared" si="79"/>
        <v>44930</v>
      </c>
      <c r="C5119">
        <v>3870784493.185688</v>
      </c>
      <c r="D5119">
        <v>74840815.375601515</v>
      </c>
      <c r="E5119">
        <v>-4975356.1016815566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0.47887046242943287</v>
      </c>
      <c r="O5119">
        <v>0.55837232619889732</v>
      </c>
      <c r="P5119">
        <v>0</v>
      </c>
      <c r="Q5119">
        <v>0</v>
      </c>
      <c r="R5119">
        <v>1</v>
      </c>
      <c r="S5119">
        <v>1</v>
      </c>
      <c r="T5119">
        <v>3344643.383161949</v>
      </c>
      <c r="U5119">
        <v>2500000</v>
      </c>
      <c r="V5119">
        <v>-65132159.292539239</v>
      </c>
    </row>
    <row r="5120" spans="1:22" x14ac:dyDescent="0.25">
      <c r="A5120">
        <v>5117</v>
      </c>
      <c r="B5120" s="3">
        <f t="shared" si="79"/>
        <v>44931</v>
      </c>
      <c r="C5120">
        <v>3870781986.1485562</v>
      </c>
      <c r="D5120">
        <v>74840815.375601515</v>
      </c>
      <c r="E5120">
        <v>-5525602.5417768201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0.47888137414233217</v>
      </c>
      <c r="O5120">
        <v>0.55838055202668968</v>
      </c>
      <c r="P5120">
        <v>0</v>
      </c>
      <c r="Q5120">
        <v>0</v>
      </c>
      <c r="R5120">
        <v>1</v>
      </c>
      <c r="S5120">
        <v>1</v>
      </c>
      <c r="T5120">
        <v>3329987.6035835752</v>
      </c>
      <c r="U5120">
        <v>2500000</v>
      </c>
      <c r="V5120">
        <v>-66380837.714172021</v>
      </c>
    </row>
    <row r="5121" spans="1:22" x14ac:dyDescent="0.25">
      <c r="A5121">
        <v>5118</v>
      </c>
      <c r="B5121" s="3">
        <f t="shared" si="79"/>
        <v>44932</v>
      </c>
      <c r="C5121">
        <v>3870779479.1037092</v>
      </c>
      <c r="D5121">
        <v>74840815.375601515</v>
      </c>
      <c r="E5121">
        <v>-6070346.5175941205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0.47889251003133831</v>
      </c>
      <c r="O5121">
        <v>0.55838907921261205</v>
      </c>
      <c r="P5121">
        <v>0</v>
      </c>
      <c r="Q5121">
        <v>0</v>
      </c>
      <c r="R5121">
        <v>1</v>
      </c>
      <c r="S5121">
        <v>1</v>
      </c>
      <c r="T5121">
        <v>3316209.8035044782</v>
      </c>
      <c r="U5121">
        <v>2500000</v>
      </c>
      <c r="V5121">
        <v>-67617029.351867571</v>
      </c>
    </row>
    <row r="5122" spans="1:22" x14ac:dyDescent="0.25">
      <c r="A5122">
        <v>5119</v>
      </c>
      <c r="B5122" s="3">
        <f t="shared" si="79"/>
        <v>44933</v>
      </c>
      <c r="C5122">
        <v>3870776972.051919</v>
      </c>
      <c r="D5122">
        <v>74840815.375601515</v>
      </c>
      <c r="E5122">
        <v>-6609643.0537750078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0.47890358795166638</v>
      </c>
      <c r="O5122">
        <v>0.55839777509612021</v>
      </c>
      <c r="P5122">
        <v>0</v>
      </c>
      <c r="Q5122">
        <v>0</v>
      </c>
      <c r="R5122">
        <v>1</v>
      </c>
      <c r="S5122">
        <v>1</v>
      </c>
      <c r="T5122">
        <v>3303257.3860636689</v>
      </c>
      <c r="U5122">
        <v>2500000</v>
      </c>
      <c r="V5122">
        <v>-68840859.073462486</v>
      </c>
    </row>
    <row r="5123" spans="1:22" x14ac:dyDescent="0.25">
      <c r="A5123">
        <v>5120</v>
      </c>
      <c r="B5123" s="3">
        <f t="shared" si="79"/>
        <v>44934</v>
      </c>
      <c r="C5123">
        <v>3870774464.9938841</v>
      </c>
      <c r="D5123">
        <v>74840815.375601515</v>
      </c>
      <c r="E5123">
        <v>-2105261.6247146279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0.47891439411529069</v>
      </c>
      <c r="O5123">
        <v>0.55840589555651421</v>
      </c>
      <c r="P5123">
        <v>0</v>
      </c>
      <c r="Q5123">
        <v>0</v>
      </c>
      <c r="R5123">
        <v>1</v>
      </c>
      <c r="S5123">
        <v>1</v>
      </c>
      <c r="T5123">
        <v>3803489.9374829358</v>
      </c>
      <c r="U5123">
        <v>3012409.0321780122</v>
      </c>
      <c r="V5123">
        <v>-67294712.998114988</v>
      </c>
    </row>
    <row r="5124" spans="1:22" x14ac:dyDescent="0.25">
      <c r="A5124">
        <v>5121</v>
      </c>
      <c r="B5124" s="3">
        <f t="shared" ref="B5124:B5187" si="80">DATE(2009,1,1)+A5124</f>
        <v>44935</v>
      </c>
      <c r="C5124">
        <v>3870771957.930223</v>
      </c>
      <c r="D5124">
        <v>74840815.375601515</v>
      </c>
      <c r="E5124">
        <v>-2684209.0089380438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0.47892548764910148</v>
      </c>
      <c r="O5124">
        <v>0.55841474882606279</v>
      </c>
      <c r="P5124">
        <v>0</v>
      </c>
      <c r="Q5124">
        <v>0</v>
      </c>
      <c r="R5124">
        <v>1</v>
      </c>
      <c r="S5124">
        <v>1</v>
      </c>
      <c r="T5124">
        <v>3279633.8774164519</v>
      </c>
      <c r="U5124">
        <v>2500000</v>
      </c>
      <c r="V5124">
        <v>-68521765.883175373</v>
      </c>
    </row>
    <row r="5125" spans="1:22" x14ac:dyDescent="0.25">
      <c r="A5125">
        <v>5122</v>
      </c>
      <c r="B5125" s="3">
        <f t="shared" si="80"/>
        <v>44936</v>
      </c>
      <c r="C5125">
        <v>3870769450.8615012</v>
      </c>
      <c r="D5125">
        <v>74840815.375601515</v>
      </c>
      <c r="E5125">
        <v>-3257366.9194486309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0.47893572713493188</v>
      </c>
      <c r="O5125">
        <v>0.55842339046535161</v>
      </c>
      <c r="P5125">
        <v>0</v>
      </c>
      <c r="Q5125">
        <v>0</v>
      </c>
      <c r="R5125">
        <v>1</v>
      </c>
      <c r="S5125">
        <v>1</v>
      </c>
      <c r="T5125">
        <v>3268872.6032785722</v>
      </c>
      <c r="U5125">
        <v>2500000</v>
      </c>
      <c r="V5125">
        <v>-69736548.239659429</v>
      </c>
    </row>
    <row r="5126" spans="1:22" x14ac:dyDescent="0.25">
      <c r="A5126">
        <v>5123</v>
      </c>
      <c r="B5126" s="3">
        <f t="shared" si="80"/>
        <v>44937</v>
      </c>
      <c r="C5126">
        <v>3870766943.7882242</v>
      </c>
      <c r="D5126">
        <v>74840815.375601515</v>
      </c>
      <c r="E5126">
        <v>-3824793.2509822231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0.47894611861671882</v>
      </c>
      <c r="O5126">
        <v>0.55843163809997409</v>
      </c>
      <c r="P5126">
        <v>0</v>
      </c>
      <c r="Q5126">
        <v>0</v>
      </c>
      <c r="R5126">
        <v>1</v>
      </c>
      <c r="S5126">
        <v>1</v>
      </c>
      <c r="T5126">
        <v>3258756.0016419818</v>
      </c>
      <c r="U5126">
        <v>2500000</v>
      </c>
      <c r="V5126">
        <v>-70939182.772850171</v>
      </c>
    </row>
    <row r="5127" spans="1:22" x14ac:dyDescent="0.25">
      <c r="A5127">
        <v>5124</v>
      </c>
      <c r="B5127" s="3">
        <f t="shared" si="80"/>
        <v>44938</v>
      </c>
      <c r="C5127">
        <v>3870764436.7108479</v>
      </c>
      <c r="D5127">
        <v>74840815.375601515</v>
      </c>
      <c r="E5127">
        <v>-4386545.3193273088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0.47895654475433658</v>
      </c>
      <c r="O5127">
        <v>0.55843990472675342</v>
      </c>
      <c r="P5127">
        <v>0</v>
      </c>
      <c r="Q5127">
        <v>0</v>
      </c>
      <c r="R5127">
        <v>1</v>
      </c>
      <c r="S5127">
        <v>1</v>
      </c>
      <c r="T5127">
        <v>3249245.4522997639</v>
      </c>
      <c r="U5127">
        <v>2500000</v>
      </c>
      <c r="V5127">
        <v>-72129790.960977808</v>
      </c>
    </row>
    <row r="5128" spans="1:22" x14ac:dyDescent="0.25">
      <c r="A5128">
        <v>5125</v>
      </c>
      <c r="B5128" s="3">
        <f t="shared" si="80"/>
        <v>44939</v>
      </c>
      <c r="C5128">
        <v>3870761929.6297832</v>
      </c>
      <c r="D5128">
        <v>74840815.375601515</v>
      </c>
      <c r="E5128">
        <v>-4222924.8671145048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0.47896748159383168</v>
      </c>
      <c r="O5128">
        <v>0.5584483198274941</v>
      </c>
      <c r="P5128">
        <v>0</v>
      </c>
      <c r="Q5128">
        <v>0</v>
      </c>
      <c r="R5128">
        <v>1</v>
      </c>
      <c r="S5128">
        <v>1</v>
      </c>
      <c r="T5128">
        <v>3240304.6486544348</v>
      </c>
      <c r="U5128">
        <v>2500000</v>
      </c>
      <c r="V5128">
        <v>-72914530.567490295</v>
      </c>
    </row>
    <row r="5129" spans="1:22" x14ac:dyDescent="0.25">
      <c r="A5129">
        <v>5126</v>
      </c>
      <c r="B5129" s="3">
        <f t="shared" si="80"/>
        <v>44940</v>
      </c>
      <c r="C5129">
        <v>3870759422.5453968</v>
      </c>
      <c r="D5129">
        <v>74840815.375601515</v>
      </c>
      <c r="E5129">
        <v>37684849.380612738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0.47897823285615498</v>
      </c>
      <c r="O5129">
        <v>0.55845425127050197</v>
      </c>
      <c r="P5129">
        <v>0</v>
      </c>
      <c r="Q5129">
        <v>0</v>
      </c>
      <c r="R5129">
        <v>1</v>
      </c>
      <c r="S5129">
        <v>1</v>
      </c>
      <c r="T5129">
        <v>19814170.886798859</v>
      </c>
      <c r="U5129">
        <v>11265376.24658028</v>
      </c>
      <c r="V5129">
        <v>-50841597.77811306</v>
      </c>
    </row>
    <row r="5130" spans="1:22" x14ac:dyDescent="0.25">
      <c r="A5130">
        <v>5127</v>
      </c>
      <c r="B5130" s="3">
        <f t="shared" si="80"/>
        <v>44941</v>
      </c>
      <c r="C5130">
        <v>3870756915.458024</v>
      </c>
      <c r="D5130">
        <v>74840815.375601515</v>
      </c>
      <c r="E5130">
        <v>38491133.418362074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0.47895763670316549</v>
      </c>
      <c r="O5130">
        <v>0.55844546109358473</v>
      </c>
      <c r="P5130">
        <v>0</v>
      </c>
      <c r="Q5130">
        <v>0</v>
      </c>
      <c r="R5130">
        <v>1</v>
      </c>
      <c r="S5130">
        <v>1</v>
      </c>
      <c r="T5130">
        <v>17768638.059934109</v>
      </c>
      <c r="U5130">
        <v>8423986.1647829078</v>
      </c>
      <c r="V5130">
        <v>-34504869.311695911</v>
      </c>
    </row>
    <row r="5131" spans="1:22" x14ac:dyDescent="0.25">
      <c r="A5131">
        <v>5128</v>
      </c>
      <c r="B5131" s="3">
        <f t="shared" si="80"/>
        <v>44942</v>
      </c>
      <c r="C5131">
        <v>3870754408.367959</v>
      </c>
      <c r="D5131">
        <v>74840815.375601515</v>
      </c>
      <c r="E5131">
        <v>7045642.9240517505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0.47894842643808028</v>
      </c>
      <c r="O5131">
        <v>0.55841360153094111</v>
      </c>
      <c r="P5131">
        <v>0</v>
      </c>
      <c r="Q5131">
        <v>0</v>
      </c>
      <c r="R5131">
        <v>1</v>
      </c>
      <c r="S5131">
        <v>1</v>
      </c>
      <c r="T5131">
        <v>5413543.7619597204</v>
      </c>
      <c r="U5131">
        <v>2500000</v>
      </c>
      <c r="V5131">
        <v>-35665858.126291387</v>
      </c>
    </row>
    <row r="5132" spans="1:22" x14ac:dyDescent="0.25">
      <c r="A5132">
        <v>5129</v>
      </c>
      <c r="B5132" s="3">
        <f t="shared" si="80"/>
        <v>44943</v>
      </c>
      <c r="C5132">
        <v>3870751901.275475</v>
      </c>
      <c r="D5132">
        <v>74840815.375601515</v>
      </c>
      <c r="E5132">
        <v>1439510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0.47895534384218669</v>
      </c>
      <c r="O5132">
        <v>0.55841957134065856</v>
      </c>
      <c r="P5132">
        <v>0</v>
      </c>
      <c r="Q5132">
        <v>0</v>
      </c>
      <c r="R5132">
        <v>1</v>
      </c>
      <c r="S5132">
        <v>1</v>
      </c>
      <c r="T5132">
        <v>4476237.0461069532</v>
      </c>
      <c r="U5132">
        <v>2500000</v>
      </c>
      <c r="V5132">
        <v>-36421274.55300042</v>
      </c>
    </row>
    <row r="5133" spans="1:22" x14ac:dyDescent="0.25">
      <c r="A5133">
        <v>5130</v>
      </c>
      <c r="B5133" s="3">
        <f t="shared" si="80"/>
        <v>44944</v>
      </c>
      <c r="C5133">
        <v>3870749394.1808119</v>
      </c>
      <c r="D5133">
        <v>74840815.375601515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0.47896580965770957</v>
      </c>
      <c r="O5133">
        <v>0.55842625687232306</v>
      </c>
      <c r="P5133">
        <v>0</v>
      </c>
      <c r="Q5133">
        <v>0</v>
      </c>
      <c r="R5133">
        <v>1</v>
      </c>
      <c r="S5133">
        <v>1</v>
      </c>
      <c r="T5133">
        <v>4417614.7803591192</v>
      </c>
      <c r="U5133">
        <v>2500000</v>
      </c>
      <c r="V5133">
        <v>-37957061.815611213</v>
      </c>
    </row>
    <row r="5134" spans="1:22" x14ac:dyDescent="0.25">
      <c r="A5134">
        <v>5131</v>
      </c>
      <c r="B5134" s="3">
        <f t="shared" si="80"/>
        <v>44945</v>
      </c>
      <c r="C5134">
        <v>3870746887.084188</v>
      </c>
      <c r="D5134">
        <v>74840815.375601515</v>
      </c>
      <c r="E5134">
        <v>119755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0.4789761229272379</v>
      </c>
      <c r="O5134">
        <v>0.55843418700106973</v>
      </c>
      <c r="P5134">
        <v>0</v>
      </c>
      <c r="Q5134">
        <v>0</v>
      </c>
      <c r="R5134">
        <v>1</v>
      </c>
      <c r="S5134">
        <v>1</v>
      </c>
      <c r="T5134">
        <v>4338680.8172142114</v>
      </c>
      <c r="U5134">
        <v>2500000</v>
      </c>
      <c r="V5134">
        <v>-39083528.705939159</v>
      </c>
    </row>
    <row r="5135" spans="1:22" x14ac:dyDescent="0.25">
      <c r="A5135">
        <v>5132</v>
      </c>
      <c r="B5135" s="3">
        <f t="shared" si="80"/>
        <v>44946</v>
      </c>
      <c r="C5135">
        <v>3870744379.9857998</v>
      </c>
      <c r="D5135">
        <v>74840815.375601515</v>
      </c>
      <c r="E5135">
        <v>-541320.04997323267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0.47898634188196759</v>
      </c>
      <c r="O5135">
        <v>0.55844249191071138</v>
      </c>
      <c r="P5135">
        <v>0</v>
      </c>
      <c r="Q5135">
        <v>0</v>
      </c>
      <c r="R5135">
        <v>1</v>
      </c>
      <c r="S5135">
        <v>1</v>
      </c>
      <c r="T5135">
        <v>4266457.4460198414</v>
      </c>
      <c r="U5135">
        <v>2500000</v>
      </c>
      <c r="V5135">
        <v>-40592693.42761562</v>
      </c>
    </row>
    <row r="5136" spans="1:22" x14ac:dyDescent="0.25">
      <c r="A5136">
        <v>5133</v>
      </c>
      <c r="B5136" s="3">
        <f t="shared" si="80"/>
        <v>44947</v>
      </c>
      <c r="C5136">
        <v>3870741872.8858242</v>
      </c>
      <c r="D5136">
        <v>74840815.375601515</v>
      </c>
      <c r="E5136">
        <v>-1135906.849594495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0.47899694045652819</v>
      </c>
      <c r="O5136">
        <v>0.55845041713199994</v>
      </c>
      <c r="P5136">
        <v>0</v>
      </c>
      <c r="Q5136">
        <v>0</v>
      </c>
      <c r="R5136">
        <v>1</v>
      </c>
      <c r="S5136">
        <v>1</v>
      </c>
      <c r="T5136">
        <v>4196578.8210782334</v>
      </c>
      <c r="U5136">
        <v>2500000</v>
      </c>
      <c r="V5136">
        <v>-42086766.50241264</v>
      </c>
    </row>
    <row r="5137" spans="1:22" x14ac:dyDescent="0.25">
      <c r="A5137">
        <v>5134</v>
      </c>
      <c r="B5137" s="3">
        <f t="shared" si="80"/>
        <v>44948</v>
      </c>
      <c r="C5137">
        <v>3870739365.7844181</v>
      </c>
      <c r="D5137">
        <v>74840815.375601515</v>
      </c>
      <c r="E5137">
        <v>-1724547.781352445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0.47900785734172391</v>
      </c>
      <c r="O5137">
        <v>0.55845917668757405</v>
      </c>
      <c r="P5137">
        <v>0</v>
      </c>
      <c r="Q5137">
        <v>0</v>
      </c>
      <c r="R5137">
        <v>1</v>
      </c>
      <c r="S5137">
        <v>1</v>
      </c>
      <c r="T5137">
        <v>4130886.394476214</v>
      </c>
      <c r="U5137">
        <v>2500000</v>
      </c>
      <c r="V5137">
        <v>-43565898.846795641</v>
      </c>
    </row>
    <row r="5138" spans="1:22" x14ac:dyDescent="0.25">
      <c r="A5138">
        <v>5135</v>
      </c>
      <c r="B5138" s="3">
        <f t="shared" si="80"/>
        <v>44949</v>
      </c>
      <c r="C5138">
        <v>3870736858.681726</v>
      </c>
      <c r="D5138">
        <v>74840815.375601515</v>
      </c>
      <c r="E5138">
        <v>12807552.696075611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0.47901846082180138</v>
      </c>
      <c r="O5138">
        <v>0.55846723472590454</v>
      </c>
      <c r="P5138">
        <v>0</v>
      </c>
      <c r="Q5138">
        <v>0</v>
      </c>
      <c r="R5138">
        <v>1</v>
      </c>
      <c r="S5138">
        <v>1</v>
      </c>
      <c r="T5138">
        <v>9066921.1900248099</v>
      </c>
      <c r="U5138">
        <v>5237230.3238031026</v>
      </c>
      <c r="V5138">
        <v>-36757027.368065417</v>
      </c>
    </row>
    <row r="5139" spans="1:22" x14ac:dyDescent="0.25">
      <c r="A5139">
        <v>5136</v>
      </c>
      <c r="B5139" s="3">
        <f t="shared" si="80"/>
        <v>44950</v>
      </c>
      <c r="C5139">
        <v>3870734351.5778751</v>
      </c>
      <c r="D5139">
        <v>74840815.375601515</v>
      </c>
      <c r="E5139">
        <v>5038285.0000000009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0.47902539245346759</v>
      </c>
      <c r="O5139">
        <v>0.55846951993759908</v>
      </c>
      <c r="P5139">
        <v>0</v>
      </c>
      <c r="Q5139">
        <v>0</v>
      </c>
      <c r="R5139">
        <v>1</v>
      </c>
      <c r="S5139">
        <v>1</v>
      </c>
      <c r="T5139">
        <v>5037242.1455426142</v>
      </c>
      <c r="U5139">
        <v>2788909.1909163622</v>
      </c>
      <c r="V5139">
        <v>-35531719.602600597</v>
      </c>
    </row>
    <row r="5140" spans="1:22" x14ac:dyDescent="0.25">
      <c r="A5140">
        <v>5137</v>
      </c>
      <c r="B5140" s="3">
        <f t="shared" si="80"/>
        <v>44951</v>
      </c>
      <c r="C5140">
        <v>3870731844.4729829</v>
      </c>
      <c r="D5140">
        <v>74840815.375601515</v>
      </c>
      <c r="E5140">
        <v>2879020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0.47903577680675091</v>
      </c>
      <c r="O5140">
        <v>0.55847601815827885</v>
      </c>
      <c r="P5140">
        <v>0</v>
      </c>
      <c r="Q5140">
        <v>0</v>
      </c>
      <c r="R5140">
        <v>1</v>
      </c>
      <c r="S5140">
        <v>1</v>
      </c>
      <c r="T5140">
        <v>4282167.2276243567</v>
      </c>
      <c r="U5140">
        <v>2500000</v>
      </c>
      <c r="V5140">
        <v>-35500552.414516553</v>
      </c>
    </row>
    <row r="5141" spans="1:22" x14ac:dyDescent="0.25">
      <c r="A5141">
        <v>5138</v>
      </c>
      <c r="B5141" s="3">
        <f t="shared" si="80"/>
        <v>44952</v>
      </c>
      <c r="C5141">
        <v>3870729337.3671541</v>
      </c>
      <c r="D5141">
        <v>74840815.375601515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0.47904687622129039</v>
      </c>
      <c r="O5141">
        <v>0.55848350181097017</v>
      </c>
      <c r="P5141">
        <v>0</v>
      </c>
      <c r="Q5141">
        <v>0</v>
      </c>
      <c r="R5141">
        <v>1</v>
      </c>
      <c r="S5141">
        <v>1</v>
      </c>
      <c r="T5141">
        <v>4218544.369717123</v>
      </c>
      <c r="U5141">
        <v>2500000</v>
      </c>
      <c r="V5141">
        <v>-37045546.89830637</v>
      </c>
    </row>
    <row r="5142" spans="1:22" x14ac:dyDescent="0.25">
      <c r="A5142">
        <v>5139</v>
      </c>
      <c r="B5142" s="3">
        <f t="shared" si="80"/>
        <v>44953</v>
      </c>
      <c r="C5142">
        <v>3870726830.2604799</v>
      </c>
      <c r="D5142">
        <v>74840815.375601515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0.47905828409140411</v>
      </c>
      <c r="O5142">
        <v>0.55849171283768162</v>
      </c>
      <c r="P5142">
        <v>0</v>
      </c>
      <c r="Q5142">
        <v>0</v>
      </c>
      <c r="R5142">
        <v>1</v>
      </c>
      <c r="S5142">
        <v>1</v>
      </c>
      <c r="T5142">
        <v>4151536.05941938</v>
      </c>
      <c r="U5142">
        <v>2500000</v>
      </c>
      <c r="V5142">
        <v>-38575091.43760363</v>
      </c>
    </row>
    <row r="5143" spans="1:22" x14ac:dyDescent="0.25">
      <c r="A5143">
        <v>5140</v>
      </c>
      <c r="B5143" s="3">
        <f t="shared" si="80"/>
        <v>44954</v>
      </c>
      <c r="C5143">
        <v>3870724323.1530471</v>
      </c>
      <c r="D5143">
        <v>74840815.375601515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0.47906926170782288</v>
      </c>
      <c r="O5143">
        <v>0.55850016822886661</v>
      </c>
      <c r="P5143">
        <v>0</v>
      </c>
      <c r="Q5143">
        <v>0</v>
      </c>
      <c r="R5143">
        <v>1</v>
      </c>
      <c r="S5143">
        <v>1</v>
      </c>
      <c r="T5143">
        <v>4088541.9963616398</v>
      </c>
      <c r="U5143">
        <v>2500000</v>
      </c>
      <c r="V5143">
        <v>-40089340.531849802</v>
      </c>
    </row>
    <row r="5144" spans="1:22" x14ac:dyDescent="0.25">
      <c r="A5144">
        <v>5141</v>
      </c>
      <c r="B5144" s="3">
        <f t="shared" si="80"/>
        <v>44955</v>
      </c>
      <c r="C5144">
        <v>3870721816.04493</v>
      </c>
      <c r="D5144">
        <v>74840815.375601515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0.4790800771905579</v>
      </c>
      <c r="O5144">
        <v>0.55850861869579749</v>
      </c>
      <c r="P5144">
        <v>0</v>
      </c>
      <c r="Q5144">
        <v>0</v>
      </c>
      <c r="R5144">
        <v>1</v>
      </c>
      <c r="S5144">
        <v>1</v>
      </c>
      <c r="T5144">
        <v>4029321.700208968</v>
      </c>
      <c r="U5144">
        <v>2500000</v>
      </c>
      <c r="V5144">
        <v>-41588447.135491967</v>
      </c>
    </row>
    <row r="5145" spans="1:22" x14ac:dyDescent="0.25">
      <c r="A5145">
        <v>5142</v>
      </c>
      <c r="B5145" s="3">
        <f t="shared" si="80"/>
        <v>44956</v>
      </c>
      <c r="C5145">
        <v>3870719308.9361968</v>
      </c>
      <c r="D5145">
        <v>74840815.375601515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0.4790911861394479</v>
      </c>
      <c r="O5145">
        <v>0.55851712413682153</v>
      </c>
      <c r="P5145">
        <v>0</v>
      </c>
      <c r="Q5145">
        <v>0</v>
      </c>
      <c r="R5145">
        <v>1</v>
      </c>
      <c r="S5145">
        <v>1</v>
      </c>
      <c r="T5145">
        <v>3973649.0970114949</v>
      </c>
      <c r="U5145">
        <v>2500000</v>
      </c>
      <c r="V5145">
        <v>-43072562.67343279</v>
      </c>
    </row>
    <row r="5146" spans="1:22" x14ac:dyDescent="0.25">
      <c r="A5146">
        <v>5143</v>
      </c>
      <c r="B5146" s="3">
        <f t="shared" si="80"/>
        <v>44957</v>
      </c>
      <c r="C5146">
        <v>3870716801.826911</v>
      </c>
      <c r="D5146">
        <v>74840815.375601515</v>
      </c>
      <c r="E5146">
        <v>-1501087.0073144829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0.47910175696632962</v>
      </c>
      <c r="O5146">
        <v>0.55852550589669459</v>
      </c>
      <c r="P5146">
        <v>0</v>
      </c>
      <c r="Q5146">
        <v>0</v>
      </c>
      <c r="R5146">
        <v>1</v>
      </c>
      <c r="S5146">
        <v>1</v>
      </c>
      <c r="T5146">
        <v>3921311.6561653232</v>
      </c>
      <c r="U5146">
        <v>2500000</v>
      </c>
      <c r="V5146">
        <v>-43753912.056325927</v>
      </c>
    </row>
    <row r="5147" spans="1:22" x14ac:dyDescent="0.25">
      <c r="A5147">
        <v>5144</v>
      </c>
      <c r="B5147" s="3">
        <f t="shared" si="80"/>
        <v>44958</v>
      </c>
      <c r="C5147">
        <v>3870714294.7171268</v>
      </c>
      <c r="D5147">
        <v>74840815.375601515</v>
      </c>
      <c r="E5147">
        <v>-2086076.137576858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0.47911252474278321</v>
      </c>
      <c r="O5147">
        <v>0.5585338989940769</v>
      </c>
      <c r="P5147">
        <v>0</v>
      </c>
      <c r="Q5147">
        <v>0</v>
      </c>
      <c r="R5147">
        <v>1</v>
      </c>
      <c r="S5147">
        <v>1</v>
      </c>
      <c r="T5147">
        <v>3872109.5790752592</v>
      </c>
      <c r="U5147">
        <v>2500000</v>
      </c>
      <c r="V5147">
        <v>-45216372.945542432</v>
      </c>
    </row>
    <row r="5148" spans="1:22" x14ac:dyDescent="0.25">
      <c r="A5148">
        <v>5145</v>
      </c>
      <c r="B5148" s="3">
        <f t="shared" si="80"/>
        <v>44959</v>
      </c>
      <c r="C5148">
        <v>3870711787.606894</v>
      </c>
      <c r="D5148">
        <v>74840815.375601515</v>
      </c>
      <c r="E5148">
        <v>-2665215.376667364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0.47912315282333529</v>
      </c>
      <c r="O5148">
        <v>0.55854257010900765</v>
      </c>
      <c r="P5148">
        <v>0</v>
      </c>
      <c r="Q5148">
        <v>0</v>
      </c>
      <c r="R5148">
        <v>1</v>
      </c>
      <c r="S5148">
        <v>1</v>
      </c>
      <c r="T5148">
        <v>3825855.0364220971</v>
      </c>
      <c r="U5148">
        <v>2500000</v>
      </c>
      <c r="V5148">
        <v>-46664209.226193652</v>
      </c>
    </row>
    <row r="5149" spans="1:22" x14ac:dyDescent="0.25">
      <c r="A5149">
        <v>5146</v>
      </c>
      <c r="B5149" s="3">
        <f t="shared" si="80"/>
        <v>44960</v>
      </c>
      <c r="C5149">
        <v>3870709280.4962568</v>
      </c>
      <c r="D5149">
        <v>74840815.375601515</v>
      </c>
      <c r="E5149">
        <v>-3238563.2234964119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0.47913339505400881</v>
      </c>
      <c r="O5149">
        <v>0.55855103250768634</v>
      </c>
      <c r="P5149">
        <v>0</v>
      </c>
      <c r="Q5149">
        <v>0</v>
      </c>
      <c r="R5149">
        <v>1</v>
      </c>
      <c r="S5149">
        <v>1</v>
      </c>
      <c r="T5149">
        <v>3782371.451122703</v>
      </c>
      <c r="U5149">
        <v>2500000</v>
      </c>
      <c r="V5149">
        <v>-48097567.14436198</v>
      </c>
    </row>
    <row r="5150" spans="1:22" x14ac:dyDescent="0.25">
      <c r="A5150">
        <v>5147</v>
      </c>
      <c r="B5150" s="3">
        <f t="shared" si="80"/>
        <v>44961</v>
      </c>
      <c r="C5150">
        <v>3870706773.3852568</v>
      </c>
      <c r="D5150">
        <v>74840815.375601515</v>
      </c>
      <c r="E5150">
        <v>-3806177.591985323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0.47914341919407749</v>
      </c>
      <c r="O5150">
        <v>0.5585594967294305</v>
      </c>
      <c r="P5150">
        <v>0</v>
      </c>
      <c r="Q5150">
        <v>0</v>
      </c>
      <c r="R5150">
        <v>1</v>
      </c>
      <c r="S5150">
        <v>1</v>
      </c>
      <c r="T5150">
        <v>3741492.8242455991</v>
      </c>
      <c r="U5150">
        <v>2500000</v>
      </c>
      <c r="V5150">
        <v>-49516591.483669013</v>
      </c>
    </row>
    <row r="5151" spans="1:22" x14ac:dyDescent="0.25">
      <c r="A5151">
        <v>5148</v>
      </c>
      <c r="B5151" s="3">
        <f t="shared" si="80"/>
        <v>44962</v>
      </c>
      <c r="C5151">
        <v>3870704266.2739301</v>
      </c>
      <c r="D5151">
        <v>74840815.375601515</v>
      </c>
      <c r="E5151">
        <v>-4368115.8169162171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0.4791535548405752</v>
      </c>
      <c r="O5151">
        <v>0.55856763156172728</v>
      </c>
      <c r="P5151">
        <v>0</v>
      </c>
      <c r="Q5151">
        <v>0</v>
      </c>
      <c r="R5151">
        <v>1</v>
      </c>
      <c r="S5151">
        <v>1</v>
      </c>
      <c r="T5151">
        <v>3703063.101308729</v>
      </c>
      <c r="U5151">
        <v>2500000</v>
      </c>
      <c r="V5151">
        <v>-50921425.579900138</v>
      </c>
    </row>
    <row r="5152" spans="1:22" x14ac:dyDescent="0.25">
      <c r="A5152">
        <v>5149</v>
      </c>
      <c r="B5152" s="3">
        <f t="shared" si="80"/>
        <v>44963</v>
      </c>
      <c r="C5152">
        <v>3870701759.1623092</v>
      </c>
      <c r="D5152">
        <v>74840815.375601515</v>
      </c>
      <c r="E5152">
        <v>-4924434.6597234048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0.47916390712382789</v>
      </c>
      <c r="O5152">
        <v>0.55857600445509314</v>
      </c>
      <c r="P5152">
        <v>0</v>
      </c>
      <c r="Q5152">
        <v>0</v>
      </c>
      <c r="R5152">
        <v>1</v>
      </c>
      <c r="S5152">
        <v>1</v>
      </c>
      <c r="T5152">
        <v>3666935.576540235</v>
      </c>
      <c r="U5152">
        <v>2500000</v>
      </c>
      <c r="V5152">
        <v>-52312211.335482962</v>
      </c>
    </row>
    <row r="5153" spans="1:22" x14ac:dyDescent="0.25">
      <c r="A5153">
        <v>5150</v>
      </c>
      <c r="B5153" s="3">
        <f t="shared" si="80"/>
        <v>44964</v>
      </c>
      <c r="C5153">
        <v>3870699252.0504231</v>
      </c>
      <c r="D5153">
        <v>74840815.375601515</v>
      </c>
      <c r="E5153">
        <v>282849.68577313243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0.47917430575057851</v>
      </c>
      <c r="O5153">
        <v>0.55858448640361746</v>
      </c>
      <c r="P5153">
        <v>0</v>
      </c>
      <c r="Q5153">
        <v>0</v>
      </c>
      <c r="R5153">
        <v>1</v>
      </c>
      <c r="S5153">
        <v>1</v>
      </c>
      <c r="T5153">
        <v>4304296.9391108686</v>
      </c>
      <c r="U5153">
        <v>3171324.6062828558</v>
      </c>
      <c r="V5153">
        <v>-50537389.233820833</v>
      </c>
    </row>
    <row r="5154" spans="1:22" x14ac:dyDescent="0.25">
      <c r="A5154">
        <v>5151</v>
      </c>
      <c r="B5154" s="3">
        <f t="shared" si="80"/>
        <v>44965</v>
      </c>
      <c r="C5154">
        <v>3870696744.9382982</v>
      </c>
      <c r="D5154">
        <v>74840815.375601515</v>
      </c>
      <c r="E5154">
        <v>9615166.3460920565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0.4791813367005664</v>
      </c>
      <c r="O5154">
        <v>0.55859004771020415</v>
      </c>
      <c r="P5154">
        <v>0</v>
      </c>
      <c r="Q5154">
        <v>0</v>
      </c>
      <c r="R5154">
        <v>1</v>
      </c>
      <c r="S5154">
        <v>1</v>
      </c>
      <c r="T5154">
        <v>6692943.5029867627</v>
      </c>
      <c r="U5154">
        <v>4039675.3501509018</v>
      </c>
      <c r="V5154">
        <v>-46416540.352778614</v>
      </c>
    </row>
    <row r="5155" spans="1:22" x14ac:dyDescent="0.25">
      <c r="A5155">
        <v>5152</v>
      </c>
      <c r="B5155" s="3">
        <f t="shared" si="80"/>
        <v>44966</v>
      </c>
      <c r="C5155">
        <v>3870694237.8259592</v>
      </c>
      <c r="D5155">
        <v>74840815.375601515</v>
      </c>
      <c r="E5155">
        <v>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0.47918929154686962</v>
      </c>
      <c r="O5155">
        <v>0.55859589013961841</v>
      </c>
      <c r="P5155">
        <v>0</v>
      </c>
      <c r="Q5155">
        <v>0</v>
      </c>
      <c r="R5155">
        <v>1</v>
      </c>
      <c r="S5155">
        <v>1</v>
      </c>
      <c r="T5155">
        <v>3734557.329309348</v>
      </c>
      <c r="U5155">
        <v>2500000</v>
      </c>
      <c r="V5155">
        <v>-47852374.959625728</v>
      </c>
    </row>
    <row r="5156" spans="1:22" x14ac:dyDescent="0.25">
      <c r="A5156">
        <v>5153</v>
      </c>
      <c r="B5156" s="3">
        <f t="shared" si="80"/>
        <v>44967</v>
      </c>
      <c r="C5156">
        <v>3870691730.7134271</v>
      </c>
      <c r="D5156">
        <v>74840815.375601515</v>
      </c>
      <c r="E5156">
        <v>-600000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0.47919712291736749</v>
      </c>
      <c r="O5156">
        <v>0.55860200902715951</v>
      </c>
      <c r="P5156">
        <v>0</v>
      </c>
      <c r="Q5156">
        <v>0</v>
      </c>
      <c r="R5156">
        <v>1</v>
      </c>
      <c r="S5156">
        <v>1</v>
      </c>
      <c r="T5156">
        <v>3696543.089038467</v>
      </c>
      <c r="U5156">
        <v>2500000</v>
      </c>
      <c r="V5156">
        <v>-49273851.220725313</v>
      </c>
    </row>
    <row r="5157" spans="1:22" x14ac:dyDescent="0.25">
      <c r="A5157">
        <v>5154</v>
      </c>
      <c r="B5157" s="3">
        <f t="shared" si="80"/>
        <v>44968</v>
      </c>
      <c r="C5157">
        <v>3870689223.6007199</v>
      </c>
      <c r="D5157">
        <v>74840815.375601515</v>
      </c>
      <c r="E5157">
        <v>11041834.99986589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0.47920261975427819</v>
      </c>
      <c r="O5157">
        <v>0.55860580045874353</v>
      </c>
      <c r="P5157">
        <v>0</v>
      </c>
      <c r="Q5157">
        <v>0</v>
      </c>
      <c r="R5157">
        <v>1</v>
      </c>
      <c r="S5157">
        <v>1</v>
      </c>
      <c r="T5157">
        <v>7627917.4106046632</v>
      </c>
      <c r="U5157">
        <v>4600922.0736419037</v>
      </c>
      <c r="V5157">
        <v>-43983750.219531633</v>
      </c>
    </row>
    <row r="5158" spans="1:22" x14ac:dyDescent="0.25">
      <c r="A5158">
        <v>5155</v>
      </c>
      <c r="B5158" s="3">
        <f t="shared" si="80"/>
        <v>44969</v>
      </c>
      <c r="C5158">
        <v>3870686716.4878578</v>
      </c>
      <c r="D5158">
        <v>74840815.375601515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0.47921127739551961</v>
      </c>
      <c r="O5158">
        <v>0.55861060503223181</v>
      </c>
      <c r="P5158">
        <v>0</v>
      </c>
      <c r="Q5158">
        <v>0</v>
      </c>
      <c r="R5158">
        <v>1</v>
      </c>
      <c r="S5158">
        <v>1</v>
      </c>
      <c r="T5158">
        <v>3809949.9736497658</v>
      </c>
      <c r="U5158">
        <v>2500000</v>
      </c>
      <c r="V5158">
        <v>-45443912.727167442</v>
      </c>
    </row>
    <row r="5159" spans="1:22" x14ac:dyDescent="0.25">
      <c r="A5159">
        <v>5156</v>
      </c>
      <c r="B5159" s="3">
        <f t="shared" si="80"/>
        <v>44970</v>
      </c>
      <c r="C5159">
        <v>3870684209.374855</v>
      </c>
      <c r="D5159">
        <v>74840815.375601515</v>
      </c>
      <c r="E5159">
        <v>16674120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0.47922040421458612</v>
      </c>
      <c r="O5159">
        <v>0.55861750758711959</v>
      </c>
      <c r="P5159">
        <v>0</v>
      </c>
      <c r="Q5159">
        <v>0</v>
      </c>
      <c r="R5159">
        <v>1</v>
      </c>
      <c r="S5159">
        <v>1</v>
      </c>
      <c r="T5159">
        <v>10117664.870339191</v>
      </c>
      <c r="U5159">
        <v>5726088.0076099746</v>
      </c>
      <c r="V5159">
        <v>-37434373.610053271</v>
      </c>
    </row>
    <row r="5160" spans="1:22" x14ac:dyDescent="0.25">
      <c r="A5160">
        <v>5157</v>
      </c>
      <c r="B5160" s="3">
        <f t="shared" si="80"/>
        <v>44971</v>
      </c>
      <c r="C5160">
        <v>3870681702.2617249</v>
      </c>
      <c r="D5160">
        <v>74840815.375601515</v>
      </c>
      <c r="E5160">
        <v>4609452.0926341414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0.47922316765499201</v>
      </c>
      <c r="O5160">
        <v>0.55861829829906773</v>
      </c>
      <c r="P5160">
        <v>0</v>
      </c>
      <c r="Q5160">
        <v>0</v>
      </c>
      <c r="R5160">
        <v>1</v>
      </c>
      <c r="S5160">
        <v>1</v>
      </c>
      <c r="T5160">
        <v>4530162.4117354052</v>
      </c>
      <c r="U5160">
        <v>2597254.0062546711</v>
      </c>
      <c r="V5160">
        <v>-36596254.882319972</v>
      </c>
    </row>
    <row r="5161" spans="1:22" x14ac:dyDescent="0.25">
      <c r="A5161">
        <v>5158</v>
      </c>
      <c r="B5161" s="3">
        <f t="shared" si="80"/>
        <v>44972</v>
      </c>
      <c r="C5161">
        <v>3870679195.1484809</v>
      </c>
      <c r="D5161">
        <v>74840815.375601515</v>
      </c>
      <c r="E5161">
        <v>0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0.47922449705159259</v>
      </c>
      <c r="O5161">
        <v>0.55862003303404828</v>
      </c>
      <c r="P5161">
        <v>0</v>
      </c>
      <c r="Q5161">
        <v>0</v>
      </c>
      <c r="R5161">
        <v>1</v>
      </c>
      <c r="S5161">
        <v>1</v>
      </c>
      <c r="T5161">
        <v>4025555.542293387</v>
      </c>
      <c r="U5161">
        <v>2500000</v>
      </c>
      <c r="V5161">
        <v>-38130292.341676667</v>
      </c>
    </row>
    <row r="5162" spans="1:22" x14ac:dyDescent="0.25">
      <c r="A5162">
        <v>5159</v>
      </c>
      <c r="B5162" s="3">
        <f t="shared" si="80"/>
        <v>44973</v>
      </c>
      <c r="C5162">
        <v>3870676688.0351338</v>
      </c>
      <c r="D5162">
        <v>74840815.375601515</v>
      </c>
      <c r="E5162">
        <v>-600000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0.47922731212801761</v>
      </c>
      <c r="O5162">
        <v>0.55862349790452259</v>
      </c>
      <c r="P5162">
        <v>0</v>
      </c>
      <c r="Q5162">
        <v>0</v>
      </c>
      <c r="R5162">
        <v>1</v>
      </c>
      <c r="S5162">
        <v>1</v>
      </c>
      <c r="T5162">
        <v>3970108.5572162759</v>
      </c>
      <c r="U5162">
        <v>2500000</v>
      </c>
      <c r="V5162">
        <v>-39648989.42678269</v>
      </c>
    </row>
    <row r="5163" spans="1:22" x14ac:dyDescent="0.25">
      <c r="A5163">
        <v>5160</v>
      </c>
      <c r="B5163" s="3">
        <f t="shared" si="80"/>
        <v>44974</v>
      </c>
      <c r="C5163">
        <v>3870674180.9216962</v>
      </c>
      <c r="D5163">
        <v>74840815.375601515</v>
      </c>
      <c r="E5163">
        <v>-1194000.00013411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0.47923332015317421</v>
      </c>
      <c r="O5163">
        <v>0.55862782623158669</v>
      </c>
      <c r="P5163">
        <v>0</v>
      </c>
      <c r="Q5163">
        <v>0</v>
      </c>
      <c r="R5163">
        <v>1</v>
      </c>
      <c r="S5163">
        <v>1</v>
      </c>
      <c r="T5163">
        <v>3917983.2184517402</v>
      </c>
      <c r="U5163">
        <v>2500000</v>
      </c>
      <c r="V5163">
        <v>-41152499.541377097</v>
      </c>
    </row>
    <row r="5164" spans="1:22" x14ac:dyDescent="0.25">
      <c r="A5164">
        <v>5161</v>
      </c>
      <c r="B5164" s="3">
        <f t="shared" si="80"/>
        <v>44975</v>
      </c>
      <c r="C5164">
        <v>3870671673.8081741</v>
      </c>
      <c r="D5164">
        <v>74840815.375601515</v>
      </c>
      <c r="E5164">
        <v>-1782060.0003996489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0.47924142818237481</v>
      </c>
      <c r="O5164">
        <v>0.55863409709845624</v>
      </c>
      <c r="P5164">
        <v>0</v>
      </c>
      <c r="Q5164">
        <v>0</v>
      </c>
      <c r="R5164">
        <v>1</v>
      </c>
      <c r="S5164">
        <v>1</v>
      </c>
      <c r="T5164">
        <v>3868980.537105964</v>
      </c>
      <c r="U5164">
        <v>2500000</v>
      </c>
      <c r="V5164">
        <v>-42640974.555161633</v>
      </c>
    </row>
    <row r="5165" spans="1:22" x14ac:dyDescent="0.25">
      <c r="A5165">
        <v>5162</v>
      </c>
      <c r="B5165" s="3">
        <f t="shared" si="80"/>
        <v>44976</v>
      </c>
      <c r="C5165">
        <v>3870669166.6945772</v>
      </c>
      <c r="D5165">
        <v>74840815.375601515</v>
      </c>
      <c r="E5165">
        <v>6272820.5992060257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0.47924854490220409</v>
      </c>
      <c r="O5165">
        <v>0.55863988514377882</v>
      </c>
      <c r="P5165">
        <v>0</v>
      </c>
      <c r="Q5165">
        <v>0</v>
      </c>
      <c r="R5165">
        <v>1</v>
      </c>
      <c r="S5165">
        <v>1</v>
      </c>
      <c r="T5165">
        <v>5930931.2475014878</v>
      </c>
      <c r="U5165">
        <v>3806985.9729145719</v>
      </c>
      <c r="V5165">
        <v>-39387014.819141023</v>
      </c>
    </row>
    <row r="5166" spans="1:22" x14ac:dyDescent="0.25">
      <c r="A5166">
        <v>5163</v>
      </c>
      <c r="B5166" s="3">
        <f t="shared" si="80"/>
        <v>44977</v>
      </c>
      <c r="C5166">
        <v>3870666659.5809131</v>
      </c>
      <c r="D5166">
        <v>74840815.375601515</v>
      </c>
      <c r="E5166">
        <v>28070445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0.47924382092812512</v>
      </c>
      <c r="O5166">
        <v>0.55863400105575256</v>
      </c>
      <c r="P5166">
        <v>0</v>
      </c>
      <c r="Q5166">
        <v>0</v>
      </c>
      <c r="R5166">
        <v>1</v>
      </c>
      <c r="S5166">
        <v>1</v>
      </c>
      <c r="T5166">
        <v>15022935.323125171</v>
      </c>
      <c r="U5166">
        <v>7969993.4564037211</v>
      </c>
      <c r="V5166">
        <v>-25528607.179753289</v>
      </c>
    </row>
    <row r="5167" spans="1:22" x14ac:dyDescent="0.25">
      <c r="A5167">
        <v>5164</v>
      </c>
      <c r="B5167" s="3">
        <f t="shared" si="80"/>
        <v>44978</v>
      </c>
      <c r="C5167">
        <v>3870664152.4671879</v>
      </c>
      <c r="D5167">
        <v>74840815.375601515</v>
      </c>
      <c r="E5167">
        <v>3428143.69724369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0.47924306305911918</v>
      </c>
      <c r="O5167">
        <v>0.55862505987744759</v>
      </c>
      <c r="P5167">
        <v>0</v>
      </c>
      <c r="Q5167">
        <v>0</v>
      </c>
      <c r="R5167">
        <v>1</v>
      </c>
      <c r="S5167">
        <v>1</v>
      </c>
      <c r="T5167">
        <v>4466721.6872524973</v>
      </c>
      <c r="U5167">
        <v>2500000</v>
      </c>
      <c r="V5167">
        <v>-27173321.113661841</v>
      </c>
    </row>
    <row r="5168" spans="1:22" x14ac:dyDescent="0.25">
      <c r="A5168">
        <v>5165</v>
      </c>
      <c r="B5168" s="3">
        <f t="shared" si="80"/>
        <v>44979</v>
      </c>
      <c r="C5168">
        <v>3870661645.3534098</v>
      </c>
      <c r="D5168">
        <v>74840815.375601515</v>
      </c>
      <c r="E5168">
        <v>0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0.4792407815070906</v>
      </c>
      <c r="O5168">
        <v>0.55862503407819608</v>
      </c>
      <c r="P5168">
        <v>0</v>
      </c>
      <c r="Q5168">
        <v>0</v>
      </c>
      <c r="R5168">
        <v>1</v>
      </c>
      <c r="S5168">
        <v>1</v>
      </c>
      <c r="T5168">
        <v>4285831.4571360527</v>
      </c>
      <c r="U5168">
        <v>2500000</v>
      </c>
      <c r="V5168">
        <v>-28801587.908598941</v>
      </c>
    </row>
    <row r="5169" spans="1:22" x14ac:dyDescent="0.25">
      <c r="A5169">
        <v>5166</v>
      </c>
      <c r="B5169" s="3">
        <f t="shared" si="80"/>
        <v>44980</v>
      </c>
      <c r="C5169">
        <v>3870659138.2395821</v>
      </c>
      <c r="D5169">
        <v>74840815.375601515</v>
      </c>
      <c r="E5169">
        <v>-600000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0.47924206745828712</v>
      </c>
      <c r="O5169">
        <v>0.55862748414787555</v>
      </c>
      <c r="P5169">
        <v>0</v>
      </c>
      <c r="Q5169">
        <v>0</v>
      </c>
      <c r="R5169">
        <v>1</v>
      </c>
      <c r="S5169">
        <v>1</v>
      </c>
      <c r="T5169">
        <v>4214792.1989788711</v>
      </c>
      <c r="U5169">
        <v>2500000</v>
      </c>
      <c r="V5169">
        <v>-30413572.035950601</v>
      </c>
    </row>
    <row r="5170" spans="1:22" x14ac:dyDescent="0.25">
      <c r="A5170">
        <v>5167</v>
      </c>
      <c r="B5170" s="3">
        <f t="shared" si="80"/>
        <v>44981</v>
      </c>
      <c r="C5170">
        <v>3870656631.1257091</v>
      </c>
      <c r="D5170">
        <v>74840815.375601515</v>
      </c>
      <c r="E5170">
        <v>-1194000.00013411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0.47924380932122468</v>
      </c>
      <c r="O5170">
        <v>0.55863081911922641</v>
      </c>
      <c r="P5170">
        <v>0</v>
      </c>
      <c r="Q5170">
        <v>0</v>
      </c>
      <c r="R5170">
        <v>1</v>
      </c>
      <c r="S5170">
        <v>1</v>
      </c>
      <c r="T5170">
        <v>4148008.6688757502</v>
      </c>
      <c r="U5170">
        <v>2500000</v>
      </c>
      <c r="V5170">
        <v>-32009436.322389059</v>
      </c>
    </row>
    <row r="5171" spans="1:22" x14ac:dyDescent="0.25">
      <c r="A5171">
        <v>5168</v>
      </c>
      <c r="B5171" s="3">
        <f t="shared" si="80"/>
        <v>44982</v>
      </c>
      <c r="C5171">
        <v>3870654124.011796</v>
      </c>
      <c r="D5171">
        <v>74840815.375601515</v>
      </c>
      <c r="E5171">
        <v>4695734.9996003509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0.47924758877470702</v>
      </c>
      <c r="O5171">
        <v>0.55863386003413296</v>
      </c>
      <c r="P5171">
        <v>0</v>
      </c>
      <c r="Q5171">
        <v>0</v>
      </c>
      <c r="R5171">
        <v>1</v>
      </c>
      <c r="S5171">
        <v>1</v>
      </c>
      <c r="T5171">
        <v>5364248.3539086618</v>
      </c>
      <c r="U5171">
        <v>3330232.006298434</v>
      </c>
      <c r="V5171">
        <v>-30043679.46631984</v>
      </c>
    </row>
    <row r="5172" spans="1:22" x14ac:dyDescent="0.25">
      <c r="A5172">
        <v>5169</v>
      </c>
      <c r="B5172" s="3">
        <f t="shared" si="80"/>
        <v>44983</v>
      </c>
      <c r="C5172">
        <v>3870651616.8978491</v>
      </c>
      <c r="D5172">
        <v>74840815.375601515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0.47925472408661779</v>
      </c>
      <c r="O5172">
        <v>0.55863929154121017</v>
      </c>
      <c r="P5172">
        <v>0</v>
      </c>
      <c r="Q5172">
        <v>0</v>
      </c>
      <c r="R5172">
        <v>1</v>
      </c>
      <c r="S5172">
        <v>1</v>
      </c>
      <c r="T5172">
        <v>4103917.6294561499</v>
      </c>
      <c r="U5172">
        <v>2500000</v>
      </c>
      <c r="V5172">
        <v>-31249280.178371921</v>
      </c>
    </row>
    <row r="5173" spans="1:22" x14ac:dyDescent="0.25">
      <c r="A5173">
        <v>5170</v>
      </c>
      <c r="B5173" s="3">
        <f t="shared" si="80"/>
        <v>44984</v>
      </c>
      <c r="C5173">
        <v>3870649109.7838688</v>
      </c>
      <c r="D5173">
        <v>74840815.375601515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0.47926258368555957</v>
      </c>
      <c r="O5173">
        <v>0.55864513427186901</v>
      </c>
      <c r="P5173">
        <v>0</v>
      </c>
      <c r="Q5173">
        <v>0</v>
      </c>
      <c r="R5173">
        <v>1</v>
      </c>
      <c r="S5173">
        <v>1</v>
      </c>
      <c r="T5173">
        <v>4055688.011910113</v>
      </c>
      <c r="U5173">
        <v>2500000</v>
      </c>
      <c r="V5173">
        <v>-32836787.38357297</v>
      </c>
    </row>
    <row r="5174" spans="1:22" x14ac:dyDescent="0.25">
      <c r="A5174">
        <v>5171</v>
      </c>
      <c r="B5174" s="3">
        <f t="shared" si="80"/>
        <v>44985</v>
      </c>
      <c r="C5174">
        <v>3870646602.6698589</v>
      </c>
      <c r="D5174">
        <v>74840815.375601515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0.4792713389485409</v>
      </c>
      <c r="O5174">
        <v>0.5586516577381031</v>
      </c>
      <c r="P5174">
        <v>0</v>
      </c>
      <c r="Q5174">
        <v>0</v>
      </c>
      <c r="R5174">
        <v>1</v>
      </c>
      <c r="S5174">
        <v>1</v>
      </c>
      <c r="T5174">
        <v>3998435.889791701</v>
      </c>
      <c r="U5174">
        <v>2500000</v>
      </c>
      <c r="V5174">
        <v>-34408419.517076828</v>
      </c>
    </row>
    <row r="5175" spans="1:22" x14ac:dyDescent="0.25">
      <c r="A5175">
        <v>5172</v>
      </c>
      <c r="B5175" s="3">
        <f t="shared" si="80"/>
        <v>44986</v>
      </c>
      <c r="C5175">
        <v>3870644095.5558252</v>
      </c>
      <c r="D5175">
        <v>74840815.375601515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0.47928095979849689</v>
      </c>
      <c r="O5175">
        <v>0.55865897615757643</v>
      </c>
      <c r="P5175">
        <v>0</v>
      </c>
      <c r="Q5175">
        <v>0</v>
      </c>
      <c r="R5175">
        <v>1</v>
      </c>
      <c r="S5175">
        <v>1</v>
      </c>
      <c r="T5175">
        <v>3944613.5538024581</v>
      </c>
      <c r="U5175">
        <v>2500000</v>
      </c>
      <c r="V5175">
        <v>-35964335.329596937</v>
      </c>
    </row>
    <row r="5176" spans="1:22" x14ac:dyDescent="0.25">
      <c r="A5176">
        <v>5173</v>
      </c>
      <c r="B5176" s="3">
        <f t="shared" si="80"/>
        <v>44987</v>
      </c>
      <c r="C5176">
        <v>3870641588.4417658</v>
      </c>
      <c r="D5176">
        <v>74840815.375601515</v>
      </c>
      <c r="E5176">
        <v>19570615.602398962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0.47928915196147781</v>
      </c>
      <c r="O5176">
        <v>0.55866384758940169</v>
      </c>
      <c r="P5176">
        <v>0</v>
      </c>
      <c r="Q5176">
        <v>0</v>
      </c>
      <c r="R5176">
        <v>1</v>
      </c>
      <c r="S5176">
        <v>1</v>
      </c>
      <c r="T5176">
        <v>11832572.81049747</v>
      </c>
      <c r="U5176">
        <v>6667468.5507633388</v>
      </c>
      <c r="V5176">
        <v>-25685816.984339621</v>
      </c>
    </row>
    <row r="5177" spans="1:22" x14ac:dyDescent="0.25">
      <c r="A5177">
        <v>5174</v>
      </c>
      <c r="B5177" s="3">
        <f t="shared" si="80"/>
        <v>44988</v>
      </c>
      <c r="C5177">
        <v>3870639081.3276858</v>
      </c>
      <c r="D5177">
        <v>74840815.375601515</v>
      </c>
      <c r="E5177">
        <v>1073613.9195513651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0.47929057131177938</v>
      </c>
      <c r="O5177">
        <v>0.55865941769829885</v>
      </c>
      <c r="P5177">
        <v>0</v>
      </c>
      <c r="Q5177">
        <v>0</v>
      </c>
      <c r="R5177">
        <v>1</v>
      </c>
      <c r="S5177">
        <v>1</v>
      </c>
      <c r="T5177">
        <v>4170337.933989373</v>
      </c>
      <c r="U5177">
        <v>2500000</v>
      </c>
      <c r="V5177">
        <v>-27328958.82023745</v>
      </c>
    </row>
    <row r="5178" spans="1:22" x14ac:dyDescent="0.25">
      <c r="A5178">
        <v>5175</v>
      </c>
      <c r="B5178" s="3">
        <f t="shared" si="80"/>
        <v>44989</v>
      </c>
      <c r="C5178">
        <v>3870636574.2135868</v>
      </c>
      <c r="D5178">
        <v>74840815.375601515</v>
      </c>
      <c r="E5178">
        <v>-73929.179179859813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0.4793006646794068</v>
      </c>
      <c r="O5178">
        <v>0.55866597855289513</v>
      </c>
      <c r="P5178">
        <v>0</v>
      </c>
      <c r="Q5178">
        <v>0</v>
      </c>
      <c r="R5178">
        <v>1</v>
      </c>
      <c r="S5178">
        <v>1</v>
      </c>
      <c r="T5178">
        <v>4123985.5796299069</v>
      </c>
      <c r="U5178">
        <v>2500000</v>
      </c>
      <c r="V5178">
        <v>-28955669.238143571</v>
      </c>
    </row>
    <row r="5179" spans="1:22" x14ac:dyDescent="0.25">
      <c r="A5179">
        <v>5176</v>
      </c>
      <c r="B5179" s="3">
        <f t="shared" si="80"/>
        <v>44990</v>
      </c>
      <c r="C5179">
        <v>3870634067.099472</v>
      </c>
      <c r="D5179">
        <v>74840815.375601515</v>
      </c>
      <c r="E5179">
        <v>-673189.88740458572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0.47931122560143358</v>
      </c>
      <c r="O5179">
        <v>0.55867363353034394</v>
      </c>
      <c r="P5179">
        <v>0</v>
      </c>
      <c r="Q5179">
        <v>0</v>
      </c>
      <c r="R5179">
        <v>1</v>
      </c>
      <c r="S5179">
        <v>1</v>
      </c>
      <c r="T5179">
        <v>4062641.9751043152</v>
      </c>
      <c r="U5179">
        <v>2500000</v>
      </c>
      <c r="V5179">
        <v>-30566112.55223424</v>
      </c>
    </row>
    <row r="5180" spans="1:22" x14ac:dyDescent="0.25">
      <c r="A5180">
        <v>5177</v>
      </c>
      <c r="B5180" s="3">
        <f t="shared" si="80"/>
        <v>44991</v>
      </c>
      <c r="C5180">
        <v>3870631559.9853401</v>
      </c>
      <c r="D5180">
        <v>74840815.375601515</v>
      </c>
      <c r="E5180">
        <v>-1266457.98868101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0.47932228306374142</v>
      </c>
      <c r="O5180">
        <v>0.55868184526161024</v>
      </c>
      <c r="P5180">
        <v>0</v>
      </c>
      <c r="Q5180">
        <v>0</v>
      </c>
      <c r="R5180">
        <v>1</v>
      </c>
      <c r="S5180">
        <v>1</v>
      </c>
      <c r="T5180">
        <v>4004973.2639473891</v>
      </c>
      <c r="U5180">
        <v>2500000</v>
      </c>
      <c r="V5180">
        <v>-32160451.43354395</v>
      </c>
    </row>
    <row r="5181" spans="1:22" x14ac:dyDescent="0.25">
      <c r="A5181">
        <v>5178</v>
      </c>
      <c r="B5181" s="3">
        <f t="shared" si="80"/>
        <v>44992</v>
      </c>
      <c r="C5181">
        <v>3870629052.8711948</v>
      </c>
      <c r="D5181">
        <v>74840815.375601515</v>
      </c>
      <c r="E5181">
        <v>-1853793.4090772751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0.47933332281009988</v>
      </c>
      <c r="O5181">
        <v>0.55869027071222943</v>
      </c>
      <c r="P5181">
        <v>0</v>
      </c>
      <c r="Q5181">
        <v>0</v>
      </c>
      <c r="R5181">
        <v>1</v>
      </c>
      <c r="S5181">
        <v>1</v>
      </c>
      <c r="T5181">
        <v>3950759.2953972779</v>
      </c>
      <c r="U5181">
        <v>2500000</v>
      </c>
      <c r="V5181">
        <v>-33738846.926396944</v>
      </c>
    </row>
    <row r="5182" spans="1:22" x14ac:dyDescent="0.25">
      <c r="A5182">
        <v>5179</v>
      </c>
      <c r="B5182" s="3">
        <f t="shared" si="80"/>
        <v>44993</v>
      </c>
      <c r="C5182">
        <v>3870626545.7570372</v>
      </c>
      <c r="D5182">
        <v>74840815.375601515</v>
      </c>
      <c r="E5182">
        <v>-2435255.4754008572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0.47934407957130859</v>
      </c>
      <c r="O5182">
        <v>0.55869889998203393</v>
      </c>
      <c r="P5182">
        <v>0</v>
      </c>
      <c r="Q5182">
        <v>0</v>
      </c>
      <c r="R5182">
        <v>1</v>
      </c>
      <c r="S5182">
        <v>1</v>
      </c>
      <c r="T5182">
        <v>3899793.107199409</v>
      </c>
      <c r="U5182">
        <v>2500000</v>
      </c>
      <c r="V5182">
        <v>-35301458.46467419</v>
      </c>
    </row>
    <row r="5183" spans="1:22" x14ac:dyDescent="0.25">
      <c r="A5183">
        <v>5180</v>
      </c>
      <c r="B5183" s="3">
        <f t="shared" si="80"/>
        <v>44994</v>
      </c>
      <c r="C5183">
        <v>3870624038.642869</v>
      </c>
      <c r="D5183">
        <v>74840815.375601515</v>
      </c>
      <c r="E5183">
        <v>-3010902.9211911708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0.47935446967320972</v>
      </c>
      <c r="O5183">
        <v>0.55870730897236842</v>
      </c>
      <c r="P5183">
        <v>0</v>
      </c>
      <c r="Q5183">
        <v>0</v>
      </c>
      <c r="R5183">
        <v>1</v>
      </c>
      <c r="S5183">
        <v>1</v>
      </c>
      <c r="T5183">
        <v>3851880.135526441</v>
      </c>
      <c r="U5183">
        <v>2500000</v>
      </c>
      <c r="V5183">
        <v>-36848443.887917943</v>
      </c>
    </row>
    <row r="5184" spans="1:22" x14ac:dyDescent="0.25">
      <c r="A5184">
        <v>5181</v>
      </c>
      <c r="B5184" s="3">
        <f t="shared" si="80"/>
        <v>44995</v>
      </c>
      <c r="C5184">
        <v>3870621531.5286899</v>
      </c>
      <c r="D5184">
        <v>74840815.375601515</v>
      </c>
      <c r="E5184">
        <v>6495776.107347751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0.47936485933975448</v>
      </c>
      <c r="O5184">
        <v>0.55871516154183476</v>
      </c>
      <c r="P5184">
        <v>0</v>
      </c>
      <c r="Q5184">
        <v>0</v>
      </c>
      <c r="R5184">
        <v>1</v>
      </c>
      <c r="S5184">
        <v>1</v>
      </c>
      <c r="T5184">
        <v>6282484.386555071</v>
      </c>
      <c r="U5184">
        <v>4124818.066285402</v>
      </c>
      <c r="V5184">
        <v>-32864484.457275029</v>
      </c>
    </row>
    <row r="5185" spans="1:22" x14ac:dyDescent="0.25">
      <c r="A5185">
        <v>5182</v>
      </c>
      <c r="B5185" s="3">
        <f t="shared" si="80"/>
        <v>44996</v>
      </c>
      <c r="C5185">
        <v>3870619024.4145021</v>
      </c>
      <c r="D5185">
        <v>74840815.375601515</v>
      </c>
      <c r="E5185">
        <v>9.3132257461547852E-10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0.47937539548644509</v>
      </c>
      <c r="O5185">
        <v>0.55872209589117983</v>
      </c>
      <c r="P5185">
        <v>0</v>
      </c>
      <c r="Q5185">
        <v>0</v>
      </c>
      <c r="R5185">
        <v>1</v>
      </c>
      <c r="S5185">
        <v>1</v>
      </c>
      <c r="T5185">
        <v>3871996.7892751931</v>
      </c>
      <c r="U5185">
        <v>2500000</v>
      </c>
      <c r="V5185">
        <v>-34435839.620048061</v>
      </c>
    </row>
    <row r="5186" spans="1:22" x14ac:dyDescent="0.25">
      <c r="A5186">
        <v>5183</v>
      </c>
      <c r="B5186" s="3">
        <f t="shared" si="80"/>
        <v>44997</v>
      </c>
      <c r="C5186">
        <v>3870616517.3003058</v>
      </c>
      <c r="D5186">
        <v>74840815.375601515</v>
      </c>
      <c r="E5186">
        <v>-599999.99999999953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0.47938578427051509</v>
      </c>
      <c r="O5186">
        <v>0.55873054062759053</v>
      </c>
      <c r="P5186">
        <v>0</v>
      </c>
      <c r="Q5186">
        <v>0</v>
      </c>
      <c r="R5186">
        <v>1</v>
      </c>
      <c r="S5186">
        <v>1</v>
      </c>
      <c r="T5186">
        <v>3825749.0034875842</v>
      </c>
      <c r="U5186">
        <v>2500000</v>
      </c>
      <c r="V5186">
        <v>-35991481.231544591</v>
      </c>
    </row>
    <row r="5187" spans="1:22" x14ac:dyDescent="0.25">
      <c r="A5187">
        <v>5184</v>
      </c>
      <c r="B5187" s="3">
        <f t="shared" si="80"/>
        <v>44998</v>
      </c>
      <c r="C5187">
        <v>3870614010.1861019</v>
      </c>
      <c r="D5187">
        <v>74840815.375601515</v>
      </c>
      <c r="E5187">
        <v>11041834.99986589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0.47939523953441099</v>
      </c>
      <c r="O5187">
        <v>0.55873798941810526</v>
      </c>
      <c r="P5187">
        <v>0</v>
      </c>
      <c r="Q5187">
        <v>0</v>
      </c>
      <c r="R5187">
        <v>1</v>
      </c>
      <c r="S5187">
        <v>1</v>
      </c>
      <c r="T5187">
        <v>7749357.4488466112</v>
      </c>
      <c r="U5187">
        <v>4600896.4983491274</v>
      </c>
      <c r="V5187">
        <v>-30834203.92727387</v>
      </c>
    </row>
    <row r="5188" spans="1:22" x14ac:dyDescent="0.25">
      <c r="A5188">
        <v>5185</v>
      </c>
      <c r="B5188" s="3">
        <f t="shared" ref="B5188:B5251" si="81">DATE(2009,1,1)+A5188</f>
        <v>44999</v>
      </c>
      <c r="C5188">
        <v>3870611503.0718918</v>
      </c>
      <c r="D5188">
        <v>74840815.375601515</v>
      </c>
      <c r="E5188">
        <v>0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0.47940352137329351</v>
      </c>
      <c r="O5188">
        <v>0.55874246750271039</v>
      </c>
      <c r="P5188">
        <v>0</v>
      </c>
      <c r="Q5188">
        <v>0</v>
      </c>
      <c r="R5188">
        <v>1</v>
      </c>
      <c r="S5188">
        <v>1</v>
      </c>
      <c r="T5188">
        <v>3924138.9822123521</v>
      </c>
      <c r="U5188">
        <v>2500000</v>
      </c>
      <c r="V5188">
        <v>-32425861.89489311</v>
      </c>
    </row>
    <row r="5189" spans="1:22" x14ac:dyDescent="0.25">
      <c r="A5189">
        <v>5186</v>
      </c>
      <c r="B5189" s="3">
        <f t="shared" si="81"/>
        <v>45000</v>
      </c>
      <c r="C5189">
        <v>3870608995.957675</v>
      </c>
      <c r="D5189">
        <v>74840815.375601515</v>
      </c>
      <c r="E5189">
        <v>-600000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0.47941367476190527</v>
      </c>
      <c r="O5189">
        <v>0.55874996681288347</v>
      </c>
      <c r="P5189">
        <v>0</v>
      </c>
      <c r="Q5189">
        <v>0</v>
      </c>
      <c r="R5189">
        <v>1</v>
      </c>
      <c r="S5189">
        <v>1</v>
      </c>
      <c r="T5189">
        <v>3874767.5293279951</v>
      </c>
      <c r="U5189">
        <v>2500000</v>
      </c>
      <c r="V5189">
        <v>-34001603.283191927</v>
      </c>
    </row>
    <row r="5190" spans="1:22" x14ac:dyDescent="0.25">
      <c r="A5190">
        <v>5187</v>
      </c>
      <c r="B5190" s="3">
        <f t="shared" si="81"/>
        <v>45001</v>
      </c>
      <c r="C5190">
        <v>3870606488.8434539</v>
      </c>
      <c r="D5190">
        <v>74840815.375601515</v>
      </c>
      <c r="E5190">
        <v>-1194000.00013411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0.47942409110882822</v>
      </c>
      <c r="O5190">
        <v>0.55875839351442724</v>
      </c>
      <c r="P5190">
        <v>0</v>
      </c>
      <c r="Q5190">
        <v>0</v>
      </c>
      <c r="R5190">
        <v>1</v>
      </c>
      <c r="S5190">
        <v>1</v>
      </c>
      <c r="T5190">
        <v>3828353.7576266951</v>
      </c>
      <c r="U5190">
        <v>2500000</v>
      </c>
      <c r="V5190">
        <v>-35561587.257959962</v>
      </c>
    </row>
    <row r="5191" spans="1:22" x14ac:dyDescent="0.25">
      <c r="A5191">
        <v>5188</v>
      </c>
      <c r="B5191" s="3">
        <f t="shared" si="81"/>
        <v>45002</v>
      </c>
      <c r="C5191">
        <v>3870603981.729228</v>
      </c>
      <c r="D5191">
        <v>74840815.375601515</v>
      </c>
      <c r="E5191">
        <v>-1782060.0003996489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0.47943410248587409</v>
      </c>
      <c r="O5191">
        <v>0.55876674161575957</v>
      </c>
      <c r="P5191">
        <v>0</v>
      </c>
      <c r="Q5191">
        <v>0</v>
      </c>
      <c r="R5191">
        <v>1</v>
      </c>
      <c r="S5191">
        <v>1</v>
      </c>
      <c r="T5191">
        <v>3784720.482167162</v>
      </c>
      <c r="U5191">
        <v>2500000</v>
      </c>
      <c r="V5191">
        <v>-37105971.393328987</v>
      </c>
    </row>
    <row r="5192" spans="1:22" x14ac:dyDescent="0.25">
      <c r="A5192">
        <v>5189</v>
      </c>
      <c r="B5192" s="3">
        <f t="shared" si="81"/>
        <v>45003</v>
      </c>
      <c r="C5192">
        <v>3870601474.6149969</v>
      </c>
      <c r="D5192">
        <v>74840815.375601515</v>
      </c>
      <c r="E5192">
        <v>12030860.59920603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0.47944372274184038</v>
      </c>
      <c r="O5192">
        <v>0.55877482979433668</v>
      </c>
      <c r="P5192">
        <v>0</v>
      </c>
      <c r="Q5192">
        <v>0</v>
      </c>
      <c r="R5192">
        <v>1</v>
      </c>
      <c r="S5192">
        <v>1</v>
      </c>
      <c r="T5192">
        <v>8409096.6440533735</v>
      </c>
      <c r="U5192">
        <v>5078307.8816671818</v>
      </c>
      <c r="V5192">
        <v>-30755661.687689539</v>
      </c>
    </row>
    <row r="5193" spans="1:22" x14ac:dyDescent="0.25">
      <c r="A5193">
        <v>5190</v>
      </c>
      <c r="B5193" s="3">
        <f t="shared" si="81"/>
        <v>45004</v>
      </c>
      <c r="C5193">
        <v>3870598967.5007629</v>
      </c>
      <c r="D5193">
        <v>74840815.375601515</v>
      </c>
      <c r="E5193">
        <v>5038285.0000000009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0.47945020028443402</v>
      </c>
      <c r="O5193">
        <v>0.55877795794754692</v>
      </c>
      <c r="P5193">
        <v>0</v>
      </c>
      <c r="Q5193">
        <v>0</v>
      </c>
      <c r="R5193">
        <v>1</v>
      </c>
      <c r="S5193">
        <v>1</v>
      </c>
      <c r="T5193">
        <v>4729098.4492743406</v>
      </c>
      <c r="U5193">
        <v>2799552.4900428709</v>
      </c>
      <c r="V5193">
        <v>-29590367.57768707</v>
      </c>
    </row>
    <row r="5194" spans="1:22" x14ac:dyDescent="0.25">
      <c r="A5194">
        <v>5191</v>
      </c>
      <c r="B5194" s="3">
        <f t="shared" si="81"/>
        <v>45005</v>
      </c>
      <c r="C5194">
        <v>3870596460.3865242</v>
      </c>
      <c r="D5194">
        <v>74840815.375601515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0.47946131304465262</v>
      </c>
      <c r="O5194">
        <v>0.55878538519167309</v>
      </c>
      <c r="P5194">
        <v>0</v>
      </c>
      <c r="Q5194">
        <v>0</v>
      </c>
      <c r="R5194">
        <v>1</v>
      </c>
      <c r="S5194">
        <v>1</v>
      </c>
      <c r="T5194">
        <v>3939449.8113537109</v>
      </c>
      <c r="U5194">
        <v>2500000</v>
      </c>
      <c r="V5194">
        <v>-31194463.908524159</v>
      </c>
    </row>
    <row r="5195" spans="1:22" x14ac:dyDescent="0.25">
      <c r="A5195">
        <v>5192</v>
      </c>
      <c r="B5195" s="3">
        <f t="shared" si="81"/>
        <v>45006</v>
      </c>
      <c r="C5195">
        <v>3870593953.2722831</v>
      </c>
      <c r="D5195">
        <v>74840815.375601515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0.47947195421618022</v>
      </c>
      <c r="O5195">
        <v>0.55879386085749427</v>
      </c>
      <c r="P5195">
        <v>0</v>
      </c>
      <c r="Q5195">
        <v>0</v>
      </c>
      <c r="R5195">
        <v>1</v>
      </c>
      <c r="S5195">
        <v>1</v>
      </c>
      <c r="T5195">
        <v>3889161.137107559</v>
      </c>
      <c r="U5195">
        <v>2500000</v>
      </c>
      <c r="V5195">
        <v>-32388556.776411429</v>
      </c>
    </row>
    <row r="5196" spans="1:22" x14ac:dyDescent="0.25">
      <c r="A5196">
        <v>5193</v>
      </c>
      <c r="B5196" s="3">
        <f t="shared" si="81"/>
        <v>45007</v>
      </c>
      <c r="C5196">
        <v>3870591446.1580391</v>
      </c>
      <c r="D5196">
        <v>74840815.375601515</v>
      </c>
      <c r="E5196">
        <v>46962509.950026773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0.4794690955271883</v>
      </c>
      <c r="O5196">
        <v>0.55879121258395892</v>
      </c>
      <c r="P5196">
        <v>0</v>
      </c>
      <c r="Q5196">
        <v>0</v>
      </c>
      <c r="R5196">
        <v>1</v>
      </c>
      <c r="S5196">
        <v>1</v>
      </c>
      <c r="T5196">
        <v>23610438.72731325</v>
      </c>
      <c r="U5196">
        <v>12377514.969502799</v>
      </c>
      <c r="V5196">
        <v>-7963146.2158867158</v>
      </c>
    </row>
    <row r="5197" spans="1:22" x14ac:dyDescent="0.25">
      <c r="A5197">
        <v>5194</v>
      </c>
      <c r="B5197" s="3">
        <f t="shared" si="81"/>
        <v>45008</v>
      </c>
      <c r="C5197">
        <v>3870588939.0437908</v>
      </c>
      <c r="D5197">
        <v>74840815.375601515</v>
      </c>
      <c r="E5197">
        <v>9358548.4336304069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0.47944331144767938</v>
      </c>
      <c r="O5197">
        <v>0.55873604790626952</v>
      </c>
      <c r="P5197">
        <v>0</v>
      </c>
      <c r="Q5197">
        <v>0</v>
      </c>
      <c r="R5197">
        <v>1</v>
      </c>
      <c r="S5197">
        <v>1</v>
      </c>
      <c r="T5197">
        <v>6066751.1220544316</v>
      </c>
      <c r="U5197">
        <v>2500000</v>
      </c>
      <c r="V5197">
        <v>-9389552.2555077504</v>
      </c>
    </row>
    <row r="5198" spans="1:22" x14ac:dyDescent="0.25">
      <c r="A5198">
        <v>5195</v>
      </c>
      <c r="B5198" s="3">
        <f t="shared" si="81"/>
        <v>45009</v>
      </c>
      <c r="C5198">
        <v>3870586431.929543</v>
      </c>
      <c r="D5198">
        <v>74840815.375601515</v>
      </c>
      <c r="E5198">
        <v>32388975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0.47944053566530681</v>
      </c>
      <c r="O5198">
        <v>0.55873121680030102</v>
      </c>
      <c r="P5198">
        <v>0</v>
      </c>
      <c r="Q5198">
        <v>0</v>
      </c>
      <c r="R5198">
        <v>1</v>
      </c>
      <c r="S5198">
        <v>1</v>
      </c>
      <c r="T5198">
        <v>17864567.229449991</v>
      </c>
      <c r="U5198">
        <v>9087551.8603702541</v>
      </c>
      <c r="V5198">
        <v>6532655.7649486009</v>
      </c>
    </row>
    <row r="5199" spans="1:22" x14ac:dyDescent="0.25">
      <c r="A5199">
        <v>5196</v>
      </c>
      <c r="B5199" s="3">
        <f t="shared" si="81"/>
        <v>45010</v>
      </c>
      <c r="C5199">
        <v>3870583924.8152919</v>
      </c>
      <c r="D5199">
        <v>74840815.375601515</v>
      </c>
      <c r="E5199">
        <v>7512804.7411501072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0.479428642121281</v>
      </c>
      <c r="O5199">
        <v>0.55869990595811891</v>
      </c>
      <c r="P5199">
        <v>0</v>
      </c>
      <c r="Q5199">
        <v>0</v>
      </c>
      <c r="R5199">
        <v>1</v>
      </c>
      <c r="S5199">
        <v>1</v>
      </c>
      <c r="T5199">
        <v>6164530.3096100194</v>
      </c>
      <c r="U5199">
        <v>2500000</v>
      </c>
      <c r="V5199">
        <v>6201238.0956451073</v>
      </c>
    </row>
    <row r="5200" spans="1:22" x14ac:dyDescent="0.25">
      <c r="A5200">
        <v>5197</v>
      </c>
      <c r="B5200" s="3">
        <f t="shared" si="81"/>
        <v>45011</v>
      </c>
      <c r="C5200">
        <v>3870581417.7010388</v>
      </c>
      <c r="D5200">
        <v>74840815.375601515</v>
      </c>
      <c r="E5200">
        <v>2159265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0.4794268949124868</v>
      </c>
      <c r="O5200">
        <v>0.55870239479367168</v>
      </c>
      <c r="P5200">
        <v>0</v>
      </c>
      <c r="Q5200">
        <v>0</v>
      </c>
      <c r="R5200">
        <v>1</v>
      </c>
      <c r="S5200">
        <v>1</v>
      </c>
      <c r="T5200">
        <v>5091876.1796693746</v>
      </c>
      <c r="U5200">
        <v>2500000</v>
      </c>
      <c r="V5200">
        <v>5462764.3345263153</v>
      </c>
    </row>
    <row r="5201" spans="1:22" x14ac:dyDescent="0.25">
      <c r="A5201">
        <v>5198</v>
      </c>
      <c r="B5201" s="3">
        <f t="shared" si="81"/>
        <v>45012</v>
      </c>
      <c r="C5201">
        <v>3870578910.5867839</v>
      </c>
      <c r="D5201">
        <v>74840815.375601515</v>
      </c>
      <c r="E5201">
        <v>17274120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0.47940665155791112</v>
      </c>
      <c r="O5201">
        <v>0.55869341861603528</v>
      </c>
      <c r="P5201">
        <v>0</v>
      </c>
      <c r="Q5201">
        <v>0</v>
      </c>
      <c r="R5201">
        <v>1</v>
      </c>
      <c r="S5201">
        <v>1</v>
      </c>
      <c r="T5201">
        <v>11805245.798381111</v>
      </c>
      <c r="U5201">
        <v>6038793.6149150506</v>
      </c>
      <c r="V5201">
        <v>13008078.29326942</v>
      </c>
    </row>
    <row r="5202" spans="1:22" x14ac:dyDescent="0.25">
      <c r="A5202">
        <v>5199</v>
      </c>
      <c r="B5202" s="3">
        <f t="shared" si="81"/>
        <v>45013</v>
      </c>
      <c r="C5202">
        <v>3870576403.472528</v>
      </c>
      <c r="D5202">
        <v>75022017.011560872</v>
      </c>
      <c r="E5202">
        <v>440017.84549225488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0.47940810546069951</v>
      </c>
      <c r="O5202">
        <v>0.55869275619250902</v>
      </c>
      <c r="P5202">
        <v>0</v>
      </c>
      <c r="Q5202">
        <v>0</v>
      </c>
      <c r="R5202">
        <v>1</v>
      </c>
      <c r="S5202">
        <v>1</v>
      </c>
      <c r="T5202">
        <v>5179848.4963103551</v>
      </c>
      <c r="U5202">
        <v>2500000</v>
      </c>
      <c r="V5202">
        <v>10550157.982006291</v>
      </c>
    </row>
    <row r="5203" spans="1:22" x14ac:dyDescent="0.25">
      <c r="A5203">
        <v>5200</v>
      </c>
      <c r="B5203" s="3">
        <f t="shared" si="81"/>
        <v>45014</v>
      </c>
      <c r="C5203">
        <v>3870573896.3582702</v>
      </c>
      <c r="D5203">
        <v>74866694.121940449</v>
      </c>
      <c r="E5203">
        <v>-384391.25561044342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0.47940625484368532</v>
      </c>
      <c r="O5203">
        <v>0.55869306095822169</v>
      </c>
      <c r="P5203">
        <v>0</v>
      </c>
      <c r="Q5203">
        <v>0</v>
      </c>
      <c r="R5203">
        <v>1</v>
      </c>
      <c r="S5203">
        <v>1</v>
      </c>
      <c r="T5203">
        <v>5062533.8165937671</v>
      </c>
      <c r="U5203">
        <v>2500000</v>
      </c>
      <c r="V5203">
        <v>8533704.4613558277</v>
      </c>
    </row>
    <row r="5204" spans="1:22" x14ac:dyDescent="0.25">
      <c r="A5204">
        <v>5201</v>
      </c>
      <c r="B5204" s="3">
        <f t="shared" si="81"/>
        <v>45015</v>
      </c>
      <c r="C5204">
        <v>3870571389.2440109</v>
      </c>
      <c r="D5204">
        <v>74840815.375601515</v>
      </c>
      <c r="E5204">
        <v>-980547.34314025717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0.47940891507153321</v>
      </c>
      <c r="O5204">
        <v>0.55869597933339099</v>
      </c>
      <c r="P5204">
        <v>0</v>
      </c>
      <c r="Q5204">
        <v>0</v>
      </c>
      <c r="R5204">
        <v>1</v>
      </c>
      <c r="S5204">
        <v>1</v>
      </c>
      <c r="T5204">
        <v>4944964.8774327869</v>
      </c>
      <c r="U5204">
        <v>2500000</v>
      </c>
      <c r="V5204">
        <v>6594473.1503440263</v>
      </c>
    </row>
    <row r="5205" spans="1:22" x14ac:dyDescent="0.25">
      <c r="A5205">
        <v>5202</v>
      </c>
      <c r="B5205" s="3">
        <f t="shared" si="81"/>
        <v>45016</v>
      </c>
      <c r="C5205">
        <v>3870568882.1297512</v>
      </c>
      <c r="D5205">
        <v>74840815.375601515</v>
      </c>
      <c r="E5205">
        <v>-1570741.869928024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0.47941417000560471</v>
      </c>
      <c r="O5205">
        <v>0.55870037126741423</v>
      </c>
      <c r="P5205">
        <v>0</v>
      </c>
      <c r="Q5205">
        <v>0</v>
      </c>
      <c r="R5205">
        <v>1</v>
      </c>
      <c r="S5205">
        <v>1</v>
      </c>
      <c r="T5205">
        <v>4834439.1063123094</v>
      </c>
      <c r="U5205">
        <v>2500000</v>
      </c>
      <c r="V5205">
        <v>4676945.9565581577</v>
      </c>
    </row>
    <row r="5206" spans="1:22" x14ac:dyDescent="0.25">
      <c r="A5206">
        <v>5203</v>
      </c>
      <c r="B5206" s="3">
        <f t="shared" si="81"/>
        <v>45017</v>
      </c>
      <c r="C5206">
        <v>3870566375.0154901</v>
      </c>
      <c r="D5206">
        <v>74840815.375601515</v>
      </c>
      <c r="E5206">
        <v>-2155034.451579832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0.47942128583249882</v>
      </c>
      <c r="O5206">
        <v>0.55870607644563663</v>
      </c>
      <c r="P5206">
        <v>0</v>
      </c>
      <c r="Q5206">
        <v>0</v>
      </c>
      <c r="R5206">
        <v>1</v>
      </c>
      <c r="S5206">
        <v>1</v>
      </c>
      <c r="T5206">
        <v>4730534.5702251913</v>
      </c>
      <c r="U5206">
        <v>2500000</v>
      </c>
      <c r="V5206">
        <v>2738595.598646828</v>
      </c>
    </row>
    <row r="5207" spans="1:22" x14ac:dyDescent="0.25">
      <c r="A5207">
        <v>5204</v>
      </c>
      <c r="B5207" s="3">
        <f t="shared" si="81"/>
        <v>45018</v>
      </c>
      <c r="C5207">
        <v>3870563867.9012289</v>
      </c>
      <c r="D5207">
        <v>74840815.375601515</v>
      </c>
      <c r="E5207">
        <v>-2733484.1075457209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0.47942982053286809</v>
      </c>
      <c r="O5207">
        <v>0.55871227228334419</v>
      </c>
      <c r="P5207">
        <v>0</v>
      </c>
      <c r="Q5207">
        <v>0</v>
      </c>
      <c r="R5207">
        <v>1</v>
      </c>
      <c r="S5207">
        <v>1</v>
      </c>
      <c r="T5207">
        <v>4632854.6127815014</v>
      </c>
      <c r="U5207">
        <v>2500000</v>
      </c>
      <c r="V5207">
        <v>811209.64327248349</v>
      </c>
    </row>
    <row r="5208" spans="1:22" x14ac:dyDescent="0.25">
      <c r="A5208">
        <v>5205</v>
      </c>
      <c r="B5208" s="3">
        <f t="shared" si="81"/>
        <v>45019</v>
      </c>
      <c r="C5208">
        <v>3870561360.7869649</v>
      </c>
      <c r="D5208">
        <v>74840815.375601515</v>
      </c>
      <c r="E5208">
        <v>-3306149.2670812448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0.47943962304578958</v>
      </c>
      <c r="O5208">
        <v>0.55871932396520951</v>
      </c>
      <c r="P5208">
        <v>0</v>
      </c>
      <c r="Q5208">
        <v>0</v>
      </c>
      <c r="R5208">
        <v>1</v>
      </c>
      <c r="S5208">
        <v>1</v>
      </c>
      <c r="T5208">
        <v>4541026.3399696099</v>
      </c>
      <c r="U5208">
        <v>2500000</v>
      </c>
      <c r="V5208">
        <v>-1096902.4529789221</v>
      </c>
    </row>
    <row r="5209" spans="1:22" x14ac:dyDescent="0.25">
      <c r="A5209">
        <v>5206</v>
      </c>
      <c r="B5209" s="3">
        <f t="shared" si="81"/>
        <v>45020</v>
      </c>
      <c r="C5209">
        <v>3870558853.6727018</v>
      </c>
      <c r="D5209">
        <v>74840815.375601515</v>
      </c>
      <c r="E5209">
        <v>-3873087.7751494148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0.47944994286727249</v>
      </c>
      <c r="O5209">
        <v>0.5587277299063057</v>
      </c>
      <c r="P5209">
        <v>0</v>
      </c>
      <c r="Q5209">
        <v>0</v>
      </c>
      <c r="R5209">
        <v>1</v>
      </c>
      <c r="S5209">
        <v>1</v>
      </c>
      <c r="T5209">
        <v>4454699.1966303382</v>
      </c>
      <c r="U5209">
        <v>2500000</v>
      </c>
      <c r="V5209">
        <v>-2985933.4286943101</v>
      </c>
    </row>
    <row r="5210" spans="1:22" x14ac:dyDescent="0.25">
      <c r="A5210">
        <v>5207</v>
      </c>
      <c r="B5210" s="3">
        <f t="shared" si="81"/>
        <v>45021</v>
      </c>
      <c r="C5210">
        <v>3870556346.5584378</v>
      </c>
      <c r="D5210">
        <v>74840815.375601515</v>
      </c>
      <c r="E5210">
        <v>-4434356.898263623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0.47945886514642611</v>
      </c>
      <c r="O5210">
        <v>0.5587354503517612</v>
      </c>
      <c r="P5210">
        <v>0</v>
      </c>
      <c r="Q5210">
        <v>0</v>
      </c>
      <c r="R5210">
        <v>1</v>
      </c>
      <c r="S5210">
        <v>1</v>
      </c>
      <c r="T5210">
        <v>4373543.6282098684</v>
      </c>
      <c r="U5210">
        <v>2500000</v>
      </c>
      <c r="V5210">
        <v>-4856074.0950747747</v>
      </c>
    </row>
    <row r="5211" spans="1:22" x14ac:dyDescent="0.25">
      <c r="A5211">
        <v>5208</v>
      </c>
      <c r="B5211" s="3">
        <f t="shared" si="81"/>
        <v>45022</v>
      </c>
      <c r="C5211">
        <v>3870553839.4441729</v>
      </c>
      <c r="D5211">
        <v>74840815.375601515</v>
      </c>
      <c r="E5211">
        <v>11564351.66972786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0.47946864280266349</v>
      </c>
      <c r="O5211">
        <v>0.55874227018596234</v>
      </c>
      <c r="P5211">
        <v>0</v>
      </c>
      <c r="Q5211">
        <v>0</v>
      </c>
      <c r="R5211">
        <v>1</v>
      </c>
      <c r="S5211">
        <v>1</v>
      </c>
      <c r="T5211">
        <v>9335201.1288639791</v>
      </c>
      <c r="U5211">
        <v>5555058.2485917741</v>
      </c>
      <c r="V5211">
        <v>2353624.144790554</v>
      </c>
    </row>
    <row r="5212" spans="1:22" x14ac:dyDescent="0.25">
      <c r="A5212">
        <v>5209</v>
      </c>
      <c r="B5212" s="3">
        <f t="shared" si="81"/>
        <v>45023</v>
      </c>
      <c r="C5212">
        <v>3870551332.3299079</v>
      </c>
      <c r="D5212">
        <v>74840815.375601515</v>
      </c>
      <c r="E5212">
        <v>11516080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0.47947488456825382</v>
      </c>
      <c r="O5212">
        <v>0.55874394726985388</v>
      </c>
      <c r="P5212">
        <v>0</v>
      </c>
      <c r="Q5212">
        <v>0</v>
      </c>
      <c r="R5212">
        <v>1</v>
      </c>
      <c r="S5212">
        <v>1</v>
      </c>
      <c r="T5212">
        <v>8086889.4408511724</v>
      </c>
      <c r="U5212">
        <v>4197863.9126968961</v>
      </c>
      <c r="V5212">
        <v>6754438.4697358813</v>
      </c>
    </row>
    <row r="5213" spans="1:22" x14ac:dyDescent="0.25">
      <c r="A5213">
        <v>5210</v>
      </c>
      <c r="B5213" s="3">
        <f t="shared" si="81"/>
        <v>45024</v>
      </c>
      <c r="C5213">
        <v>3870548825.2156429</v>
      </c>
      <c r="D5213">
        <v>74840815.375601515</v>
      </c>
      <c r="E5213">
        <v>33108730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0.47947219524000267</v>
      </c>
      <c r="O5213">
        <v>0.55874212167051973</v>
      </c>
      <c r="P5213">
        <v>0</v>
      </c>
      <c r="Q5213">
        <v>0</v>
      </c>
      <c r="R5213">
        <v>1</v>
      </c>
      <c r="S5213">
        <v>1</v>
      </c>
      <c r="T5213">
        <v>19471279.932988469</v>
      </c>
      <c r="U5213">
        <v>10647848.61659204</v>
      </c>
      <c r="V5213">
        <v>22958520.241204359</v>
      </c>
    </row>
    <row r="5214" spans="1:22" x14ac:dyDescent="0.25">
      <c r="A5214">
        <v>5211</v>
      </c>
      <c r="B5214" s="3">
        <f t="shared" si="81"/>
        <v>45025</v>
      </c>
      <c r="C5214">
        <v>3870546318.101377</v>
      </c>
      <c r="D5214">
        <v>75650813.392497748</v>
      </c>
      <c r="E5214">
        <v>4804843.900804963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0.47945080610998181</v>
      </c>
      <c r="O5214">
        <v>0.55870688893144571</v>
      </c>
      <c r="P5214">
        <v>0</v>
      </c>
      <c r="Q5214">
        <v>0</v>
      </c>
      <c r="R5214">
        <v>1</v>
      </c>
      <c r="S5214">
        <v>1</v>
      </c>
      <c r="T5214">
        <v>6247628.1349774813</v>
      </c>
      <c r="U5214">
        <v>3283499.1855631019</v>
      </c>
      <c r="V5214">
        <v>18618911.548723008</v>
      </c>
    </row>
    <row r="5215" spans="1:22" x14ac:dyDescent="0.25">
      <c r="A5215">
        <v>5212</v>
      </c>
      <c r="B5215" s="3">
        <f t="shared" si="81"/>
        <v>45026</v>
      </c>
      <c r="C5215">
        <v>3870543810.9871101</v>
      </c>
      <c r="D5215">
        <v>75376581.327752039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0.47945571852606522</v>
      </c>
      <c r="O5215">
        <v>0.55871065797510355</v>
      </c>
      <c r="P5215">
        <v>0</v>
      </c>
      <c r="Q5215">
        <v>0</v>
      </c>
      <c r="R5215">
        <v>1</v>
      </c>
      <c r="S5215">
        <v>1</v>
      </c>
      <c r="T5215">
        <v>5539064.6450935686</v>
      </c>
      <c r="U5215">
        <v>3081858.204585494</v>
      </c>
      <c r="V5215">
        <v>15085347.004186859</v>
      </c>
    </row>
    <row r="5216" spans="1:22" x14ac:dyDescent="0.25">
      <c r="A5216">
        <v>5213</v>
      </c>
      <c r="B5216" s="3">
        <f t="shared" si="81"/>
        <v>45027</v>
      </c>
      <c r="C5216">
        <v>3870541303.8728428</v>
      </c>
      <c r="D5216">
        <v>75153285.457172915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0.47946225317727292</v>
      </c>
      <c r="O5216">
        <v>0.55871574240720556</v>
      </c>
      <c r="P5216">
        <v>0</v>
      </c>
      <c r="Q5216">
        <v>0</v>
      </c>
      <c r="R5216">
        <v>1</v>
      </c>
      <c r="S5216">
        <v>1</v>
      </c>
      <c r="T5216">
        <v>4845947.3176500294</v>
      </c>
      <c r="U5216">
        <v>2500000</v>
      </c>
      <c r="V5216">
        <v>12218529.58804076</v>
      </c>
    </row>
    <row r="5217" spans="1:22" x14ac:dyDescent="0.25">
      <c r="A5217">
        <v>5214</v>
      </c>
      <c r="B5217" s="3">
        <f t="shared" si="81"/>
        <v>45028</v>
      </c>
      <c r="C5217">
        <v>3870538796.7585759</v>
      </c>
      <c r="D5217">
        <v>74972123.210760966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0.47946805911611162</v>
      </c>
      <c r="O5217">
        <v>0.55872054735960774</v>
      </c>
      <c r="P5217">
        <v>0</v>
      </c>
      <c r="Q5217">
        <v>0</v>
      </c>
      <c r="R5217">
        <v>1</v>
      </c>
      <c r="S5217">
        <v>1</v>
      </c>
      <c r="T5217">
        <v>4741353.3625133252</v>
      </c>
      <c r="U5217">
        <v>2500000</v>
      </c>
      <c r="V5217">
        <v>9900454.1178119499</v>
      </c>
    </row>
    <row r="5218" spans="1:22" x14ac:dyDescent="0.25">
      <c r="A5218">
        <v>5215</v>
      </c>
      <c r="B5218" s="3">
        <f t="shared" si="81"/>
        <v>45029</v>
      </c>
      <c r="C5218">
        <v>3870536289.644309</v>
      </c>
      <c r="D5218">
        <v>74840815.375601515</v>
      </c>
      <c r="E5218">
        <v>27008139.999600351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0.47947033215105572</v>
      </c>
      <c r="O5218">
        <v>0.55872256130137232</v>
      </c>
      <c r="P5218">
        <v>0</v>
      </c>
      <c r="Q5218">
        <v>0</v>
      </c>
      <c r="R5218">
        <v>1</v>
      </c>
      <c r="S5218">
        <v>1</v>
      </c>
      <c r="T5218">
        <v>17518399.70770048</v>
      </c>
      <c r="U5218">
        <v>9943117.7673338894</v>
      </c>
      <c r="V5218">
        <v>23722624.81328097</v>
      </c>
    </row>
    <row r="5219" spans="1:22" x14ac:dyDescent="0.25">
      <c r="A5219">
        <v>5216</v>
      </c>
      <c r="B5219" s="3">
        <f t="shared" si="81"/>
        <v>45030</v>
      </c>
      <c r="C5219">
        <v>3870533782.5300422</v>
      </c>
      <c r="D5219">
        <v>75699099.307042345</v>
      </c>
      <c r="E5219">
        <v>3102406.356417242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0.47944731256801748</v>
      </c>
      <c r="O5219">
        <v>0.55868588693441623</v>
      </c>
      <c r="P5219">
        <v>0</v>
      </c>
      <c r="Q5219">
        <v>0</v>
      </c>
      <c r="R5219">
        <v>1</v>
      </c>
      <c r="S5219">
        <v>1</v>
      </c>
      <c r="T5219">
        <v>6050927.9528299803</v>
      </c>
      <c r="U5219">
        <v>3460440.4847760899</v>
      </c>
      <c r="V5219">
        <v>19223750.050713379</v>
      </c>
    </row>
    <row r="5220" spans="1:22" x14ac:dyDescent="0.25">
      <c r="A5220">
        <v>5217</v>
      </c>
      <c r="B5220" s="3">
        <f t="shared" si="81"/>
        <v>45031</v>
      </c>
      <c r="C5220">
        <v>3870531275.4157729</v>
      </c>
      <c r="D5220">
        <v>75414802.771894202</v>
      </c>
      <c r="E5220">
        <v>29509955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0.47945378804123351</v>
      </c>
      <c r="O5220">
        <v>0.55869093028151329</v>
      </c>
      <c r="P5220">
        <v>0</v>
      </c>
      <c r="Q5220">
        <v>0</v>
      </c>
      <c r="R5220">
        <v>1</v>
      </c>
      <c r="S5220">
        <v>1</v>
      </c>
      <c r="T5220">
        <v>20130253.665327281</v>
      </c>
      <c r="U5220">
        <v>11703984.197377009</v>
      </c>
      <c r="V5220">
        <v>31771476.590764221</v>
      </c>
    </row>
    <row r="5221" spans="1:22" x14ac:dyDescent="0.25">
      <c r="A5221">
        <v>5218</v>
      </c>
      <c r="B5221" s="3">
        <f t="shared" si="81"/>
        <v>45032</v>
      </c>
      <c r="C5221">
        <v>3870528768.3015051</v>
      </c>
      <c r="D5221">
        <v>76207728.862881243</v>
      </c>
      <c r="E5221">
        <v>31910945.221706569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0.47945264487401568</v>
      </c>
      <c r="O5221">
        <v>0.55868974013813189</v>
      </c>
      <c r="P5221">
        <v>0</v>
      </c>
      <c r="Q5221">
        <v>0</v>
      </c>
      <c r="R5221">
        <v>1</v>
      </c>
      <c r="S5221">
        <v>1</v>
      </c>
      <c r="T5221">
        <v>22221472.699815258</v>
      </c>
      <c r="U5221">
        <v>12880502.80793705</v>
      </c>
      <c r="V5221">
        <v>41179385.881935917</v>
      </c>
    </row>
    <row r="5222" spans="1:22" x14ac:dyDescent="0.25">
      <c r="A5222">
        <v>5219</v>
      </c>
      <c r="B5222" s="3">
        <f t="shared" si="81"/>
        <v>45033</v>
      </c>
      <c r="C5222">
        <v>3870526261.1872368</v>
      </c>
      <c r="D5222">
        <v>76802241.08107461</v>
      </c>
      <c r="E5222">
        <v>5202489.4709715918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0.47944455314002588</v>
      </c>
      <c r="O5222">
        <v>0.55866782562850226</v>
      </c>
      <c r="P5222">
        <v>0</v>
      </c>
      <c r="Q5222">
        <v>0</v>
      </c>
      <c r="R5222">
        <v>1</v>
      </c>
      <c r="S5222">
        <v>1</v>
      </c>
      <c r="T5222">
        <v>10347323.74120814</v>
      </c>
      <c r="U5222">
        <v>6576171.146378817</v>
      </c>
      <c r="V5222">
        <v>33829923.305006437</v>
      </c>
    </row>
    <row r="5223" spans="1:22" x14ac:dyDescent="0.25">
      <c r="A5223">
        <v>5220</v>
      </c>
      <c r="B5223" s="3">
        <f t="shared" si="81"/>
        <v>45034</v>
      </c>
      <c r="C5223">
        <v>3870523754.072968</v>
      </c>
      <c r="D5223">
        <v>76337807.893645853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0.47944395380586408</v>
      </c>
      <c r="O5223">
        <v>0.55866799823464719</v>
      </c>
      <c r="P5223">
        <v>0</v>
      </c>
      <c r="Q5223">
        <v>0</v>
      </c>
      <c r="R5223">
        <v>1</v>
      </c>
      <c r="S5223">
        <v>1</v>
      </c>
      <c r="T5223">
        <v>8700237.3004389983</v>
      </c>
      <c r="U5223">
        <v>5561265.8173514558</v>
      </c>
      <c r="V5223">
        <v>27447933.26758315</v>
      </c>
    </row>
    <row r="5224" spans="1:22" x14ac:dyDescent="0.25">
      <c r="A5224">
        <v>5221</v>
      </c>
      <c r="B5224" s="3">
        <f t="shared" si="81"/>
        <v>45035</v>
      </c>
      <c r="C5224">
        <v>3870521246.9587002</v>
      </c>
      <c r="D5224">
        <v>75934512.013954818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0.47944468140096708</v>
      </c>
      <c r="O5224">
        <v>0.55866916220879403</v>
      </c>
      <c r="P5224">
        <v>0</v>
      </c>
      <c r="Q5224">
        <v>0</v>
      </c>
      <c r="R5224">
        <v>1</v>
      </c>
      <c r="S5224">
        <v>1</v>
      </c>
      <c r="T5224">
        <v>7484017.9374213954</v>
      </c>
      <c r="U5224">
        <v>4497147.8761298209</v>
      </c>
      <c r="V5224">
        <v>22256628.69643667</v>
      </c>
    </row>
    <row r="5225" spans="1:22" x14ac:dyDescent="0.25">
      <c r="A5225">
        <v>5222</v>
      </c>
      <c r="B5225" s="3">
        <f t="shared" si="81"/>
        <v>45036</v>
      </c>
      <c r="C5225">
        <v>3870518739.8444309</v>
      </c>
      <c r="D5225">
        <v>75606458.893926784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0.47944494208786409</v>
      </c>
      <c r="O5225">
        <v>0.55867061585135036</v>
      </c>
      <c r="P5225">
        <v>0</v>
      </c>
      <c r="Q5225">
        <v>0</v>
      </c>
      <c r="R5225">
        <v>1</v>
      </c>
      <c r="S5225">
        <v>1</v>
      </c>
      <c r="T5225">
        <v>6494453.3264191654</v>
      </c>
      <c r="U5225">
        <v>3650572.79154921</v>
      </c>
      <c r="V5225">
        <v>18072055.810326461</v>
      </c>
    </row>
    <row r="5226" spans="1:22" x14ac:dyDescent="0.25">
      <c r="A5226">
        <v>5223</v>
      </c>
      <c r="B5226" s="3">
        <f t="shared" si="81"/>
        <v>45037</v>
      </c>
      <c r="C5226">
        <v>3870516232.7301621</v>
      </c>
      <c r="D5226">
        <v>75342023.977335081</v>
      </c>
      <c r="E5226">
        <v>377204.99960035091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0.47944456699628241</v>
      </c>
      <c r="O5226">
        <v>0.55867273660651484</v>
      </c>
      <c r="P5226">
        <v>0</v>
      </c>
      <c r="Q5226">
        <v>0</v>
      </c>
      <c r="R5226">
        <v>1</v>
      </c>
      <c r="S5226">
        <v>1</v>
      </c>
      <c r="T5226">
        <v>6293239.9901229702</v>
      </c>
      <c r="U5226">
        <v>3583782.9499505539</v>
      </c>
      <c r="V5226">
        <v>15824941.66667489</v>
      </c>
    </row>
    <row r="5227" spans="1:22" x14ac:dyDescent="0.25">
      <c r="A5227">
        <v>5224</v>
      </c>
      <c r="B5227" s="3">
        <f t="shared" si="81"/>
        <v>45038</v>
      </c>
      <c r="C5227">
        <v>3870513725.6158929</v>
      </c>
      <c r="D5227">
        <v>75200022.521673769</v>
      </c>
      <c r="E5227">
        <v>-415169.55011151609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0.4794447519104692</v>
      </c>
      <c r="O5227">
        <v>0.55867527713014087</v>
      </c>
      <c r="P5227">
        <v>0</v>
      </c>
      <c r="Q5227">
        <v>0</v>
      </c>
      <c r="R5227">
        <v>1</v>
      </c>
      <c r="S5227">
        <v>1</v>
      </c>
      <c r="T5227">
        <v>5150968.481884378</v>
      </c>
      <c r="U5227">
        <v>2561639.4101696308</v>
      </c>
      <c r="V5227">
        <v>12833354.99806311</v>
      </c>
    </row>
    <row r="5228" spans="1:22" x14ac:dyDescent="0.25">
      <c r="A5228">
        <v>5225</v>
      </c>
      <c r="B5228" s="3">
        <f t="shared" si="81"/>
        <v>45039</v>
      </c>
      <c r="C5228">
        <v>3870511218.5016232</v>
      </c>
      <c r="D5228">
        <v>75010975.755678371</v>
      </c>
      <c r="E5228">
        <v>-1011017.854703199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0.47944425345758018</v>
      </c>
      <c r="O5228">
        <v>0.55867790465530986</v>
      </c>
      <c r="P5228">
        <v>0</v>
      </c>
      <c r="Q5228">
        <v>0</v>
      </c>
      <c r="R5228">
        <v>1</v>
      </c>
      <c r="S5228">
        <v>1</v>
      </c>
      <c r="T5228">
        <v>4970154.9170448743</v>
      </c>
      <c r="U5228">
        <v>2500000</v>
      </c>
      <c r="V5228">
        <v>10388312.65654381</v>
      </c>
    </row>
    <row r="5229" spans="1:22" x14ac:dyDescent="0.25">
      <c r="A5229">
        <v>5226</v>
      </c>
      <c r="B5229" s="3">
        <f t="shared" si="81"/>
        <v>45040</v>
      </c>
      <c r="C5229">
        <v>3870508711.3873539</v>
      </c>
      <c r="D5229">
        <v>74856466.661144748</v>
      </c>
      <c r="E5229">
        <v>-1600907.676382147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0.47944456443307532</v>
      </c>
      <c r="O5229">
        <v>0.55868155921292795</v>
      </c>
      <c r="P5229">
        <v>0</v>
      </c>
      <c r="Q5229">
        <v>0</v>
      </c>
      <c r="R5229">
        <v>1</v>
      </c>
      <c r="S5229">
        <v>1</v>
      </c>
      <c r="T5229">
        <v>4858120.0935913492</v>
      </c>
      <c r="U5229">
        <v>2500000</v>
      </c>
      <c r="V5229">
        <v>8399939.970449673</v>
      </c>
    </row>
    <row r="5230" spans="1:22" x14ac:dyDescent="0.25">
      <c r="A5230">
        <v>5227</v>
      </c>
      <c r="B5230" s="3">
        <f t="shared" si="81"/>
        <v>45041</v>
      </c>
      <c r="C5230">
        <v>3870506204.2730861</v>
      </c>
      <c r="D5230">
        <v>74840815.375601515</v>
      </c>
      <c r="E5230">
        <v>-2184898.5999761559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0.47944422836152301</v>
      </c>
      <c r="O5230">
        <v>0.55868527259434342</v>
      </c>
      <c r="P5230">
        <v>0</v>
      </c>
      <c r="Q5230">
        <v>0</v>
      </c>
      <c r="R5230">
        <v>1</v>
      </c>
      <c r="S5230">
        <v>1</v>
      </c>
      <c r="T5230">
        <v>4752796.9075277876</v>
      </c>
      <c r="U5230">
        <v>2500000</v>
      </c>
      <c r="V5230">
        <v>6494219.6490533659</v>
      </c>
    </row>
    <row r="5231" spans="1:22" x14ac:dyDescent="0.25">
      <c r="A5231">
        <v>5228</v>
      </c>
      <c r="B5231" s="3">
        <f t="shared" si="81"/>
        <v>45042</v>
      </c>
      <c r="C5231">
        <v>3870503697.1588159</v>
      </c>
      <c r="D5231">
        <v>74840815.375601515</v>
      </c>
      <c r="E5231">
        <v>44740780.38553524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0.47944313605078342</v>
      </c>
      <c r="O5231">
        <v>0.55868519612833123</v>
      </c>
      <c r="P5231">
        <v>0</v>
      </c>
      <c r="Q5231">
        <v>0</v>
      </c>
      <c r="R5231">
        <v>1</v>
      </c>
      <c r="S5231">
        <v>1</v>
      </c>
      <c r="T5231">
        <v>26474763.714391951</v>
      </c>
      <c r="U5231">
        <v>14928146.038877919</v>
      </c>
      <c r="V5231">
        <v>30593846.683285002</v>
      </c>
    </row>
    <row r="5232" spans="1:22" x14ac:dyDescent="0.25">
      <c r="A5232">
        <v>5229</v>
      </c>
      <c r="B5232" s="3">
        <f t="shared" si="81"/>
        <v>45043</v>
      </c>
      <c r="C5232">
        <v>3870501190.0445471</v>
      </c>
      <c r="D5232">
        <v>76133311.120656267</v>
      </c>
      <c r="E5232">
        <v>14496815.80936135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0.47940594354408222</v>
      </c>
      <c r="O5232">
        <v>0.55864060704436402</v>
      </c>
      <c r="P5232">
        <v>0</v>
      </c>
      <c r="Q5232">
        <v>0</v>
      </c>
      <c r="R5232">
        <v>1</v>
      </c>
      <c r="S5232">
        <v>1</v>
      </c>
      <c r="T5232">
        <v>11622288.958387559</v>
      </c>
      <c r="U5232">
        <v>6183280.2511480115</v>
      </c>
      <c r="V5232">
        <v>28365110.023447789</v>
      </c>
    </row>
    <row r="5233" spans="1:22" x14ac:dyDescent="0.25">
      <c r="A5233">
        <v>5230</v>
      </c>
      <c r="B5233" s="3">
        <f t="shared" si="81"/>
        <v>45044</v>
      </c>
      <c r="C5233">
        <v>3870498682.9302778</v>
      </c>
      <c r="D5233">
        <v>75992470.989825919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0.47940867865277098</v>
      </c>
      <c r="O5233">
        <v>0.55863893206101289</v>
      </c>
      <c r="P5233">
        <v>0</v>
      </c>
      <c r="Q5233">
        <v>0</v>
      </c>
      <c r="R5233">
        <v>1</v>
      </c>
      <c r="S5233">
        <v>1</v>
      </c>
      <c r="T5233">
        <v>7508689.3313767696</v>
      </c>
      <c r="U5233">
        <v>4599483.0014320621</v>
      </c>
      <c r="V5233">
        <v>22998354.838502899</v>
      </c>
    </row>
    <row r="5234" spans="1:22" x14ac:dyDescent="0.25">
      <c r="A5234">
        <v>5231</v>
      </c>
      <c r="B5234" s="3">
        <f t="shared" si="81"/>
        <v>45045</v>
      </c>
      <c r="C5234">
        <v>3870496175.816009</v>
      </c>
      <c r="D5234">
        <v>75653330.652610257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0.47941243266147909</v>
      </c>
      <c r="O5234">
        <v>0.55864211660996832</v>
      </c>
      <c r="P5234">
        <v>0</v>
      </c>
      <c r="Q5234">
        <v>0</v>
      </c>
      <c r="R5234">
        <v>1</v>
      </c>
      <c r="S5234">
        <v>1</v>
      </c>
      <c r="T5234">
        <v>6542735.1267593466</v>
      </c>
      <c r="U5234">
        <v>3771865.7448049812</v>
      </c>
      <c r="V5234">
        <v>18645654.175293531</v>
      </c>
    </row>
    <row r="5235" spans="1:22" x14ac:dyDescent="0.25">
      <c r="A5235">
        <v>5232</v>
      </c>
      <c r="B5235" s="3">
        <f t="shared" si="81"/>
        <v>45046</v>
      </c>
      <c r="C5235">
        <v>3870493668.7017388</v>
      </c>
      <c r="D5235">
        <v>75378271.269454345</v>
      </c>
      <c r="E5235">
        <v>93813659.99986589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0.47939719731274311</v>
      </c>
      <c r="O5235">
        <v>0.55861559902250457</v>
      </c>
      <c r="P5235">
        <v>0</v>
      </c>
      <c r="Q5235">
        <v>0</v>
      </c>
      <c r="R5235">
        <v>1</v>
      </c>
      <c r="S5235">
        <v>1</v>
      </c>
      <c r="T5235">
        <v>53487575.448524646</v>
      </c>
      <c r="U5235">
        <v>30493514.394251119</v>
      </c>
      <c r="V5235">
        <v>67153598.114685804</v>
      </c>
    </row>
    <row r="5236" spans="1:22" x14ac:dyDescent="0.25">
      <c r="A5236">
        <v>5233</v>
      </c>
      <c r="B5236" s="3">
        <f t="shared" si="81"/>
        <v>45047</v>
      </c>
      <c r="C5236">
        <v>3870491161.5874701</v>
      </c>
      <c r="D5236">
        <v>78443624.522644162</v>
      </c>
      <c r="E5236">
        <v>22323546.98215076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0.47913038560587762</v>
      </c>
      <c r="O5236">
        <v>0.55834281076994829</v>
      </c>
      <c r="P5236">
        <v>0</v>
      </c>
      <c r="Q5236">
        <v>0</v>
      </c>
      <c r="R5236">
        <v>1</v>
      </c>
      <c r="S5236">
        <v>1</v>
      </c>
      <c r="T5236">
        <v>18275922.62883357</v>
      </c>
      <c r="U5236">
        <v>9818812.076432379</v>
      </c>
      <c r="V5236">
        <v>54932711.543357007</v>
      </c>
    </row>
    <row r="5237" spans="1:22" x14ac:dyDescent="0.25">
      <c r="A5237">
        <v>5234</v>
      </c>
      <c r="B5237" s="3">
        <f t="shared" si="81"/>
        <v>45048</v>
      </c>
      <c r="C5237">
        <v>3870488654.4731989</v>
      </c>
      <c r="D5237">
        <v>77671352.367487639</v>
      </c>
      <c r="E5237">
        <v>1805634.775874082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0.47912904264326089</v>
      </c>
      <c r="O5237">
        <v>0.55833509369792056</v>
      </c>
      <c r="P5237">
        <v>0</v>
      </c>
      <c r="Q5237">
        <v>0</v>
      </c>
      <c r="R5237">
        <v>1</v>
      </c>
      <c r="S5237">
        <v>1</v>
      </c>
      <c r="T5237">
        <v>13323707.07939283</v>
      </c>
      <c r="U5237">
        <v>9091047.1789380051</v>
      </c>
      <c r="V5237">
        <v>44585310.060993783</v>
      </c>
    </row>
    <row r="5238" spans="1:22" x14ac:dyDescent="0.25">
      <c r="A5238">
        <v>5235</v>
      </c>
      <c r="B5238" s="3">
        <f t="shared" si="81"/>
        <v>45049</v>
      </c>
      <c r="C5238">
        <v>3870486147.3589301</v>
      </c>
      <c r="D5238">
        <v>77017470.998373061</v>
      </c>
      <c r="E5238">
        <v>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0.47912611811566658</v>
      </c>
      <c r="O5238">
        <v>0.55833318355354944</v>
      </c>
      <c r="P5238">
        <v>0</v>
      </c>
      <c r="Q5238">
        <v>0</v>
      </c>
      <c r="R5238">
        <v>1</v>
      </c>
      <c r="S5238">
        <v>1</v>
      </c>
      <c r="T5238">
        <v>11348593.502446789</v>
      </c>
      <c r="U5238">
        <v>7303671.4494206347</v>
      </c>
      <c r="V5238">
        <v>36173885.895844214</v>
      </c>
    </row>
    <row r="5239" spans="1:22" x14ac:dyDescent="0.25">
      <c r="A5239">
        <v>5236</v>
      </c>
      <c r="B5239" s="3">
        <f t="shared" si="81"/>
        <v>45050</v>
      </c>
      <c r="C5239">
        <v>3870483640.2446609</v>
      </c>
      <c r="D5239">
        <v>76485929.474765792</v>
      </c>
      <c r="E5239">
        <v>-600000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0.47912677389625308</v>
      </c>
      <c r="O5239">
        <v>0.55833301502850141</v>
      </c>
      <c r="P5239">
        <v>0</v>
      </c>
      <c r="Q5239">
        <v>0</v>
      </c>
      <c r="R5239">
        <v>1</v>
      </c>
      <c r="S5239">
        <v>1</v>
      </c>
      <c r="T5239">
        <v>9768913.5373052284</v>
      </c>
      <c r="U5239">
        <v>5930365.4218092384</v>
      </c>
      <c r="V5239">
        <v>29346855.21960203</v>
      </c>
    </row>
    <row r="5240" spans="1:22" x14ac:dyDescent="0.25">
      <c r="A5240">
        <v>5237</v>
      </c>
      <c r="B5240" s="3">
        <f t="shared" si="81"/>
        <v>45051</v>
      </c>
      <c r="C5240">
        <v>3870481133.1303911</v>
      </c>
      <c r="D5240">
        <v>76054510.226834089</v>
      </c>
      <c r="E5240">
        <v>6723304.9998658895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0.47912855257369957</v>
      </c>
      <c r="O5240">
        <v>0.55833427359853238</v>
      </c>
      <c r="P5240">
        <v>0</v>
      </c>
      <c r="Q5240">
        <v>0</v>
      </c>
      <c r="R5240">
        <v>1</v>
      </c>
      <c r="S5240">
        <v>1</v>
      </c>
      <c r="T5240">
        <v>11647344.87501201</v>
      </c>
      <c r="U5240">
        <v>7101160.1839347258</v>
      </c>
      <c r="V5240">
        <v>28175432.917620599</v>
      </c>
    </row>
    <row r="5241" spans="1:22" x14ac:dyDescent="0.25">
      <c r="A5241">
        <v>5238</v>
      </c>
      <c r="B5241" s="3">
        <f t="shared" si="81"/>
        <v>45052</v>
      </c>
      <c r="C5241">
        <v>3870478626.0161219</v>
      </c>
      <c r="D5241">
        <v>75980484.760639846</v>
      </c>
      <c r="E5241">
        <v>0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0.47912956691065478</v>
      </c>
      <c r="O5241">
        <v>0.55833310531192371</v>
      </c>
      <c r="P5241">
        <v>0</v>
      </c>
      <c r="Q5241">
        <v>0</v>
      </c>
      <c r="R5241">
        <v>1</v>
      </c>
      <c r="S5241">
        <v>1</v>
      </c>
      <c r="T5241">
        <v>8077921.2354319952</v>
      </c>
      <c r="U5241">
        <v>4504502.9089956135</v>
      </c>
      <c r="V5241">
        <v>22880235.420726839</v>
      </c>
    </row>
    <row r="5242" spans="1:22" x14ac:dyDescent="0.25">
      <c r="A5242">
        <v>5239</v>
      </c>
      <c r="B5242" s="3">
        <f t="shared" si="81"/>
        <v>45053</v>
      </c>
      <c r="C5242">
        <v>3870476118.9018521</v>
      </c>
      <c r="D5242">
        <v>75645866.354762524</v>
      </c>
      <c r="E5242">
        <v>99445945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0.47910223374389238</v>
      </c>
      <c r="O5242">
        <v>0.55825329834301929</v>
      </c>
      <c r="P5242">
        <v>0</v>
      </c>
      <c r="Q5242">
        <v>0</v>
      </c>
      <c r="R5242">
        <v>1</v>
      </c>
      <c r="S5242">
        <v>1</v>
      </c>
      <c r="T5242">
        <v>57657720.048223637</v>
      </c>
      <c r="U5242">
        <v>32651219.640067391</v>
      </c>
      <c r="V5242">
        <v>73351785.489289969</v>
      </c>
    </row>
    <row r="5243" spans="1:22" x14ac:dyDescent="0.25">
      <c r="A5243">
        <v>5240</v>
      </c>
      <c r="B5243" s="3">
        <f t="shared" si="81"/>
        <v>45054</v>
      </c>
      <c r="C5243">
        <v>3870473611.787581</v>
      </c>
      <c r="D5243">
        <v>78835305.395706147</v>
      </c>
      <c r="E5243">
        <v>111000434.6660158</v>
      </c>
      <c r="F5243">
        <v>0</v>
      </c>
      <c r="G5243">
        <v>0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0</v>
      </c>
      <c r="N5243">
        <v>0.47938823798491642</v>
      </c>
      <c r="O5243">
        <v>0.55870061615242472</v>
      </c>
      <c r="P5243">
        <v>0</v>
      </c>
      <c r="Q5243">
        <v>0</v>
      </c>
      <c r="R5243">
        <v>1</v>
      </c>
      <c r="S5243">
        <v>1</v>
      </c>
      <c r="T5243">
        <v>64978292.092299141</v>
      </c>
      <c r="U5243">
        <v>35912750.102354787</v>
      </c>
      <c r="V5243">
        <v>107670082.9653849</v>
      </c>
    </row>
    <row r="5244" spans="1:22" x14ac:dyDescent="0.25">
      <c r="A5244">
        <v>5241</v>
      </c>
      <c r="B5244" s="3">
        <f t="shared" si="81"/>
        <v>45055</v>
      </c>
      <c r="C5244">
        <v>3870471104.6733122</v>
      </c>
      <c r="D5244">
        <v>81003975.025235727</v>
      </c>
      <c r="E5244">
        <v>26360333.291008759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0.4799618289715093</v>
      </c>
      <c r="O5244">
        <v>0.55932138882332572</v>
      </c>
      <c r="P5244">
        <v>0</v>
      </c>
      <c r="Q5244">
        <v>0</v>
      </c>
      <c r="R5244">
        <v>1</v>
      </c>
      <c r="S5244">
        <v>1</v>
      </c>
      <c r="T5244">
        <v>28207703.32789794</v>
      </c>
      <c r="U5244">
        <v>16465479.97400743</v>
      </c>
      <c r="V5244">
        <v>87465849.460312232</v>
      </c>
    </row>
    <row r="5245" spans="1:22" x14ac:dyDescent="0.25">
      <c r="A5245">
        <v>5242</v>
      </c>
      <c r="B5245" s="3">
        <f t="shared" si="81"/>
        <v>45056</v>
      </c>
      <c r="C5245">
        <v>3870468597.559042</v>
      </c>
      <c r="D5245">
        <v>79727212.749342054</v>
      </c>
      <c r="E5245">
        <v>2918420.9739963929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0.48000527386582742</v>
      </c>
      <c r="O5245">
        <v>0.55937023868247637</v>
      </c>
      <c r="P5245">
        <v>0</v>
      </c>
      <c r="Q5245">
        <v>0</v>
      </c>
      <c r="R5245">
        <v>1</v>
      </c>
      <c r="S5245">
        <v>1</v>
      </c>
      <c r="T5245">
        <v>21018059.39719633</v>
      </c>
      <c r="U5245">
        <v>14426052.75583089</v>
      </c>
      <c r="V5245">
        <v>71018507.798009023</v>
      </c>
    </row>
    <row r="5246" spans="1:22" x14ac:dyDescent="0.25">
      <c r="A5246">
        <v>5243</v>
      </c>
      <c r="B5246" s="3">
        <f t="shared" si="81"/>
        <v>45057</v>
      </c>
      <c r="C5246">
        <v>3870466090.4447718</v>
      </c>
      <c r="D5246">
        <v>78687859.023406804</v>
      </c>
      <c r="E5246">
        <v>-4.6566128730773926E-10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0.47999930907504579</v>
      </c>
      <c r="O5246">
        <v>0.55937756262341065</v>
      </c>
      <c r="P5246">
        <v>0</v>
      </c>
      <c r="Q5246">
        <v>0</v>
      </c>
      <c r="R5246">
        <v>1</v>
      </c>
      <c r="S5246">
        <v>1</v>
      </c>
      <c r="T5246">
        <v>17873574.400052238</v>
      </c>
      <c r="U5246">
        <v>11640953.182347011</v>
      </c>
      <c r="V5246">
        <v>57649594.931340672</v>
      </c>
    </row>
    <row r="5247" spans="1:22" x14ac:dyDescent="0.25">
      <c r="A5247">
        <v>5244</v>
      </c>
      <c r="B5247" s="3">
        <f t="shared" si="81"/>
        <v>45058</v>
      </c>
      <c r="C5247">
        <v>3870463583.330502</v>
      </c>
      <c r="D5247">
        <v>77843039.861443236</v>
      </c>
      <c r="E5247">
        <v>-600000.00000000047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0.47999447455922911</v>
      </c>
      <c r="O5247">
        <v>0.5593769655243126</v>
      </c>
      <c r="P5247">
        <v>0</v>
      </c>
      <c r="Q5247">
        <v>0</v>
      </c>
      <c r="R5247">
        <v>1</v>
      </c>
      <c r="S5247">
        <v>1</v>
      </c>
      <c r="T5247">
        <v>15349127.588063881</v>
      </c>
      <c r="U5247">
        <v>9453938.1616796274</v>
      </c>
      <c r="V5247">
        <v>46794218.412744753</v>
      </c>
    </row>
    <row r="5248" spans="1:22" x14ac:dyDescent="0.25">
      <c r="A5248">
        <v>5245</v>
      </c>
      <c r="B5248" s="3">
        <f t="shared" si="81"/>
        <v>45059</v>
      </c>
      <c r="C5248">
        <v>3870461076.2162328</v>
      </c>
      <c r="D5248">
        <v>77157058.122710839</v>
      </c>
      <c r="E5248">
        <v>-1194000.0001341109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0.47999224142479741</v>
      </c>
      <c r="O5248">
        <v>0.5593748578345924</v>
      </c>
      <c r="P5248">
        <v>0</v>
      </c>
      <c r="Q5248">
        <v>0</v>
      </c>
      <c r="R5248">
        <v>1</v>
      </c>
      <c r="S5248">
        <v>1</v>
      </c>
      <c r="T5248">
        <v>13251353.94476695</v>
      </c>
      <c r="U5248">
        <v>7673381.8821053524</v>
      </c>
      <c r="V5248">
        <v>37982336.79489167</v>
      </c>
    </row>
    <row r="5249" spans="1:22" x14ac:dyDescent="0.25">
      <c r="A5249">
        <v>5246</v>
      </c>
      <c r="B5249" s="3">
        <f t="shared" si="81"/>
        <v>45060</v>
      </c>
      <c r="C5249">
        <v>3870458569.1019621</v>
      </c>
      <c r="D5249">
        <v>76600210.56764318</v>
      </c>
      <c r="E5249">
        <v>23409364.999600351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0.4799924339599726</v>
      </c>
      <c r="O5249">
        <v>0.55937462682049011</v>
      </c>
      <c r="P5249">
        <v>0</v>
      </c>
      <c r="Q5249">
        <v>0</v>
      </c>
      <c r="R5249">
        <v>1</v>
      </c>
      <c r="S5249">
        <v>1</v>
      </c>
      <c r="T5249">
        <v>23415058.911600281</v>
      </c>
      <c r="U5249">
        <v>13506828.986516209</v>
      </c>
      <c r="V5249">
        <v>44652301.438051723</v>
      </c>
    </row>
    <row r="5250" spans="1:22" x14ac:dyDescent="0.25">
      <c r="A5250">
        <v>5247</v>
      </c>
      <c r="B5250" s="3">
        <f t="shared" si="81"/>
        <v>45061</v>
      </c>
      <c r="C5250">
        <v>3870456061.9876919</v>
      </c>
      <c r="D5250">
        <v>77021704.371691391</v>
      </c>
      <c r="E5250">
        <v>2119997.848561727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0.4799597479949298</v>
      </c>
      <c r="O5250">
        <v>0.55933342192727176</v>
      </c>
      <c r="P5250">
        <v>0</v>
      </c>
      <c r="Q5250">
        <v>0</v>
      </c>
      <c r="R5250">
        <v>1</v>
      </c>
      <c r="S5250">
        <v>1</v>
      </c>
      <c r="T5250">
        <v>12336824.581232591</v>
      </c>
      <c r="U5250">
        <v>6949995.6502197497</v>
      </c>
      <c r="V5250">
        <v>36246382.729274787</v>
      </c>
    </row>
    <row r="5251" spans="1:22" x14ac:dyDescent="0.25">
      <c r="A5251">
        <v>5248</v>
      </c>
      <c r="B5251" s="3">
        <f t="shared" si="81"/>
        <v>45062</v>
      </c>
      <c r="C5251">
        <v>3870453554.8734231</v>
      </c>
      <c r="D5251">
        <v>76490510.753339052</v>
      </c>
      <c r="E5251">
        <v>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0.47996094803022571</v>
      </c>
      <c r="O5251">
        <v>0.55933230800442768</v>
      </c>
      <c r="P5251">
        <v>0</v>
      </c>
      <c r="Q5251">
        <v>0</v>
      </c>
      <c r="R5251">
        <v>1</v>
      </c>
      <c r="S5251">
        <v>1</v>
      </c>
      <c r="T5251">
        <v>11100690.681868469</v>
      </c>
      <c r="U5251">
        <v>5965539.4270950453</v>
      </c>
      <c r="V5251">
        <v>29395336.886079289</v>
      </c>
    </row>
    <row r="5252" spans="1:22" x14ac:dyDescent="0.25">
      <c r="A5252">
        <v>5249</v>
      </c>
      <c r="B5252" s="3">
        <f t="shared" ref="B5252:B5315" si="82">DATE(2009,1,1)+A5252</f>
        <v>45063</v>
      </c>
      <c r="C5252">
        <v>3870451047.7591519</v>
      </c>
      <c r="D5252">
        <v>76057573.919540629</v>
      </c>
      <c r="E5252">
        <v>-600000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0.47996375340837999</v>
      </c>
      <c r="O5252">
        <v>0.5593324208226188</v>
      </c>
      <c r="P5252">
        <v>0</v>
      </c>
      <c r="Q5252">
        <v>0</v>
      </c>
      <c r="R5252">
        <v>1</v>
      </c>
      <c r="S5252">
        <v>1</v>
      </c>
      <c r="T5252">
        <v>9678082.1701485552</v>
      </c>
      <c r="U5252">
        <v>4814616.8947197935</v>
      </c>
      <c r="V5252">
        <v>23827517.25700799</v>
      </c>
    </row>
    <row r="5253" spans="1:22" x14ac:dyDescent="0.25">
      <c r="A5253">
        <v>5250</v>
      </c>
      <c r="B5253" s="3">
        <f t="shared" si="82"/>
        <v>45064</v>
      </c>
      <c r="C5253">
        <v>3870448540.6448832</v>
      </c>
      <c r="D5253">
        <v>75705727.755240768</v>
      </c>
      <c r="E5253">
        <v>-1194000.00013411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0.47996636306276902</v>
      </c>
      <c r="O5253">
        <v>0.55933375994220658</v>
      </c>
      <c r="P5253">
        <v>0</v>
      </c>
      <c r="Q5253">
        <v>0</v>
      </c>
      <c r="R5253">
        <v>1</v>
      </c>
      <c r="S5253">
        <v>1</v>
      </c>
      <c r="T5253">
        <v>8511151.5373303648</v>
      </c>
      <c r="U5253">
        <v>3903096.428770381</v>
      </c>
      <c r="V5253">
        <v>19305915.649433952</v>
      </c>
    </row>
    <row r="5254" spans="1:22" x14ac:dyDescent="0.25">
      <c r="A5254">
        <v>5251</v>
      </c>
      <c r="B5254" s="3">
        <f t="shared" si="82"/>
        <v>45065</v>
      </c>
      <c r="C5254">
        <v>3870446033.5306129</v>
      </c>
      <c r="D5254">
        <v>75419995.046909049</v>
      </c>
      <c r="E5254">
        <v>1096959.9996003511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0.47996803375548269</v>
      </c>
      <c r="O5254">
        <v>0.55933552383070817</v>
      </c>
      <c r="P5254">
        <v>0</v>
      </c>
      <c r="Q5254">
        <v>0</v>
      </c>
      <c r="R5254">
        <v>1</v>
      </c>
      <c r="S5254">
        <v>1</v>
      </c>
      <c r="T5254">
        <v>8366715.0185509138</v>
      </c>
      <c r="U5254">
        <v>3998769.2947199079</v>
      </c>
      <c r="V5254">
        <v>17259262.08690156</v>
      </c>
    </row>
    <row r="5255" spans="1:22" x14ac:dyDescent="0.25">
      <c r="A5255">
        <v>5252</v>
      </c>
      <c r="B5255" s="3">
        <f t="shared" si="82"/>
        <v>45066</v>
      </c>
      <c r="C5255">
        <v>3870443526.4163432</v>
      </c>
      <c r="D5255">
        <v>75290661.258532047</v>
      </c>
      <c r="E5255">
        <v>28010634.140817691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0.47996823986396281</v>
      </c>
      <c r="O5255">
        <v>0.55933322600825974</v>
      </c>
      <c r="P5255">
        <v>0</v>
      </c>
      <c r="Q5255">
        <v>0</v>
      </c>
      <c r="R5255">
        <v>1</v>
      </c>
      <c r="S5255">
        <v>1</v>
      </c>
      <c r="T5255">
        <v>20710630.52546373</v>
      </c>
      <c r="U5255">
        <v>10894092.28802578</v>
      </c>
      <c r="V5255">
        <v>29380942.78175192</v>
      </c>
    </row>
    <row r="5256" spans="1:22" x14ac:dyDescent="0.25">
      <c r="A5256">
        <v>5253</v>
      </c>
      <c r="B5256" s="3">
        <f t="shared" si="82"/>
        <v>45067</v>
      </c>
      <c r="C5256">
        <v>3870441019.302073</v>
      </c>
      <c r="D5256">
        <v>76056664.315650135</v>
      </c>
      <c r="E5256">
        <v>3403279.9090612871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0.47994465533725678</v>
      </c>
      <c r="O5256">
        <v>0.5592895456089515</v>
      </c>
      <c r="P5256">
        <v>0</v>
      </c>
      <c r="Q5256">
        <v>0</v>
      </c>
      <c r="R5256">
        <v>1</v>
      </c>
      <c r="S5256">
        <v>1</v>
      </c>
      <c r="T5256">
        <v>8976434.8305828571</v>
      </c>
      <c r="U5256">
        <v>4405659.4519999186</v>
      </c>
      <c r="V5256">
        <v>23847659.595384259</v>
      </c>
    </row>
    <row r="5257" spans="1:22" x14ac:dyDescent="0.25">
      <c r="A5257">
        <v>5254</v>
      </c>
      <c r="B5257" s="3">
        <f t="shared" si="82"/>
        <v>45068</v>
      </c>
      <c r="C5257">
        <v>3870438512.1878028</v>
      </c>
      <c r="D5257">
        <v>75707000.606189579</v>
      </c>
      <c r="E5257">
        <v>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0.47994963402264867</v>
      </c>
      <c r="O5257">
        <v>0.55929164891323557</v>
      </c>
      <c r="P5257">
        <v>0</v>
      </c>
      <c r="Q5257">
        <v>0</v>
      </c>
      <c r="R5257">
        <v>1</v>
      </c>
      <c r="S5257">
        <v>1</v>
      </c>
      <c r="T5257">
        <v>8172141.3665215457</v>
      </c>
      <c r="U5257">
        <v>3933447.3550494509</v>
      </c>
      <c r="V5257">
        <v>19318663.532548908</v>
      </c>
    </row>
    <row r="5258" spans="1:22" x14ac:dyDescent="0.25">
      <c r="A5258">
        <v>5255</v>
      </c>
      <c r="B5258" s="3">
        <f t="shared" si="82"/>
        <v>45069</v>
      </c>
      <c r="C5258">
        <v>3870436005.0735331</v>
      </c>
      <c r="D5258">
        <v>75420800.62145631</v>
      </c>
      <c r="E5258">
        <v>-600000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0.4799545380477177</v>
      </c>
      <c r="O5258">
        <v>0.55929441703214677</v>
      </c>
      <c r="P5258">
        <v>0</v>
      </c>
      <c r="Q5258">
        <v>0</v>
      </c>
      <c r="R5258">
        <v>1</v>
      </c>
      <c r="S5258">
        <v>1</v>
      </c>
      <c r="T5258">
        <v>7185361.074780589</v>
      </c>
      <c r="U5258">
        <v>3164649.240860309</v>
      </c>
      <c r="V5258">
        <v>15669356.850970561</v>
      </c>
    </row>
    <row r="5259" spans="1:22" x14ac:dyDescent="0.25">
      <c r="A5259">
        <v>5256</v>
      </c>
      <c r="B5259" s="3">
        <f t="shared" si="82"/>
        <v>45070</v>
      </c>
      <c r="C5259">
        <v>3870433497.9592628</v>
      </c>
      <c r="D5259">
        <v>75190190.680077642</v>
      </c>
      <c r="E5259">
        <v>-1194000.00013411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0.47995938618448519</v>
      </c>
      <c r="O5259">
        <v>0.55929823400684509</v>
      </c>
      <c r="P5259">
        <v>0</v>
      </c>
      <c r="Q5259">
        <v>0</v>
      </c>
      <c r="R5259">
        <v>1</v>
      </c>
      <c r="S5259">
        <v>1</v>
      </c>
      <c r="T5259">
        <v>6381610.967040915</v>
      </c>
      <c r="U5259">
        <v>2565822.7161381431</v>
      </c>
      <c r="V5259">
        <v>12688097.869608641</v>
      </c>
    </row>
    <row r="5260" spans="1:22" x14ac:dyDescent="0.25">
      <c r="A5260">
        <v>5257</v>
      </c>
      <c r="B5260" s="3">
        <f t="shared" si="82"/>
        <v>45071</v>
      </c>
      <c r="C5260">
        <v>3870430990.8449941</v>
      </c>
      <c r="D5260">
        <v>75001796.54965362</v>
      </c>
      <c r="E5260">
        <v>-1782060.0003996489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0.47996351762245859</v>
      </c>
      <c r="O5260">
        <v>0.55930222894252146</v>
      </c>
      <c r="P5260">
        <v>0</v>
      </c>
      <c r="Q5260">
        <v>0</v>
      </c>
      <c r="R5260">
        <v>1</v>
      </c>
      <c r="S5260">
        <v>1</v>
      </c>
      <c r="T5260">
        <v>6123140.9650174342</v>
      </c>
      <c r="U5260">
        <v>2500000</v>
      </c>
      <c r="V5260">
        <v>10254339.770473581</v>
      </c>
    </row>
    <row r="5261" spans="1:22" x14ac:dyDescent="0.25">
      <c r="A5261">
        <v>5258</v>
      </c>
      <c r="B5261" s="3">
        <f t="shared" si="82"/>
        <v>45072</v>
      </c>
      <c r="C5261">
        <v>3870428483.7307229</v>
      </c>
      <c r="D5261">
        <v>74848000.538097605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0.47996876637763147</v>
      </c>
      <c r="O5261">
        <v>0.55930689752143192</v>
      </c>
      <c r="P5261">
        <v>0</v>
      </c>
      <c r="Q5261">
        <v>0</v>
      </c>
      <c r="R5261">
        <v>1</v>
      </c>
      <c r="S5261">
        <v>1</v>
      </c>
      <c r="T5261">
        <v>5942034.5437237145</v>
      </c>
      <c r="U5261">
        <v>2500000</v>
      </c>
      <c r="V5261">
        <v>8309105.91697881</v>
      </c>
    </row>
    <row r="5262" spans="1:22" x14ac:dyDescent="0.25">
      <c r="A5262">
        <v>5259</v>
      </c>
      <c r="B5262" s="3">
        <f t="shared" si="82"/>
        <v>45073</v>
      </c>
      <c r="C5262">
        <v>3870425976.6164541</v>
      </c>
      <c r="D5262">
        <v>74840815.375601515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0.47997391111081023</v>
      </c>
      <c r="O5262">
        <v>0.5593119074473496</v>
      </c>
      <c r="P5262">
        <v>0</v>
      </c>
      <c r="Q5262">
        <v>0</v>
      </c>
      <c r="R5262">
        <v>1</v>
      </c>
      <c r="S5262">
        <v>1</v>
      </c>
      <c r="T5262">
        <v>5771777.6118231025</v>
      </c>
      <c r="U5262">
        <v>2500000</v>
      </c>
      <c r="V5262">
        <v>6376985.5011973819</v>
      </c>
    </row>
    <row r="5263" spans="1:22" x14ac:dyDescent="0.25">
      <c r="A5263">
        <v>5260</v>
      </c>
      <c r="B5263" s="3">
        <f t="shared" si="82"/>
        <v>45074</v>
      </c>
      <c r="C5263">
        <v>3802854324.5632572</v>
      </c>
      <c r="D5263">
        <v>74840815.375601515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0.47997981025618502</v>
      </c>
      <c r="O5263">
        <v>0.55931701431520742</v>
      </c>
      <c r="P5263">
        <v>0</v>
      </c>
      <c r="Q5263">
        <v>0</v>
      </c>
      <c r="R5263">
        <v>1</v>
      </c>
      <c r="S5263">
        <v>1</v>
      </c>
      <c r="T5263">
        <v>5611720.2121288162</v>
      </c>
      <c r="U5263">
        <v>2500000</v>
      </c>
      <c r="V5263">
        <v>4430558.406796895</v>
      </c>
    </row>
    <row r="5264" spans="1:22" x14ac:dyDescent="0.25">
      <c r="A5264">
        <v>5261</v>
      </c>
      <c r="B5264" s="3">
        <f t="shared" si="82"/>
        <v>45075</v>
      </c>
      <c r="C5264">
        <v>3843393322.6677942</v>
      </c>
      <c r="D5264">
        <v>74840815.375601515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0.47998624382369692</v>
      </c>
      <c r="O5264">
        <v>0.55932238538479662</v>
      </c>
      <c r="P5264">
        <v>0</v>
      </c>
      <c r="Q5264">
        <v>0</v>
      </c>
      <c r="R5264">
        <v>1</v>
      </c>
      <c r="S5264">
        <v>1</v>
      </c>
      <c r="T5264">
        <v>5461251.3242491111</v>
      </c>
      <c r="U5264">
        <v>2500000</v>
      </c>
      <c r="V5264">
        <v>2495208.5903005442</v>
      </c>
    </row>
    <row r="5265" spans="1:22" x14ac:dyDescent="0.25">
      <c r="A5265">
        <v>5262</v>
      </c>
      <c r="B5265" s="3">
        <f t="shared" si="82"/>
        <v>45076</v>
      </c>
      <c r="C5265">
        <v>3870418455.273644</v>
      </c>
      <c r="D5265">
        <v>74840815.375601515</v>
      </c>
      <c r="E5265">
        <v>-3915563.3379324698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0.47999016479979489</v>
      </c>
      <c r="O5265">
        <v>0.55932766443612247</v>
      </c>
      <c r="P5265">
        <v>0</v>
      </c>
      <c r="Q5265">
        <v>0</v>
      </c>
      <c r="R5265">
        <v>1</v>
      </c>
      <c r="S5265">
        <v>1</v>
      </c>
      <c r="T5265">
        <v>5319796.5320120761</v>
      </c>
      <c r="U5265">
        <v>2500000</v>
      </c>
      <c r="V5265">
        <v>982740.26123462943</v>
      </c>
    </row>
    <row r="5266" spans="1:22" x14ac:dyDescent="0.25">
      <c r="A5266">
        <v>5263</v>
      </c>
      <c r="B5266" s="3">
        <f t="shared" si="82"/>
        <v>45077</v>
      </c>
      <c r="C5266">
        <v>3870415948.1593742</v>
      </c>
      <c r="D5266">
        <v>74840815.375601515</v>
      </c>
      <c r="E5266">
        <v>56702767.29457166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0.47995932372274569</v>
      </c>
      <c r="O5266">
        <v>0.55931603555657605</v>
      </c>
      <c r="P5266">
        <v>0</v>
      </c>
      <c r="Q5266">
        <v>0</v>
      </c>
      <c r="R5266">
        <v>1</v>
      </c>
      <c r="S5266">
        <v>1</v>
      </c>
      <c r="T5266">
        <v>32933063.72020442</v>
      </c>
      <c r="U5266">
        <v>18181708.780597031</v>
      </c>
      <c r="V5266">
        <v>32565375.903292261</v>
      </c>
    </row>
    <row r="5267" spans="1:22" x14ac:dyDescent="0.25">
      <c r="A5267">
        <v>5264</v>
      </c>
      <c r="B5267" s="3">
        <f t="shared" si="82"/>
        <v>45078</v>
      </c>
      <c r="C5267">
        <v>3870413441.045104</v>
      </c>
      <c r="D5267">
        <v>76257897.590778753</v>
      </c>
      <c r="E5267">
        <v>62437780.515786961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0.47999987913869863</v>
      </c>
      <c r="O5267">
        <v>0.55942270026418583</v>
      </c>
      <c r="P5267">
        <v>0</v>
      </c>
      <c r="Q5267">
        <v>0</v>
      </c>
      <c r="R5267">
        <v>1</v>
      </c>
      <c r="S5267">
        <v>1</v>
      </c>
      <c r="T5267">
        <v>36037664.534239396</v>
      </c>
      <c r="U5267">
        <v>19191993.130695321</v>
      </c>
      <c r="V5267">
        <v>54400435.046572313</v>
      </c>
    </row>
    <row r="5268" spans="1:22" x14ac:dyDescent="0.25">
      <c r="A5268">
        <v>5265</v>
      </c>
      <c r="B5268" s="3">
        <f t="shared" si="82"/>
        <v>45079</v>
      </c>
      <c r="C5268">
        <v>3870410933.9308338</v>
      </c>
      <c r="D5268">
        <v>77637716.320306301</v>
      </c>
      <c r="E5268">
        <v>23726813.84303382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0.48001309555423688</v>
      </c>
      <c r="O5268">
        <v>0.55941371466446621</v>
      </c>
      <c r="P5268">
        <v>0</v>
      </c>
      <c r="Q5268">
        <v>0</v>
      </c>
      <c r="R5268">
        <v>1</v>
      </c>
      <c r="S5268">
        <v>1</v>
      </c>
      <c r="T5268">
        <v>20405560.318930581</v>
      </c>
      <c r="U5268">
        <v>11346378.44228268</v>
      </c>
      <c r="V5268">
        <v>50092014.872431792</v>
      </c>
    </row>
    <row r="5269" spans="1:22" x14ac:dyDescent="0.25">
      <c r="A5269">
        <v>5266</v>
      </c>
      <c r="B5269" s="3">
        <f t="shared" si="82"/>
        <v>45080</v>
      </c>
      <c r="C5269">
        <v>3870408426.8165641</v>
      </c>
      <c r="D5269">
        <v>77365455.145653918</v>
      </c>
      <c r="E5269">
        <v>5823088.2003436126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0.48002259486433041</v>
      </c>
      <c r="O5269">
        <v>0.55941632404455088</v>
      </c>
      <c r="P5269">
        <v>0</v>
      </c>
      <c r="Q5269">
        <v>0</v>
      </c>
      <c r="R5269">
        <v>1</v>
      </c>
      <c r="S5269">
        <v>1</v>
      </c>
      <c r="T5269">
        <v>14371302.37684574</v>
      </c>
      <c r="U5269">
        <v>9143474.3822243381</v>
      </c>
      <c r="V5269">
        <v>42654752.146444917</v>
      </c>
    </row>
    <row r="5270" spans="1:22" x14ac:dyDescent="0.25">
      <c r="A5270">
        <v>5267</v>
      </c>
      <c r="B5270" s="3">
        <f t="shared" si="82"/>
        <v>45081</v>
      </c>
      <c r="C5270">
        <v>3870405919.7022939</v>
      </c>
      <c r="D5270">
        <v>76895473.620145112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0.48002305045739851</v>
      </c>
      <c r="O5270">
        <v>0.55941763456817739</v>
      </c>
      <c r="P5270">
        <v>0</v>
      </c>
      <c r="Q5270">
        <v>0</v>
      </c>
      <c r="R5270">
        <v>1</v>
      </c>
      <c r="S5270">
        <v>1</v>
      </c>
      <c r="T5270">
        <v>11335539.786209101</v>
      </c>
      <c r="U5270">
        <v>6947193.5293612834</v>
      </c>
      <c r="V5270">
        <v>34608088.428676203</v>
      </c>
    </row>
    <row r="5271" spans="1:22" x14ac:dyDescent="0.25">
      <c r="A5271">
        <v>5268</v>
      </c>
      <c r="B5271" s="3">
        <f t="shared" si="82"/>
        <v>45082</v>
      </c>
      <c r="C5271">
        <v>3870403412.5880251</v>
      </c>
      <c r="D5271">
        <v>76386982.333946615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0.48002069120796909</v>
      </c>
      <c r="O5271">
        <v>0.55941705974590206</v>
      </c>
      <c r="P5271">
        <v>0</v>
      </c>
      <c r="Q5271">
        <v>0</v>
      </c>
      <c r="R5271">
        <v>1</v>
      </c>
      <c r="S5271">
        <v>1</v>
      </c>
      <c r="T5271">
        <v>9838164.7059792411</v>
      </c>
      <c r="U5271">
        <v>5676765.7999623576</v>
      </c>
      <c r="V5271">
        <v>28079784.816924289</v>
      </c>
    </row>
    <row r="5272" spans="1:22" x14ac:dyDescent="0.25">
      <c r="A5272">
        <v>5269</v>
      </c>
      <c r="B5272" s="3">
        <f t="shared" si="82"/>
        <v>45083</v>
      </c>
      <c r="C5272">
        <v>3870400905.4737539</v>
      </c>
      <c r="D5272">
        <v>75974440.488448113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0.48001813405774602</v>
      </c>
      <c r="O5272">
        <v>0.55941754392830578</v>
      </c>
      <c r="P5272">
        <v>0</v>
      </c>
      <c r="Q5272">
        <v>0</v>
      </c>
      <c r="R5272">
        <v>1</v>
      </c>
      <c r="S5272">
        <v>1</v>
      </c>
      <c r="T5272">
        <v>8553981.8301198706</v>
      </c>
      <c r="U5272">
        <v>4605934.6063869661</v>
      </c>
      <c r="V5272">
        <v>22804623.62797723</v>
      </c>
    </row>
    <row r="5273" spans="1:22" x14ac:dyDescent="0.25">
      <c r="A5273">
        <v>5270</v>
      </c>
      <c r="B5273" s="3">
        <f t="shared" si="82"/>
        <v>45084</v>
      </c>
      <c r="C5273">
        <v>3870398398.3594851</v>
      </c>
      <c r="D5273">
        <v>75641088.233158886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0.47999229249172798</v>
      </c>
      <c r="O5273">
        <v>0.55940731744764216</v>
      </c>
      <c r="P5273">
        <v>0</v>
      </c>
      <c r="Q5273">
        <v>0</v>
      </c>
      <c r="R5273">
        <v>1</v>
      </c>
      <c r="S5273">
        <v>1</v>
      </c>
      <c r="T5273">
        <v>24920724.327241618</v>
      </c>
      <c r="U5273">
        <v>14133421.185113249</v>
      </c>
      <c r="V5273">
        <v>38225487.602084652</v>
      </c>
    </row>
    <row r="5274" spans="1:22" x14ac:dyDescent="0.25">
      <c r="A5274">
        <v>5271</v>
      </c>
      <c r="B5274" s="3">
        <f t="shared" si="82"/>
        <v>45085</v>
      </c>
      <c r="C5274">
        <v>3870395891.2452149</v>
      </c>
      <c r="D5274">
        <v>76615575.950244755</v>
      </c>
      <c r="E5274">
        <v>5094182.6161344573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0.47997906089684222</v>
      </c>
      <c r="O5274">
        <v>0.5593778385977477</v>
      </c>
      <c r="P5274">
        <v>0</v>
      </c>
      <c r="Q5274">
        <v>0</v>
      </c>
      <c r="R5274">
        <v>1</v>
      </c>
      <c r="S5274">
        <v>1</v>
      </c>
      <c r="T5274">
        <v>10396801.52929699</v>
      </c>
      <c r="U5274">
        <v>5733999.8061536569</v>
      </c>
      <c r="V5274">
        <v>31009909.839260329</v>
      </c>
    </row>
    <row r="5275" spans="1:22" x14ac:dyDescent="0.25">
      <c r="A5275">
        <v>5272</v>
      </c>
      <c r="B5275" s="3">
        <f t="shared" si="82"/>
        <v>45086</v>
      </c>
      <c r="C5275">
        <v>3870393384.1309452</v>
      </c>
      <c r="D5275">
        <v>76159603.320348248</v>
      </c>
      <c r="E5275">
        <v>38866770.000000007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0.47991656608292271</v>
      </c>
      <c r="O5275">
        <v>0.55936105418566995</v>
      </c>
      <c r="P5275">
        <v>0</v>
      </c>
      <c r="Q5275">
        <v>0</v>
      </c>
      <c r="R5275">
        <v>1</v>
      </c>
      <c r="S5275">
        <v>1</v>
      </c>
      <c r="T5275">
        <v>28426023.024964672</v>
      </c>
      <c r="U5275">
        <v>16346992.849429211</v>
      </c>
      <c r="V5275">
        <v>46470247.87035045</v>
      </c>
    </row>
    <row r="5276" spans="1:22" x14ac:dyDescent="0.25">
      <c r="A5276">
        <v>5273</v>
      </c>
      <c r="B5276" s="3">
        <f t="shared" si="82"/>
        <v>45087</v>
      </c>
      <c r="C5276">
        <v>3870390877.016675</v>
      </c>
      <c r="D5276">
        <v>77136585.513991177</v>
      </c>
      <c r="E5276">
        <v>6395283.8239836879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0.47996677824384909</v>
      </c>
      <c r="O5276">
        <v>0.5593992207812345</v>
      </c>
      <c r="P5276">
        <v>0</v>
      </c>
      <c r="Q5276">
        <v>0</v>
      </c>
      <c r="R5276">
        <v>1</v>
      </c>
      <c r="S5276">
        <v>1</v>
      </c>
      <c r="T5276">
        <v>12309783.028092191</v>
      </c>
      <c r="U5276">
        <v>7043581.5177066103</v>
      </c>
      <c r="V5276">
        <v>37722602.260288224</v>
      </c>
    </row>
    <row r="5277" spans="1:22" x14ac:dyDescent="0.25">
      <c r="A5277">
        <v>5274</v>
      </c>
      <c r="B5277" s="3">
        <f t="shared" si="82"/>
        <v>45088</v>
      </c>
      <c r="C5277">
        <v>3870388369.9024048</v>
      </c>
      <c r="D5277">
        <v>76583797.212717086</v>
      </c>
      <c r="E5277">
        <v>1439510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0.47994568888159672</v>
      </c>
      <c r="O5277">
        <v>0.55939304723454553</v>
      </c>
      <c r="P5277">
        <v>0</v>
      </c>
      <c r="Q5277">
        <v>0</v>
      </c>
      <c r="R5277">
        <v>1</v>
      </c>
      <c r="S5277">
        <v>1</v>
      </c>
      <c r="T5277">
        <v>10955946.70760694</v>
      </c>
      <c r="U5277">
        <v>6642199.6524699721</v>
      </c>
      <c r="V5277">
        <v>31423490.550818011</v>
      </c>
    </row>
    <row r="5278" spans="1:22" x14ac:dyDescent="0.25">
      <c r="A5278">
        <v>5275</v>
      </c>
      <c r="B5278" s="3">
        <f t="shared" si="82"/>
        <v>45089</v>
      </c>
      <c r="C5278">
        <v>3654166789.6376252</v>
      </c>
      <c r="D5278">
        <v>76185738.647403419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0.4799427338012765</v>
      </c>
      <c r="O5278">
        <v>0.55939092334270235</v>
      </c>
      <c r="P5278">
        <v>0</v>
      </c>
      <c r="Q5278">
        <v>0</v>
      </c>
      <c r="R5278">
        <v>1</v>
      </c>
      <c r="S5278">
        <v>1</v>
      </c>
      <c r="T5278">
        <v>9243488.3616908044</v>
      </c>
      <c r="U5278">
        <v>5128396.1005140077</v>
      </c>
      <c r="V5278">
        <v>25501144.196048658</v>
      </c>
    </row>
    <row r="5279" spans="1:22" x14ac:dyDescent="0.25">
      <c r="A5279">
        <v>5276</v>
      </c>
      <c r="B5279" s="3">
        <f t="shared" si="82"/>
        <v>45090</v>
      </c>
      <c r="C5279">
        <v>3775787575.0645938</v>
      </c>
      <c r="D5279">
        <v>75811488.943318009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0.47994086279143161</v>
      </c>
      <c r="O5279">
        <v>0.55939130630637834</v>
      </c>
      <c r="P5279">
        <v>0</v>
      </c>
      <c r="Q5279">
        <v>0</v>
      </c>
      <c r="R5279">
        <v>1</v>
      </c>
      <c r="S5279">
        <v>1</v>
      </c>
      <c r="T5279">
        <v>8086660.2711755652</v>
      </c>
      <c r="U5279">
        <v>4182145.6136585111</v>
      </c>
      <c r="V5279">
        <v>20689486.932970371</v>
      </c>
    </row>
    <row r="5280" spans="1:22" x14ac:dyDescent="0.25">
      <c r="A5280">
        <v>5277</v>
      </c>
      <c r="B5280" s="3">
        <f t="shared" si="82"/>
        <v>45091</v>
      </c>
      <c r="C5280">
        <v>3870380848.5595951</v>
      </c>
      <c r="D5280">
        <v>75507426.803247914</v>
      </c>
      <c r="E5280">
        <v>-1194000.00013411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0.47993828629525531</v>
      </c>
      <c r="O5280">
        <v>0.55939178297159087</v>
      </c>
      <c r="P5280">
        <v>0</v>
      </c>
      <c r="Q5280">
        <v>0</v>
      </c>
      <c r="R5280">
        <v>1</v>
      </c>
      <c r="S5280">
        <v>1</v>
      </c>
      <c r="T5280">
        <v>7099348.7803621059</v>
      </c>
      <c r="U5280">
        <v>3392796.7156122411</v>
      </c>
      <c r="V5280">
        <v>16795048.079572491</v>
      </c>
    </row>
    <row r="5281" spans="1:22" x14ac:dyDescent="0.25">
      <c r="A5281">
        <v>5278</v>
      </c>
      <c r="B5281" s="3">
        <f t="shared" si="82"/>
        <v>45092</v>
      </c>
      <c r="C5281">
        <v>3870378341.4453249</v>
      </c>
      <c r="D5281">
        <v>75261326.271270573</v>
      </c>
      <c r="E5281">
        <v>-1782060.0003996489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0.47993699268748019</v>
      </c>
      <c r="O5281">
        <v>0.55939245373115454</v>
      </c>
      <c r="P5281">
        <v>0</v>
      </c>
      <c r="Q5281">
        <v>0</v>
      </c>
      <c r="R5281">
        <v>1</v>
      </c>
      <c r="S5281">
        <v>1</v>
      </c>
      <c r="T5281">
        <v>6275377.4184153862</v>
      </c>
      <c r="U5281">
        <v>2754928.6593068498</v>
      </c>
      <c r="V5281">
        <v>13639092.25285835</v>
      </c>
    </row>
    <row r="5282" spans="1:22" x14ac:dyDescent="0.25">
      <c r="A5282">
        <v>5279</v>
      </c>
      <c r="B5282" s="3">
        <f t="shared" si="82"/>
        <v>45093</v>
      </c>
      <c r="C5282">
        <v>3870375834.3310561</v>
      </c>
      <c r="D5282">
        <v>75061892.556404635</v>
      </c>
      <c r="E5282">
        <v>1954290.5992060259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0.47993027674591848</v>
      </c>
      <c r="O5282">
        <v>0.55939268852176705</v>
      </c>
      <c r="P5282">
        <v>0</v>
      </c>
      <c r="Q5282">
        <v>0</v>
      </c>
      <c r="R5282">
        <v>1</v>
      </c>
      <c r="S5282">
        <v>1</v>
      </c>
      <c r="T5282">
        <v>6826391.1682945564</v>
      </c>
      <c r="U5282">
        <v>3480896.8785456</v>
      </c>
      <c r="V5282">
        <v>13412923.392704951</v>
      </c>
    </row>
    <row r="5283" spans="1:22" x14ac:dyDescent="0.25">
      <c r="A5283">
        <v>5280</v>
      </c>
      <c r="B5283" s="3">
        <f t="shared" si="82"/>
        <v>45094</v>
      </c>
      <c r="C5283">
        <v>3789291448.6171021</v>
      </c>
      <c r="D5283">
        <v>75047600.310744673</v>
      </c>
      <c r="E5283">
        <v>0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0.47992321622661238</v>
      </c>
      <c r="O5283">
        <v>0.55939340771429547</v>
      </c>
      <c r="P5283">
        <v>0</v>
      </c>
      <c r="Q5283">
        <v>0</v>
      </c>
      <c r="R5283">
        <v>1</v>
      </c>
      <c r="S5283">
        <v>1</v>
      </c>
      <c r="T5283">
        <v>5713363.8331897892</v>
      </c>
      <c r="U5283">
        <v>2500000</v>
      </c>
      <c r="V5283">
        <v>10844598.998162011</v>
      </c>
    </row>
    <row r="5284" spans="1:22" x14ac:dyDescent="0.25">
      <c r="A5284">
        <v>5281</v>
      </c>
      <c r="B5284" s="3">
        <f t="shared" si="82"/>
        <v>45095</v>
      </c>
      <c r="C5284">
        <v>3870370820.1025162</v>
      </c>
      <c r="D5284">
        <v>74885300.676938385</v>
      </c>
      <c r="E5284">
        <v>-600000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0.47991580959091512</v>
      </c>
      <c r="O5284">
        <v>0.55939594603627785</v>
      </c>
      <c r="P5284">
        <v>0</v>
      </c>
      <c r="Q5284">
        <v>0</v>
      </c>
      <c r="R5284">
        <v>1</v>
      </c>
      <c r="S5284">
        <v>1</v>
      </c>
      <c r="T5284">
        <v>5556805.810641638</v>
      </c>
      <c r="U5284">
        <v>2500000</v>
      </c>
      <c r="V5284">
        <v>8752267.4612183534</v>
      </c>
    </row>
    <row r="5285" spans="1:22" x14ac:dyDescent="0.25">
      <c r="A5285">
        <v>5282</v>
      </c>
      <c r="B5285" s="3">
        <f t="shared" si="82"/>
        <v>45096</v>
      </c>
      <c r="C5285">
        <v>3708204774.8542829</v>
      </c>
      <c r="D5285">
        <v>74840815.375601515</v>
      </c>
      <c r="E5285">
        <v>-1194000.00013411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0.47991101273653292</v>
      </c>
      <c r="O5285">
        <v>0.55939970162736619</v>
      </c>
      <c r="P5285">
        <v>0</v>
      </c>
      <c r="Q5285">
        <v>0</v>
      </c>
      <c r="R5285">
        <v>1</v>
      </c>
      <c r="S5285">
        <v>1</v>
      </c>
      <c r="T5285">
        <v>5409626.6637452058</v>
      </c>
      <c r="U5285">
        <v>2500000</v>
      </c>
      <c r="V5285">
        <v>6835164.7726513986</v>
      </c>
    </row>
    <row r="5286" spans="1:22" x14ac:dyDescent="0.25">
      <c r="A5286">
        <v>5283</v>
      </c>
      <c r="B5286" s="3">
        <f t="shared" si="82"/>
        <v>45097</v>
      </c>
      <c r="C5286">
        <v>3559552567.721561</v>
      </c>
      <c r="D5286">
        <v>74840815.375601515</v>
      </c>
      <c r="E5286">
        <v>-1782060.0003996489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0.47990797335358409</v>
      </c>
      <c r="O5286">
        <v>0.5594035055113129</v>
      </c>
      <c r="P5286">
        <v>0</v>
      </c>
      <c r="Q5286">
        <v>0</v>
      </c>
      <c r="R5286">
        <v>1</v>
      </c>
      <c r="S5286">
        <v>1</v>
      </c>
      <c r="T5286">
        <v>5271264.5349408574</v>
      </c>
      <c r="U5286">
        <v>2500000</v>
      </c>
      <c r="V5286">
        <v>4871792.2017052649</v>
      </c>
    </row>
    <row r="5287" spans="1:22" x14ac:dyDescent="0.25">
      <c r="A5287">
        <v>5284</v>
      </c>
      <c r="B5287" s="3">
        <f t="shared" si="82"/>
        <v>45098</v>
      </c>
      <c r="C5287">
        <v>3870363298.759706</v>
      </c>
      <c r="D5287">
        <v>74840815.375601515</v>
      </c>
      <c r="E5287">
        <v>-2364239.4007939738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0.47990798591844769</v>
      </c>
      <c r="O5287">
        <v>0.55940771188179472</v>
      </c>
      <c r="P5287">
        <v>0</v>
      </c>
      <c r="Q5287">
        <v>0</v>
      </c>
      <c r="R5287">
        <v>1</v>
      </c>
      <c r="S5287">
        <v>1</v>
      </c>
      <c r="T5287">
        <v>5141191.2257053936</v>
      </c>
      <c r="U5287">
        <v>2500000</v>
      </c>
      <c r="V5287">
        <v>2923074.2807771419</v>
      </c>
    </row>
    <row r="5288" spans="1:22" x14ac:dyDescent="0.25">
      <c r="A5288">
        <v>5285</v>
      </c>
      <c r="B5288" s="3">
        <f t="shared" si="82"/>
        <v>45099</v>
      </c>
      <c r="C5288">
        <v>3870360791.6454358</v>
      </c>
      <c r="D5288">
        <v>74840815.375601515</v>
      </c>
      <c r="E5288">
        <v>37365682.992685512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0.47990168486673163</v>
      </c>
      <c r="O5288">
        <v>0.55939756731847778</v>
      </c>
      <c r="P5288">
        <v>0</v>
      </c>
      <c r="Q5288">
        <v>0</v>
      </c>
      <c r="R5288">
        <v>1</v>
      </c>
      <c r="S5288">
        <v>1</v>
      </c>
      <c r="T5288">
        <v>22670609.316220962</v>
      </c>
      <c r="U5288">
        <v>12406089.63281274</v>
      </c>
      <c r="V5288">
        <v>23080877.95303965</v>
      </c>
    </row>
    <row r="5289" spans="1:22" x14ac:dyDescent="0.25">
      <c r="A5289">
        <v>5286</v>
      </c>
      <c r="B5289" s="3">
        <f t="shared" si="82"/>
        <v>45100</v>
      </c>
      <c r="C5289">
        <v>3870358284.5311661</v>
      </c>
      <c r="D5289">
        <v>75658545.520053923</v>
      </c>
      <c r="E5289">
        <v>6703729.7288030423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0.4798507616240183</v>
      </c>
      <c r="O5289">
        <v>0.55933369369887864</v>
      </c>
      <c r="P5289">
        <v>0</v>
      </c>
      <c r="Q5289">
        <v>0</v>
      </c>
      <c r="R5289">
        <v>1</v>
      </c>
      <c r="S5289">
        <v>1</v>
      </c>
      <c r="T5289">
        <v>7314497.501024615</v>
      </c>
      <c r="U5289">
        <v>3394874.1233166312</v>
      </c>
      <c r="V5289">
        <v>19113885.866854519</v>
      </c>
    </row>
    <row r="5290" spans="1:22" x14ac:dyDescent="0.25">
      <c r="A5290">
        <v>5287</v>
      </c>
      <c r="B5290" s="3">
        <f t="shared" si="82"/>
        <v>45101</v>
      </c>
      <c r="C5290">
        <v>3789274282.1816721</v>
      </c>
      <c r="D5290">
        <v>75407860.145469517</v>
      </c>
      <c r="E5290">
        <v>9.3132257461547852E-10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0.47986091664749769</v>
      </c>
      <c r="O5290">
        <v>0.55933787299314497</v>
      </c>
      <c r="P5290">
        <v>0</v>
      </c>
      <c r="Q5290">
        <v>0</v>
      </c>
      <c r="R5290">
        <v>1</v>
      </c>
      <c r="S5290">
        <v>1</v>
      </c>
      <c r="T5290">
        <v>6151380.3083581291</v>
      </c>
      <c r="U5290">
        <v>3163201.8276139982</v>
      </c>
      <c r="V5290">
        <v>15511285.74169255</v>
      </c>
    </row>
    <row r="5291" spans="1:22" x14ac:dyDescent="0.25">
      <c r="A5291">
        <v>5288</v>
      </c>
      <c r="B5291" s="3">
        <f t="shared" si="82"/>
        <v>45102</v>
      </c>
      <c r="C5291">
        <v>3870353270.3026271</v>
      </c>
      <c r="D5291">
        <v>75180201.72260572</v>
      </c>
      <c r="E5291">
        <v>-599999.99999999953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0.47987293958703442</v>
      </c>
      <c r="O5291">
        <v>0.55934348646045873</v>
      </c>
      <c r="P5291">
        <v>0</v>
      </c>
      <c r="Q5291">
        <v>0</v>
      </c>
      <c r="R5291">
        <v>1</v>
      </c>
      <c r="S5291">
        <v>1</v>
      </c>
      <c r="T5291">
        <v>5384819.0711077591</v>
      </c>
      <c r="U5291">
        <v>2539708.4998865779</v>
      </c>
      <c r="V5291">
        <v>12575020.746917291</v>
      </c>
    </row>
    <row r="5292" spans="1:22" x14ac:dyDescent="0.25">
      <c r="A5292">
        <v>5289</v>
      </c>
      <c r="B5292" s="3">
        <f t="shared" si="82"/>
        <v>45103</v>
      </c>
      <c r="C5292">
        <v>3721701556.0670671</v>
      </c>
      <c r="D5292">
        <v>74994650.888597846</v>
      </c>
      <c r="E5292">
        <v>49908604.99986589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0.47988341082339192</v>
      </c>
      <c r="O5292">
        <v>0.55934606564696332</v>
      </c>
      <c r="P5292">
        <v>0</v>
      </c>
      <c r="Q5292">
        <v>0</v>
      </c>
      <c r="R5292">
        <v>1</v>
      </c>
      <c r="S5292">
        <v>1</v>
      </c>
      <c r="T5292">
        <v>30076805.722735099</v>
      </c>
      <c r="U5292">
        <v>16819126.501528669</v>
      </c>
      <c r="V5292">
        <v>38183594.002033673</v>
      </c>
    </row>
    <row r="5293" spans="1:22" x14ac:dyDescent="0.25">
      <c r="A5293">
        <v>5290</v>
      </c>
      <c r="B5293" s="3">
        <f t="shared" si="82"/>
        <v>45104</v>
      </c>
      <c r="C5293">
        <v>3600077152.9535189</v>
      </c>
      <c r="D5293">
        <v>76612928.57596387</v>
      </c>
      <c r="E5293">
        <v>15227323.7983902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0.47975910056587079</v>
      </c>
      <c r="O5293">
        <v>0.55927863815848577</v>
      </c>
      <c r="P5293">
        <v>0</v>
      </c>
      <c r="Q5293">
        <v>0</v>
      </c>
      <c r="R5293">
        <v>1</v>
      </c>
      <c r="S5293">
        <v>1</v>
      </c>
      <c r="T5293">
        <v>13381659.47590402</v>
      </c>
      <c r="U5293">
        <v>7170493.5473777754</v>
      </c>
      <c r="V5293">
        <v>34161373.767019689</v>
      </c>
    </row>
    <row r="5294" spans="1:22" x14ac:dyDescent="0.25">
      <c r="A5294">
        <v>5291</v>
      </c>
      <c r="B5294" s="3">
        <f t="shared" si="82"/>
        <v>45105</v>
      </c>
      <c r="C5294">
        <v>3654129012.5069671</v>
      </c>
      <c r="D5294">
        <v>76358753.179499924</v>
      </c>
      <c r="E5294">
        <v>32388975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0.47975755145912802</v>
      </c>
      <c r="O5294">
        <v>0.5592765720943762</v>
      </c>
      <c r="P5294">
        <v>0</v>
      </c>
      <c r="Q5294">
        <v>0</v>
      </c>
      <c r="R5294">
        <v>1</v>
      </c>
      <c r="S5294">
        <v>1</v>
      </c>
      <c r="T5294">
        <v>25048866.402670082</v>
      </c>
      <c r="U5294">
        <v>14920990.98296199</v>
      </c>
      <c r="V5294">
        <v>45465694.847651169</v>
      </c>
    </row>
    <row r="5295" spans="1:22" x14ac:dyDescent="0.25">
      <c r="A5295">
        <v>5292</v>
      </c>
      <c r="B5295" s="3">
        <f t="shared" si="82"/>
        <v>45106</v>
      </c>
      <c r="C5295">
        <v>3667640188.3368769</v>
      </c>
      <c r="D5295">
        <v>77073104.986348525</v>
      </c>
      <c r="E5295">
        <v>14704475.713111499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0.47970835321314692</v>
      </c>
      <c r="O5295">
        <v>0.55926388411462813</v>
      </c>
      <c r="P5295">
        <v>0</v>
      </c>
      <c r="Q5295">
        <v>0</v>
      </c>
      <c r="R5295">
        <v>1</v>
      </c>
      <c r="S5295">
        <v>1</v>
      </c>
      <c r="T5295">
        <v>16432986.42490856</v>
      </c>
      <c r="U5295">
        <v>9892264.9705727883</v>
      </c>
      <c r="V5295">
        <v>42448788.905675977</v>
      </c>
    </row>
    <row r="5296" spans="1:22" x14ac:dyDescent="0.25">
      <c r="A5296">
        <v>5293</v>
      </c>
      <c r="B5296" s="3">
        <f t="shared" si="82"/>
        <v>45107</v>
      </c>
      <c r="C5296">
        <v>3802773095.8670139</v>
      </c>
      <c r="D5296">
        <v>76882458.224338666</v>
      </c>
      <c r="E5296">
        <v>37427260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0.4797111975813918</v>
      </c>
      <c r="O5296">
        <v>0.55923503037037459</v>
      </c>
      <c r="P5296">
        <v>0</v>
      </c>
      <c r="Q5296">
        <v>0</v>
      </c>
      <c r="R5296">
        <v>1</v>
      </c>
      <c r="S5296">
        <v>1</v>
      </c>
      <c r="T5296">
        <v>29318937.02644559</v>
      </c>
      <c r="U5296">
        <v>17654820.74004988</v>
      </c>
      <c r="V5296">
        <v>54970727.341711722</v>
      </c>
    </row>
    <row r="5297" spans="1:22" x14ac:dyDescent="0.25">
      <c r="A5297">
        <v>5294</v>
      </c>
      <c r="B5297" s="3">
        <f t="shared" si="82"/>
        <v>45108</v>
      </c>
      <c r="C5297">
        <v>3793333173.4079452</v>
      </c>
      <c r="D5297">
        <v>77673754.69258526</v>
      </c>
      <c r="E5297">
        <v>211882036.1973744</v>
      </c>
      <c r="F5297">
        <v>0</v>
      </c>
      <c r="G5297">
        <v>36464498.273678653</v>
      </c>
      <c r="H5297">
        <v>5294</v>
      </c>
      <c r="I5297">
        <v>203833000</v>
      </c>
      <c r="J5297">
        <v>290851000</v>
      </c>
      <c r="K5297">
        <v>5294</v>
      </c>
      <c r="L5297">
        <v>0</v>
      </c>
      <c r="M5297">
        <v>1330.954186989271</v>
      </c>
      <c r="N5297">
        <v>0.47327375955069312</v>
      </c>
      <c r="O5297">
        <v>0.55508309316964444</v>
      </c>
      <c r="P5297">
        <v>0</v>
      </c>
      <c r="Q5297">
        <v>0</v>
      </c>
      <c r="R5297">
        <v>1</v>
      </c>
      <c r="S5297">
        <v>1</v>
      </c>
      <c r="T5297">
        <v>118965473.7388448</v>
      </c>
      <c r="U5297">
        <v>67915521.15844135</v>
      </c>
      <c r="V5297">
        <v>157342049.23873481</v>
      </c>
    </row>
    <row r="5298" spans="1:22" x14ac:dyDescent="0.25">
      <c r="A5298">
        <v>5295</v>
      </c>
      <c r="B5298" s="3">
        <f t="shared" si="82"/>
        <v>45109</v>
      </c>
      <c r="C5298">
        <v>3611558607.1782761</v>
      </c>
      <c r="D5298">
        <v>84142886.119851291</v>
      </c>
      <c r="E5298">
        <v>94597710.043902814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0.4746916480238903</v>
      </c>
      <c r="O5298">
        <v>0.55665911634424969</v>
      </c>
      <c r="P5298">
        <v>0</v>
      </c>
      <c r="Q5298">
        <v>0</v>
      </c>
      <c r="R5298">
        <v>1</v>
      </c>
      <c r="S5298">
        <v>1</v>
      </c>
      <c r="T5298">
        <v>62588306.514062837</v>
      </c>
      <c r="U5298">
        <v>34450382.654856019</v>
      </c>
      <c r="V5298">
        <v>149917188.28827271</v>
      </c>
    </row>
    <row r="5299" spans="1:22" x14ac:dyDescent="0.25">
      <c r="A5299">
        <v>5296</v>
      </c>
      <c r="B5299" s="3">
        <f t="shared" si="82"/>
        <v>45110</v>
      </c>
      <c r="C5299">
        <v>3829721028.0921559</v>
      </c>
      <c r="D5299">
        <v>83673688.297378778</v>
      </c>
      <c r="E5299">
        <v>61417438.804318041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0.47532916589331442</v>
      </c>
      <c r="O5299">
        <v>0.55729201459138289</v>
      </c>
      <c r="P5299">
        <v>0</v>
      </c>
      <c r="Q5299">
        <v>0</v>
      </c>
      <c r="R5299">
        <v>1</v>
      </c>
      <c r="S5299">
        <v>1</v>
      </c>
      <c r="T5299">
        <v>57507756.184134983</v>
      </c>
      <c r="U5299">
        <v>35634981.193773933</v>
      </c>
      <c r="V5299">
        <v>143474462.62287721</v>
      </c>
    </row>
    <row r="5300" spans="1:22" x14ac:dyDescent="0.25">
      <c r="A5300">
        <v>5297</v>
      </c>
      <c r="B5300" s="3">
        <f t="shared" si="82"/>
        <v>45111</v>
      </c>
      <c r="C5300">
        <v>3520761466.257185</v>
      </c>
      <c r="D5300">
        <v>83266554.362728715</v>
      </c>
      <c r="E5300">
        <v>308474660.3610456</v>
      </c>
      <c r="F5300">
        <v>0</v>
      </c>
      <c r="G5300">
        <v>71453910.705854744</v>
      </c>
      <c r="H5300">
        <v>5297</v>
      </c>
      <c r="I5300">
        <v>52526000</v>
      </c>
      <c r="J5300">
        <v>101227000</v>
      </c>
      <c r="K5300">
        <v>5297</v>
      </c>
      <c r="L5300">
        <v>0</v>
      </c>
      <c r="M5300">
        <v>2608.0677407636981</v>
      </c>
      <c r="N5300">
        <v>0.4713660025128229</v>
      </c>
      <c r="O5300">
        <v>0.55232822291790185</v>
      </c>
      <c r="P5300">
        <v>0</v>
      </c>
      <c r="Q5300">
        <v>0</v>
      </c>
      <c r="R5300">
        <v>1</v>
      </c>
      <c r="S5300">
        <v>1</v>
      </c>
      <c r="T5300">
        <v>205690803.10795131</v>
      </c>
      <c r="U5300">
        <v>128110009.5481562</v>
      </c>
      <c r="V5300">
        <v>278493663.30711907</v>
      </c>
    </row>
    <row r="5301" spans="1:22" x14ac:dyDescent="0.25">
      <c r="A5301">
        <v>5298</v>
      </c>
      <c r="B5301" s="3">
        <f t="shared" si="82"/>
        <v>45112</v>
      </c>
      <c r="C5301">
        <v>3569506083.3647242</v>
      </c>
      <c r="D5301">
        <v>101827909.0489011</v>
      </c>
      <c r="E5301">
        <v>82439012.903809398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0.46757444268015258</v>
      </c>
      <c r="O5301">
        <v>0.55008421856855283</v>
      </c>
      <c r="P5301">
        <v>0</v>
      </c>
      <c r="Q5301">
        <v>0</v>
      </c>
      <c r="R5301">
        <v>1</v>
      </c>
      <c r="S5301">
        <v>1</v>
      </c>
      <c r="T5301">
        <v>79794371.861917689</v>
      </c>
      <c r="U5301">
        <v>48113535.336451203</v>
      </c>
      <c r="V5301">
        <v>197343546.2923387</v>
      </c>
    </row>
    <row r="5302" spans="1:22" x14ac:dyDescent="0.25">
      <c r="A5302">
        <v>5299</v>
      </c>
      <c r="B5302" s="3">
        <f t="shared" si="82"/>
        <v>45113</v>
      </c>
      <c r="C5302">
        <v>3429321181.3634372</v>
      </c>
      <c r="D5302">
        <v>86670693.096764848</v>
      </c>
      <c r="E5302">
        <v>37192931.719660483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0.46763024271834858</v>
      </c>
      <c r="O5302">
        <v>0.55018295879775692</v>
      </c>
      <c r="P5302">
        <v>0</v>
      </c>
      <c r="Q5302">
        <v>0</v>
      </c>
      <c r="R5302">
        <v>1</v>
      </c>
      <c r="S5302">
        <v>1</v>
      </c>
      <c r="T5302">
        <v>60200447.503829852</v>
      </c>
      <c r="U5302">
        <v>38055806.356670856</v>
      </c>
      <c r="V5302">
        <v>170603113.4790763</v>
      </c>
    </row>
    <row r="5303" spans="1:22" x14ac:dyDescent="0.25">
      <c r="A5303">
        <v>5300</v>
      </c>
      <c r="B5303" s="3">
        <f t="shared" si="82"/>
        <v>45114</v>
      </c>
      <c r="C5303">
        <v>3474679578.0226412</v>
      </c>
      <c r="D5303">
        <v>84980890.024133012</v>
      </c>
      <c r="E5303">
        <v>5920130.3217853121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0.4675894180122363</v>
      </c>
      <c r="O5303">
        <v>0.55012963487840016</v>
      </c>
      <c r="P5303">
        <v>0</v>
      </c>
      <c r="Q5303">
        <v>0</v>
      </c>
      <c r="R5303">
        <v>1</v>
      </c>
      <c r="S5303">
        <v>1</v>
      </c>
      <c r="T5303">
        <v>42640875.688743047</v>
      </c>
      <c r="U5303">
        <v>27694432.910781529</v>
      </c>
      <c r="V5303">
        <v>138584090.22188711</v>
      </c>
    </row>
    <row r="5304" spans="1:22" x14ac:dyDescent="0.25">
      <c r="A5304">
        <v>5301</v>
      </c>
      <c r="B5304" s="3">
        <f t="shared" si="82"/>
        <v>45115</v>
      </c>
      <c r="C5304">
        <v>3506336704.424592</v>
      </c>
      <c r="D5304">
        <v>82957517.991955832</v>
      </c>
      <c r="E5304">
        <v>46784075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0.46786312416051118</v>
      </c>
      <c r="O5304">
        <v>0.55034747716913723</v>
      </c>
      <c r="P5304">
        <v>0</v>
      </c>
      <c r="Q5304">
        <v>0</v>
      </c>
      <c r="R5304">
        <v>1</v>
      </c>
      <c r="S5304">
        <v>1</v>
      </c>
      <c r="T5304">
        <v>59624708.812020257</v>
      </c>
      <c r="U5304">
        <v>36269524.461689159</v>
      </c>
      <c r="V5304">
        <v>138217440.69630939</v>
      </c>
    </row>
    <row r="5305" spans="1:22" x14ac:dyDescent="0.25">
      <c r="A5305">
        <v>5302</v>
      </c>
      <c r="B5305" s="3">
        <f t="shared" si="82"/>
        <v>45116</v>
      </c>
      <c r="C5305">
        <v>3564354096.7660789</v>
      </c>
      <c r="D5305">
        <v>82934348.378388733</v>
      </c>
      <c r="E5305">
        <v>22296361.831996631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0.46816051054556551</v>
      </c>
      <c r="O5305">
        <v>0.55072609793473581</v>
      </c>
      <c r="P5305">
        <v>0</v>
      </c>
      <c r="Q5305">
        <v>0</v>
      </c>
      <c r="R5305">
        <v>1</v>
      </c>
      <c r="S5305">
        <v>1</v>
      </c>
      <c r="T5305">
        <v>43823886.098231517</v>
      </c>
      <c r="U5305">
        <v>25936911.11966411</v>
      </c>
      <c r="V5305">
        <v>119803635.5773585</v>
      </c>
    </row>
    <row r="5306" spans="1:22" x14ac:dyDescent="0.25">
      <c r="A5306">
        <v>5303</v>
      </c>
      <c r="B5306" s="3">
        <f t="shared" si="82"/>
        <v>45117</v>
      </c>
      <c r="C5306">
        <v>3804109559.32482</v>
      </c>
      <c r="D5306">
        <v>81770728.302149177</v>
      </c>
      <c r="E5306">
        <v>129961315.9446605</v>
      </c>
      <c r="F5306">
        <v>0</v>
      </c>
      <c r="G5306">
        <v>5259543.9358213823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191.97335365748049</v>
      </c>
      <c r="N5306">
        <v>0.46708128217758649</v>
      </c>
      <c r="O5306">
        <v>0.54944918519959729</v>
      </c>
      <c r="P5306">
        <v>0</v>
      </c>
      <c r="Q5306">
        <v>0</v>
      </c>
      <c r="R5306">
        <v>1</v>
      </c>
      <c r="S5306">
        <v>1</v>
      </c>
      <c r="T5306">
        <v>98027714.910675496</v>
      </c>
      <c r="U5306">
        <v>56498039.584447563</v>
      </c>
      <c r="V5306">
        <v>167478267.60794881</v>
      </c>
    </row>
    <row r="5307" spans="1:22" x14ac:dyDescent="0.25">
      <c r="A5307">
        <v>5304</v>
      </c>
      <c r="B5307" s="3">
        <f t="shared" si="82"/>
        <v>45118</v>
      </c>
      <c r="C5307">
        <v>3244213267.9945269</v>
      </c>
      <c r="D5307">
        <v>84783422.234759271</v>
      </c>
      <c r="E5307">
        <v>276346245.98119581</v>
      </c>
      <c r="F5307">
        <v>0</v>
      </c>
      <c r="G5307">
        <v>57053424.543392353</v>
      </c>
      <c r="H5307">
        <v>5304</v>
      </c>
      <c r="I5307">
        <v>56912000</v>
      </c>
      <c r="J5307">
        <v>148937000</v>
      </c>
      <c r="K5307">
        <v>5304</v>
      </c>
      <c r="L5307">
        <v>0</v>
      </c>
      <c r="M5307">
        <v>2082.449995833821</v>
      </c>
      <c r="N5307">
        <v>0.46495482521644588</v>
      </c>
      <c r="O5307">
        <v>0.53881342545829636</v>
      </c>
      <c r="P5307">
        <v>0</v>
      </c>
      <c r="Q5307">
        <v>0</v>
      </c>
      <c r="R5307">
        <v>1</v>
      </c>
      <c r="S5307">
        <v>1</v>
      </c>
      <c r="T5307">
        <v>186026159.07621539</v>
      </c>
      <c r="U5307">
        <v>110399646.96270651</v>
      </c>
      <c r="V5307">
        <v>270041246.23496532</v>
      </c>
    </row>
    <row r="5308" spans="1:22" x14ac:dyDescent="0.25">
      <c r="A5308">
        <v>5305</v>
      </c>
      <c r="B5308" s="3">
        <f t="shared" si="82"/>
        <v>45119</v>
      </c>
      <c r="C5308">
        <v>3498674896.53511</v>
      </c>
      <c r="D5308">
        <v>98459331.423410863</v>
      </c>
      <c r="E5308">
        <v>72088680.957984805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0.46372491790329312</v>
      </c>
      <c r="O5308">
        <v>0.54087796145877021</v>
      </c>
      <c r="P5308">
        <v>0</v>
      </c>
      <c r="Q5308">
        <v>0</v>
      </c>
      <c r="R5308">
        <v>1</v>
      </c>
      <c r="S5308">
        <v>1</v>
      </c>
      <c r="T5308">
        <v>79107414.21620138</v>
      </c>
      <c r="U5308">
        <v>45361259.652498901</v>
      </c>
      <c r="V5308">
        <v>198066332.5104464</v>
      </c>
    </row>
    <row r="5309" spans="1:22" x14ac:dyDescent="0.25">
      <c r="A5309">
        <v>5306</v>
      </c>
      <c r="B5309" s="3">
        <f t="shared" si="82"/>
        <v>45120</v>
      </c>
      <c r="C5309">
        <v>3331623593.1804972</v>
      </c>
      <c r="D5309">
        <v>86716367.988444552</v>
      </c>
      <c r="E5309">
        <v>128614494.4957014</v>
      </c>
      <c r="F5309">
        <v>0</v>
      </c>
      <c r="G5309">
        <v>4781878.6709491042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174.53857148964229</v>
      </c>
      <c r="N5309">
        <v>0.46387130987938929</v>
      </c>
      <c r="O5309">
        <v>0.54151595354816817</v>
      </c>
      <c r="P5309">
        <v>0</v>
      </c>
      <c r="Q5309">
        <v>0</v>
      </c>
      <c r="R5309">
        <v>1</v>
      </c>
      <c r="S5309">
        <v>1</v>
      </c>
      <c r="T5309">
        <v>111872263.4088646</v>
      </c>
      <c r="U5309">
        <v>65365105.472133256</v>
      </c>
      <c r="V5309">
        <v>222796367.45976409</v>
      </c>
    </row>
    <row r="5310" spans="1:22" x14ac:dyDescent="0.25">
      <c r="A5310">
        <v>5307</v>
      </c>
      <c r="B5310" s="3">
        <f t="shared" si="82"/>
        <v>45121</v>
      </c>
      <c r="C5310">
        <v>3340137553.6138659</v>
      </c>
      <c r="D5310">
        <v>88279128.372147977</v>
      </c>
      <c r="E5310">
        <v>43477125.875656679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0.46265139688254953</v>
      </c>
      <c r="O5310">
        <v>0.54052396331116492</v>
      </c>
      <c r="P5310">
        <v>0</v>
      </c>
      <c r="Q5310">
        <v>0</v>
      </c>
      <c r="R5310">
        <v>1</v>
      </c>
      <c r="S5310">
        <v>1</v>
      </c>
      <c r="T5310">
        <v>66959738.491520278</v>
      </c>
      <c r="U5310">
        <v>38404646.156949483</v>
      </c>
      <c r="V5310">
        <v>187727646.59515321</v>
      </c>
    </row>
    <row r="5311" spans="1:22" x14ac:dyDescent="0.25">
      <c r="A5311">
        <v>5308</v>
      </c>
      <c r="B5311" s="3">
        <f t="shared" si="82"/>
        <v>45122</v>
      </c>
      <c r="C5311">
        <v>3218967492.6917138</v>
      </c>
      <c r="D5311">
        <v>86063037.380498186</v>
      </c>
      <c r="E5311">
        <v>7699133.8675525486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0.46240583418762121</v>
      </c>
      <c r="O5311">
        <v>0.54031416427299128</v>
      </c>
      <c r="P5311">
        <v>0</v>
      </c>
      <c r="Q5311">
        <v>0</v>
      </c>
      <c r="R5311">
        <v>1</v>
      </c>
      <c r="S5311">
        <v>1</v>
      </c>
      <c r="T5311">
        <v>50891544.509859331</v>
      </c>
      <c r="U5311">
        <v>30736826.613837458</v>
      </c>
      <c r="V5311">
        <v>152544398.5434511</v>
      </c>
    </row>
    <row r="5312" spans="1:22" x14ac:dyDescent="0.25">
      <c r="A5312">
        <v>5309</v>
      </c>
      <c r="B5312" s="3">
        <f t="shared" si="82"/>
        <v>45123</v>
      </c>
      <c r="C5312">
        <v>3096083125.7319708</v>
      </c>
      <c r="D5312">
        <v>83839709.094149455</v>
      </c>
      <c r="E5312">
        <v>5758040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0.46224242142753219</v>
      </c>
      <c r="O5312">
        <v>0.54023098135789183</v>
      </c>
      <c r="P5312">
        <v>0</v>
      </c>
      <c r="Q5312">
        <v>0</v>
      </c>
      <c r="R5312">
        <v>1</v>
      </c>
      <c r="S5312">
        <v>1</v>
      </c>
      <c r="T5312">
        <v>45440256.230832592</v>
      </c>
      <c r="U5312">
        <v>26696049.225004669</v>
      </c>
      <c r="V5312">
        <v>127085380.6338525</v>
      </c>
    </row>
    <row r="5313" spans="1:22" x14ac:dyDescent="0.25">
      <c r="A5313">
        <v>5310</v>
      </c>
      <c r="B5313" s="3">
        <f t="shared" si="82"/>
        <v>45124</v>
      </c>
      <c r="C5313">
        <v>3024503024.0760241</v>
      </c>
      <c r="D5313">
        <v>82230882.229219586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0.46211377100905537</v>
      </c>
      <c r="O5313">
        <v>0.54012482376663495</v>
      </c>
      <c r="P5313">
        <v>0</v>
      </c>
      <c r="Q5313">
        <v>0</v>
      </c>
      <c r="R5313">
        <v>1</v>
      </c>
      <c r="S5313">
        <v>1</v>
      </c>
      <c r="T5313">
        <v>37869439.388076536</v>
      </c>
      <c r="U5313">
        <v>20761854.281688832</v>
      </c>
      <c r="V5313">
        <v>103214940.7280587</v>
      </c>
    </row>
    <row r="5314" spans="1:22" x14ac:dyDescent="0.25">
      <c r="A5314">
        <v>5311</v>
      </c>
      <c r="B5314" s="3">
        <f t="shared" si="82"/>
        <v>45125</v>
      </c>
      <c r="C5314">
        <v>3110651961.4245892</v>
      </c>
      <c r="D5314">
        <v>80722442.071217433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0.46205155526489983</v>
      </c>
      <c r="O5314">
        <v>0.54005622550301535</v>
      </c>
      <c r="P5314">
        <v>0</v>
      </c>
      <c r="Q5314">
        <v>0</v>
      </c>
      <c r="R5314">
        <v>1</v>
      </c>
      <c r="S5314">
        <v>1</v>
      </c>
      <c r="T5314">
        <v>33054084.888823051</v>
      </c>
      <c r="U5314">
        <v>16935414.85368545</v>
      </c>
      <c r="V5314">
        <v>83813088.504983693</v>
      </c>
    </row>
    <row r="5315" spans="1:22" x14ac:dyDescent="0.25">
      <c r="A5315">
        <v>5312</v>
      </c>
      <c r="B5315" s="3">
        <f t="shared" si="82"/>
        <v>45126</v>
      </c>
      <c r="C5315">
        <v>3368924794.513989</v>
      </c>
      <c r="D5315">
        <v>79496384.522700846</v>
      </c>
      <c r="E5315">
        <v>1685019.99986589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0.46202789205546452</v>
      </c>
      <c r="O5315">
        <v>0.54000918109241181</v>
      </c>
      <c r="P5315">
        <v>0</v>
      </c>
      <c r="Q5315">
        <v>0</v>
      </c>
      <c r="R5315">
        <v>1</v>
      </c>
      <c r="S5315">
        <v>1</v>
      </c>
      <c r="T5315">
        <v>29767479.235133968</v>
      </c>
      <c r="U5315">
        <v>14578481.62540563</v>
      </c>
      <c r="V5315">
        <v>69635735.79594402</v>
      </c>
    </row>
    <row r="5316" spans="1:22" x14ac:dyDescent="0.25">
      <c r="A5316">
        <v>5313</v>
      </c>
      <c r="B5316" s="3">
        <f t="shared" ref="B5316:B5379" si="83">DATE(2009,1,1)+A5316</f>
        <v>45127</v>
      </c>
      <c r="C5316">
        <v>3428292415.3130932</v>
      </c>
      <c r="D5316">
        <v>78600477.775909573</v>
      </c>
      <c r="E5316">
        <v>28070445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0.4620279888093457</v>
      </c>
      <c r="O5316">
        <v>0.54000842461698406</v>
      </c>
      <c r="P5316">
        <v>0</v>
      </c>
      <c r="Q5316">
        <v>0</v>
      </c>
      <c r="R5316">
        <v>1</v>
      </c>
      <c r="S5316">
        <v>1</v>
      </c>
      <c r="T5316">
        <v>39498636.59193188</v>
      </c>
      <c r="U5316">
        <v>19486209.068074599</v>
      </c>
      <c r="V5316">
        <v>71920881.871914223</v>
      </c>
    </row>
    <row r="5317" spans="1:22" x14ac:dyDescent="0.25">
      <c r="A5317">
        <v>5314</v>
      </c>
      <c r="B5317" s="3">
        <f t="shared" si="83"/>
        <v>45128</v>
      </c>
      <c r="C5317">
        <v>3327574852.4505978</v>
      </c>
      <c r="D5317">
        <v>78744882.576219007</v>
      </c>
      <c r="E5317">
        <v>3423213.3995792009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0.46198050490035703</v>
      </c>
      <c r="O5317">
        <v>0.53990321015693954</v>
      </c>
      <c r="P5317">
        <v>0</v>
      </c>
      <c r="Q5317">
        <v>0</v>
      </c>
      <c r="R5317">
        <v>1</v>
      </c>
      <c r="S5317">
        <v>1</v>
      </c>
      <c r="T5317">
        <v>25535644.365387879</v>
      </c>
      <c r="U5317">
        <v>11386898.316530511</v>
      </c>
      <c r="V5317">
        <v>58420812.890775427</v>
      </c>
    </row>
    <row r="5318" spans="1:22" x14ac:dyDescent="0.25">
      <c r="A5318">
        <v>5315</v>
      </c>
      <c r="B5318" s="3">
        <f t="shared" si="83"/>
        <v>45129</v>
      </c>
      <c r="C5318">
        <v>3172702651.757266</v>
      </c>
      <c r="D5318">
        <v>77891775.290918991</v>
      </c>
      <c r="E5318">
        <v>0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0.4619774552241942</v>
      </c>
      <c r="O5318">
        <v>0.5398790414318978</v>
      </c>
      <c r="P5318">
        <v>0</v>
      </c>
      <c r="Q5318">
        <v>0</v>
      </c>
      <c r="R5318">
        <v>1</v>
      </c>
      <c r="S5318">
        <v>1</v>
      </c>
      <c r="T5318">
        <v>22848763.079686161</v>
      </c>
      <c r="U5318">
        <v>9609738.6136833578</v>
      </c>
      <c r="V5318">
        <v>47437020.649273656</v>
      </c>
    </row>
    <row r="5319" spans="1:22" x14ac:dyDescent="0.25">
      <c r="A5319">
        <v>5316</v>
      </c>
      <c r="B5319" s="3">
        <f t="shared" si="83"/>
        <v>45130</v>
      </c>
      <c r="C5319">
        <v>3203818657.8866491</v>
      </c>
      <c r="D5319">
        <v>77197678.601891801</v>
      </c>
      <c r="E5319">
        <v>-600000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0.46197707477085981</v>
      </c>
      <c r="O5319">
        <v>0.53986333821670018</v>
      </c>
      <c r="P5319">
        <v>0</v>
      </c>
      <c r="Q5319">
        <v>0</v>
      </c>
      <c r="R5319">
        <v>1</v>
      </c>
      <c r="S5319">
        <v>1</v>
      </c>
      <c r="T5319">
        <v>20259349.440938581</v>
      </c>
      <c r="U5319">
        <v>7777487.3157491889</v>
      </c>
      <c r="V5319">
        <v>38508297.983600371</v>
      </c>
    </row>
    <row r="5320" spans="1:22" x14ac:dyDescent="0.25">
      <c r="A5320">
        <v>5317</v>
      </c>
      <c r="B5320" s="3">
        <f t="shared" si="83"/>
        <v>45131</v>
      </c>
      <c r="C5320">
        <v>3247989286.6379809</v>
      </c>
      <c r="D5320">
        <v>76633447.532765314</v>
      </c>
      <c r="E5320">
        <v>-1194000.00013411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0.46197718473041782</v>
      </c>
      <c r="O5320">
        <v>0.53985354799696994</v>
      </c>
      <c r="P5320">
        <v>0</v>
      </c>
      <c r="Q5320">
        <v>0</v>
      </c>
      <c r="R5320">
        <v>1</v>
      </c>
      <c r="S5320">
        <v>1</v>
      </c>
      <c r="T5320">
        <v>18084252.691172071</v>
      </c>
      <c r="U5320">
        <v>6314193.803972289</v>
      </c>
      <c r="V5320">
        <v>31251958.578218602</v>
      </c>
    </row>
    <row r="5321" spans="1:22" x14ac:dyDescent="0.25">
      <c r="A5321">
        <v>5318</v>
      </c>
      <c r="B5321" s="3">
        <f t="shared" si="83"/>
        <v>45132</v>
      </c>
      <c r="C5321">
        <v>3332045710.1184959</v>
      </c>
      <c r="D5321">
        <v>76174899.060161978</v>
      </c>
      <c r="E5321">
        <v>-1062305.0003996489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0.46197500293262761</v>
      </c>
      <c r="O5321">
        <v>0.53984500179841333</v>
      </c>
      <c r="P5321">
        <v>0</v>
      </c>
      <c r="Q5321">
        <v>0</v>
      </c>
      <c r="R5321">
        <v>1</v>
      </c>
      <c r="S5321">
        <v>1</v>
      </c>
      <c r="T5321">
        <v>16432011.69375268</v>
      </c>
      <c r="U5321">
        <v>5331114.256220595</v>
      </c>
      <c r="V5321">
        <v>25748996.662337039</v>
      </c>
    </row>
    <row r="5322" spans="1:22" x14ac:dyDescent="0.25">
      <c r="A5322">
        <v>5319</v>
      </c>
      <c r="B5322" s="3">
        <f t="shared" si="83"/>
        <v>45133</v>
      </c>
      <c r="C5322">
        <v>3081132643.8053222</v>
      </c>
      <c r="D5322">
        <v>75827151.436966419</v>
      </c>
      <c r="E5322">
        <v>-1651681.950633096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0.4619617070389358</v>
      </c>
      <c r="O5322">
        <v>0.53984643483060157</v>
      </c>
      <c r="P5322">
        <v>0</v>
      </c>
      <c r="Q5322">
        <v>0</v>
      </c>
      <c r="R5322">
        <v>1</v>
      </c>
      <c r="S5322">
        <v>1</v>
      </c>
      <c r="T5322">
        <v>14680481.296698229</v>
      </c>
      <c r="U5322">
        <v>4208658.049648975</v>
      </c>
      <c r="V5322">
        <v>20875447.441749539</v>
      </c>
    </row>
    <row r="5323" spans="1:22" x14ac:dyDescent="0.25">
      <c r="A5323">
        <v>5320</v>
      </c>
      <c r="B5323" s="3">
        <f t="shared" si="83"/>
        <v>45134</v>
      </c>
      <c r="C5323">
        <v>3097569303.1287198</v>
      </c>
      <c r="D5323">
        <v>75519178.170225322</v>
      </c>
      <c r="E5323">
        <v>-1515410.1314959449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0.46194581348755542</v>
      </c>
      <c r="O5323">
        <v>0.5398478125575733</v>
      </c>
      <c r="P5323">
        <v>0</v>
      </c>
      <c r="Q5323">
        <v>0</v>
      </c>
      <c r="R5323">
        <v>1</v>
      </c>
      <c r="S5323">
        <v>1</v>
      </c>
      <c r="T5323">
        <v>13506359.362256</v>
      </c>
      <c r="U5323">
        <v>3625924.5422121389</v>
      </c>
      <c r="V5323">
        <v>17291464.378160682</v>
      </c>
    </row>
    <row r="5324" spans="1:22" x14ac:dyDescent="0.25">
      <c r="A5324">
        <v>5321</v>
      </c>
      <c r="B5324" s="3">
        <f t="shared" si="83"/>
        <v>45135</v>
      </c>
      <c r="C5324">
        <v>3073544538.2794738</v>
      </c>
      <c r="D5324">
        <v>75292696.211784124</v>
      </c>
      <c r="E5324">
        <v>-2100256.0305197062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0.46193872170044142</v>
      </c>
      <c r="O5324">
        <v>0.53984831008646361</v>
      </c>
      <c r="P5324">
        <v>0</v>
      </c>
      <c r="Q5324">
        <v>0</v>
      </c>
      <c r="R5324">
        <v>1</v>
      </c>
      <c r="S5324">
        <v>1</v>
      </c>
      <c r="T5324">
        <v>12143657.350370429</v>
      </c>
      <c r="U5324">
        <v>2819182.8238612399</v>
      </c>
      <c r="V5324">
        <v>13990072.504207499</v>
      </c>
    </row>
    <row r="5325" spans="1:22" x14ac:dyDescent="0.25">
      <c r="A5325">
        <v>5322</v>
      </c>
      <c r="B5325" s="3">
        <f t="shared" si="83"/>
        <v>45136</v>
      </c>
      <c r="C5325">
        <v>3089543539.6528611</v>
      </c>
      <c r="D5325">
        <v>75084071.984512791</v>
      </c>
      <c r="E5325">
        <v>-2679253.4706839528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0.4619342746778794</v>
      </c>
      <c r="O5325">
        <v>0.53984830912940107</v>
      </c>
      <c r="P5325">
        <v>0</v>
      </c>
      <c r="Q5325">
        <v>0</v>
      </c>
      <c r="R5325">
        <v>1</v>
      </c>
      <c r="S5325">
        <v>1</v>
      </c>
      <c r="T5325">
        <v>11301819.983618841</v>
      </c>
      <c r="U5325">
        <v>2500000</v>
      </c>
      <c r="V5325">
        <v>11311982.30320706</v>
      </c>
    </row>
    <row r="5326" spans="1:22" x14ac:dyDescent="0.25">
      <c r="A5326">
        <v>5323</v>
      </c>
      <c r="B5326" s="3">
        <f t="shared" si="83"/>
        <v>45137</v>
      </c>
      <c r="C5326">
        <v>3212843690.8044438</v>
      </c>
      <c r="D5326">
        <v>74914835.941026196</v>
      </c>
      <c r="E5326">
        <v>-3252460.9365759729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0.46193313255461949</v>
      </c>
      <c r="O5326">
        <v>0.53984842711718461</v>
      </c>
      <c r="P5326">
        <v>0</v>
      </c>
      <c r="Q5326">
        <v>0</v>
      </c>
      <c r="R5326">
        <v>1</v>
      </c>
      <c r="S5326">
        <v>1</v>
      </c>
      <c r="T5326">
        <v>10810475.953513401</v>
      </c>
      <c r="U5326">
        <v>2500000</v>
      </c>
      <c r="V5326">
        <v>9146787.2633231357</v>
      </c>
    </row>
    <row r="5327" spans="1:22" x14ac:dyDescent="0.25">
      <c r="A5327">
        <v>5324</v>
      </c>
      <c r="B5327" s="3">
        <f t="shared" si="83"/>
        <v>45138</v>
      </c>
      <c r="C5327">
        <v>3174810122.010366</v>
      </c>
      <c r="D5327">
        <v>74840815.375601515</v>
      </c>
      <c r="E5327">
        <v>-3819936.3279371951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0.46193019092707333</v>
      </c>
      <c r="O5327">
        <v>0.5398487870055857</v>
      </c>
      <c r="P5327">
        <v>0</v>
      </c>
      <c r="Q5327">
        <v>0</v>
      </c>
      <c r="R5327">
        <v>1</v>
      </c>
      <c r="S5327">
        <v>1</v>
      </c>
      <c r="T5327">
        <v>10348566.72646416</v>
      </c>
      <c r="U5327">
        <v>2500000</v>
      </c>
      <c r="V5327">
        <v>7199222.8283917475</v>
      </c>
    </row>
    <row r="5328" spans="1:22" x14ac:dyDescent="0.25">
      <c r="A5328">
        <v>5325</v>
      </c>
      <c r="B5328" s="3">
        <f t="shared" si="83"/>
        <v>45139</v>
      </c>
      <c r="C5328">
        <v>2961733950.1051521</v>
      </c>
      <c r="D5328">
        <v>74840815.375601515</v>
      </c>
      <c r="E5328">
        <v>-4381736.9655116452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0.46192928305528302</v>
      </c>
      <c r="O5328">
        <v>0.53984932122742901</v>
      </c>
      <c r="P5328">
        <v>0</v>
      </c>
      <c r="Q5328">
        <v>0</v>
      </c>
      <c r="R5328">
        <v>1</v>
      </c>
      <c r="S5328">
        <v>1</v>
      </c>
      <c r="T5328">
        <v>9914328.9603363462</v>
      </c>
      <c r="U5328">
        <v>2500000</v>
      </c>
      <c r="V5328">
        <v>5270767.4884001957</v>
      </c>
    </row>
    <row r="5329" spans="1:22" x14ac:dyDescent="0.25">
      <c r="A5329">
        <v>5326</v>
      </c>
      <c r="B5329" s="3">
        <f t="shared" si="83"/>
        <v>45140</v>
      </c>
      <c r="C5329">
        <v>3071244667.02846</v>
      </c>
      <c r="D5329">
        <v>74840815.375601515</v>
      </c>
      <c r="E5329">
        <v>-4937919.5968359234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0.46193068497602702</v>
      </c>
      <c r="O5329">
        <v>0.5398503344383716</v>
      </c>
      <c r="P5329">
        <v>0</v>
      </c>
      <c r="Q5329">
        <v>0</v>
      </c>
      <c r="R5329">
        <v>1</v>
      </c>
      <c r="S5329">
        <v>1</v>
      </c>
      <c r="T5329">
        <v>9506104.9490165338</v>
      </c>
      <c r="U5329">
        <v>2500000</v>
      </c>
      <c r="V5329">
        <v>3318059.8146943022</v>
      </c>
    </row>
    <row r="5330" spans="1:22" x14ac:dyDescent="0.25">
      <c r="A5330">
        <v>5327</v>
      </c>
      <c r="B5330" s="3">
        <f t="shared" si="83"/>
        <v>45141</v>
      </c>
      <c r="C5330">
        <v>2951887947.09762</v>
      </c>
      <c r="D5330">
        <v>74840815.375601515</v>
      </c>
      <c r="E5330">
        <v>-5488540.401971275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0.46193414085021528</v>
      </c>
      <c r="O5330">
        <v>0.53985184804760133</v>
      </c>
      <c r="P5330">
        <v>0</v>
      </c>
      <c r="Q5330">
        <v>0</v>
      </c>
      <c r="R5330">
        <v>1</v>
      </c>
      <c r="S5330">
        <v>1</v>
      </c>
      <c r="T5330">
        <v>9122336.2941064313</v>
      </c>
      <c r="U5330">
        <v>2500000</v>
      </c>
      <c r="V5330">
        <v>1384879.2172890031</v>
      </c>
    </row>
    <row r="5331" spans="1:22" x14ac:dyDescent="0.25">
      <c r="A5331">
        <v>5328</v>
      </c>
      <c r="B5331" s="3">
        <f t="shared" si="83"/>
        <v>45142</v>
      </c>
      <c r="C5331">
        <v>2953527177.7584181</v>
      </c>
      <c r="D5331">
        <v>74840815.375601515</v>
      </c>
      <c r="E5331">
        <v>-4594144.9991783462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0.46193963309956471</v>
      </c>
      <c r="O5331">
        <v>0.53985337862230454</v>
      </c>
      <c r="P5331">
        <v>0</v>
      </c>
      <c r="Q5331">
        <v>0</v>
      </c>
      <c r="R5331">
        <v>1</v>
      </c>
      <c r="S5331">
        <v>1</v>
      </c>
      <c r="T5331">
        <v>8761557.9557246454</v>
      </c>
      <c r="U5331">
        <v>2500000</v>
      </c>
      <c r="V5331">
        <v>258955.425425658</v>
      </c>
    </row>
    <row r="5332" spans="1:22" x14ac:dyDescent="0.25">
      <c r="A5332">
        <v>5329</v>
      </c>
      <c r="B5332" s="3">
        <f t="shared" si="83"/>
        <v>45143</v>
      </c>
      <c r="C5332">
        <v>2955073293.8144488</v>
      </c>
      <c r="D5332">
        <v>74840815.375601515</v>
      </c>
      <c r="E5332">
        <v>-5148203.5502134338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0.46194557679084708</v>
      </c>
      <c r="O5332">
        <v>0.53985551697834899</v>
      </c>
      <c r="P5332">
        <v>0</v>
      </c>
      <c r="Q5332">
        <v>0</v>
      </c>
      <c r="R5332">
        <v>1</v>
      </c>
      <c r="S5332">
        <v>1</v>
      </c>
      <c r="T5332">
        <v>8422392.659705326</v>
      </c>
      <c r="U5332">
        <v>2500000</v>
      </c>
      <c r="V5332">
        <v>-1643634.128770717</v>
      </c>
    </row>
    <row r="5333" spans="1:22" x14ac:dyDescent="0.25">
      <c r="A5333">
        <v>5330</v>
      </c>
      <c r="B5333" s="3">
        <f t="shared" si="83"/>
        <v>45144</v>
      </c>
      <c r="C5333">
        <v>2875684117.8505158</v>
      </c>
      <c r="D5333">
        <v>74840815.375601515</v>
      </c>
      <c r="E5333">
        <v>-5696721.5158620123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0.46195293097375367</v>
      </c>
      <c r="O5333">
        <v>0.53985828687370985</v>
      </c>
      <c r="P5333">
        <v>0</v>
      </c>
      <c r="Q5333">
        <v>0</v>
      </c>
      <c r="R5333">
        <v>1</v>
      </c>
      <c r="S5333">
        <v>1</v>
      </c>
      <c r="T5333">
        <v>8103545.6398431091</v>
      </c>
      <c r="U5333">
        <v>2500000</v>
      </c>
      <c r="V5333">
        <v>-3527197.7878503911</v>
      </c>
    </row>
    <row r="5334" spans="1:22" x14ac:dyDescent="0.25">
      <c r="A5334">
        <v>5331</v>
      </c>
      <c r="B5334" s="3">
        <f t="shared" si="83"/>
        <v>45145</v>
      </c>
      <c r="C5334">
        <v>3092716505.801692</v>
      </c>
      <c r="D5334">
        <v>74840815.375601515</v>
      </c>
      <c r="E5334">
        <v>-6239754.3019767087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0.46196111382249022</v>
      </c>
      <c r="O5334">
        <v>0.53986143104378115</v>
      </c>
      <c r="P5334">
        <v>0</v>
      </c>
      <c r="Q5334">
        <v>0</v>
      </c>
      <c r="R5334">
        <v>1</v>
      </c>
      <c r="S5334">
        <v>1</v>
      </c>
      <c r="T5334">
        <v>7803799.6951128896</v>
      </c>
      <c r="U5334">
        <v>2500000</v>
      </c>
      <c r="V5334">
        <v>-5391925.8107602773</v>
      </c>
    </row>
    <row r="5335" spans="1:22" x14ac:dyDescent="0.25">
      <c r="A5335">
        <v>5332</v>
      </c>
      <c r="B5335" s="3">
        <f t="shared" si="83"/>
        <v>45146</v>
      </c>
      <c r="C5335">
        <v>3174968592.4910741</v>
      </c>
      <c r="D5335">
        <v>74840815.375601515</v>
      </c>
      <c r="E5335">
        <v>-6777356.7603516364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0.46196607970677861</v>
      </c>
      <c r="O5335">
        <v>0.53986507892370561</v>
      </c>
      <c r="P5335">
        <v>0</v>
      </c>
      <c r="Q5335">
        <v>0</v>
      </c>
      <c r="R5335">
        <v>1</v>
      </c>
      <c r="S5335">
        <v>1</v>
      </c>
      <c r="T5335">
        <v>7522010.5429952443</v>
      </c>
      <c r="U5335">
        <v>2500000</v>
      </c>
      <c r="V5335">
        <v>-7238006.5538578639</v>
      </c>
    </row>
    <row r="5336" spans="1:22" x14ac:dyDescent="0.25">
      <c r="A5336">
        <v>5333</v>
      </c>
      <c r="B5336" s="3">
        <f t="shared" si="83"/>
        <v>45147</v>
      </c>
      <c r="C5336">
        <v>3419022416.924283</v>
      </c>
      <c r="D5336">
        <v>74840815.375601515</v>
      </c>
      <c r="E5336">
        <v>-3710808.1942629758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0.46196769885297329</v>
      </c>
      <c r="O5336">
        <v>0.53986796682092597</v>
      </c>
      <c r="P5336">
        <v>0</v>
      </c>
      <c r="Q5336">
        <v>0</v>
      </c>
      <c r="R5336">
        <v>1</v>
      </c>
      <c r="S5336">
        <v>1</v>
      </c>
      <c r="T5336">
        <v>7451679.9030910842</v>
      </c>
      <c r="U5336">
        <v>2694577.4519222309</v>
      </c>
      <c r="V5336">
        <v>-7095813.9899371061</v>
      </c>
    </row>
    <row r="5337" spans="1:22" x14ac:dyDescent="0.25">
      <c r="A5337">
        <v>5334</v>
      </c>
      <c r="B5337" s="3">
        <f t="shared" si="83"/>
        <v>45148</v>
      </c>
      <c r="C5337">
        <v>3447305116.762536</v>
      </c>
      <c r="D5337">
        <v>74840815.375601515</v>
      </c>
      <c r="E5337">
        <v>55465964.886850223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0.46188391793817851</v>
      </c>
      <c r="O5337">
        <v>0.5398425314371017</v>
      </c>
      <c r="P5337">
        <v>0</v>
      </c>
      <c r="Q5337">
        <v>0</v>
      </c>
      <c r="R5337">
        <v>1</v>
      </c>
      <c r="S5337">
        <v>1</v>
      </c>
      <c r="T5337">
        <v>33026030.251401011</v>
      </c>
      <c r="U5337">
        <v>16729666.30653891</v>
      </c>
      <c r="V5337">
        <v>23774031.64837623</v>
      </c>
    </row>
    <row r="5338" spans="1:22" x14ac:dyDescent="0.25">
      <c r="A5338">
        <v>5335</v>
      </c>
      <c r="B5338" s="3">
        <f t="shared" si="83"/>
        <v>45149</v>
      </c>
      <c r="C5338">
        <v>3192235630.7832422</v>
      </c>
      <c r="D5338">
        <v>75702347.849371672</v>
      </c>
      <c r="E5338">
        <v>39803039.251776487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0.46192421093640001</v>
      </c>
      <c r="O5338">
        <v>0.5399030390370021</v>
      </c>
      <c r="P5338">
        <v>0</v>
      </c>
      <c r="Q5338">
        <v>0</v>
      </c>
      <c r="R5338">
        <v>1</v>
      </c>
      <c r="S5338">
        <v>1</v>
      </c>
      <c r="T5338">
        <v>24815179.216465179</v>
      </c>
      <c r="U5338">
        <v>11333293.195733851</v>
      </c>
      <c r="V5338">
        <v>35065146.413442001</v>
      </c>
    </row>
    <row r="5339" spans="1:22" x14ac:dyDescent="0.25">
      <c r="A5339">
        <v>5336</v>
      </c>
      <c r="B5339" s="3">
        <f t="shared" si="83"/>
        <v>45150</v>
      </c>
      <c r="C5339">
        <v>3274358188.484097</v>
      </c>
      <c r="D5339">
        <v>76415865.112038553</v>
      </c>
      <c r="E5339">
        <v>6641762.9937638678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0.46190693883889911</v>
      </c>
      <c r="O5339">
        <v>0.53985670107132733</v>
      </c>
      <c r="P5339">
        <v>0</v>
      </c>
      <c r="Q5339">
        <v>0</v>
      </c>
      <c r="R5339">
        <v>1</v>
      </c>
      <c r="S5339">
        <v>1</v>
      </c>
      <c r="T5339">
        <v>11839588.791719239</v>
      </c>
      <c r="U5339">
        <v>5380613.778521209</v>
      </c>
      <c r="V5339">
        <v>28440689.189726871</v>
      </c>
    </row>
    <row r="5340" spans="1:22" x14ac:dyDescent="0.25">
      <c r="A5340">
        <v>5337</v>
      </c>
      <c r="B5340" s="3">
        <f t="shared" si="83"/>
        <v>45151</v>
      </c>
      <c r="C5340">
        <v>3235010411.2306981</v>
      </c>
      <c r="D5340">
        <v>75997247.049671218</v>
      </c>
      <c r="E5340">
        <v>0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0.46190961936437391</v>
      </c>
      <c r="O5340">
        <v>0.53985525501783194</v>
      </c>
      <c r="P5340">
        <v>0</v>
      </c>
      <c r="Q5340">
        <v>0</v>
      </c>
      <c r="R5340">
        <v>1</v>
      </c>
      <c r="S5340">
        <v>1</v>
      </c>
      <c r="T5340">
        <v>10073963.02465819</v>
      </c>
      <c r="U5340">
        <v>4686571.5186954495</v>
      </c>
      <c r="V5340">
        <v>23070874.557789799</v>
      </c>
    </row>
    <row r="5341" spans="1:22" x14ac:dyDescent="0.25">
      <c r="A5341">
        <v>5338</v>
      </c>
      <c r="B5341" s="3">
        <f t="shared" si="83"/>
        <v>45152</v>
      </c>
      <c r="C5341">
        <v>3222610152.279212</v>
      </c>
      <c r="D5341">
        <v>75657913.377405062</v>
      </c>
      <c r="E5341">
        <v>-600000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0.46191517263897752</v>
      </c>
      <c r="O5341">
        <v>0.5398561978885057</v>
      </c>
      <c r="P5341">
        <v>0</v>
      </c>
      <c r="Q5341">
        <v>0</v>
      </c>
      <c r="R5341">
        <v>1</v>
      </c>
      <c r="S5341">
        <v>1</v>
      </c>
      <c r="T5341">
        <v>8879108.8999678306</v>
      </c>
      <c r="U5341">
        <v>3778514.2562783821</v>
      </c>
      <c r="V5341">
        <v>18701828.720749199</v>
      </c>
    </row>
    <row r="5342" spans="1:22" x14ac:dyDescent="0.25">
      <c r="A5342">
        <v>5339</v>
      </c>
      <c r="B5342" s="3">
        <f t="shared" si="83"/>
        <v>45153</v>
      </c>
      <c r="C5342">
        <v>3453148577.5705671</v>
      </c>
      <c r="D5342">
        <v>75381821.096795499</v>
      </c>
      <c r="E5342">
        <v>-1194000.00013411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0.46192247908149209</v>
      </c>
      <c r="O5342">
        <v>0.53985847787336172</v>
      </c>
      <c r="P5342">
        <v>0</v>
      </c>
      <c r="Q5342">
        <v>0</v>
      </c>
      <c r="R5342">
        <v>1</v>
      </c>
      <c r="S5342">
        <v>1</v>
      </c>
      <c r="T5342">
        <v>7893307.8303146046</v>
      </c>
      <c r="U5342">
        <v>3062328.993180037</v>
      </c>
      <c r="V5342">
        <v>15143475.669354601</v>
      </c>
    </row>
    <row r="5343" spans="1:22" x14ac:dyDescent="0.25">
      <c r="A5343">
        <v>5340</v>
      </c>
      <c r="B5343" s="3">
        <f t="shared" si="83"/>
        <v>45154</v>
      </c>
      <c r="C5343">
        <v>3332712971.8995962</v>
      </c>
      <c r="D5343">
        <v>75156958.770828471</v>
      </c>
      <c r="E5343">
        <v>-1782060.0003996489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0.46193098094297252</v>
      </c>
      <c r="O5343">
        <v>0.53986181944036638</v>
      </c>
      <c r="P5343">
        <v>0</v>
      </c>
      <c r="Q5343">
        <v>0</v>
      </c>
      <c r="R5343">
        <v>1</v>
      </c>
      <c r="S5343">
        <v>1</v>
      </c>
      <c r="T5343">
        <v>7077514.8258199356</v>
      </c>
      <c r="U5343">
        <v>2500000</v>
      </c>
      <c r="V5343">
        <v>12288193.88755168</v>
      </c>
    </row>
    <row r="5344" spans="1:22" x14ac:dyDescent="0.25">
      <c r="A5344">
        <v>5341</v>
      </c>
      <c r="B5344" s="3">
        <f t="shared" si="83"/>
        <v>45155</v>
      </c>
      <c r="C5344">
        <v>3482253462.1782131</v>
      </c>
      <c r="D5344">
        <v>74976525.493558273</v>
      </c>
      <c r="E5344">
        <v>-2364239.4007939738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0.4619387121008024</v>
      </c>
      <c r="O5344">
        <v>0.53986564891629052</v>
      </c>
      <c r="P5344">
        <v>0</v>
      </c>
      <c r="Q5344">
        <v>0</v>
      </c>
      <c r="R5344">
        <v>1</v>
      </c>
      <c r="S5344">
        <v>1</v>
      </c>
      <c r="T5344">
        <v>6839235.0088737207</v>
      </c>
      <c r="U5344">
        <v>2500000</v>
      </c>
      <c r="V5344">
        <v>9945249.9731081463</v>
      </c>
    </row>
    <row r="5345" spans="1:22" x14ac:dyDescent="0.25">
      <c r="A5345">
        <v>5342</v>
      </c>
      <c r="B5345" s="3">
        <f t="shared" si="83"/>
        <v>45156</v>
      </c>
      <c r="C5345">
        <v>3429264064.6085</v>
      </c>
      <c r="D5345">
        <v>74840815.375601515</v>
      </c>
      <c r="E5345">
        <v>22970582.992685519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0.46192342424479488</v>
      </c>
      <c r="O5345">
        <v>0.53986169052288335</v>
      </c>
      <c r="P5345">
        <v>0</v>
      </c>
      <c r="Q5345">
        <v>0</v>
      </c>
      <c r="R5345">
        <v>1</v>
      </c>
      <c r="S5345">
        <v>1</v>
      </c>
      <c r="T5345">
        <v>17764686.48442506</v>
      </c>
      <c r="U5345">
        <v>9118986.7306586877</v>
      </c>
      <c r="V5345">
        <v>22204745.30271931</v>
      </c>
    </row>
    <row r="5346" spans="1:22" x14ac:dyDescent="0.25">
      <c r="A5346">
        <v>5343</v>
      </c>
      <c r="B5346" s="3">
        <f t="shared" si="83"/>
        <v>45157</v>
      </c>
      <c r="C5346">
        <v>3187199852.2521982</v>
      </c>
      <c r="D5346">
        <v>75603180.236519307</v>
      </c>
      <c r="E5346">
        <v>2733623.936276779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0.4619184915345832</v>
      </c>
      <c r="O5346">
        <v>0.5398605816040285</v>
      </c>
      <c r="P5346">
        <v>0</v>
      </c>
      <c r="Q5346">
        <v>0</v>
      </c>
      <c r="R5346">
        <v>1</v>
      </c>
      <c r="S5346">
        <v>1</v>
      </c>
      <c r="T5346">
        <v>7760986.2589003174</v>
      </c>
      <c r="U5346">
        <v>3465630.6535695381</v>
      </c>
      <c r="V5346">
        <v>18415379.88239925</v>
      </c>
    </row>
    <row r="5347" spans="1:22" x14ac:dyDescent="0.25">
      <c r="A5347">
        <v>5344</v>
      </c>
      <c r="B5347" s="3">
        <f t="shared" si="83"/>
        <v>45158</v>
      </c>
      <c r="C5347">
        <v>3053122135.2802448</v>
      </c>
      <c r="D5347">
        <v>75363719.58996591</v>
      </c>
      <c r="E5347">
        <v>0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0.46192205169586842</v>
      </c>
      <c r="O5347">
        <v>0.53986130595967907</v>
      </c>
      <c r="P5347">
        <v>0</v>
      </c>
      <c r="Q5347">
        <v>0</v>
      </c>
      <c r="R5347">
        <v>1</v>
      </c>
      <c r="S5347">
        <v>1</v>
      </c>
      <c r="T5347">
        <v>7140178.4733831119</v>
      </c>
      <c r="U5347">
        <v>3030880.10870104</v>
      </c>
      <c r="V5347">
        <v>14915936.46383143</v>
      </c>
    </row>
    <row r="5348" spans="1:22" x14ac:dyDescent="0.25">
      <c r="A5348">
        <v>5345</v>
      </c>
      <c r="B5348" s="3">
        <f t="shared" si="83"/>
        <v>45159</v>
      </c>
      <c r="C5348">
        <v>3189122573.3539271</v>
      </c>
      <c r="D5348">
        <v>75142579.929194808</v>
      </c>
      <c r="E5348">
        <v>-600000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0.46193040310011529</v>
      </c>
      <c r="O5348">
        <v>0.53986428759027305</v>
      </c>
      <c r="P5348">
        <v>0</v>
      </c>
      <c r="Q5348">
        <v>0</v>
      </c>
      <c r="R5348">
        <v>1</v>
      </c>
      <c r="S5348">
        <v>1</v>
      </c>
      <c r="T5348">
        <v>6399067.8542844839</v>
      </c>
      <c r="U5348">
        <v>2500000</v>
      </c>
      <c r="V5348">
        <v>12072656.872414909</v>
      </c>
    </row>
    <row r="5349" spans="1:22" x14ac:dyDescent="0.25">
      <c r="A5349">
        <v>5346</v>
      </c>
      <c r="B5349" s="3">
        <f t="shared" si="83"/>
        <v>45160</v>
      </c>
      <c r="C5349">
        <v>3109035052.2687502</v>
      </c>
      <c r="D5349">
        <v>74962905.104053453</v>
      </c>
      <c r="E5349">
        <v>245509.99986588949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0.46193787115587331</v>
      </c>
      <c r="O5349">
        <v>0.53986547473530355</v>
      </c>
      <c r="P5349">
        <v>0</v>
      </c>
      <c r="Q5349">
        <v>0</v>
      </c>
      <c r="R5349">
        <v>1</v>
      </c>
      <c r="S5349">
        <v>1</v>
      </c>
      <c r="T5349">
        <v>6201431.5615649465</v>
      </c>
      <c r="U5349">
        <v>2500000</v>
      </c>
      <c r="V5349">
        <v>10546635.880338229</v>
      </c>
    </row>
    <row r="5350" spans="1:22" x14ac:dyDescent="0.25">
      <c r="A5350">
        <v>5347</v>
      </c>
      <c r="B5350" s="3">
        <f t="shared" si="83"/>
        <v>45161</v>
      </c>
      <c r="C5350">
        <v>3258548035.6880212</v>
      </c>
      <c r="D5350">
        <v>74866471.550441235</v>
      </c>
      <c r="E5350">
        <v>-479700.10001083842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0.46194701747124878</v>
      </c>
      <c r="O5350">
        <v>0.53986667205975469</v>
      </c>
      <c r="P5350">
        <v>0</v>
      </c>
      <c r="Q5350">
        <v>0</v>
      </c>
      <c r="R5350">
        <v>1</v>
      </c>
      <c r="S5350">
        <v>1</v>
      </c>
      <c r="T5350">
        <v>6019698.1432771701</v>
      </c>
      <c r="U5350">
        <v>2500000</v>
      </c>
      <c r="V5350">
        <v>8516921.2455810234</v>
      </c>
    </row>
    <row r="5351" spans="1:22" x14ac:dyDescent="0.25">
      <c r="A5351">
        <v>5348</v>
      </c>
      <c r="B5351" s="3">
        <f t="shared" si="83"/>
        <v>45162</v>
      </c>
      <c r="C5351">
        <v>3205461327.2824788</v>
      </c>
      <c r="D5351">
        <v>74840815.375601515</v>
      </c>
      <c r="E5351">
        <v>-1074903.099117951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0.46195450697378848</v>
      </c>
      <c r="O5351">
        <v>0.53987043812010116</v>
      </c>
      <c r="P5351">
        <v>0</v>
      </c>
      <c r="Q5351">
        <v>0</v>
      </c>
      <c r="R5351">
        <v>1</v>
      </c>
      <c r="S5351">
        <v>1</v>
      </c>
      <c r="T5351">
        <v>5844788.6408405881</v>
      </c>
      <c r="U5351">
        <v>2500000</v>
      </c>
      <c r="V5351">
        <v>6594036.7753887475</v>
      </c>
    </row>
    <row r="5352" spans="1:22" x14ac:dyDescent="0.25">
      <c r="A5352">
        <v>5349</v>
      </c>
      <c r="B5352" s="3">
        <f t="shared" si="83"/>
        <v>45163</v>
      </c>
      <c r="C5352">
        <v>3422526189.0413008</v>
      </c>
      <c r="D5352">
        <v>74840815.375601515</v>
      </c>
      <c r="E5352">
        <v>-1664154.0683670309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0.46196227520686572</v>
      </c>
      <c r="O5352">
        <v>0.53987413167376563</v>
      </c>
      <c r="P5352">
        <v>0</v>
      </c>
      <c r="Q5352">
        <v>0</v>
      </c>
      <c r="R5352">
        <v>1</v>
      </c>
      <c r="S5352">
        <v>1</v>
      </c>
      <c r="T5352">
        <v>5680357.3907922059</v>
      </c>
      <c r="U5352">
        <v>2500000</v>
      </c>
      <c r="V5352">
        <v>4649992.3731495347</v>
      </c>
    </row>
    <row r="5353" spans="1:22" x14ac:dyDescent="0.25">
      <c r="A5353">
        <v>5350</v>
      </c>
      <c r="B5353" s="3">
        <f t="shared" si="83"/>
        <v>45164</v>
      </c>
      <c r="C5353">
        <v>3328913544.6304669</v>
      </c>
      <c r="D5353">
        <v>74840815.375601515</v>
      </c>
      <c r="E5353">
        <v>-2247512.5280553279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0.46196059002502782</v>
      </c>
      <c r="O5353">
        <v>0.53986864647561283</v>
      </c>
      <c r="P5353">
        <v>0</v>
      </c>
      <c r="Q5353">
        <v>0</v>
      </c>
      <c r="R5353">
        <v>1</v>
      </c>
      <c r="S5353">
        <v>1</v>
      </c>
      <c r="T5353">
        <v>5525776.6755318847</v>
      </c>
      <c r="U5353">
        <v>2500000</v>
      </c>
      <c r="V5353">
        <v>2722333.583188449</v>
      </c>
    </row>
    <row r="5354" spans="1:22" x14ac:dyDescent="0.25">
      <c r="A5354">
        <v>5351</v>
      </c>
      <c r="B5354" s="3">
        <f t="shared" si="83"/>
        <v>45165</v>
      </c>
      <c r="C5354">
        <v>3370383718.2264318</v>
      </c>
      <c r="D5354">
        <v>74840815.375601515</v>
      </c>
      <c r="E5354">
        <v>-2825037.4032771341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0.46196617178805122</v>
      </c>
      <c r="O5354">
        <v>0.5398630335087633</v>
      </c>
      <c r="P5354">
        <v>0</v>
      </c>
      <c r="Q5354">
        <v>0</v>
      </c>
      <c r="R5354">
        <v>1</v>
      </c>
      <c r="S5354">
        <v>1</v>
      </c>
      <c r="T5354">
        <v>5380456.3819541018</v>
      </c>
      <c r="U5354">
        <v>2500000</v>
      </c>
      <c r="V5354">
        <v>795110.24796505342</v>
      </c>
    </row>
    <row r="5355" spans="1:22" x14ac:dyDescent="0.25">
      <c r="A5355">
        <v>5352</v>
      </c>
      <c r="B5355" s="3">
        <f t="shared" si="83"/>
        <v>45166</v>
      </c>
      <c r="C5355">
        <v>3195710450.153409</v>
      </c>
      <c r="D5355">
        <v>74840815.375601515</v>
      </c>
      <c r="E5355">
        <v>7399537.9701241925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0.46196967387090671</v>
      </c>
      <c r="O5355">
        <v>0.53986375128033215</v>
      </c>
      <c r="P5355">
        <v>0</v>
      </c>
      <c r="Q5355">
        <v>0</v>
      </c>
      <c r="R5355">
        <v>1</v>
      </c>
      <c r="S5355">
        <v>1</v>
      </c>
      <c r="T5355">
        <v>8080259.0958547909</v>
      </c>
      <c r="U5355">
        <v>4283733.669065129</v>
      </c>
      <c r="V5355">
        <v>4796596.6456631254</v>
      </c>
    </row>
    <row r="5356" spans="1:22" x14ac:dyDescent="0.25">
      <c r="A5356">
        <v>5353</v>
      </c>
      <c r="B5356" s="3">
        <f t="shared" si="83"/>
        <v>45167</v>
      </c>
      <c r="C5356">
        <v>3142617951.7391348</v>
      </c>
      <c r="D5356">
        <v>74840815.375601515</v>
      </c>
      <c r="E5356">
        <v>0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0.46197662854203381</v>
      </c>
      <c r="O5356">
        <v>0.53986372094750346</v>
      </c>
      <c r="P5356">
        <v>0</v>
      </c>
      <c r="Q5356">
        <v>0</v>
      </c>
      <c r="R5356">
        <v>1</v>
      </c>
      <c r="S5356">
        <v>1</v>
      </c>
      <c r="T5356">
        <v>5237871.9250196982</v>
      </c>
      <c r="U5356">
        <v>2500000</v>
      </c>
      <c r="V5356">
        <v>2848630.680278616</v>
      </c>
    </row>
    <row r="5357" spans="1:22" x14ac:dyDescent="0.25">
      <c r="A5357">
        <v>5354</v>
      </c>
      <c r="B5357" s="3">
        <f t="shared" si="83"/>
        <v>45168</v>
      </c>
      <c r="C5357">
        <v>3319197363.734858</v>
      </c>
      <c r="D5357">
        <v>74840815.375601515</v>
      </c>
      <c r="E5357">
        <v>-600000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0.46197999858984801</v>
      </c>
      <c r="O5357">
        <v>0.53986522027851747</v>
      </c>
      <c r="P5357">
        <v>0</v>
      </c>
      <c r="Q5357">
        <v>0</v>
      </c>
      <c r="R5357">
        <v>1</v>
      </c>
      <c r="S5357">
        <v>1</v>
      </c>
      <c r="T5357">
        <v>5109799.0570969153</v>
      </c>
      <c r="U5357">
        <v>2500000</v>
      </c>
      <c r="V5357">
        <v>920144.37411254854</v>
      </c>
    </row>
    <row r="5358" spans="1:22" x14ac:dyDescent="0.25">
      <c r="A5358">
        <v>5355</v>
      </c>
      <c r="B5358" s="3">
        <f t="shared" si="83"/>
        <v>45169</v>
      </c>
      <c r="C5358">
        <v>3441749955.0102968</v>
      </c>
      <c r="D5358">
        <v>74840815.375601515</v>
      </c>
      <c r="E5358">
        <v>1685019.99986589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0.46198879397924209</v>
      </c>
      <c r="O5358">
        <v>0.53985547453485738</v>
      </c>
      <c r="P5358">
        <v>0</v>
      </c>
      <c r="Q5358">
        <v>0</v>
      </c>
      <c r="R5358">
        <v>1</v>
      </c>
      <c r="S5358">
        <v>1</v>
      </c>
      <c r="T5358">
        <v>5024344.8877206463</v>
      </c>
      <c r="U5358">
        <v>2534946.2747188732</v>
      </c>
      <c r="V5358">
        <v>586792.93057709117</v>
      </c>
    </row>
    <row r="5359" spans="1:22" x14ac:dyDescent="0.25">
      <c r="A5359">
        <v>5356</v>
      </c>
      <c r="B5359" s="3">
        <f t="shared" si="83"/>
        <v>45170</v>
      </c>
      <c r="C5359">
        <v>3807503604.128953</v>
      </c>
      <c r="D5359">
        <v>74840815.375601515</v>
      </c>
      <c r="E5359">
        <v>0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0.46199391055962891</v>
      </c>
      <c r="O5359">
        <v>0.53984412102118717</v>
      </c>
      <c r="P5359">
        <v>0</v>
      </c>
      <c r="Q5359">
        <v>0</v>
      </c>
      <c r="R5359">
        <v>1</v>
      </c>
      <c r="S5359">
        <v>1</v>
      </c>
      <c r="T5359">
        <v>4904097.6622719634</v>
      </c>
      <c r="U5359">
        <v>2500000</v>
      </c>
      <c r="V5359">
        <v>-1319074.9985975211</v>
      </c>
    </row>
    <row r="5360" spans="1:22" x14ac:dyDescent="0.25">
      <c r="A5360">
        <v>5357</v>
      </c>
      <c r="B5360" s="3">
        <f t="shared" si="83"/>
        <v>45171</v>
      </c>
      <c r="C5360">
        <v>3524762172.644331</v>
      </c>
      <c r="D5360">
        <v>74840815.375601515</v>
      </c>
      <c r="E5360">
        <v>8756815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0.46199909433488667</v>
      </c>
      <c r="O5360">
        <v>0.53983857908845923</v>
      </c>
      <c r="P5360">
        <v>0</v>
      </c>
      <c r="Q5360">
        <v>0</v>
      </c>
      <c r="R5360">
        <v>1</v>
      </c>
      <c r="S5360">
        <v>1</v>
      </c>
      <c r="T5360">
        <v>7620601.3915877026</v>
      </c>
      <c r="U5360">
        <v>3968750.351081599</v>
      </c>
      <c r="V5360">
        <v>1915628.251093619</v>
      </c>
    </row>
    <row r="5361" spans="1:22" x14ac:dyDescent="0.25">
      <c r="A5361">
        <v>5358</v>
      </c>
      <c r="B5361" s="3">
        <f t="shared" si="83"/>
        <v>45172</v>
      </c>
      <c r="C5361">
        <v>3242020081.253118</v>
      </c>
      <c r="D5361">
        <v>74840815.375601515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0.46200788498420831</v>
      </c>
      <c r="O5361">
        <v>0.53984046995643054</v>
      </c>
      <c r="P5361">
        <v>0</v>
      </c>
      <c r="Q5361">
        <v>0</v>
      </c>
      <c r="R5361">
        <v>1</v>
      </c>
      <c r="S5361">
        <v>1</v>
      </c>
      <c r="T5361">
        <v>4839340.4348840564</v>
      </c>
      <c r="U5361">
        <v>2500000</v>
      </c>
      <c r="V5361">
        <v>-307.55552143976092</v>
      </c>
    </row>
    <row r="5362" spans="1:22" x14ac:dyDescent="0.25">
      <c r="A5362">
        <v>5359</v>
      </c>
      <c r="B5362" s="3">
        <f t="shared" si="83"/>
        <v>45173</v>
      </c>
      <c r="C5362">
        <v>3256524810.3347278</v>
      </c>
      <c r="D5362">
        <v>74840815.375601515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0.46201770200767128</v>
      </c>
      <c r="O5362">
        <v>0.53984228137163259</v>
      </c>
      <c r="P5362">
        <v>0</v>
      </c>
      <c r="Q5362">
        <v>0</v>
      </c>
      <c r="R5362">
        <v>1</v>
      </c>
      <c r="S5362">
        <v>1</v>
      </c>
      <c r="T5362">
        <v>4735142.2763402006</v>
      </c>
      <c r="U5362">
        <v>2500000</v>
      </c>
      <c r="V5362">
        <v>-1900304.479966294</v>
      </c>
    </row>
    <row r="5363" spans="1:22" x14ac:dyDescent="0.25">
      <c r="A5363">
        <v>5360</v>
      </c>
      <c r="B5363" s="3">
        <f t="shared" si="83"/>
        <v>45174</v>
      </c>
      <c r="C5363">
        <v>3581800899.748693</v>
      </c>
      <c r="D5363">
        <v>74840815.375601515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0.46202840819608582</v>
      </c>
      <c r="O5363">
        <v>0.53984530006022124</v>
      </c>
      <c r="P5363">
        <v>0</v>
      </c>
      <c r="Q5363">
        <v>0</v>
      </c>
      <c r="R5363">
        <v>1</v>
      </c>
      <c r="S5363">
        <v>1</v>
      </c>
      <c r="T5363">
        <v>4637186.2863943819</v>
      </c>
      <c r="U5363">
        <v>2500000</v>
      </c>
      <c r="V5363">
        <v>-3781301.435591382</v>
      </c>
    </row>
    <row r="5364" spans="1:22" x14ac:dyDescent="0.25">
      <c r="A5364">
        <v>5361</v>
      </c>
      <c r="B5364" s="3">
        <f t="shared" si="83"/>
        <v>45175</v>
      </c>
      <c r="C5364">
        <v>3582820654.3977671</v>
      </c>
      <c r="D5364">
        <v>74840815.375601515</v>
      </c>
      <c r="E5364">
        <v>11173529.999600351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0.46203982877576749</v>
      </c>
      <c r="O5364">
        <v>0.5398483557228847</v>
      </c>
      <c r="P5364">
        <v>0</v>
      </c>
      <c r="Q5364">
        <v>0</v>
      </c>
      <c r="R5364">
        <v>1</v>
      </c>
      <c r="S5364">
        <v>1</v>
      </c>
      <c r="T5364">
        <v>8701223.7056300826</v>
      </c>
      <c r="U5364">
        <v>4760521.985598214</v>
      </c>
      <c r="V5364">
        <v>1447836.577919344</v>
      </c>
    </row>
    <row r="5365" spans="1:22" x14ac:dyDescent="0.25">
      <c r="A5365">
        <v>5362</v>
      </c>
      <c r="B5365" s="3">
        <f t="shared" si="83"/>
        <v>45176</v>
      </c>
      <c r="C5365">
        <v>3489271045.4308681</v>
      </c>
      <c r="D5365">
        <v>74840815.375601515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0.4620483988759323</v>
      </c>
      <c r="O5365">
        <v>0.53985089256274299</v>
      </c>
      <c r="P5365">
        <v>0</v>
      </c>
      <c r="Q5365">
        <v>0</v>
      </c>
      <c r="R5365">
        <v>1</v>
      </c>
      <c r="S5365">
        <v>1</v>
      </c>
      <c r="T5365">
        <v>4643446.8128752159</v>
      </c>
      <c r="U5365">
        <v>2500000</v>
      </c>
      <c r="V5365">
        <v>-72679.287536232267</v>
      </c>
    </row>
    <row r="5366" spans="1:22" x14ac:dyDescent="0.25">
      <c r="A5366">
        <v>5363</v>
      </c>
      <c r="B5366" s="3">
        <f t="shared" si="83"/>
        <v>45177</v>
      </c>
      <c r="C5366">
        <v>3557872882.70154</v>
      </c>
      <c r="D5366">
        <v>74840815.375601515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0.46205967974474682</v>
      </c>
      <c r="O5366">
        <v>0.53985520562342315</v>
      </c>
      <c r="P5366">
        <v>0</v>
      </c>
      <c r="Q5366">
        <v>0</v>
      </c>
      <c r="R5366">
        <v>1</v>
      </c>
      <c r="S5366">
        <v>1</v>
      </c>
      <c r="T5366">
        <v>4562895.7783912197</v>
      </c>
      <c r="U5366">
        <v>2500000</v>
      </c>
      <c r="V5366">
        <v>-1971952.494677115</v>
      </c>
    </row>
    <row r="5367" spans="1:22" x14ac:dyDescent="0.25">
      <c r="A5367">
        <v>5364</v>
      </c>
      <c r="B5367" s="3">
        <f t="shared" si="83"/>
        <v>45178</v>
      </c>
      <c r="C5367">
        <v>3545418046.557373</v>
      </c>
      <c r="D5367">
        <v>74840815.375601515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0.46207123224536267</v>
      </c>
      <c r="O5367">
        <v>0.53986057220788231</v>
      </c>
      <c r="P5367">
        <v>0</v>
      </c>
      <c r="Q5367">
        <v>0</v>
      </c>
      <c r="R5367">
        <v>1</v>
      </c>
      <c r="S5367">
        <v>1</v>
      </c>
      <c r="T5367">
        <v>4475258.5090028914</v>
      </c>
      <c r="U5367">
        <v>2500000</v>
      </c>
      <c r="V5367">
        <v>-3852232.9701711098</v>
      </c>
    </row>
    <row r="5368" spans="1:22" x14ac:dyDescent="0.25">
      <c r="A5368">
        <v>5365</v>
      </c>
      <c r="B5368" s="3">
        <f t="shared" si="83"/>
        <v>45179</v>
      </c>
      <c r="C5368">
        <v>3694268486.1143918</v>
      </c>
      <c r="D5368">
        <v>74840815.375601515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0.46208338977123881</v>
      </c>
      <c r="O5368">
        <v>0.53986662462336987</v>
      </c>
      <c r="P5368">
        <v>0</v>
      </c>
      <c r="Q5368">
        <v>0</v>
      </c>
      <c r="R5368">
        <v>1</v>
      </c>
      <c r="S5368">
        <v>1</v>
      </c>
      <c r="T5368">
        <v>4392871.2998712743</v>
      </c>
      <c r="U5368">
        <v>2500000</v>
      </c>
      <c r="V5368">
        <v>-5713710.6413304396</v>
      </c>
    </row>
    <row r="5369" spans="1:22" x14ac:dyDescent="0.25">
      <c r="A5369">
        <v>5366</v>
      </c>
      <c r="B5369" s="3">
        <f t="shared" si="83"/>
        <v>45180</v>
      </c>
      <c r="C5369">
        <v>3680776530.460793</v>
      </c>
      <c r="D5369">
        <v>74840815.375601515</v>
      </c>
      <c r="E5369">
        <v>5175515.6023989599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0.46209482772801153</v>
      </c>
      <c r="O5369">
        <v>0.53987204570242642</v>
      </c>
      <c r="P5369">
        <v>0</v>
      </c>
      <c r="Q5369">
        <v>0</v>
      </c>
      <c r="R5369">
        <v>1</v>
      </c>
      <c r="S5369">
        <v>1</v>
      </c>
      <c r="T5369">
        <v>5860523.9627257641</v>
      </c>
      <c r="U5369">
        <v>3489155.1032654992</v>
      </c>
      <c r="V5369">
        <v>-3616948.5361942491</v>
      </c>
    </row>
    <row r="5370" spans="1:22" x14ac:dyDescent="0.25">
      <c r="A5370">
        <v>5367</v>
      </c>
      <c r="B5370" s="3">
        <f t="shared" si="83"/>
        <v>45181</v>
      </c>
      <c r="C5370">
        <v>3478112983.9074979</v>
      </c>
      <c r="D5370">
        <v>74840815.375601515</v>
      </c>
      <c r="E5370">
        <v>0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0.46210526700462079</v>
      </c>
      <c r="O5370">
        <v>0.53987524921175567</v>
      </c>
      <c r="P5370">
        <v>0</v>
      </c>
      <c r="Q5370">
        <v>0</v>
      </c>
      <c r="R5370">
        <v>1</v>
      </c>
      <c r="S5370">
        <v>1</v>
      </c>
      <c r="T5370">
        <v>4328261.4590644501</v>
      </c>
      <c r="U5370">
        <v>2500000</v>
      </c>
      <c r="V5370">
        <v>-5480779.0516407574</v>
      </c>
    </row>
    <row r="5371" spans="1:22" x14ac:dyDescent="0.25">
      <c r="A5371">
        <v>5368</v>
      </c>
      <c r="B5371" s="3">
        <f t="shared" si="83"/>
        <v>45182</v>
      </c>
      <c r="C5371">
        <v>3491639845.199615</v>
      </c>
      <c r="D5371">
        <v>74840815.375601515</v>
      </c>
      <c r="E5371">
        <v>-600000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0.46211477389659239</v>
      </c>
      <c r="O5371">
        <v>0.53987877611486323</v>
      </c>
      <c r="P5371">
        <v>0</v>
      </c>
      <c r="Q5371">
        <v>0</v>
      </c>
      <c r="R5371">
        <v>1</v>
      </c>
      <c r="S5371">
        <v>1</v>
      </c>
      <c r="T5371">
        <v>4254680.3591957306</v>
      </c>
      <c r="U5371">
        <v>2500000</v>
      </c>
      <c r="V5371">
        <v>-7325971.2623493988</v>
      </c>
    </row>
    <row r="5372" spans="1:22" x14ac:dyDescent="0.25">
      <c r="A5372">
        <v>5369</v>
      </c>
      <c r="B5372" s="3">
        <f t="shared" si="83"/>
        <v>45183</v>
      </c>
      <c r="C5372">
        <v>3707848323.1515818</v>
      </c>
      <c r="D5372">
        <v>74840815.375601515</v>
      </c>
      <c r="E5372">
        <v>-474245.00013411051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0.4621263486303937</v>
      </c>
      <c r="O5372">
        <v>0.53988256328066131</v>
      </c>
      <c r="P5372">
        <v>0</v>
      </c>
      <c r="Q5372">
        <v>0</v>
      </c>
      <c r="R5372">
        <v>1</v>
      </c>
      <c r="S5372">
        <v>1</v>
      </c>
      <c r="T5372">
        <v>4185507.260748805</v>
      </c>
      <c r="U5372">
        <v>2500000</v>
      </c>
      <c r="V5372">
        <v>-8758749.0513633862</v>
      </c>
    </row>
    <row r="5373" spans="1:22" x14ac:dyDescent="0.25">
      <c r="A5373">
        <v>5370</v>
      </c>
      <c r="B5373" s="3">
        <f t="shared" si="83"/>
        <v>45184</v>
      </c>
      <c r="C5373">
        <v>3478152193.3392882</v>
      </c>
      <c r="D5373">
        <v>74840815.375601515</v>
      </c>
      <c r="E5373">
        <v>24121922.44976123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0.46213673601996602</v>
      </c>
      <c r="O5373">
        <v>0.53987594190341626</v>
      </c>
      <c r="P5373">
        <v>0</v>
      </c>
      <c r="Q5373">
        <v>0</v>
      </c>
      <c r="R5373">
        <v>1</v>
      </c>
      <c r="S5373">
        <v>1</v>
      </c>
      <c r="T5373">
        <v>13859533.56923979</v>
      </c>
      <c r="U5373">
        <v>7451434.2907004394</v>
      </c>
      <c r="V5373">
        <v>3217525.937192515</v>
      </c>
    </row>
    <row r="5374" spans="1:22" x14ac:dyDescent="0.25">
      <c r="A5374">
        <v>5371</v>
      </c>
      <c r="B5374" s="3">
        <f t="shared" si="83"/>
        <v>45185</v>
      </c>
      <c r="C5374">
        <v>3356551494.7983508</v>
      </c>
      <c r="D5374">
        <v>74840815.375601515</v>
      </c>
      <c r="E5374">
        <v>3771478.0180941108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0.46213209885524681</v>
      </c>
      <c r="O5374">
        <v>0.53986741986872011</v>
      </c>
      <c r="P5374">
        <v>0</v>
      </c>
      <c r="Q5374">
        <v>0</v>
      </c>
      <c r="R5374">
        <v>1</v>
      </c>
      <c r="S5374">
        <v>1</v>
      </c>
      <c r="T5374">
        <v>4700914.9842096511</v>
      </c>
      <c r="U5374">
        <v>2500000</v>
      </c>
      <c r="V5374">
        <v>2082054.71025933</v>
      </c>
    </row>
    <row r="5375" spans="1:22" x14ac:dyDescent="0.25">
      <c r="A5375">
        <v>5372</v>
      </c>
      <c r="B5375" s="3">
        <f t="shared" si="83"/>
        <v>45186</v>
      </c>
      <c r="C5375">
        <v>3843004739.0378718</v>
      </c>
      <c r="D5375">
        <v>74840815.375601515</v>
      </c>
      <c r="E5375">
        <v>4.6566128730773926E-10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0.46214432572677622</v>
      </c>
      <c r="O5375">
        <v>0.53987146912018225</v>
      </c>
      <c r="P5375">
        <v>0</v>
      </c>
      <c r="Q5375">
        <v>0</v>
      </c>
      <c r="R5375">
        <v>1</v>
      </c>
      <c r="S5375">
        <v>1</v>
      </c>
      <c r="T5375">
        <v>4439587.3950571315</v>
      </c>
      <c r="U5375">
        <v>2500000</v>
      </c>
      <c r="V5375">
        <v>161234.16362211181</v>
      </c>
    </row>
    <row r="5376" spans="1:22" x14ac:dyDescent="0.25">
      <c r="A5376">
        <v>5373</v>
      </c>
      <c r="B5376" s="3">
        <f t="shared" si="83"/>
        <v>45187</v>
      </c>
      <c r="C5376">
        <v>3694377192.9253421</v>
      </c>
      <c r="D5376">
        <v>74840815.375601515</v>
      </c>
      <c r="E5376">
        <v>9476570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0.46215734343940362</v>
      </c>
      <c r="O5376">
        <v>0.53987490173579222</v>
      </c>
      <c r="P5376">
        <v>0</v>
      </c>
      <c r="Q5376">
        <v>0</v>
      </c>
      <c r="R5376">
        <v>1</v>
      </c>
      <c r="S5376">
        <v>1</v>
      </c>
      <c r="T5376">
        <v>7500501.0826018685</v>
      </c>
      <c r="U5376">
        <v>4124576.0536020598</v>
      </c>
      <c r="V5376">
        <v>3775096.8220219291</v>
      </c>
    </row>
    <row r="5377" spans="1:22" x14ac:dyDescent="0.25">
      <c r="A5377">
        <v>5374</v>
      </c>
      <c r="B5377" s="3">
        <f t="shared" si="83"/>
        <v>45188</v>
      </c>
      <c r="C5377">
        <v>3505210562.9253898</v>
      </c>
      <c r="D5377">
        <v>74840815.375601515</v>
      </c>
      <c r="E5377">
        <v>2159265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0.4621684925073809</v>
      </c>
      <c r="O5377">
        <v>0.53987925712240026</v>
      </c>
      <c r="P5377">
        <v>0</v>
      </c>
      <c r="Q5377">
        <v>0</v>
      </c>
      <c r="R5377">
        <v>1</v>
      </c>
      <c r="S5377">
        <v>1</v>
      </c>
      <c r="T5377">
        <v>4440729.470414632</v>
      </c>
      <c r="U5377">
        <v>2500000</v>
      </c>
      <c r="V5377">
        <v>3035304.591423458</v>
      </c>
    </row>
    <row r="5378" spans="1:22" x14ac:dyDescent="0.25">
      <c r="A5378">
        <v>5375</v>
      </c>
      <c r="B5378" s="3">
        <f t="shared" si="83"/>
        <v>45189</v>
      </c>
      <c r="C5378">
        <v>3518728932.2440839</v>
      </c>
      <c r="D5378">
        <v>74840815.375601515</v>
      </c>
      <c r="E5378">
        <v>1439510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0.46218151841446681</v>
      </c>
      <c r="O5378">
        <v>0.53988121934137701</v>
      </c>
      <c r="P5378">
        <v>0</v>
      </c>
      <c r="Q5378">
        <v>0</v>
      </c>
      <c r="R5378">
        <v>1</v>
      </c>
      <c r="S5378">
        <v>1</v>
      </c>
      <c r="T5378">
        <v>4396146.1287750332</v>
      </c>
      <c r="U5378">
        <v>2500000</v>
      </c>
      <c r="V5378">
        <v>1892876.5461876669</v>
      </c>
    </row>
    <row r="5379" spans="1:22" x14ac:dyDescent="0.25">
      <c r="A5379">
        <v>5376</v>
      </c>
      <c r="B5379" s="3">
        <f t="shared" si="83"/>
        <v>45190</v>
      </c>
      <c r="C5379">
        <v>3586296423.3383532</v>
      </c>
      <c r="D5379">
        <v>74840815.375601515</v>
      </c>
      <c r="E5379">
        <v>0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0.46219447773611871</v>
      </c>
      <c r="O5379">
        <v>0.53988624722511713</v>
      </c>
      <c r="P5379">
        <v>0</v>
      </c>
      <c r="Q5379">
        <v>0</v>
      </c>
      <c r="R5379">
        <v>1</v>
      </c>
      <c r="S5379">
        <v>1</v>
      </c>
      <c r="T5379">
        <v>4342321.8461791454</v>
      </c>
      <c r="U5379">
        <v>2500000</v>
      </c>
      <c r="V5379">
        <v>-26052.218851119051</v>
      </c>
    </row>
    <row r="5380" spans="1:22" x14ac:dyDescent="0.25">
      <c r="A5380">
        <v>5377</v>
      </c>
      <c r="B5380" s="3">
        <f t="shared" ref="B5380:B5443" si="84">DATE(2009,1,1)+A5380</f>
        <v>45191</v>
      </c>
      <c r="C5380">
        <v>3870063278.4733682</v>
      </c>
      <c r="D5380">
        <v>74840815.375601515</v>
      </c>
      <c r="E5380">
        <v>6597550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0.46220652267286111</v>
      </c>
      <c r="O5380">
        <v>0.5398886661697273</v>
      </c>
      <c r="P5380">
        <v>0</v>
      </c>
      <c r="Q5380">
        <v>0</v>
      </c>
      <c r="R5380">
        <v>1</v>
      </c>
      <c r="S5380">
        <v>1</v>
      </c>
      <c r="T5380">
        <v>6131941.2821775638</v>
      </c>
      <c r="U5380">
        <v>3490482.843416295</v>
      </c>
      <c r="V5380">
        <v>2013833.3033315691</v>
      </c>
    </row>
    <row r="5381" spans="1:22" x14ac:dyDescent="0.25">
      <c r="A5381">
        <v>5378</v>
      </c>
      <c r="B5381" s="3">
        <f t="shared" si="84"/>
        <v>45192</v>
      </c>
      <c r="C5381">
        <v>3870067457.2657671</v>
      </c>
      <c r="D5381">
        <v>74840815.375601515</v>
      </c>
      <c r="E5381">
        <v>12955590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0.4622181564121256</v>
      </c>
      <c r="O5381">
        <v>0.53989225821197051</v>
      </c>
      <c r="P5381">
        <v>0</v>
      </c>
      <c r="Q5381">
        <v>0</v>
      </c>
      <c r="R5381">
        <v>1</v>
      </c>
      <c r="S5381">
        <v>1</v>
      </c>
      <c r="T5381">
        <v>8754710.0917431768</v>
      </c>
      <c r="U5381">
        <v>4653963.0985835455</v>
      </c>
      <c r="V5381">
        <v>7199296.4141251044</v>
      </c>
    </row>
    <row r="5382" spans="1:22" x14ac:dyDescent="0.25">
      <c r="A5382">
        <v>5379</v>
      </c>
      <c r="B5382" s="3">
        <f t="shared" si="84"/>
        <v>45193</v>
      </c>
      <c r="C5382">
        <v>3870070967.4634261</v>
      </c>
      <c r="D5382">
        <v>74840815.375601515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0.46222735188097308</v>
      </c>
      <c r="O5382">
        <v>0.53989485234381718</v>
      </c>
      <c r="P5382">
        <v>0</v>
      </c>
      <c r="Q5382">
        <v>0</v>
      </c>
      <c r="R5382">
        <v>1</v>
      </c>
      <c r="S5382">
        <v>1</v>
      </c>
      <c r="T5382">
        <v>4449218.8503258945</v>
      </c>
      <c r="U5382">
        <v>2500000</v>
      </c>
      <c r="V5382">
        <v>5278127.2021533186</v>
      </c>
    </row>
    <row r="5383" spans="1:22" x14ac:dyDescent="0.25">
      <c r="A5383">
        <v>5380</v>
      </c>
      <c r="B5383" s="3">
        <f t="shared" si="84"/>
        <v>45194</v>
      </c>
      <c r="C5383">
        <v>3667385795.4066792</v>
      </c>
      <c r="D5383">
        <v>74840815.375601515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0.46223998662913762</v>
      </c>
      <c r="O5383">
        <v>0.53989960834897732</v>
      </c>
      <c r="P5383">
        <v>0</v>
      </c>
      <c r="Q5383">
        <v>0</v>
      </c>
      <c r="R5383">
        <v>1</v>
      </c>
      <c r="S5383">
        <v>1</v>
      </c>
      <c r="T5383">
        <v>4368391.5914080702</v>
      </c>
      <c r="U5383">
        <v>2500000</v>
      </c>
      <c r="V5383">
        <v>3336055.6687541432</v>
      </c>
    </row>
    <row r="5384" spans="1:22" x14ac:dyDescent="0.25">
      <c r="A5384">
        <v>5381</v>
      </c>
      <c r="B5384" s="3">
        <f t="shared" si="84"/>
        <v>45195</v>
      </c>
      <c r="C5384">
        <v>3451187221.6691151</v>
      </c>
      <c r="D5384">
        <v>74840815.375601515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0.46225290531261282</v>
      </c>
      <c r="O5384">
        <v>0.53990569443562131</v>
      </c>
      <c r="P5384">
        <v>0</v>
      </c>
      <c r="Q5384">
        <v>0</v>
      </c>
      <c r="R5384">
        <v>1</v>
      </c>
      <c r="S5384">
        <v>1</v>
      </c>
      <c r="T5384">
        <v>4292406.4274421427</v>
      </c>
      <c r="U5384">
        <v>2500000</v>
      </c>
      <c r="V5384">
        <v>1405186.0309944311</v>
      </c>
    </row>
    <row r="5385" spans="1:22" x14ac:dyDescent="0.25">
      <c r="A5385">
        <v>5382</v>
      </c>
      <c r="B5385" s="3">
        <f t="shared" si="84"/>
        <v>45196</v>
      </c>
      <c r="C5385">
        <v>3586314415.069613</v>
      </c>
      <c r="D5385">
        <v>74840815.375601515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0.46226531419077199</v>
      </c>
      <c r="O5385">
        <v>0.53991207859960777</v>
      </c>
      <c r="P5385">
        <v>0</v>
      </c>
      <c r="Q5385">
        <v>0</v>
      </c>
      <c r="R5385">
        <v>1</v>
      </c>
      <c r="S5385">
        <v>1</v>
      </c>
      <c r="T5385">
        <v>4220973.2844625106</v>
      </c>
      <c r="U5385">
        <v>2500000</v>
      </c>
      <c r="V5385">
        <v>-508865.82900143019</v>
      </c>
    </row>
    <row r="5386" spans="1:22" x14ac:dyDescent="0.25">
      <c r="A5386">
        <v>5383</v>
      </c>
      <c r="B5386" s="3">
        <f t="shared" si="84"/>
        <v>45197</v>
      </c>
      <c r="C5386">
        <v>3789004178.2440519</v>
      </c>
      <c r="D5386">
        <v>74840815.375601515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0.46227809446830109</v>
      </c>
      <c r="O5386">
        <v>0.53991839824266008</v>
      </c>
      <c r="P5386">
        <v>0</v>
      </c>
      <c r="Q5386">
        <v>0</v>
      </c>
      <c r="R5386">
        <v>1</v>
      </c>
      <c r="S5386">
        <v>1</v>
      </c>
      <c r="T5386">
        <v>4153819.465879757</v>
      </c>
      <c r="U5386">
        <v>2500000</v>
      </c>
      <c r="V5386">
        <v>-2403777.1708251559</v>
      </c>
    </row>
    <row r="5387" spans="1:22" x14ac:dyDescent="0.25">
      <c r="A5387">
        <v>5384</v>
      </c>
      <c r="B5387" s="3">
        <f t="shared" si="84"/>
        <v>45198</v>
      </c>
      <c r="C5387">
        <v>3748467486.0590978</v>
      </c>
      <c r="D5387">
        <v>74840815.375601515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0.46229124642877678</v>
      </c>
      <c r="O5387">
        <v>0.53992485771886467</v>
      </c>
      <c r="P5387">
        <v>0</v>
      </c>
      <c r="Q5387">
        <v>0</v>
      </c>
      <c r="R5387">
        <v>1</v>
      </c>
      <c r="S5387">
        <v>1</v>
      </c>
      <c r="T5387">
        <v>4090688.611459265</v>
      </c>
      <c r="U5387">
        <v>2500000</v>
      </c>
      <c r="V5387">
        <v>-4279739.399654191</v>
      </c>
    </row>
    <row r="5388" spans="1:22" x14ac:dyDescent="0.25">
      <c r="A5388">
        <v>5385</v>
      </c>
      <c r="B5388" s="3">
        <f t="shared" si="84"/>
        <v>45199</v>
      </c>
      <c r="C5388">
        <v>3816031008.3101959</v>
      </c>
      <c r="D5388">
        <v>74840815.375601515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0.46230416736811919</v>
      </c>
      <c r="O5388">
        <v>0.53993150187335359</v>
      </c>
      <c r="P5388">
        <v>0</v>
      </c>
      <c r="Q5388">
        <v>0</v>
      </c>
      <c r="R5388">
        <v>1</v>
      </c>
      <c r="S5388">
        <v>1</v>
      </c>
      <c r="T5388">
        <v>4031339.7186639868</v>
      </c>
      <c r="U5388">
        <v>2500000</v>
      </c>
      <c r="V5388">
        <v>-6136942.0066142445</v>
      </c>
    </row>
    <row r="5389" spans="1:22" x14ac:dyDescent="0.25">
      <c r="A5389">
        <v>5386</v>
      </c>
      <c r="B5389" s="3">
        <f t="shared" si="84"/>
        <v>45200</v>
      </c>
      <c r="C5389">
        <v>3870081670.8475761</v>
      </c>
      <c r="D5389">
        <v>74840815.375601515</v>
      </c>
      <c r="E5389">
        <v>-4076079.1283044401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0.46231727586959209</v>
      </c>
      <c r="O5389">
        <v>0.53993798749367572</v>
      </c>
      <c r="P5389">
        <v>0</v>
      </c>
      <c r="Q5389">
        <v>0</v>
      </c>
      <c r="R5389">
        <v>1</v>
      </c>
      <c r="S5389">
        <v>1</v>
      </c>
      <c r="T5389">
        <v>3975546.2226253529</v>
      </c>
      <c r="U5389">
        <v>2500000</v>
      </c>
      <c r="V5389">
        <v>-7975572.5879198164</v>
      </c>
    </row>
    <row r="5390" spans="1:22" x14ac:dyDescent="0.25">
      <c r="A5390">
        <v>5387</v>
      </c>
      <c r="B5390" s="3">
        <f t="shared" si="84"/>
        <v>45201</v>
      </c>
      <c r="C5390">
        <v>3870081753.9747519</v>
      </c>
      <c r="D5390">
        <v>74840815.375601515</v>
      </c>
      <c r="E5390">
        <v>-4635318.3379324703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0.46233034149249602</v>
      </c>
      <c r="O5390">
        <v>0.53994417427203723</v>
      </c>
      <c r="P5390">
        <v>0</v>
      </c>
      <c r="Q5390">
        <v>0</v>
      </c>
      <c r="R5390">
        <v>1</v>
      </c>
      <c r="S5390">
        <v>1</v>
      </c>
      <c r="T5390">
        <v>3923095.1312300842</v>
      </c>
      <c r="U5390">
        <v>2500000</v>
      </c>
      <c r="V5390">
        <v>-9795816.8638232984</v>
      </c>
    </row>
    <row r="5391" spans="1:22" x14ac:dyDescent="0.25">
      <c r="A5391">
        <v>5388</v>
      </c>
      <c r="B5391" s="3">
        <f t="shared" si="84"/>
        <v>45202</v>
      </c>
      <c r="C5391">
        <v>3870081578.0762038</v>
      </c>
      <c r="D5391">
        <v>74840815.375601515</v>
      </c>
      <c r="E5391">
        <v>-5188965.1555892201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0.46234359842616668</v>
      </c>
      <c r="O5391">
        <v>0.53994959801658959</v>
      </c>
      <c r="P5391">
        <v>0</v>
      </c>
      <c r="Q5391">
        <v>0</v>
      </c>
      <c r="R5391">
        <v>1</v>
      </c>
      <c r="S5391">
        <v>1</v>
      </c>
      <c r="T5391">
        <v>3873786.2120211162</v>
      </c>
      <c r="U5391">
        <v>2500000</v>
      </c>
      <c r="V5391">
        <v>-11597858.697374601</v>
      </c>
    </row>
    <row r="5392" spans="1:22" x14ac:dyDescent="0.25">
      <c r="A5392">
        <v>5389</v>
      </c>
      <c r="B5392" s="3">
        <f t="shared" si="84"/>
        <v>45203</v>
      </c>
      <c r="C5392">
        <v>3870081169.0546641</v>
      </c>
      <c r="D5392">
        <v>74840815.375601515</v>
      </c>
      <c r="E5392">
        <v>-5737075.5051931525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0.4623561991257803</v>
      </c>
      <c r="O5392">
        <v>0.5399554964750326</v>
      </c>
      <c r="P5392">
        <v>0</v>
      </c>
      <c r="Q5392">
        <v>0</v>
      </c>
      <c r="R5392">
        <v>1</v>
      </c>
      <c r="S5392">
        <v>1</v>
      </c>
      <c r="T5392">
        <v>3827431.2278086091</v>
      </c>
      <c r="U5392">
        <v>2500000</v>
      </c>
      <c r="V5392">
        <v>-13381880.112993181</v>
      </c>
    </row>
    <row r="5393" spans="1:22" x14ac:dyDescent="0.25">
      <c r="A5393">
        <v>5390</v>
      </c>
      <c r="B5393" s="3">
        <f t="shared" si="84"/>
        <v>45204</v>
      </c>
      <c r="C5393">
        <v>3870080550.2225709</v>
      </c>
      <c r="D5393">
        <v>74840815.375601515</v>
      </c>
      <c r="E5393">
        <v>-6279704.7514235564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0.46236804218060901</v>
      </c>
      <c r="O5393">
        <v>0.53996129563862505</v>
      </c>
      <c r="P5393">
        <v>0</v>
      </c>
      <c r="Q5393">
        <v>0</v>
      </c>
      <c r="R5393">
        <v>1</v>
      </c>
      <c r="S5393">
        <v>1</v>
      </c>
      <c r="T5393">
        <v>3783853.2180729778</v>
      </c>
      <c r="U5393">
        <v>2500000</v>
      </c>
      <c r="V5393">
        <v>-15148061.314854329</v>
      </c>
    </row>
    <row r="5394" spans="1:22" x14ac:dyDescent="0.25">
      <c r="A5394">
        <v>5391</v>
      </c>
      <c r="B5394" s="3">
        <f t="shared" si="84"/>
        <v>45205</v>
      </c>
      <c r="C5394">
        <v>3870079742.56111</v>
      </c>
      <c r="D5394">
        <v>74840815.375601515</v>
      </c>
      <c r="E5394">
        <v>-6816907.705312944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0.4623794329172507</v>
      </c>
      <c r="O5394">
        <v>0.53996747480775564</v>
      </c>
      <c r="P5394">
        <v>0</v>
      </c>
      <c r="Q5394">
        <v>0</v>
      </c>
      <c r="R5394">
        <v>1</v>
      </c>
      <c r="S5394">
        <v>1</v>
      </c>
      <c r="T5394">
        <v>3742885.8234167141</v>
      </c>
      <c r="U5394">
        <v>2500000</v>
      </c>
      <c r="V5394">
        <v>-16896580.70509164</v>
      </c>
    </row>
    <row r="5395" spans="1:22" x14ac:dyDescent="0.25">
      <c r="A5395">
        <v>5392</v>
      </c>
      <c r="B5395" s="3">
        <f t="shared" si="84"/>
        <v>45206</v>
      </c>
      <c r="C5395">
        <v>3870078764.9533329</v>
      </c>
      <c r="D5395">
        <v>74840815.375601515</v>
      </c>
      <c r="E5395">
        <v>-7348738.6297835121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0.46239116256573198</v>
      </c>
      <c r="O5395">
        <v>0.53997340818628636</v>
      </c>
      <c r="P5395">
        <v>0</v>
      </c>
      <c r="Q5395">
        <v>0</v>
      </c>
      <c r="R5395">
        <v>1</v>
      </c>
      <c r="S5395">
        <v>1</v>
      </c>
      <c r="T5395">
        <v>3704372.6504860581</v>
      </c>
      <c r="U5395">
        <v>2500000</v>
      </c>
      <c r="V5395">
        <v>-18627614.901817411</v>
      </c>
    </row>
    <row r="5396" spans="1:22" x14ac:dyDescent="0.25">
      <c r="A5396">
        <v>5393</v>
      </c>
      <c r="B5396" s="3">
        <f t="shared" si="84"/>
        <v>45207</v>
      </c>
      <c r="C5396">
        <v>3870077634.3939738</v>
      </c>
      <c r="D5396">
        <v>74840815.375601515</v>
      </c>
      <c r="E5396">
        <v>-7875251.2451282479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0.46240262638331481</v>
      </c>
      <c r="O5396">
        <v>0.53997885619782626</v>
      </c>
      <c r="P5396">
        <v>0</v>
      </c>
      <c r="Q5396">
        <v>0</v>
      </c>
      <c r="R5396">
        <v>1</v>
      </c>
      <c r="S5396">
        <v>1</v>
      </c>
      <c r="T5396">
        <v>3668166.67493814</v>
      </c>
      <c r="U5396">
        <v>2500000</v>
      </c>
      <c r="V5396">
        <v>-20341338.756962828</v>
      </c>
    </row>
    <row r="5397" spans="1:22" x14ac:dyDescent="0.25">
      <c r="A5397">
        <v>5394</v>
      </c>
      <c r="B5397" s="3">
        <f t="shared" si="84"/>
        <v>45208</v>
      </c>
      <c r="C5397">
        <v>3870076366.1782861</v>
      </c>
      <c r="D5397">
        <v>74840815.375601515</v>
      </c>
      <c r="E5397">
        <v>23992476.26556278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0.46241242309862751</v>
      </c>
      <c r="O5397">
        <v>0.5399823091519893</v>
      </c>
      <c r="P5397">
        <v>0</v>
      </c>
      <c r="Q5397">
        <v>0</v>
      </c>
      <c r="R5397">
        <v>1</v>
      </c>
      <c r="S5397">
        <v>1</v>
      </c>
      <c r="T5397">
        <v>14944040.03445757</v>
      </c>
      <c r="U5397">
        <v>9051200.9211443886</v>
      </c>
      <c r="V5397">
        <v>-4309612.873939842</v>
      </c>
    </row>
    <row r="5398" spans="1:22" x14ac:dyDescent="0.25">
      <c r="A5398">
        <v>5395</v>
      </c>
      <c r="B5398" s="3">
        <f t="shared" si="84"/>
        <v>45209</v>
      </c>
      <c r="C5398">
        <v>3870074974.0719838</v>
      </c>
      <c r="D5398">
        <v>74840815.375601515</v>
      </c>
      <c r="E5398">
        <v>5900492.8131871186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0.46239617052802112</v>
      </c>
      <c r="O5398">
        <v>0.53996648206756859</v>
      </c>
      <c r="P5398">
        <v>0</v>
      </c>
      <c r="Q5398">
        <v>0</v>
      </c>
      <c r="R5398">
        <v>1</v>
      </c>
      <c r="S5398">
        <v>1</v>
      </c>
      <c r="T5398">
        <v>4717074.3513047677</v>
      </c>
      <c r="U5398">
        <v>2500000</v>
      </c>
      <c r="V5398">
        <v>-4196704.2461637165</v>
      </c>
    </row>
    <row r="5399" spans="1:22" x14ac:dyDescent="0.25">
      <c r="A5399">
        <v>5396</v>
      </c>
      <c r="B5399" s="3">
        <f t="shared" si="84"/>
        <v>45210</v>
      </c>
      <c r="C5399">
        <v>3870073470.4642062</v>
      </c>
      <c r="D5399">
        <v>74840815.375601515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0.46240727658772118</v>
      </c>
      <c r="O5399">
        <v>0.53997153413343502</v>
      </c>
      <c r="P5399">
        <v>0</v>
      </c>
      <c r="Q5399">
        <v>0</v>
      </c>
      <c r="R5399">
        <v>1</v>
      </c>
      <c r="S5399">
        <v>1</v>
      </c>
      <c r="T5399">
        <v>4042985.376793833</v>
      </c>
      <c r="U5399">
        <v>2500000</v>
      </c>
      <c r="V5399">
        <v>-6054737.2046401156</v>
      </c>
    </row>
    <row r="5400" spans="1:22" x14ac:dyDescent="0.25">
      <c r="A5400">
        <v>5397</v>
      </c>
      <c r="B5400" s="3">
        <f t="shared" si="84"/>
        <v>45211</v>
      </c>
      <c r="C5400">
        <v>3870071866.505167</v>
      </c>
      <c r="D5400">
        <v>74840815.375601515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0.46241917526245607</v>
      </c>
      <c r="O5400">
        <v>0.53997833470216428</v>
      </c>
      <c r="P5400">
        <v>0</v>
      </c>
      <c r="Q5400">
        <v>0</v>
      </c>
      <c r="R5400">
        <v>1</v>
      </c>
      <c r="S5400">
        <v>1</v>
      </c>
      <c r="T5400">
        <v>3986494.2277208511</v>
      </c>
      <c r="U5400">
        <v>2500000</v>
      </c>
      <c r="V5400">
        <v>-7894189.8339470532</v>
      </c>
    </row>
    <row r="5401" spans="1:22" x14ac:dyDescent="0.25">
      <c r="A5401">
        <v>5398</v>
      </c>
      <c r="B5401" s="3">
        <f t="shared" si="84"/>
        <v>45212</v>
      </c>
      <c r="C5401">
        <v>3870070172.2300549</v>
      </c>
      <c r="D5401">
        <v>74840815.375601515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0.46243014555179718</v>
      </c>
      <c r="O5401">
        <v>0.53998572233539854</v>
      </c>
      <c r="P5401">
        <v>0</v>
      </c>
      <c r="Q5401">
        <v>0</v>
      </c>
      <c r="R5401">
        <v>1</v>
      </c>
      <c r="S5401">
        <v>1</v>
      </c>
      <c r="T5401">
        <v>3933387.2773874458</v>
      </c>
      <c r="U5401">
        <v>2500000</v>
      </c>
      <c r="V5401">
        <v>-9715247.9373720717</v>
      </c>
    </row>
    <row r="5402" spans="1:22" x14ac:dyDescent="0.25">
      <c r="A5402">
        <v>5399</v>
      </c>
      <c r="B5402" s="3">
        <f t="shared" si="84"/>
        <v>45213</v>
      </c>
      <c r="C5402">
        <v>3870068396.6705322</v>
      </c>
      <c r="D5402">
        <v>74840815.375601515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0.46244129003361112</v>
      </c>
      <c r="O5402">
        <v>0.53999309332127954</v>
      </c>
      <c r="P5402">
        <v>0</v>
      </c>
      <c r="Q5402">
        <v>0</v>
      </c>
      <c r="R5402">
        <v>1</v>
      </c>
      <c r="S5402">
        <v>1</v>
      </c>
      <c r="T5402">
        <v>3883461.7895898609</v>
      </c>
      <c r="U5402">
        <v>2500000</v>
      </c>
      <c r="V5402">
        <v>-11518095.46016988</v>
      </c>
    </row>
    <row r="5403" spans="1:22" x14ac:dyDescent="0.25">
      <c r="A5403">
        <v>5400</v>
      </c>
      <c r="B5403" s="3">
        <f t="shared" si="84"/>
        <v>45214</v>
      </c>
      <c r="C5403">
        <v>3870066547.9550872</v>
      </c>
      <c r="D5403">
        <v>74840815.375601515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0.46245254833424332</v>
      </c>
      <c r="O5403">
        <v>0.54000042857525021</v>
      </c>
      <c r="P5403">
        <v>0</v>
      </c>
      <c r="Q5403">
        <v>0</v>
      </c>
      <c r="R5403">
        <v>1</v>
      </c>
      <c r="S5403">
        <v>1</v>
      </c>
      <c r="T5403">
        <v>3836527.173382781</v>
      </c>
      <c r="U5403">
        <v>2500000</v>
      </c>
      <c r="V5403">
        <v>-13302914.508142671</v>
      </c>
    </row>
    <row r="5404" spans="1:22" x14ac:dyDescent="0.25">
      <c r="A5404">
        <v>5401</v>
      </c>
      <c r="B5404" s="3">
        <f t="shared" si="84"/>
        <v>45215</v>
      </c>
      <c r="C5404">
        <v>3870064633.3993602</v>
      </c>
      <c r="D5404">
        <v>74840815.375601515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0.46246384086464681</v>
      </c>
      <c r="O5404">
        <v>0.54000775092734143</v>
      </c>
      <c r="P5404">
        <v>0</v>
      </c>
      <c r="Q5404">
        <v>0</v>
      </c>
      <c r="R5404">
        <v>1</v>
      </c>
      <c r="S5404">
        <v>1</v>
      </c>
      <c r="T5404">
        <v>3792404.2554968921</v>
      </c>
      <c r="U5404">
        <v>2500000</v>
      </c>
      <c r="V5404">
        <v>-15069885.366034679</v>
      </c>
    </row>
    <row r="5405" spans="1:22" x14ac:dyDescent="0.25">
      <c r="A5405">
        <v>5402</v>
      </c>
      <c r="B5405" s="3">
        <f t="shared" si="84"/>
        <v>45216</v>
      </c>
      <c r="C5405">
        <v>3870062659.5874171</v>
      </c>
      <c r="D5405">
        <v>74840815.375601515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0.46247523187990369</v>
      </c>
      <c r="O5405">
        <v>0.54001508651589636</v>
      </c>
      <c r="P5405">
        <v>0</v>
      </c>
      <c r="Q5405">
        <v>0</v>
      </c>
      <c r="R5405">
        <v>1</v>
      </c>
      <c r="S5405">
        <v>1</v>
      </c>
      <c r="T5405">
        <v>3750924.5963434982</v>
      </c>
      <c r="U5405">
        <v>2500000</v>
      </c>
      <c r="V5405">
        <v>-16819186.515742719</v>
      </c>
    </row>
    <row r="5406" spans="1:22" x14ac:dyDescent="0.25">
      <c r="A5406">
        <v>5403</v>
      </c>
      <c r="B5406" s="3">
        <f t="shared" si="84"/>
        <v>45217</v>
      </c>
      <c r="C5406">
        <v>3870060632.4449158</v>
      </c>
      <c r="D5406">
        <v>74840815.375601515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0.46248687346217981</v>
      </c>
      <c r="O5406">
        <v>0.54002243114748538</v>
      </c>
      <c r="P5406">
        <v>0</v>
      </c>
      <c r="Q5406">
        <v>0</v>
      </c>
      <c r="R5406">
        <v>1</v>
      </c>
      <c r="S5406">
        <v>1</v>
      </c>
      <c r="T5406">
        <v>3711929.8469950669</v>
      </c>
      <c r="U5406">
        <v>2500000</v>
      </c>
      <c r="V5406">
        <v>-18550994.65434467</v>
      </c>
    </row>
    <row r="5407" spans="1:22" x14ac:dyDescent="0.25">
      <c r="A5407">
        <v>5404</v>
      </c>
      <c r="B5407" s="3">
        <f t="shared" si="84"/>
        <v>45218</v>
      </c>
      <c r="C5407">
        <v>3870058557.304945</v>
      </c>
      <c r="D5407">
        <v>74840815.375601515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0.4624982585518802</v>
      </c>
      <c r="O5407">
        <v>0.54003012498442149</v>
      </c>
      <c r="P5407">
        <v>0</v>
      </c>
      <c r="Q5407">
        <v>0</v>
      </c>
      <c r="R5407">
        <v>1</v>
      </c>
      <c r="S5407">
        <v>1</v>
      </c>
      <c r="T5407">
        <v>3675271.1446869359</v>
      </c>
      <c r="U5407">
        <v>2500000</v>
      </c>
      <c r="V5407">
        <v>-20265484.711947691</v>
      </c>
    </row>
    <row r="5408" spans="1:22" x14ac:dyDescent="0.25">
      <c r="A5408">
        <v>5405</v>
      </c>
      <c r="B5408" s="3">
        <f t="shared" si="84"/>
        <v>45219</v>
      </c>
      <c r="C5408">
        <v>3870056438.9672818</v>
      </c>
      <c r="D5408">
        <v>74840815.375601515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0.46250927055574692</v>
      </c>
      <c r="O5408">
        <v>0.54003795761242646</v>
      </c>
      <c r="P5408">
        <v>0</v>
      </c>
      <c r="Q5408">
        <v>0</v>
      </c>
      <c r="R5408">
        <v>1</v>
      </c>
      <c r="S5408">
        <v>1</v>
      </c>
      <c r="T5408">
        <v>3640808.5445325328</v>
      </c>
      <c r="U5408">
        <v>2500000</v>
      </c>
      <c r="V5408">
        <v>-21962829.86935791</v>
      </c>
    </row>
    <row r="5409" spans="1:22" x14ac:dyDescent="0.25">
      <c r="A5409">
        <v>5406</v>
      </c>
      <c r="B5409" s="3">
        <f t="shared" si="84"/>
        <v>45220</v>
      </c>
      <c r="C5409">
        <v>3870054281.7517209</v>
      </c>
      <c r="D5409">
        <v>74840815.375601515</v>
      </c>
      <c r="E5409">
        <v>-4297565.5051931525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0.46251920203311853</v>
      </c>
      <c r="O5409">
        <v>0.54004525949457571</v>
      </c>
      <c r="P5409">
        <v>0</v>
      </c>
      <c r="Q5409">
        <v>0</v>
      </c>
      <c r="R5409">
        <v>1</v>
      </c>
      <c r="S5409">
        <v>1</v>
      </c>
      <c r="T5409">
        <v>3608410.48528266</v>
      </c>
      <c r="U5409">
        <v>2500000</v>
      </c>
      <c r="V5409">
        <v>-22855276.5755734</v>
      </c>
    </row>
    <row r="5410" spans="1:22" x14ac:dyDescent="0.25">
      <c r="A5410">
        <v>5407</v>
      </c>
      <c r="B5410" s="3">
        <f t="shared" si="84"/>
        <v>45221</v>
      </c>
      <c r="C5410">
        <v>3870052089.5460749</v>
      </c>
      <c r="D5410">
        <v>74840815.375601515</v>
      </c>
      <c r="E5410">
        <v>-4854589.8511018008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0.46252992731893411</v>
      </c>
      <c r="O5410">
        <v>0.54005212792446056</v>
      </c>
      <c r="P5410">
        <v>0</v>
      </c>
      <c r="Q5410">
        <v>0</v>
      </c>
      <c r="R5410">
        <v>1</v>
      </c>
      <c r="S5410">
        <v>1</v>
      </c>
      <c r="T5410">
        <v>3577953.2870893851</v>
      </c>
      <c r="U5410">
        <v>2500000</v>
      </c>
      <c r="V5410">
        <v>-24526723.814926218</v>
      </c>
    </row>
    <row r="5411" spans="1:22" x14ac:dyDescent="0.25">
      <c r="A5411">
        <v>5408</v>
      </c>
      <c r="B5411" s="3">
        <f t="shared" si="84"/>
        <v>45222</v>
      </c>
      <c r="C5411">
        <v>3870049865.8493762</v>
      </c>
      <c r="D5411">
        <v>74840815.375601515</v>
      </c>
      <c r="E5411">
        <v>-5406043.953675868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0.46254101781861778</v>
      </c>
      <c r="O5411">
        <v>0.54005938073983695</v>
      </c>
      <c r="P5411">
        <v>0</v>
      </c>
      <c r="Q5411">
        <v>0</v>
      </c>
      <c r="R5411">
        <v>1</v>
      </c>
      <c r="S5411">
        <v>1</v>
      </c>
      <c r="T5411">
        <v>3549320.6793572381</v>
      </c>
      <c r="U5411">
        <v>2500000</v>
      </c>
      <c r="V5411">
        <v>-26181456.582259111</v>
      </c>
    </row>
    <row r="5412" spans="1:22" x14ac:dyDescent="0.25">
      <c r="A5412">
        <v>5409</v>
      </c>
      <c r="B5412" s="3">
        <f t="shared" si="84"/>
        <v>45223</v>
      </c>
      <c r="C5412">
        <v>3870047613.8107462</v>
      </c>
      <c r="D5412">
        <v>74840815.375601515</v>
      </c>
      <c r="E5412">
        <v>-5951983.5153474547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0.46255207794621039</v>
      </c>
      <c r="O5412">
        <v>0.54006705766404473</v>
      </c>
      <c r="P5412">
        <v>0</v>
      </c>
      <c r="Q5412">
        <v>0</v>
      </c>
      <c r="R5412">
        <v>1</v>
      </c>
      <c r="S5412">
        <v>1</v>
      </c>
      <c r="T5412">
        <v>3522403.3568792958</v>
      </c>
      <c r="U5412">
        <v>2500000</v>
      </c>
      <c r="V5412">
        <v>-27819642.022288531</v>
      </c>
    </row>
    <row r="5413" spans="1:22" x14ac:dyDescent="0.25">
      <c r="A5413">
        <v>5410</v>
      </c>
      <c r="B5413" s="3">
        <f t="shared" si="84"/>
        <v>45224</v>
      </c>
      <c r="C5413">
        <v>3870045336.2643981</v>
      </c>
      <c r="D5413">
        <v>74840815.375601515</v>
      </c>
      <c r="E5413">
        <v>-6492463.6815243522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0.46256243246701723</v>
      </c>
      <c r="O5413">
        <v>0.54007478166095202</v>
      </c>
      <c r="P5413">
        <v>0</v>
      </c>
      <c r="Q5413">
        <v>0</v>
      </c>
      <c r="R5413">
        <v>1</v>
      </c>
      <c r="S5413">
        <v>1</v>
      </c>
      <c r="T5413">
        <v>3497098.5625636848</v>
      </c>
      <c r="U5413">
        <v>2500000</v>
      </c>
      <c r="V5413">
        <v>-29441445.608283821</v>
      </c>
    </row>
    <row r="5414" spans="1:22" x14ac:dyDescent="0.25">
      <c r="A5414">
        <v>5411</v>
      </c>
      <c r="B5414" s="3">
        <f t="shared" si="84"/>
        <v>45225</v>
      </c>
      <c r="C5414">
        <v>3870043035.761117</v>
      </c>
      <c r="D5414">
        <v>74840815.375601515</v>
      </c>
      <c r="E5414">
        <v>-7027539.0461602872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0.46257340682492271</v>
      </c>
      <c r="O5414">
        <v>0.54008217206485865</v>
      </c>
      <c r="P5414">
        <v>0</v>
      </c>
      <c r="Q5414">
        <v>0</v>
      </c>
      <c r="R5414">
        <v>1</v>
      </c>
      <c r="S5414">
        <v>1</v>
      </c>
      <c r="T5414">
        <v>3473309.6951575722</v>
      </c>
      <c r="U5414">
        <v>2500000</v>
      </c>
      <c r="V5414">
        <v>-31047031.158781659</v>
      </c>
    </row>
    <row r="5415" spans="1:22" x14ac:dyDescent="0.25">
      <c r="A5415">
        <v>5412</v>
      </c>
      <c r="B5415" s="3">
        <f t="shared" si="84"/>
        <v>45226</v>
      </c>
      <c r="C5415">
        <v>3870040714.596611</v>
      </c>
      <c r="D5415">
        <v>74840815.375601515</v>
      </c>
      <c r="E5415">
        <v>-7557263.657269462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0.46258502449044903</v>
      </c>
      <c r="O5415">
        <v>0.54008985605951465</v>
      </c>
      <c r="P5415">
        <v>0</v>
      </c>
      <c r="Q5415">
        <v>0</v>
      </c>
      <c r="R5415">
        <v>1</v>
      </c>
      <c r="S5415">
        <v>1</v>
      </c>
      <c r="T5415">
        <v>3450945.9404711118</v>
      </c>
      <c r="U5415">
        <v>2500000</v>
      </c>
      <c r="V5415">
        <v>-32636560.85413339</v>
      </c>
    </row>
    <row r="5416" spans="1:22" x14ac:dyDescent="0.25">
      <c r="A5416">
        <v>5413</v>
      </c>
      <c r="B5416" s="3">
        <f t="shared" si="84"/>
        <v>45227</v>
      </c>
      <c r="C5416">
        <v>3870038374.8370161</v>
      </c>
      <c r="D5416">
        <v>74840815.375601515</v>
      </c>
      <c r="E5416">
        <v>-5202671.0223859474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0.46259622211328022</v>
      </c>
      <c r="O5416">
        <v>0.54009784988630694</v>
      </c>
      <c r="P5416">
        <v>0</v>
      </c>
      <c r="Q5416">
        <v>0</v>
      </c>
      <c r="R5416">
        <v>1</v>
      </c>
      <c r="S5416">
        <v>1</v>
      </c>
      <c r="T5416">
        <v>3465584.2268746961</v>
      </c>
      <c r="U5416">
        <v>2535662.3021811331</v>
      </c>
      <c r="V5416">
        <v>-32634345.252886899</v>
      </c>
    </row>
    <row r="5417" spans="1:22" x14ac:dyDescent="0.25">
      <c r="A5417">
        <v>5414</v>
      </c>
      <c r="B5417" s="3">
        <f t="shared" si="84"/>
        <v>45228</v>
      </c>
      <c r="C5417">
        <v>3870036018.3418512</v>
      </c>
      <c r="D5417">
        <v>74840815.375601515</v>
      </c>
      <c r="E5417">
        <v>-5750644.3133249758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0.46260719427690988</v>
      </c>
      <c r="O5417">
        <v>0.54010584931761829</v>
      </c>
      <c r="P5417">
        <v>0</v>
      </c>
      <c r="Q5417">
        <v>0</v>
      </c>
      <c r="R5417">
        <v>1</v>
      </c>
      <c r="S5417">
        <v>1</v>
      </c>
      <c r="T5417">
        <v>3410157.3884780831</v>
      </c>
      <c r="U5417">
        <v>2500000</v>
      </c>
      <c r="V5417">
        <v>-34208001.807652377</v>
      </c>
    </row>
    <row r="5418" spans="1:22" x14ac:dyDescent="0.25">
      <c r="A5418">
        <v>5415</v>
      </c>
      <c r="B5418" s="3">
        <f t="shared" si="84"/>
        <v>45229</v>
      </c>
      <c r="C5418">
        <v>3870033646.7846832</v>
      </c>
      <c r="D5418">
        <v>74840815.375601515</v>
      </c>
      <c r="E5418">
        <v>-6293137.8714770954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0.46261768369038891</v>
      </c>
      <c r="O5418">
        <v>0.54011378068025895</v>
      </c>
      <c r="P5418">
        <v>0</v>
      </c>
      <c r="Q5418">
        <v>0</v>
      </c>
      <c r="R5418">
        <v>1</v>
      </c>
      <c r="S5418">
        <v>1</v>
      </c>
      <c r="T5418">
        <v>3391576.8805510411</v>
      </c>
      <c r="U5418">
        <v>2500000</v>
      </c>
      <c r="V5418">
        <v>-35765921.797221936</v>
      </c>
    </row>
    <row r="5419" spans="1:22" x14ac:dyDescent="0.25">
      <c r="A5419">
        <v>5416</v>
      </c>
      <c r="B5419" s="3">
        <f t="shared" si="84"/>
        <v>45230</v>
      </c>
      <c r="C5419">
        <v>3870031261.6717238</v>
      </c>
      <c r="D5419">
        <v>74840815.375601515</v>
      </c>
      <c r="E5419">
        <v>-6830206.4941689502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0.4626289444258247</v>
      </c>
      <c r="O5419">
        <v>0.54012154507240129</v>
      </c>
      <c r="P5419">
        <v>0</v>
      </c>
      <c r="Q5419">
        <v>0</v>
      </c>
      <c r="R5419">
        <v>1</v>
      </c>
      <c r="S5419">
        <v>1</v>
      </c>
      <c r="T5419">
        <v>3374109.4696761798</v>
      </c>
      <c r="U5419">
        <v>2500000</v>
      </c>
      <c r="V5419">
        <v>-37308262.587244026</v>
      </c>
    </row>
    <row r="5420" spans="1:22" x14ac:dyDescent="0.25">
      <c r="A5420">
        <v>5417</v>
      </c>
      <c r="B5420" s="3">
        <f t="shared" si="84"/>
        <v>45231</v>
      </c>
      <c r="C5420">
        <v>3870028864.3585582</v>
      </c>
      <c r="D5420">
        <v>74840815.375601515</v>
      </c>
      <c r="E5420">
        <v>-7361904.4307539295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0.46263982094865042</v>
      </c>
      <c r="O5420">
        <v>0.54012935377146343</v>
      </c>
      <c r="P5420">
        <v>0</v>
      </c>
      <c r="Q5420">
        <v>0</v>
      </c>
      <c r="R5420">
        <v>1</v>
      </c>
      <c r="S5420">
        <v>1</v>
      </c>
      <c r="T5420">
        <v>3357688.473874059</v>
      </c>
      <c r="U5420">
        <v>2500000</v>
      </c>
      <c r="V5420">
        <v>-38835179.969710633</v>
      </c>
    </row>
    <row r="5421" spans="1:22" x14ac:dyDescent="0.25">
      <c r="A5421">
        <v>5418</v>
      </c>
      <c r="B5421" s="3">
        <f t="shared" si="84"/>
        <v>45232</v>
      </c>
      <c r="C5421">
        <v>3870026456.0652151</v>
      </c>
      <c r="D5421">
        <v>74840815.375601515</v>
      </c>
      <c r="E5421">
        <v>-7888285.388091905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0.4626506418609253</v>
      </c>
      <c r="O5421">
        <v>0.5401371769965877</v>
      </c>
      <c r="P5421">
        <v>0</v>
      </c>
      <c r="Q5421">
        <v>0</v>
      </c>
      <c r="R5421">
        <v>1</v>
      </c>
      <c r="S5421">
        <v>1</v>
      </c>
      <c r="T5421">
        <v>3342251.2058630711</v>
      </c>
      <c r="U5421">
        <v>2500000</v>
      </c>
      <c r="V5421">
        <v>-40346828.178693868</v>
      </c>
    </row>
    <row r="5422" spans="1:22" x14ac:dyDescent="0.25">
      <c r="A5422">
        <v>5419</v>
      </c>
      <c r="B5422" s="3">
        <f t="shared" si="84"/>
        <v>45233</v>
      </c>
      <c r="C5422">
        <v>3870024037.889719</v>
      </c>
      <c r="D5422">
        <v>74840815.375601515</v>
      </c>
      <c r="E5422">
        <v>-8409402.5359741561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0.46266115992771067</v>
      </c>
      <c r="O5422">
        <v>0.54014499997388099</v>
      </c>
      <c r="P5422">
        <v>0</v>
      </c>
      <c r="Q5422">
        <v>0</v>
      </c>
      <c r="R5422">
        <v>1</v>
      </c>
      <c r="S5422">
        <v>1</v>
      </c>
      <c r="T5422">
        <v>3327738.7337502469</v>
      </c>
      <c r="U5422">
        <v>2500000</v>
      </c>
      <c r="V5422">
        <v>-41843359.905925147</v>
      </c>
    </row>
    <row r="5423" spans="1:22" x14ac:dyDescent="0.25">
      <c r="A5423">
        <v>5420</v>
      </c>
      <c r="B5423" s="3">
        <f t="shared" si="84"/>
        <v>45234</v>
      </c>
      <c r="C5423">
        <v>3870021610.820292</v>
      </c>
      <c r="D5423">
        <v>74840815.375601515</v>
      </c>
      <c r="E5423">
        <v>-8925308.512494063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0.46267180388308532</v>
      </c>
      <c r="O5423">
        <v>0.5401528052302893</v>
      </c>
      <c r="P5423">
        <v>0</v>
      </c>
      <c r="Q5423">
        <v>0</v>
      </c>
      <c r="R5423">
        <v>1</v>
      </c>
      <c r="S5423">
        <v>1</v>
      </c>
      <c r="T5423">
        <v>3314095.656058291</v>
      </c>
      <c r="U5423">
        <v>2500000</v>
      </c>
      <c r="V5423">
        <v>-43324926.316218607</v>
      </c>
    </row>
    <row r="5424" spans="1:22" x14ac:dyDescent="0.25">
      <c r="A5424">
        <v>5421</v>
      </c>
      <c r="B5424" s="3">
        <f t="shared" si="84"/>
        <v>45235</v>
      </c>
      <c r="C5424">
        <v>3870019175.7463312</v>
      </c>
      <c r="D5424">
        <v>74840815.375601515</v>
      </c>
      <c r="E5424">
        <v>-9436055.4293640852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0.46268244740860293</v>
      </c>
      <c r="O5424">
        <v>0.54016059814531836</v>
      </c>
      <c r="P5424">
        <v>0</v>
      </c>
      <c r="Q5424">
        <v>0</v>
      </c>
      <c r="R5424">
        <v>1</v>
      </c>
      <c r="S5424">
        <v>1</v>
      </c>
      <c r="T5424">
        <v>3301269.890229993</v>
      </c>
      <c r="U5424">
        <v>2500000</v>
      </c>
      <c r="V5424">
        <v>-44791677.062740304</v>
      </c>
    </row>
    <row r="5425" spans="1:22" x14ac:dyDescent="0.25">
      <c r="A5425">
        <v>5422</v>
      </c>
      <c r="B5425" s="3">
        <f t="shared" si="84"/>
        <v>45236</v>
      </c>
      <c r="C5425">
        <v>3870016733.4682961</v>
      </c>
      <c r="D5425">
        <v>74840815.375601515</v>
      </c>
      <c r="E5425">
        <v>-9941694.8771795668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0.46269309050428958</v>
      </c>
      <c r="O5425">
        <v>0.54016837900971248</v>
      </c>
      <c r="P5425">
        <v>0</v>
      </c>
      <c r="Q5425">
        <v>0</v>
      </c>
      <c r="R5425">
        <v>1</v>
      </c>
      <c r="S5425">
        <v>1</v>
      </c>
      <c r="T5425">
        <v>3289212.4738026629</v>
      </c>
      <c r="U5425">
        <v>2500000</v>
      </c>
      <c r="V5425">
        <v>-46243760.302124619</v>
      </c>
    </row>
    <row r="5426" spans="1:22" x14ac:dyDescent="0.25">
      <c r="A5426">
        <v>5423</v>
      </c>
      <c r="B5426" s="3">
        <f t="shared" si="84"/>
        <v>45237</v>
      </c>
      <c r="C5426">
        <v>3870014284.7065969</v>
      </c>
      <c r="D5426">
        <v>74840815.375601515</v>
      </c>
      <c r="E5426">
        <v>14749147.069370089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0.46270357649752508</v>
      </c>
      <c r="O5426">
        <v>0.54017431817909001</v>
      </c>
      <c r="P5426">
        <v>0</v>
      </c>
      <c r="Q5426">
        <v>0</v>
      </c>
      <c r="R5426">
        <v>1</v>
      </c>
      <c r="S5426">
        <v>1</v>
      </c>
      <c r="T5426">
        <v>10934138.302383609</v>
      </c>
      <c r="U5426">
        <v>7462045.160891233</v>
      </c>
      <c r="V5426">
        <v>-33892635.209439658</v>
      </c>
    </row>
    <row r="5427" spans="1:22" x14ac:dyDescent="0.25">
      <c r="A5427">
        <v>5424</v>
      </c>
      <c r="B5427" s="3">
        <f t="shared" si="84"/>
        <v>45238</v>
      </c>
      <c r="C5427">
        <v>3870011830.1096072</v>
      </c>
      <c r="D5427">
        <v>74840815.375601515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0.46269898440865193</v>
      </c>
      <c r="O5427">
        <v>0.54017064468771148</v>
      </c>
      <c r="P5427">
        <v>0</v>
      </c>
      <c r="Q5427">
        <v>0</v>
      </c>
      <c r="R5427">
        <v>1</v>
      </c>
      <c r="S5427">
        <v>1</v>
      </c>
      <c r="T5427">
        <v>3511316.3714545681</v>
      </c>
      <c r="U5427">
        <v>2500000</v>
      </c>
      <c r="V5427">
        <v>-35453708.864920847</v>
      </c>
    </row>
    <row r="5428" spans="1:22" x14ac:dyDescent="0.25">
      <c r="A5428">
        <v>5425</v>
      </c>
      <c r="B5428" s="3">
        <f t="shared" si="84"/>
        <v>45239</v>
      </c>
      <c r="C5428">
        <v>3870009370.2608562</v>
      </c>
      <c r="D5428">
        <v>74840815.375601515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0.46270943438683421</v>
      </c>
      <c r="O5428">
        <v>0.54017853211751765</v>
      </c>
      <c r="P5428">
        <v>0</v>
      </c>
      <c r="Q5428">
        <v>0</v>
      </c>
      <c r="R5428">
        <v>1</v>
      </c>
      <c r="S5428">
        <v>1</v>
      </c>
      <c r="T5428">
        <v>3486675.7619310138</v>
      </c>
      <c r="U5428">
        <v>2500000</v>
      </c>
      <c r="V5428">
        <v>-36999171.784196168</v>
      </c>
    </row>
    <row r="5429" spans="1:22" x14ac:dyDescent="0.25">
      <c r="A5429">
        <v>5426</v>
      </c>
      <c r="B5429" s="3">
        <f t="shared" si="84"/>
        <v>45240</v>
      </c>
      <c r="C5429">
        <v>3870006905.685524</v>
      </c>
      <c r="D5429">
        <v>74840815.375601515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0.46272006094765761</v>
      </c>
      <c r="O5429">
        <v>0.54018642396576522</v>
      </c>
      <c r="P5429">
        <v>0</v>
      </c>
      <c r="Q5429">
        <v>0</v>
      </c>
      <c r="R5429">
        <v>1</v>
      </c>
      <c r="S5429">
        <v>1</v>
      </c>
      <c r="T5429">
        <v>3463511.290192944</v>
      </c>
      <c r="U5429">
        <v>2500000</v>
      </c>
      <c r="V5429">
        <v>-38529180.074624173</v>
      </c>
    </row>
    <row r="5430" spans="1:22" x14ac:dyDescent="0.25">
      <c r="A5430">
        <v>5427</v>
      </c>
      <c r="B5430" s="3">
        <f t="shared" si="84"/>
        <v>45241</v>
      </c>
      <c r="C5430">
        <v>3870004436.8562732</v>
      </c>
      <c r="D5430">
        <v>74840815.375601515</v>
      </c>
      <c r="E5430">
        <v>8294509.9996003509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0.46273060122178727</v>
      </c>
      <c r="O5430">
        <v>0.54019406711280626</v>
      </c>
      <c r="P5430">
        <v>0</v>
      </c>
      <c r="Q5430">
        <v>0</v>
      </c>
      <c r="R5430">
        <v>1</v>
      </c>
      <c r="S5430">
        <v>1</v>
      </c>
      <c r="T5430">
        <v>6319239.7845589966</v>
      </c>
      <c r="U5430">
        <v>4124929.9562595598</v>
      </c>
      <c r="V5430">
        <v>-34528413.282489873</v>
      </c>
    </row>
    <row r="5431" spans="1:22" x14ac:dyDescent="0.25">
      <c r="A5431">
        <v>5428</v>
      </c>
      <c r="B5431" s="3">
        <f t="shared" si="84"/>
        <v>45242</v>
      </c>
      <c r="C5431">
        <v>3870001964.1984968</v>
      </c>
      <c r="D5431">
        <v>74840815.375601515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0.46274045465864577</v>
      </c>
      <c r="O5431">
        <v>0.54020068681052935</v>
      </c>
      <c r="P5431">
        <v>0</v>
      </c>
      <c r="Q5431">
        <v>0</v>
      </c>
      <c r="R5431">
        <v>1</v>
      </c>
      <c r="S5431">
        <v>1</v>
      </c>
      <c r="T5431">
        <v>3558534.5964697339</v>
      </c>
      <c r="U5431">
        <v>2500000</v>
      </c>
      <c r="V5431">
        <v>-36083129.157382667</v>
      </c>
    </row>
    <row r="5432" spans="1:22" x14ac:dyDescent="0.25">
      <c r="A5432">
        <v>5429</v>
      </c>
      <c r="B5432" s="3">
        <f t="shared" si="84"/>
        <v>45243</v>
      </c>
      <c r="C5432">
        <v>3869999488.0950489</v>
      </c>
      <c r="D5432">
        <v>74840815.375601515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0.46275025859772362</v>
      </c>
      <c r="O5432">
        <v>0.54020836512529746</v>
      </c>
      <c r="P5432">
        <v>0</v>
      </c>
      <c r="Q5432">
        <v>0</v>
      </c>
      <c r="R5432">
        <v>1</v>
      </c>
      <c r="S5432">
        <v>1</v>
      </c>
      <c r="T5432">
        <v>3531065.2985551022</v>
      </c>
      <c r="U5432">
        <v>2500000</v>
      </c>
      <c r="V5432">
        <v>-37622297.873874053</v>
      </c>
    </row>
    <row r="5433" spans="1:22" x14ac:dyDescent="0.25">
      <c r="A5433">
        <v>5430</v>
      </c>
      <c r="B5433" s="3">
        <f t="shared" si="84"/>
        <v>45244</v>
      </c>
      <c r="C5433">
        <v>3869997008.890502</v>
      </c>
      <c r="D5433">
        <v>74840815.375601515</v>
      </c>
      <c r="E5433">
        <v>-1194000.00013411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0.46276000537398387</v>
      </c>
      <c r="O5433">
        <v>0.54021588035832901</v>
      </c>
      <c r="P5433">
        <v>0</v>
      </c>
      <c r="Q5433">
        <v>0</v>
      </c>
      <c r="R5433">
        <v>1</v>
      </c>
      <c r="S5433">
        <v>1</v>
      </c>
      <c r="T5433">
        <v>3505241.5958337919</v>
      </c>
      <c r="U5433">
        <v>2500000</v>
      </c>
      <c r="V5433">
        <v>-39146074.903544553</v>
      </c>
    </row>
    <row r="5434" spans="1:22" x14ac:dyDescent="0.25">
      <c r="A5434">
        <v>5431</v>
      </c>
      <c r="B5434" s="3">
        <f t="shared" si="84"/>
        <v>45245</v>
      </c>
      <c r="C5434">
        <v>3869994526.8949652</v>
      </c>
      <c r="D5434">
        <v>74840815.375601515</v>
      </c>
      <c r="E5434">
        <v>-1782060.0003996489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0.4627702699696542</v>
      </c>
      <c r="O5434">
        <v>0.5402234575932342</v>
      </c>
      <c r="P5434">
        <v>0</v>
      </c>
      <c r="Q5434">
        <v>0</v>
      </c>
      <c r="R5434">
        <v>1</v>
      </c>
      <c r="S5434">
        <v>1</v>
      </c>
      <c r="T5434">
        <v>3480964.9061160199</v>
      </c>
      <c r="U5434">
        <v>2500000</v>
      </c>
      <c r="V5434">
        <v>-40654614.163258933</v>
      </c>
    </row>
    <row r="5435" spans="1:22" x14ac:dyDescent="0.25">
      <c r="A5435">
        <v>5432</v>
      </c>
      <c r="B5435" s="3">
        <f t="shared" si="84"/>
        <v>45246</v>
      </c>
      <c r="C5435">
        <v>3869992042.3875389</v>
      </c>
      <c r="D5435">
        <v>74840815.375601515</v>
      </c>
      <c r="E5435">
        <v>-2364239.4007939738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0.46277952718614801</v>
      </c>
      <c r="O5435">
        <v>0.54023111521848555</v>
      </c>
      <c r="P5435">
        <v>0</v>
      </c>
      <c r="Q5435">
        <v>0</v>
      </c>
      <c r="R5435">
        <v>1</v>
      </c>
      <c r="S5435">
        <v>1</v>
      </c>
      <c r="T5435">
        <v>3458142.5529464022</v>
      </c>
      <c r="U5435">
        <v>2500000</v>
      </c>
      <c r="V5435">
        <v>-42148068.030713357</v>
      </c>
    </row>
    <row r="5436" spans="1:22" x14ac:dyDescent="0.25">
      <c r="A5436">
        <v>5433</v>
      </c>
      <c r="B5436" s="3">
        <f t="shared" si="84"/>
        <v>45247</v>
      </c>
      <c r="C5436">
        <v>3869989555.6194148</v>
      </c>
      <c r="D5436">
        <v>74840815.375601515</v>
      </c>
      <c r="E5436">
        <v>17932297.992685519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0.4627889355388326</v>
      </c>
      <c r="O5436">
        <v>0.54023813672852183</v>
      </c>
      <c r="P5436">
        <v>0</v>
      </c>
      <c r="Q5436">
        <v>0</v>
      </c>
      <c r="R5436">
        <v>1</v>
      </c>
      <c r="S5436">
        <v>1</v>
      </c>
      <c r="T5436">
        <v>10850410.494617149</v>
      </c>
      <c r="U5436">
        <v>6508551.9054907355</v>
      </c>
      <c r="V5436">
        <v>-32201674.859827049</v>
      </c>
    </row>
    <row r="5437" spans="1:22" x14ac:dyDescent="0.25">
      <c r="A5437">
        <v>5434</v>
      </c>
      <c r="B5437" s="3">
        <f t="shared" si="84"/>
        <v>45248</v>
      </c>
      <c r="C5437">
        <v>3869987066.8166652</v>
      </c>
      <c r="D5437">
        <v>74840815.375601515</v>
      </c>
      <c r="E5437">
        <v>2790711.6162885451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0.46279065134157271</v>
      </c>
      <c r="O5437">
        <v>0.54023585996184731</v>
      </c>
      <c r="P5437">
        <v>0</v>
      </c>
      <c r="Q5437">
        <v>0</v>
      </c>
      <c r="R5437">
        <v>1</v>
      </c>
      <c r="S5437">
        <v>1</v>
      </c>
      <c r="T5437">
        <v>3736597.3059795829</v>
      </c>
      <c r="U5437">
        <v>2500000</v>
      </c>
      <c r="V5437">
        <v>-32597770.618426409</v>
      </c>
    </row>
    <row r="5438" spans="1:22" x14ac:dyDescent="0.25">
      <c r="A5438">
        <v>5435</v>
      </c>
      <c r="B5438" s="3">
        <f t="shared" si="84"/>
        <v>45249</v>
      </c>
      <c r="C5438">
        <v>3869984576.1827502</v>
      </c>
      <c r="D5438">
        <v>74840815.375601515</v>
      </c>
      <c r="E5438">
        <v>2879020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0.4628000278595239</v>
      </c>
      <c r="O5438">
        <v>0.54024123619573539</v>
      </c>
      <c r="P5438">
        <v>0</v>
      </c>
      <c r="Q5438">
        <v>0</v>
      </c>
      <c r="R5438">
        <v>1</v>
      </c>
      <c r="S5438">
        <v>1</v>
      </c>
      <c r="T5438">
        <v>3790170.2996970848</v>
      </c>
      <c r="U5438">
        <v>2524404.075714462</v>
      </c>
      <c r="V5438">
        <v>-32595942.91952832</v>
      </c>
    </row>
    <row r="5439" spans="1:22" x14ac:dyDescent="0.25">
      <c r="A5439">
        <v>5436</v>
      </c>
      <c r="B5439" s="3">
        <f t="shared" si="84"/>
        <v>45250</v>
      </c>
      <c r="C5439">
        <v>3869982083.9007902</v>
      </c>
      <c r="D5439">
        <v>74840815.375601515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0.46280966466513301</v>
      </c>
      <c r="O5439">
        <v>0.5402478371840449</v>
      </c>
      <c r="P5439">
        <v>0</v>
      </c>
      <c r="Q5439">
        <v>0</v>
      </c>
      <c r="R5439">
        <v>1</v>
      </c>
      <c r="S5439">
        <v>1</v>
      </c>
      <c r="T5439">
        <v>3733079.2499141698</v>
      </c>
      <c r="U5439">
        <v>2500000</v>
      </c>
      <c r="V5439">
        <v>-34169983.497618787</v>
      </c>
    </row>
    <row r="5440" spans="1:22" x14ac:dyDescent="0.25">
      <c r="A5440">
        <v>5437</v>
      </c>
      <c r="B5440" s="3">
        <f t="shared" si="84"/>
        <v>45251</v>
      </c>
      <c r="C5440">
        <v>3869979590.135591</v>
      </c>
      <c r="D5440">
        <v>74840815.375601515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0.46281993733260107</v>
      </c>
      <c r="O5440">
        <v>0.54025508209100503</v>
      </c>
      <c r="P5440">
        <v>0</v>
      </c>
      <c r="Q5440">
        <v>0</v>
      </c>
      <c r="R5440">
        <v>1</v>
      </c>
      <c r="S5440">
        <v>1</v>
      </c>
      <c r="T5440">
        <v>3695153.5565131661</v>
      </c>
      <c r="U5440">
        <v>2500000</v>
      </c>
      <c r="V5440">
        <v>-35728283.670280203</v>
      </c>
    </row>
    <row r="5441" spans="1:22" x14ac:dyDescent="0.25">
      <c r="A5441">
        <v>5438</v>
      </c>
      <c r="B5441" s="3">
        <f t="shared" si="84"/>
        <v>45252</v>
      </c>
      <c r="C5441">
        <v>3869977095.0354748</v>
      </c>
      <c r="D5441">
        <v>74840815.375601515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0.46283033159642722</v>
      </c>
      <c r="O5441">
        <v>0.54026289192375265</v>
      </c>
      <c r="P5441">
        <v>0</v>
      </c>
      <c r="Q5441">
        <v>0</v>
      </c>
      <c r="R5441">
        <v>1</v>
      </c>
      <c r="S5441">
        <v>1</v>
      </c>
      <c r="T5441">
        <v>3659499.8665306</v>
      </c>
      <c r="U5441">
        <v>2500000</v>
      </c>
      <c r="V5441">
        <v>-37271000.841563277</v>
      </c>
    </row>
    <row r="5442" spans="1:22" x14ac:dyDescent="0.25">
      <c r="A5442">
        <v>5439</v>
      </c>
      <c r="B5442" s="3">
        <f t="shared" si="84"/>
        <v>45253</v>
      </c>
      <c r="C5442">
        <v>3869974598.7339382</v>
      </c>
      <c r="D5442">
        <v>74840815.375601515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0.46283989917955282</v>
      </c>
      <c r="O5442">
        <v>0.540270984460274</v>
      </c>
      <c r="P5442">
        <v>0</v>
      </c>
      <c r="Q5442">
        <v>0</v>
      </c>
      <c r="R5442">
        <v>1</v>
      </c>
      <c r="S5442">
        <v>1</v>
      </c>
      <c r="T5442">
        <v>3625982.0717224148</v>
      </c>
      <c r="U5442">
        <v>2500000</v>
      </c>
      <c r="V5442">
        <v>-38798290.84147837</v>
      </c>
    </row>
    <row r="5443" spans="1:22" x14ac:dyDescent="0.25">
      <c r="A5443">
        <v>5440</v>
      </c>
      <c r="B5443" s="3">
        <f t="shared" si="84"/>
        <v>45254</v>
      </c>
      <c r="C5443">
        <v>3869972101.35112</v>
      </c>
      <c r="D5443">
        <v>74840815.375601515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0.4628492060391225</v>
      </c>
      <c r="O5443">
        <v>0.54027867572060106</v>
      </c>
      <c r="P5443">
        <v>0</v>
      </c>
      <c r="Q5443">
        <v>0</v>
      </c>
      <c r="R5443">
        <v>1</v>
      </c>
      <c r="S5443">
        <v>1</v>
      </c>
      <c r="T5443">
        <v>3594472.2176413131</v>
      </c>
      <c r="U5443">
        <v>2500000</v>
      </c>
      <c r="V5443">
        <v>-40310307.941735677</v>
      </c>
    </row>
    <row r="5444" spans="1:22" x14ac:dyDescent="0.25">
      <c r="A5444">
        <v>5441</v>
      </c>
      <c r="B5444" s="3">
        <f t="shared" ref="B5444:B5480" si="85">DATE(2009,1,1)+A5444</f>
        <v>45255</v>
      </c>
      <c r="C5444">
        <v>3869969602.995152</v>
      </c>
      <c r="D5444">
        <v>74840815.375601515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0.4628585125600817</v>
      </c>
      <c r="O5444">
        <v>0.54028633464688336</v>
      </c>
      <c r="P5444">
        <v>0</v>
      </c>
      <c r="Q5444">
        <v>0</v>
      </c>
      <c r="R5444">
        <v>1</v>
      </c>
      <c r="S5444">
        <v>1</v>
      </c>
      <c r="T5444">
        <v>3564850.0151696289</v>
      </c>
      <c r="U5444">
        <v>2500000</v>
      </c>
      <c r="V5444">
        <v>-41807204.871328384</v>
      </c>
    </row>
    <row r="5445" spans="1:22" x14ac:dyDescent="0.25">
      <c r="A5445">
        <v>5442</v>
      </c>
      <c r="B5445" s="3">
        <f t="shared" si="85"/>
        <v>45256</v>
      </c>
      <c r="C5445">
        <v>3869967103.7633471</v>
      </c>
      <c r="D5445">
        <v>74840815.375601515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0.46286811021630481</v>
      </c>
      <c r="O5445">
        <v>0.5402939832380742</v>
      </c>
      <c r="P5445">
        <v>0</v>
      </c>
      <c r="Q5445">
        <v>0</v>
      </c>
      <c r="R5445">
        <v>1</v>
      </c>
      <c r="S5445">
        <v>1</v>
      </c>
      <c r="T5445">
        <v>3537002.38131468</v>
      </c>
      <c r="U5445">
        <v>2500000</v>
      </c>
      <c r="V5445">
        <v>-43289132.831959732</v>
      </c>
    </row>
    <row r="5446" spans="1:22" x14ac:dyDescent="0.25">
      <c r="A5446">
        <v>5443</v>
      </c>
      <c r="B5446" s="3">
        <f t="shared" si="85"/>
        <v>45257</v>
      </c>
      <c r="C5446">
        <v>3869964603.7432919</v>
      </c>
      <c r="D5446">
        <v>74840815.375601515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0.46287782657428161</v>
      </c>
      <c r="O5446">
        <v>0.54030163413382226</v>
      </c>
      <c r="P5446">
        <v>0</v>
      </c>
      <c r="Q5446">
        <v>0</v>
      </c>
      <c r="R5446">
        <v>1</v>
      </c>
      <c r="S5446">
        <v>1</v>
      </c>
      <c r="T5446">
        <v>3510823.0075135389</v>
      </c>
      <c r="U5446">
        <v>2500000</v>
      </c>
      <c r="V5446">
        <v>-44756241.513316013</v>
      </c>
    </row>
    <row r="5447" spans="1:22" x14ac:dyDescent="0.25">
      <c r="A5447">
        <v>5444</v>
      </c>
      <c r="B5447" s="3">
        <f t="shared" si="85"/>
        <v>45258</v>
      </c>
      <c r="C5447">
        <v>3869962103.0138102</v>
      </c>
      <c r="D5447">
        <v>74840815.375601515</v>
      </c>
      <c r="E5447">
        <v>-1036543.33793247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0.46288743387969922</v>
      </c>
      <c r="O5447">
        <v>0.54030927050316702</v>
      </c>
      <c r="P5447">
        <v>0</v>
      </c>
      <c r="Q5447">
        <v>0</v>
      </c>
      <c r="R5447">
        <v>1</v>
      </c>
      <c r="S5447">
        <v>1</v>
      </c>
      <c r="T5447">
        <v>3680789.8339094799</v>
      </c>
      <c r="U5447">
        <v>2694577.880110227</v>
      </c>
      <c r="V5447">
        <v>-44238866.608186647</v>
      </c>
    </row>
    <row r="5448" spans="1:22" x14ac:dyDescent="0.25">
      <c r="A5448">
        <v>5445</v>
      </c>
      <c r="B5448" s="3">
        <f t="shared" si="85"/>
        <v>45259</v>
      </c>
      <c r="C5448">
        <v>3869959601.6458459</v>
      </c>
      <c r="D5448">
        <v>74840815.375601515</v>
      </c>
      <c r="E5448">
        <v>-1626177.904784831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0.46289670579943198</v>
      </c>
      <c r="O5448">
        <v>0.54031686891236785</v>
      </c>
      <c r="P5448">
        <v>0</v>
      </c>
      <c r="Q5448">
        <v>0</v>
      </c>
      <c r="R5448">
        <v>1</v>
      </c>
      <c r="S5448">
        <v>1</v>
      </c>
      <c r="T5448">
        <v>3463075.2672792338</v>
      </c>
      <c r="U5448">
        <v>2500000</v>
      </c>
      <c r="V5448">
        <v>-45696477.951992936</v>
      </c>
    </row>
    <row r="5449" spans="1:22" x14ac:dyDescent="0.25">
      <c r="A5449">
        <v>5446</v>
      </c>
      <c r="B5449" s="3">
        <f t="shared" si="85"/>
        <v>45260</v>
      </c>
      <c r="C5449">
        <v>3869957099.703248</v>
      </c>
      <c r="D5449">
        <v>74840815.375601515</v>
      </c>
      <c r="E5449">
        <v>-2209916.126100461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0.46290615139353691</v>
      </c>
      <c r="O5449">
        <v>0.54032407522198822</v>
      </c>
      <c r="P5449">
        <v>0</v>
      </c>
      <c r="Q5449">
        <v>0</v>
      </c>
      <c r="R5449">
        <v>1</v>
      </c>
      <c r="S5449">
        <v>1</v>
      </c>
      <c r="T5449">
        <v>3441324.6234693369</v>
      </c>
      <c r="U5449">
        <v>2500000</v>
      </c>
      <c r="V5449">
        <v>-47139513.18268697</v>
      </c>
    </row>
    <row r="5450" spans="1:22" x14ac:dyDescent="0.25">
      <c r="A5450">
        <v>5447</v>
      </c>
      <c r="B5450" s="3">
        <f t="shared" si="85"/>
        <v>45261</v>
      </c>
      <c r="C5450">
        <v>3869954597.2434788</v>
      </c>
      <c r="D5450">
        <v>74840815.375601515</v>
      </c>
      <c r="E5450">
        <v>-2787816.965333411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0.4629157731889767</v>
      </c>
      <c r="O5450">
        <v>0.54033130962216158</v>
      </c>
      <c r="P5450">
        <v>0</v>
      </c>
      <c r="Q5450">
        <v>0</v>
      </c>
      <c r="R5450">
        <v>1</v>
      </c>
      <c r="S5450">
        <v>1</v>
      </c>
      <c r="T5450">
        <v>3420876.9891144498</v>
      </c>
      <c r="U5450">
        <v>2500000</v>
      </c>
      <c r="V5450">
        <v>-48568118.061396599</v>
      </c>
    </row>
    <row r="5451" spans="1:22" x14ac:dyDescent="0.25">
      <c r="A5451">
        <v>5448</v>
      </c>
      <c r="B5451" s="3">
        <f t="shared" si="85"/>
        <v>45262</v>
      </c>
      <c r="C5451">
        <v>3869952094.3182578</v>
      </c>
      <c r="D5451">
        <v>74840815.375601515</v>
      </c>
      <c r="E5451">
        <v>-3359938.7963032029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0.46292551358303441</v>
      </c>
      <c r="O5451">
        <v>0.54033892419813345</v>
      </c>
      <c r="P5451">
        <v>0</v>
      </c>
      <c r="Q5451">
        <v>0</v>
      </c>
      <c r="R5451">
        <v>1</v>
      </c>
      <c r="S5451">
        <v>1</v>
      </c>
      <c r="T5451">
        <v>3401654.3052083789</v>
      </c>
      <c r="U5451">
        <v>2500000</v>
      </c>
      <c r="V5451">
        <v>-49982436.89163845</v>
      </c>
    </row>
    <row r="5452" spans="1:22" x14ac:dyDescent="0.25">
      <c r="A5452">
        <v>5449</v>
      </c>
      <c r="B5452" s="3">
        <f t="shared" si="85"/>
        <v>45263</v>
      </c>
      <c r="C5452">
        <v>3869949590.9741292</v>
      </c>
      <c r="D5452">
        <v>74840815.375601515</v>
      </c>
      <c r="E5452">
        <v>-3926339.409091176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0.4629354955132482</v>
      </c>
      <c r="O5452">
        <v>0.54034661726389421</v>
      </c>
      <c r="P5452">
        <v>0</v>
      </c>
      <c r="Q5452">
        <v>0</v>
      </c>
      <c r="R5452">
        <v>1</v>
      </c>
      <c r="S5452">
        <v>1</v>
      </c>
      <c r="T5452">
        <v>3383583.18900298</v>
      </c>
      <c r="U5452">
        <v>2500000</v>
      </c>
      <c r="V5452">
        <v>-51382612.53389401</v>
      </c>
    </row>
    <row r="5453" spans="1:22" x14ac:dyDescent="0.25">
      <c r="A5453">
        <v>5450</v>
      </c>
      <c r="B5453" s="3">
        <f t="shared" si="85"/>
        <v>45264</v>
      </c>
      <c r="C5453">
        <v>3869947087.252984</v>
      </c>
      <c r="D5453">
        <v>74840815.375601515</v>
      </c>
      <c r="E5453">
        <v>-4487076.015877869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0.46294504881669379</v>
      </c>
      <c r="O5453">
        <v>0.54035477708372781</v>
      </c>
      <c r="P5453">
        <v>0</v>
      </c>
      <c r="Q5453">
        <v>0</v>
      </c>
      <c r="R5453">
        <v>1</v>
      </c>
      <c r="S5453">
        <v>1</v>
      </c>
      <c r="T5453">
        <v>3366594.653868929</v>
      </c>
      <c r="U5453">
        <v>2500000</v>
      </c>
      <c r="V5453">
        <v>-52768786.420039982</v>
      </c>
    </row>
    <row r="5454" spans="1:22" x14ac:dyDescent="0.25">
      <c r="A5454">
        <v>5451</v>
      </c>
      <c r="B5454" s="3">
        <f t="shared" si="85"/>
        <v>45265</v>
      </c>
      <c r="C5454">
        <v>3869944583.192524</v>
      </c>
      <c r="D5454">
        <v>74840815.375601515</v>
      </c>
      <c r="E5454">
        <v>-5042205.2567220302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0.46295425773007998</v>
      </c>
      <c r="O5454">
        <v>0.54036271232510991</v>
      </c>
      <c r="P5454">
        <v>0</v>
      </c>
      <c r="Q5454">
        <v>0</v>
      </c>
      <c r="R5454">
        <v>1</v>
      </c>
      <c r="S5454">
        <v>1</v>
      </c>
      <c r="T5454">
        <v>3350623.8459387198</v>
      </c>
      <c r="U5454">
        <v>2500000</v>
      </c>
      <c r="V5454">
        <v>-54141098.567634322</v>
      </c>
    </row>
    <row r="5455" spans="1:22" x14ac:dyDescent="0.25">
      <c r="A5455">
        <v>5452</v>
      </c>
      <c r="B5455" s="3">
        <f t="shared" si="85"/>
        <v>45266</v>
      </c>
      <c r="C5455">
        <v>3869942078.8266821</v>
      </c>
      <c r="D5455">
        <v>74840815.375601515</v>
      </c>
      <c r="E5455">
        <v>-5591783.2052818304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0.46296345059947319</v>
      </c>
      <c r="O5455">
        <v>0.54037019137261222</v>
      </c>
      <c r="P5455">
        <v>0</v>
      </c>
      <c r="Q5455">
        <v>0</v>
      </c>
      <c r="R5455">
        <v>1</v>
      </c>
      <c r="S5455">
        <v>1</v>
      </c>
      <c r="T5455">
        <v>3335609.7965265159</v>
      </c>
      <c r="U5455">
        <v>2500000</v>
      </c>
      <c r="V5455">
        <v>-55499687.59405946</v>
      </c>
    </row>
    <row r="5456" spans="1:22" x14ac:dyDescent="0.25">
      <c r="A5456">
        <v>5453</v>
      </c>
      <c r="B5456" s="3">
        <f t="shared" si="85"/>
        <v>45267</v>
      </c>
      <c r="C5456">
        <v>3869939574.1859951</v>
      </c>
      <c r="D5456">
        <v>74840815.375601515</v>
      </c>
      <c r="E5456">
        <v>-6135865.3744788729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0.46297279474086528</v>
      </c>
      <c r="O5456">
        <v>0.54037760987510386</v>
      </c>
      <c r="P5456">
        <v>0</v>
      </c>
      <c r="Q5456">
        <v>0</v>
      </c>
      <c r="R5456">
        <v>1</v>
      </c>
      <c r="S5456">
        <v>1</v>
      </c>
      <c r="T5456">
        <v>3321495.1893797028</v>
      </c>
      <c r="U5456">
        <v>2500000</v>
      </c>
      <c r="V5456">
        <v>-56844690.730524011</v>
      </c>
    </row>
    <row r="5457" spans="1:22" x14ac:dyDescent="0.25">
      <c r="A5457">
        <v>5454</v>
      </c>
      <c r="B5457" s="3">
        <f t="shared" si="85"/>
        <v>45268</v>
      </c>
      <c r="C5457">
        <v>3869937069.2979479</v>
      </c>
      <c r="D5457">
        <v>74840815.375601515</v>
      </c>
      <c r="E5457">
        <v>-6674506.7221055571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0.46298224794425719</v>
      </c>
      <c r="O5457">
        <v>0.54038470848726883</v>
      </c>
      <c r="P5457">
        <v>0</v>
      </c>
      <c r="Q5457">
        <v>0</v>
      </c>
      <c r="R5457">
        <v>1</v>
      </c>
      <c r="S5457">
        <v>1</v>
      </c>
      <c r="T5457">
        <v>3308226.1418736428</v>
      </c>
      <c r="U5457">
        <v>2500000</v>
      </c>
      <c r="V5457">
        <v>-58176243.835924551</v>
      </c>
    </row>
    <row r="5458" spans="1:22" x14ac:dyDescent="0.25">
      <c r="A5458">
        <v>5455</v>
      </c>
      <c r="B5458" s="3">
        <f t="shared" si="85"/>
        <v>45269</v>
      </c>
      <c r="C5458">
        <v>3869934564.1872768</v>
      </c>
      <c r="D5458">
        <v>74840815.375601515</v>
      </c>
      <c r="E5458">
        <v>-7207761.6563763702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0.46299154964124378</v>
      </c>
      <c r="O5458">
        <v>0.54039230222504431</v>
      </c>
      <c r="P5458">
        <v>0</v>
      </c>
      <c r="Q5458">
        <v>0</v>
      </c>
      <c r="R5458">
        <v>1</v>
      </c>
      <c r="S5458">
        <v>1</v>
      </c>
      <c r="T5458">
        <v>3295751.9993143268</v>
      </c>
      <c r="U5458">
        <v>2500000</v>
      </c>
      <c r="V5458">
        <v>-59494481.410568707</v>
      </c>
    </row>
    <row r="5459" spans="1:22" x14ac:dyDescent="0.25">
      <c r="A5459">
        <v>5456</v>
      </c>
      <c r="B5459" s="3">
        <f t="shared" si="85"/>
        <v>45270</v>
      </c>
      <c r="C5459">
        <v>3869932058.876245</v>
      </c>
      <c r="D5459">
        <v>74840815.375601515</v>
      </c>
      <c r="E5459">
        <v>-7735684.0414236672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0.46300090840483238</v>
      </c>
      <c r="O5459">
        <v>0.54040022531854182</v>
      </c>
      <c r="P5459">
        <v>0</v>
      </c>
      <c r="Q5459">
        <v>0</v>
      </c>
      <c r="R5459">
        <v>1</v>
      </c>
      <c r="S5459">
        <v>1</v>
      </c>
      <c r="T5459">
        <v>3284025.1415636819</v>
      </c>
      <c r="U5459">
        <v>2500000</v>
      </c>
      <c r="V5459">
        <v>-60799536.609761067</v>
      </c>
    </row>
    <row r="5460" spans="1:22" x14ac:dyDescent="0.25">
      <c r="A5460">
        <v>5457</v>
      </c>
      <c r="B5460" s="3">
        <f t="shared" si="85"/>
        <v>45271</v>
      </c>
      <c r="C5460">
        <v>3869929553.3848891</v>
      </c>
      <c r="D5460">
        <v>74840815.375601515</v>
      </c>
      <c r="E5460">
        <v>-8258327.2027384909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0.46301019897714368</v>
      </c>
      <c r="O5460">
        <v>0.54040810394923899</v>
      </c>
      <c r="P5460">
        <v>0</v>
      </c>
      <c r="Q5460">
        <v>0</v>
      </c>
      <c r="R5460">
        <v>1</v>
      </c>
      <c r="S5460">
        <v>1</v>
      </c>
      <c r="T5460">
        <v>3273000.8012493108</v>
      </c>
      <c r="U5460">
        <v>2500000</v>
      </c>
      <c r="V5460">
        <v>-62091541.257253222</v>
      </c>
    </row>
    <row r="5461" spans="1:22" x14ac:dyDescent="0.25">
      <c r="A5461">
        <v>5458</v>
      </c>
      <c r="B5461" s="3">
        <f t="shared" si="85"/>
        <v>45272</v>
      </c>
      <c r="C5461">
        <v>3869927047.7312398</v>
      </c>
      <c r="D5461">
        <v>74840815.375601515</v>
      </c>
      <c r="E5461">
        <v>9218131.0674430132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0.4630190743113608</v>
      </c>
      <c r="O5461">
        <v>0.54041492272179492</v>
      </c>
      <c r="P5461">
        <v>0</v>
      </c>
      <c r="Q5461">
        <v>0</v>
      </c>
      <c r="R5461">
        <v>1</v>
      </c>
      <c r="S5461">
        <v>1</v>
      </c>
      <c r="T5461">
        <v>8094391.9712345442</v>
      </c>
      <c r="U5461">
        <v>5872889.4006357687</v>
      </c>
      <c r="V5461">
        <v>-53521563.358559243</v>
      </c>
    </row>
    <row r="5462" spans="1:22" x14ac:dyDescent="0.25">
      <c r="A5462">
        <v>5459</v>
      </c>
      <c r="B5462" s="3">
        <f t="shared" si="85"/>
        <v>45273</v>
      </c>
      <c r="C5462">
        <v>3869924541.9315281</v>
      </c>
      <c r="D5462">
        <v>74840815.375601515</v>
      </c>
      <c r="E5462">
        <v>0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0.46302362848305501</v>
      </c>
      <c r="O5462">
        <v>0.54041858981204105</v>
      </c>
      <c r="P5462">
        <v>0</v>
      </c>
      <c r="Q5462">
        <v>0</v>
      </c>
      <c r="R5462">
        <v>1</v>
      </c>
      <c r="S5462">
        <v>1</v>
      </c>
      <c r="T5462">
        <v>3405451.8325267541</v>
      </c>
      <c r="U5462">
        <v>2500000</v>
      </c>
      <c r="V5462">
        <v>-54886347.736936644</v>
      </c>
    </row>
    <row r="5463" spans="1:22" x14ac:dyDescent="0.25">
      <c r="A5463">
        <v>5460</v>
      </c>
      <c r="B5463" s="3">
        <f t="shared" si="85"/>
        <v>45274</v>
      </c>
      <c r="C5463">
        <v>3869922036.00036</v>
      </c>
      <c r="D5463">
        <v>74840815.375601515</v>
      </c>
      <c r="E5463">
        <v>-600000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0.46303292859350159</v>
      </c>
      <c r="O5463">
        <v>0.54042517738272744</v>
      </c>
      <c r="P5463">
        <v>0</v>
      </c>
      <c r="Q5463">
        <v>0</v>
      </c>
      <c r="R5463">
        <v>1</v>
      </c>
      <c r="S5463">
        <v>1</v>
      </c>
      <c r="T5463">
        <v>3387153.2189633572</v>
      </c>
      <c r="U5463">
        <v>2500000</v>
      </c>
      <c r="V5463">
        <v>-56237484.271835327</v>
      </c>
    </row>
    <row r="5464" spans="1:22" x14ac:dyDescent="0.25">
      <c r="A5464">
        <v>5461</v>
      </c>
      <c r="B5464" s="3">
        <f t="shared" si="85"/>
        <v>45275</v>
      </c>
      <c r="C5464">
        <v>3869919529.9508801</v>
      </c>
      <c r="D5464">
        <v>74840815.375601515</v>
      </c>
      <c r="E5464">
        <v>3844284.99986589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0.46304231182273609</v>
      </c>
      <c r="O5464">
        <v>0.54043256188271849</v>
      </c>
      <c r="P5464">
        <v>0</v>
      </c>
      <c r="Q5464">
        <v>0</v>
      </c>
      <c r="R5464">
        <v>1</v>
      </c>
      <c r="S5464">
        <v>1</v>
      </c>
      <c r="T5464">
        <v>4139785.8948527821</v>
      </c>
      <c r="U5464">
        <v>3011215.6498876279</v>
      </c>
      <c r="V5464">
        <v>-54817371.94168704</v>
      </c>
    </row>
    <row r="5465" spans="1:22" x14ac:dyDescent="0.25">
      <c r="A5465">
        <v>5462</v>
      </c>
      <c r="B5465" s="3">
        <f t="shared" si="85"/>
        <v>45276</v>
      </c>
      <c r="C5465">
        <v>3869917023.7949209</v>
      </c>
      <c r="D5465">
        <v>74840815.375601515</v>
      </c>
      <c r="E5465">
        <v>1439510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0.46305202198459272</v>
      </c>
      <c r="O5465">
        <v>0.54044025505224325</v>
      </c>
      <c r="P5465">
        <v>0</v>
      </c>
      <c r="Q5465">
        <v>0</v>
      </c>
      <c r="R5465">
        <v>1</v>
      </c>
      <c r="S5465">
        <v>1</v>
      </c>
      <c r="T5465">
        <v>3417400.9962573228</v>
      </c>
      <c r="U5465">
        <v>2500000</v>
      </c>
      <c r="V5465">
        <v>-55381273.234522797</v>
      </c>
    </row>
    <row r="5466" spans="1:22" x14ac:dyDescent="0.25">
      <c r="A5466">
        <v>5463</v>
      </c>
      <c r="B5466" s="3">
        <f t="shared" si="85"/>
        <v>45277</v>
      </c>
      <c r="C5466">
        <v>3869914517.5431299</v>
      </c>
      <c r="D5466">
        <v>74840815.375601515</v>
      </c>
      <c r="E5466">
        <v>3598775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0.46306115361777378</v>
      </c>
      <c r="O5466">
        <v>0.54044706658647923</v>
      </c>
      <c r="P5466">
        <v>0</v>
      </c>
      <c r="Q5466">
        <v>0</v>
      </c>
      <c r="R5466">
        <v>1</v>
      </c>
      <c r="S5466">
        <v>1</v>
      </c>
      <c r="T5466">
        <v>3804271.2161188028</v>
      </c>
      <c r="U5466">
        <v>2678276.2289861059</v>
      </c>
      <c r="V5466">
        <v>-54757648.014556259</v>
      </c>
    </row>
    <row r="5467" spans="1:22" x14ac:dyDescent="0.25">
      <c r="A5467">
        <v>5464</v>
      </c>
      <c r="B5467" s="3">
        <f t="shared" si="85"/>
        <v>45278</v>
      </c>
      <c r="C5467">
        <v>3869912011.205091</v>
      </c>
      <c r="D5467">
        <v>74840815.375601515</v>
      </c>
      <c r="E5467">
        <v>-4.6566128730773926E-10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0.46307099078503089</v>
      </c>
      <c r="O5467">
        <v>0.54045415672149222</v>
      </c>
      <c r="P5467">
        <v>0</v>
      </c>
      <c r="Q5467">
        <v>0</v>
      </c>
      <c r="R5467">
        <v>1</v>
      </c>
      <c r="S5467">
        <v>1</v>
      </c>
      <c r="T5467">
        <v>3462466.4758513542</v>
      </c>
      <c r="U5467">
        <v>2500000</v>
      </c>
      <c r="V5467">
        <v>-56110071.546649992</v>
      </c>
    </row>
    <row r="5468" spans="1:22" x14ac:dyDescent="0.25">
      <c r="A5468">
        <v>5465</v>
      </c>
      <c r="B5468" s="3">
        <f t="shared" si="85"/>
        <v>45279</v>
      </c>
      <c r="C5468">
        <v>3869909504.7894292</v>
      </c>
      <c r="D5468">
        <v>74840815.375601515</v>
      </c>
      <c r="E5468">
        <v>-600000.00000000047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0.46308049745753499</v>
      </c>
      <c r="O5468">
        <v>0.54046176753391872</v>
      </c>
      <c r="P5468">
        <v>0</v>
      </c>
      <c r="Q5468">
        <v>0</v>
      </c>
      <c r="R5468">
        <v>1</v>
      </c>
      <c r="S5468">
        <v>1</v>
      </c>
      <c r="T5468">
        <v>3440752.3027314092</v>
      </c>
      <c r="U5468">
        <v>2500000</v>
      </c>
      <c r="V5468">
        <v>-57448970.843725063</v>
      </c>
    </row>
    <row r="5469" spans="1:22" x14ac:dyDescent="0.25">
      <c r="A5469">
        <v>5466</v>
      </c>
      <c r="B5469" s="3">
        <f t="shared" si="85"/>
        <v>45280</v>
      </c>
      <c r="C5469">
        <v>3869906998.303905</v>
      </c>
      <c r="D5469">
        <v>74840815.375601515</v>
      </c>
      <c r="E5469">
        <v>245509.99986588911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0.46308957560212238</v>
      </c>
      <c r="O5469">
        <v>0.54046959744077316</v>
      </c>
      <c r="P5469">
        <v>0</v>
      </c>
      <c r="Q5469">
        <v>0</v>
      </c>
      <c r="R5469">
        <v>1</v>
      </c>
      <c r="S5469">
        <v>1</v>
      </c>
      <c r="T5469">
        <v>3420338.954227522</v>
      </c>
      <c r="U5469">
        <v>2500000</v>
      </c>
      <c r="V5469">
        <v>-57986556.148128659</v>
      </c>
    </row>
    <row r="5470" spans="1:22" x14ac:dyDescent="0.25">
      <c r="A5470">
        <v>5467</v>
      </c>
      <c r="B5470" s="3">
        <f t="shared" si="85"/>
        <v>45281</v>
      </c>
      <c r="C5470">
        <v>3869904491.755506</v>
      </c>
      <c r="D5470">
        <v>74840815.375601515</v>
      </c>
      <c r="E5470">
        <v>-479380.46107432572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0.46309855352767099</v>
      </c>
      <c r="O5470">
        <v>0.54047733277456</v>
      </c>
      <c r="P5470">
        <v>0</v>
      </c>
      <c r="Q5470">
        <v>0</v>
      </c>
      <c r="R5470">
        <v>1</v>
      </c>
      <c r="S5470">
        <v>1</v>
      </c>
      <c r="T5470">
        <v>3405211.6370873949</v>
      </c>
      <c r="U5470">
        <v>2500000</v>
      </c>
      <c r="V5470">
        <v>-59306690.599608377</v>
      </c>
    </row>
    <row r="5471" spans="1:22" x14ac:dyDescent="0.25">
      <c r="A5471">
        <v>5468</v>
      </c>
      <c r="B5471" s="3">
        <f t="shared" si="85"/>
        <v>45282</v>
      </c>
      <c r="C5471">
        <v>3869901985.1505189</v>
      </c>
      <c r="D5471">
        <v>74840815.375601515</v>
      </c>
      <c r="E5471">
        <v>364923.34342926758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0.46310765727080561</v>
      </c>
      <c r="O5471">
        <v>0.54048491157108725</v>
      </c>
      <c r="P5471">
        <v>0</v>
      </c>
      <c r="Q5471">
        <v>0</v>
      </c>
      <c r="R5471">
        <v>1</v>
      </c>
      <c r="S5471">
        <v>1</v>
      </c>
      <c r="T5471">
        <v>3386927.4128419091</v>
      </c>
      <c r="U5471">
        <v>2500000</v>
      </c>
      <c r="V5471">
        <v>-59825698.706868373</v>
      </c>
    </row>
    <row r="5472" spans="1:22" x14ac:dyDescent="0.25">
      <c r="A5472">
        <v>5469</v>
      </c>
      <c r="B5472" s="3">
        <f t="shared" si="85"/>
        <v>45283</v>
      </c>
      <c r="C5472">
        <v>3869899478.4946041</v>
      </c>
      <c r="D5472">
        <v>74840815.375601515</v>
      </c>
      <c r="E5472">
        <v>1738077.4383619081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0.4631171885316494</v>
      </c>
      <c r="O5472">
        <v>0.54049241682928195</v>
      </c>
      <c r="P5472">
        <v>0</v>
      </c>
      <c r="Q5472">
        <v>0</v>
      </c>
      <c r="R5472">
        <v>1</v>
      </c>
      <c r="S5472">
        <v>1</v>
      </c>
      <c r="T5472">
        <v>3375777.934914133</v>
      </c>
      <c r="U5472">
        <v>2500000</v>
      </c>
      <c r="V5472">
        <v>-59945554.233171783</v>
      </c>
    </row>
    <row r="5473" spans="1:22" x14ac:dyDescent="0.25">
      <c r="A5473">
        <v>5470</v>
      </c>
      <c r="B5473" s="3">
        <f t="shared" si="85"/>
        <v>45284</v>
      </c>
      <c r="C5473">
        <v>3869896971.7928529</v>
      </c>
      <c r="D5473">
        <v>74840815.375601515</v>
      </c>
      <c r="E5473">
        <v>0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0.46312671943944539</v>
      </c>
      <c r="O5473">
        <v>0.54050003312752781</v>
      </c>
      <c r="P5473">
        <v>0</v>
      </c>
      <c r="Q5473">
        <v>0</v>
      </c>
      <c r="R5473">
        <v>1</v>
      </c>
      <c r="S5473">
        <v>1</v>
      </c>
      <c r="T5473">
        <v>3388021.7746250839</v>
      </c>
      <c r="U5473">
        <v>2500000</v>
      </c>
      <c r="V5473">
        <v>-61246098.704238936</v>
      </c>
    </row>
    <row r="5474" spans="1:22" x14ac:dyDescent="0.25">
      <c r="A5474">
        <v>5471</v>
      </c>
      <c r="B5474" s="3">
        <f t="shared" si="85"/>
        <v>45285</v>
      </c>
      <c r="C5474">
        <v>3869894465.04985</v>
      </c>
      <c r="D5474">
        <v>74840815.375601515</v>
      </c>
      <c r="E5474">
        <v>-600000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0.46313638463937851</v>
      </c>
      <c r="O5474">
        <v>0.54050777192912214</v>
      </c>
      <c r="P5474">
        <v>0</v>
      </c>
      <c r="Q5474">
        <v>0</v>
      </c>
      <c r="R5474">
        <v>1</v>
      </c>
      <c r="S5474">
        <v>1</v>
      </c>
      <c r="T5474">
        <v>3370767.3384407908</v>
      </c>
      <c r="U5474">
        <v>2500000</v>
      </c>
      <c r="V5474">
        <v>-62533637.730886117</v>
      </c>
    </row>
    <row r="5475" spans="1:22" x14ac:dyDescent="0.25">
      <c r="A5475">
        <v>5472</v>
      </c>
      <c r="B5475" s="3">
        <f t="shared" si="85"/>
        <v>45286</v>
      </c>
      <c r="C5475">
        <v>3869891958.269721</v>
      </c>
      <c r="D5475">
        <v>74840815.375601515</v>
      </c>
      <c r="E5475">
        <v>-1194000.00013411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0.46314585772787198</v>
      </c>
      <c r="O5475">
        <v>0.54051548925920234</v>
      </c>
      <c r="P5475">
        <v>0</v>
      </c>
      <c r="Q5475">
        <v>0</v>
      </c>
      <c r="R5475">
        <v>1</v>
      </c>
      <c r="S5475">
        <v>1</v>
      </c>
      <c r="T5475">
        <v>3354546.5587167619</v>
      </c>
      <c r="U5475">
        <v>2500000</v>
      </c>
      <c r="V5475">
        <v>-63808301.367554612</v>
      </c>
    </row>
    <row r="5476" spans="1:22" x14ac:dyDescent="0.25">
      <c r="A5476">
        <v>5473</v>
      </c>
      <c r="B5476" s="3">
        <f t="shared" si="85"/>
        <v>45287</v>
      </c>
      <c r="C5476">
        <v>3869889451.4561772</v>
      </c>
      <c r="D5476">
        <v>74840815.375601515</v>
      </c>
      <c r="E5476">
        <v>-1782060.0003996489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0.46315560482343182</v>
      </c>
      <c r="O5476">
        <v>0.54052320573080725</v>
      </c>
      <c r="P5476">
        <v>0</v>
      </c>
      <c r="Q5476">
        <v>0</v>
      </c>
      <c r="R5476">
        <v>1</v>
      </c>
      <c r="S5476">
        <v>1</v>
      </c>
      <c r="T5476">
        <v>3339297.512497854</v>
      </c>
      <c r="U5476">
        <v>2500000</v>
      </c>
      <c r="V5476">
        <v>-65070218.368141331</v>
      </c>
    </row>
    <row r="5477" spans="1:22" x14ac:dyDescent="0.25">
      <c r="A5477">
        <v>5474</v>
      </c>
      <c r="B5477" s="3">
        <f t="shared" si="85"/>
        <v>45288</v>
      </c>
      <c r="C5477">
        <v>3869886944.6125598</v>
      </c>
      <c r="D5477">
        <v>74840815.375601515</v>
      </c>
      <c r="E5477">
        <v>-2364239.4007939738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0.46316538763615372</v>
      </c>
      <c r="O5477">
        <v>0.54053092174942408</v>
      </c>
      <c r="P5477">
        <v>0</v>
      </c>
      <c r="Q5477">
        <v>0</v>
      </c>
      <c r="R5477">
        <v>1</v>
      </c>
      <c r="S5477">
        <v>1</v>
      </c>
      <c r="T5477">
        <v>3324961.986429282</v>
      </c>
      <c r="U5477">
        <v>2500000</v>
      </c>
      <c r="V5477">
        <v>-66319516.199004248</v>
      </c>
    </row>
    <row r="5478" spans="1:22" x14ac:dyDescent="0.25">
      <c r="A5478">
        <v>5475</v>
      </c>
      <c r="B5478" s="3">
        <f t="shared" si="85"/>
        <v>45289</v>
      </c>
      <c r="C5478">
        <v>3869884437.7418771</v>
      </c>
      <c r="D5478">
        <v>74840815.375601515</v>
      </c>
      <c r="E5478">
        <v>-2940597.0073144832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0.46317524214053379</v>
      </c>
      <c r="O5478">
        <v>0.54053863003578773</v>
      </c>
      <c r="P5478">
        <v>0</v>
      </c>
      <c r="Q5478">
        <v>0</v>
      </c>
      <c r="R5478">
        <v>1</v>
      </c>
      <c r="S5478">
        <v>1</v>
      </c>
      <c r="T5478">
        <v>3311485.2545266729</v>
      </c>
      <c r="U5478">
        <v>2500000</v>
      </c>
      <c r="V5478">
        <v>-67556321.051837772</v>
      </c>
    </row>
    <row r="5479" spans="1:22" x14ac:dyDescent="0.25">
      <c r="A5479">
        <v>5476</v>
      </c>
      <c r="B5479" s="3">
        <f t="shared" si="85"/>
        <v>45290</v>
      </c>
      <c r="C5479">
        <v>3869881930.846837</v>
      </c>
      <c r="D5479">
        <v>74840815.375601515</v>
      </c>
      <c r="E5479">
        <v>-3511191.0378986131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0.4631850139060727</v>
      </c>
      <c r="O5479">
        <v>0.54054660882629091</v>
      </c>
      <c r="P5479">
        <v>0</v>
      </c>
      <c r="Q5479">
        <v>0</v>
      </c>
      <c r="R5479">
        <v>1</v>
      </c>
      <c r="S5479">
        <v>1</v>
      </c>
      <c r="T5479">
        <v>3298815.8692591898</v>
      </c>
      <c r="U5479">
        <v>2500000</v>
      </c>
      <c r="V5479">
        <v>-68780757.856419414</v>
      </c>
    </row>
    <row r="5480" spans="1:22" x14ac:dyDescent="0.25">
      <c r="A5480">
        <v>5477</v>
      </c>
      <c r="B5480" s="3">
        <f t="shared" si="85"/>
        <v>45291</v>
      </c>
      <c r="C5480">
        <v>3869879423.929873</v>
      </c>
      <c r="D5480">
        <v>74840815.375601515</v>
      </c>
      <c r="E5480">
        <v>-4076079.1283044401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0.46319419841212067</v>
      </c>
      <c r="O5480">
        <v>0.54055460163329316</v>
      </c>
      <c r="P5480">
        <v>0.46319419841212067</v>
      </c>
      <c r="Q5480">
        <v>0.54055460163329316</v>
      </c>
      <c r="R5480">
        <v>0.53680580158787927</v>
      </c>
      <c r="S5480">
        <v>0.45944539836670678</v>
      </c>
      <c r="T5480">
        <v>3286905.4651481719</v>
      </c>
      <c r="U5480">
        <v>2500000</v>
      </c>
      <c r="V5480">
        <v>-69992950.293228924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workbookViewId="0"/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3774709670.5396438</v>
      </c>
      <c r="FO2">
        <v>3869629387.9999528</v>
      </c>
      <c r="FP2">
        <v>3679782714.6960082</v>
      </c>
      <c r="FQ2">
        <v>3530617164.2960649</v>
      </c>
      <c r="FR2">
        <v>3856061614.0588121</v>
      </c>
      <c r="FS2">
        <v>3734016687.5159602</v>
      </c>
      <c r="FT2">
        <v>3883177159.7932849</v>
      </c>
      <c r="FU2">
        <v>3883174652.6790161</v>
      </c>
      <c r="FV2">
        <v>3856051658.6235342</v>
      </c>
      <c r="FW2">
        <v>3734007060.6787901</v>
      </c>
      <c r="FX2">
        <v>3774685329.614964</v>
      </c>
      <c r="FY2">
        <v>3842483975.9596462</v>
      </c>
      <c r="FZ2">
        <v>3883162117.107666</v>
      </c>
      <c r="GA2">
        <v>3869599412.161417</v>
      </c>
      <c r="GB2">
        <v>3875170096.0763078</v>
      </c>
      <c r="GC2">
        <v>3822778841.6244788</v>
      </c>
      <c r="GD2">
        <v>3809460421.5394139</v>
      </c>
      <c r="GE2">
        <v>3815865133.7258229</v>
      </c>
      <c r="GF2">
        <v>3821629120.091053</v>
      </c>
      <c r="GG2">
        <v>3572723563.5936999</v>
      </c>
      <c r="GH2">
        <v>3617213059.8802052</v>
      </c>
      <c r="GI2">
        <v>3661371820.096746</v>
      </c>
      <c r="GJ2">
        <v>3450173505.6893191</v>
      </c>
      <c r="GK2">
        <v>3627869269.822196</v>
      </c>
      <c r="GL2">
        <v>3751783478.2249198</v>
      </c>
      <c r="GM2">
        <v>3417942234.936625</v>
      </c>
      <c r="GN2">
        <v>3231514940.4609728</v>
      </c>
      <c r="GO2">
        <v>3260295726.1493869</v>
      </c>
      <c r="GP2">
        <v>3680069233.895443</v>
      </c>
      <c r="GQ2">
        <v>3600813948.6266251</v>
      </c>
      <c r="GR2">
        <v>3359292400.4064441</v>
      </c>
      <c r="GS2">
        <v>3279497184.9478092</v>
      </c>
      <c r="GT2">
        <v>3267076958.0432868</v>
      </c>
      <c r="GU2">
        <v>3470814879.8710022</v>
      </c>
      <c r="GV2">
        <v>3525846518.6757798</v>
      </c>
      <c r="GW2">
        <v>3648441877.9951859</v>
      </c>
      <c r="GX2">
        <v>3662782861.883832</v>
      </c>
      <c r="GY2">
        <v>3866496890.1978502</v>
      </c>
      <c r="GZ2">
        <v>3823181510.543294</v>
      </c>
      <c r="HA2">
        <v>3827664864.0711451</v>
      </c>
      <c r="HB2">
        <v>3659363439.6679978</v>
      </c>
      <c r="HC2">
        <v>3553822471.6023068</v>
      </c>
      <c r="HD2">
        <v>3602406619.3208308</v>
      </c>
      <c r="HE2">
        <v>3637054324.8096032</v>
      </c>
      <c r="HF2">
        <v>3564758674.6128721</v>
      </c>
      <c r="HG2">
        <v>3624488448.8745041</v>
      </c>
      <c r="HH2">
        <v>3497087021.2399721</v>
      </c>
      <c r="HI2">
        <v>3422072297.7357612</v>
      </c>
      <c r="HJ2">
        <v>3413191894.0750251</v>
      </c>
      <c r="HK2">
        <v>3336850587.671555</v>
      </c>
      <c r="HL2">
        <v>3192852611.9559598</v>
      </c>
      <c r="HM2">
        <v>3075034121.022233</v>
      </c>
      <c r="HN2">
        <v>3117960233.3252358</v>
      </c>
      <c r="HO2">
        <v>3456648583.3893709</v>
      </c>
      <c r="HP2">
        <v>3324442044.45644</v>
      </c>
      <c r="HQ2">
        <v>3245695591.4102502</v>
      </c>
      <c r="HR2">
        <v>3422785964.807229</v>
      </c>
      <c r="HS2">
        <v>3559436437.5870409</v>
      </c>
      <c r="HT2">
        <v>3385647670.0865121</v>
      </c>
      <c r="HU2">
        <v>3468083351.2512722</v>
      </c>
      <c r="HV2">
        <v>3305841401.4284039</v>
      </c>
      <c r="HW2">
        <v>3395987875.007236</v>
      </c>
      <c r="HX2">
        <v>3426813237.3165188</v>
      </c>
      <c r="HY2">
        <v>3175643048.1411252</v>
      </c>
      <c r="HZ2">
        <v>3178679949.8222771</v>
      </c>
      <c r="IA2">
        <v>3208306223.2557082</v>
      </c>
      <c r="IB2">
        <v>3466411632.7066841</v>
      </c>
      <c r="IC2">
        <v>3482347579.793077</v>
      </c>
      <c r="ID2">
        <v>3592379866.7289491</v>
      </c>
      <c r="IE2">
        <v>3769748679.9395342</v>
      </c>
      <c r="IF2">
        <v>3812231446.2712822</v>
      </c>
      <c r="IG2">
        <v>3625132696.5170112</v>
      </c>
      <c r="IH2">
        <v>3761754626.1238689</v>
      </c>
      <c r="II2">
        <v>3452572033.1971698</v>
      </c>
      <c r="IJ2">
        <v>3467346894.950829</v>
      </c>
      <c r="IK2">
        <v>3576652164.0668011</v>
      </c>
      <c r="IL2">
        <v>3618317919.2346821</v>
      </c>
      <c r="IM2">
        <v>3538184876.0018139</v>
      </c>
      <c r="IN2">
        <v>3552638458.2580299</v>
      </c>
      <c r="IO2">
        <v>3377577542.3708019</v>
      </c>
      <c r="IP2">
        <v>3567833183.9695311</v>
      </c>
      <c r="IQ2">
        <v>3595657905.8924012</v>
      </c>
      <c r="IR2">
        <v>3650524474.69138</v>
      </c>
      <c r="IS2">
        <v>3813699493.3439012</v>
      </c>
      <c r="IT2">
        <v>3827902787.0745878</v>
      </c>
      <c r="IU2">
        <v>3855620936.9026351</v>
      </c>
      <c r="IV2">
        <v>3842676495.6413441</v>
      </c>
      <c r="IW2">
        <v>3856800259.4556122</v>
      </c>
      <c r="IX2">
        <v>3857356661.4963231</v>
      </c>
      <c r="IY2">
        <v>3857895793.0575638</v>
      </c>
      <c r="IZ2">
        <v>3858420916.1767731</v>
      </c>
      <c r="JA2">
        <v>3858935000.647491</v>
      </c>
      <c r="JB2">
        <v>3859440753.1026511</v>
      </c>
      <c r="JC2">
        <v>3859940643.1659751</v>
      </c>
      <c r="JD2">
        <v>3860436926.9644861</v>
      </c>
      <c r="JE2">
        <v>3860931668.2658401</v>
      </c>
      <c r="JF2">
        <v>3861426757.477808</v>
      </c>
      <c r="JG2">
        <v>3861923928.7235031</v>
      </c>
      <c r="JH2">
        <v>3862424775.1845522</v>
      </c>
      <c r="JI2">
        <v>3822262457.9960928</v>
      </c>
      <c r="JJ2">
        <v>3822773972.195879</v>
      </c>
      <c r="JK2">
        <v>3782623188.2815289</v>
      </c>
      <c r="JL2">
        <v>3796707719.6297631</v>
      </c>
      <c r="JM2">
        <v>3865031655.010931</v>
      </c>
      <c r="JN2">
        <v>3865581688.109755</v>
      </c>
      <c r="JO2">
        <v>3866143599.9034309</v>
      </c>
      <c r="JP2">
        <v>3866718250.389092</v>
      </c>
      <c r="JQ2">
        <v>3867306442.327301</v>
      </c>
      <c r="JR2">
        <v>3834484214.7488289</v>
      </c>
      <c r="JS2">
        <v>3824603896.3515439</v>
      </c>
      <c r="JT2">
        <v>3828626561.5344729</v>
      </c>
      <c r="JU2">
        <v>3832326547.5235138</v>
      </c>
      <c r="JV2">
        <v>3835738334.1978359</v>
      </c>
      <c r="JW2">
        <v>3838892983.531971</v>
      </c>
      <c r="JX2">
        <v>3841818481.0561652</v>
      </c>
      <c r="JY2">
        <v>3844540043.1314378</v>
      </c>
      <c r="JZ2">
        <v>3847080393.4578352</v>
      </c>
      <c r="KA2">
        <v>3849460011.8924551</v>
      </c>
      <c r="KB2">
        <v>3851697358.3461938</v>
      </c>
      <c r="KC2">
        <v>3853809074.2512569</v>
      </c>
      <c r="KD2">
        <v>3855810163.842247</v>
      </c>
      <c r="KE2">
        <v>3857714157.2693868</v>
      </c>
      <c r="KF2">
        <v>3859533257.3605571</v>
      </c>
      <c r="KG2">
        <v>3861278471.6671419</v>
      </c>
      <c r="KH2">
        <v>3862959731.265223</v>
      </c>
      <c r="KI2">
        <v>3864585997.6364388</v>
      </c>
      <c r="KJ2">
        <v>3866165358.8204622</v>
      </c>
      <c r="KK2">
        <v>3867705115.9117718</v>
      </c>
      <c r="KL2">
        <v>3869211860.8662291</v>
      </c>
      <c r="KM2">
        <v>3870691546.4862962</v>
      </c>
      <c r="KN2">
        <v>3872149549.3669682</v>
      </c>
      <c r="KO2">
        <v>3873590726.506186</v>
      </c>
      <c r="KP2">
        <v>3875019466.2131958</v>
      </c>
      <c r="KQ2">
        <v>3876439733.884922</v>
      </c>
      <c r="KR2">
        <v>3877855113.1634469</v>
      </c>
      <c r="KS2">
        <v>3879268842.9363799</v>
      </c>
      <c r="KT2">
        <v>3880683850.5956979</v>
      </c>
      <c r="KU2">
        <v>3881059764.1183028</v>
      </c>
      <c r="KV2">
        <v>3881236154.4611301</v>
      </c>
      <c r="KW2">
        <v>3881394654.9495931</v>
      </c>
      <c r="KX2">
        <v>3881537054.5799961</v>
      </c>
      <c r="KY2">
        <v>3881664963.4479222</v>
      </c>
      <c r="KZ2">
        <v>3881779830.6384201</v>
      </c>
      <c r="LA2">
        <v>3881882960.3271532</v>
      </c>
      <c r="LB2">
        <v>3881975526.2714291</v>
      </c>
      <c r="LC2">
        <v>3882058584.8521051</v>
      </c>
      <c r="LD2">
        <v>3882133086.8113179</v>
      </c>
      <c r="LE2">
        <v>3882199887.816412</v>
      </c>
      <c r="LF2">
        <v>3882259757.9674749</v>
      </c>
      <c r="LG2">
        <v>3882313390.3541188</v>
      </c>
      <c r="LH2">
        <v>3882361408.7565761</v>
      </c>
      <c r="LI2">
        <v>3882404374.5766721</v>
      </c>
      <c r="LJ2">
        <v>3882442793.0757141</v>
      </c>
      <c r="LK2">
        <v>3882477118.9885669</v>
      </c>
      <c r="LL2">
        <v>3882507761.5763388</v>
      </c>
      <c r="LM2">
        <v>3882535089.1737719</v>
      </c>
      <c r="LN2">
        <v>3882559433.2819152</v>
      </c>
      <c r="LO2">
        <v>3882581092.2515082</v>
      </c>
      <c r="LP2">
        <v>3882600334.5980368</v>
      </c>
      <c r="LQ2">
        <v>3882617401.9852772</v>
      </c>
      <c r="LR2">
        <v>3882632511.9104762</v>
      </c>
      <c r="LS2">
        <v>3882645860.1210289</v>
      </c>
      <c r="LT2">
        <v>3882657622.7894702</v>
      </c>
      <c r="LU2">
        <v>3882667958.470973</v>
      </c>
      <c r="LV2">
        <v>3882677009.865098</v>
      </c>
      <c r="LW2">
        <v>3882684905.4013629</v>
      </c>
      <c r="LX2">
        <v>3882691760.6662569</v>
      </c>
      <c r="LY2">
        <v>3882697679.6875491</v>
      </c>
      <c r="LZ2">
        <v>3882702756.0901661</v>
      </c>
      <c r="MA2">
        <v>3882707074.136488</v>
      </c>
      <c r="MB2">
        <v>3882710709.6626072</v>
      </c>
      <c r="MC2">
        <v>3882713730.9209552</v>
      </c>
      <c r="MD2">
        <v>3882716199.3386841</v>
      </c>
      <c r="ME2">
        <v>3882718170.200191</v>
      </c>
      <c r="MF2">
        <v>3882719693.2614002</v>
      </c>
      <c r="MG2">
        <v>3882720813.3026142</v>
      </c>
      <c r="MH2">
        <v>3882721570.6260772</v>
      </c>
      <c r="MI2">
        <v>3882722001.5037832</v>
      </c>
      <c r="MJ2">
        <v>3882722138.5805082</v>
      </c>
      <c r="MK2">
        <v>3882722011.236526</v>
      </c>
      <c r="ML2">
        <v>3882721645.914072</v>
      </c>
      <c r="MM2">
        <v>3882721066.4111338</v>
      </c>
      <c r="MN2">
        <v>3882720294.1458921</v>
      </c>
      <c r="MO2">
        <v>3882719348.3946948</v>
      </c>
      <c r="MP2">
        <v>3882718246.5062408</v>
      </c>
      <c r="MQ2">
        <v>3882717004.0943518</v>
      </c>
      <c r="MR2">
        <v>3882715635.2114568</v>
      </c>
      <c r="MS2">
        <v>3882714152.504734</v>
      </c>
      <c r="MT2">
        <v>3882712567.3566322</v>
      </c>
      <c r="MU2">
        <v>3882710890.0113549</v>
      </c>
      <c r="MV2">
        <v>3882709129.688674</v>
      </c>
      <c r="MW2">
        <v>3882707294.6863809</v>
      </c>
      <c r="MX2">
        <v>3882705392.4724808</v>
      </c>
      <c r="MY2">
        <v>3882703429.768178</v>
      </c>
      <c r="MZ2">
        <v>3882701412.6225471</v>
      </c>
      <c r="NA2">
        <v>3882699346.479754</v>
      </c>
      <c r="NB2">
        <v>3882697236.2395468</v>
      </c>
      <c r="NC2">
        <v>3882695086.3116922</v>
      </c>
      <c r="ND2">
        <v>3882692900.664978</v>
      </c>
      <c r="NE2">
        <v>3882690682.8713131</v>
      </c>
      <c r="NF2">
        <v>3882688436.145412</v>
      </c>
      <c r="NG2">
        <v>3882686163.380517</v>
      </c>
      <c r="NH2">
        <v>3882683867.180541</v>
      </c>
      <c r="NI2">
        <v>3882681549.889009</v>
      </c>
      <c r="NJ2">
        <v>3882679213.615087</v>
      </c>
      <c r="NK2">
        <v>3882676860.2570248</v>
      </c>
      <c r="NL2">
        <v>3882674491.5232511</v>
      </c>
      <c r="NM2">
        <v>3882672108.9513421</v>
      </c>
      <c r="NN2">
        <v>3882669713.9251208</v>
      </c>
      <c r="NO2">
        <v>3882667307.6900282</v>
      </c>
      <c r="NP2">
        <v>3882664891.3669562</v>
      </c>
      <c r="NQ2">
        <v>3882662465.9647079</v>
      </c>
      <c r="NR2">
        <v>3882660032.3912101</v>
      </c>
      <c r="NS2">
        <v>3882657591.4635882</v>
      </c>
      <c r="NT2">
        <v>3882655143.917263</v>
      </c>
      <c r="NU2">
        <v>3882652690.4141059</v>
      </c>
      <c r="NV2">
        <v>3882650231.5498061</v>
      </c>
      <c r="NW2">
        <v>3882647767.8604789</v>
      </c>
      <c r="NX2">
        <v>3882645299.8286309</v>
      </c>
      <c r="NY2">
        <v>3882642827.8885179</v>
      </c>
      <c r="NZ2">
        <v>3882640352.4309678</v>
      </c>
      <c r="OA2">
        <v>3882637873.8077259</v>
      </c>
      <c r="OB2">
        <v>3882635392.3353639</v>
      </c>
      <c r="OC2">
        <v>3882632908.2987971</v>
      </c>
      <c r="OD2">
        <v>3882630421.9544439</v>
      </c>
      <c r="OE2">
        <v>3882627933.5330882</v>
      </c>
      <c r="OF2">
        <v>3882625443.2424269</v>
      </c>
      <c r="OG2">
        <v>3882622951.2693968</v>
      </c>
      <c r="OH2">
        <v>3882620457.7822332</v>
      </c>
      <c r="OI2">
        <v>3882617962.9323511</v>
      </c>
      <c r="OJ2">
        <v>3882615466.8560219</v>
      </c>
      <c r="OK2">
        <v>3882612969.6758919</v>
      </c>
      <c r="OL2">
        <v>3882610471.5023422</v>
      </c>
      <c r="OM2">
        <v>3882607972.4347148</v>
      </c>
      <c r="ON2">
        <v>3882605472.562418</v>
      </c>
      <c r="OO2">
        <v>3882602971.96592</v>
      </c>
      <c r="OP2">
        <v>3882600470.7176418</v>
      </c>
      <c r="OQ2">
        <v>3882597968.88276</v>
      </c>
      <c r="OR2">
        <v>3882595466.5199351</v>
      </c>
      <c r="OS2">
        <v>3882592963.6819639</v>
      </c>
      <c r="OT2">
        <v>3882590460.4163599</v>
      </c>
      <c r="OU2">
        <v>3882587956.7658882</v>
      </c>
      <c r="OV2">
        <v>3882585452.769033</v>
      </c>
      <c r="OW2">
        <v>3882582948.4604349</v>
      </c>
      <c r="OX2">
        <v>3882580443.8712678</v>
      </c>
      <c r="OY2">
        <v>3882577939.0295901</v>
      </c>
      <c r="OZ2">
        <v>3882575433.96065</v>
      </c>
      <c r="PA2">
        <v>3882572928.6871772</v>
      </c>
      <c r="PB2">
        <v>3882570423.2296219</v>
      </c>
      <c r="PC2">
        <v>3882567917.6063948</v>
      </c>
      <c r="PD2">
        <v>3882565411.834064</v>
      </c>
      <c r="PE2">
        <v>3882562905.927537</v>
      </c>
      <c r="PF2">
        <v>3882560399.9002352</v>
      </c>
      <c r="PG2">
        <v>3882557893.764236</v>
      </c>
      <c r="PH2">
        <v>3882555387.5304089</v>
      </c>
      <c r="PI2">
        <v>3882552881.2085371</v>
      </c>
      <c r="PJ2">
        <v>3882550374.807425</v>
      </c>
      <c r="PK2">
        <v>3882547868.3349972</v>
      </c>
      <c r="PL2">
        <v>3882545361.7983842</v>
      </c>
      <c r="PM2">
        <v>3882542855.2040048</v>
      </c>
      <c r="PN2">
        <v>3882540348.5576358</v>
      </c>
      <c r="PO2">
        <v>3882537841.8644781</v>
      </c>
      <c r="PP2">
        <v>3882535335.1292081</v>
      </c>
      <c r="PQ2">
        <v>3882532828.3560371</v>
      </c>
      <c r="PR2">
        <v>3882530321.5487571</v>
      </c>
      <c r="PS2">
        <v>3882527814.7107768</v>
      </c>
      <c r="PT2">
        <v>3882525307.8451681</v>
      </c>
      <c r="PU2">
        <v>3882522800.9546928</v>
      </c>
      <c r="PV2">
        <v>3882520294.0418391</v>
      </c>
      <c r="PW2">
        <v>3882517787.1088419</v>
      </c>
      <c r="PX2">
        <v>3882515280.1577191</v>
      </c>
      <c r="PY2">
        <v>3882512773.19028</v>
      </c>
      <c r="PZ2">
        <v>3882510266.208158</v>
      </c>
      <c r="QA2">
        <v>3882507759.212822</v>
      </c>
      <c r="QB2">
        <v>3882505252.2055912</v>
      </c>
      <c r="QC2">
        <v>3882502745.1876569</v>
      </c>
      <c r="QD2">
        <v>3882500238.16009</v>
      </c>
      <c r="QE2">
        <v>3882497731.1238518</v>
      </c>
      <c r="QF2">
        <v>3882495224.0798101</v>
      </c>
      <c r="QG2">
        <v>3882492717.0287471</v>
      </c>
      <c r="QH2">
        <v>3882490209.9713612</v>
      </c>
      <c r="QI2">
        <v>3882487702.908288</v>
      </c>
      <c r="QJ2">
        <v>3882485195.840096</v>
      </c>
      <c r="QK2">
        <v>3882482688.7672939</v>
      </c>
      <c r="QL2">
        <v>3882480181.6903472</v>
      </c>
      <c r="QM2">
        <v>3882477674.6096668</v>
      </c>
      <c r="QN2">
        <v>3882475167.5256271</v>
      </c>
      <c r="QO2">
        <v>3882472660.4385662</v>
      </c>
      <c r="QP2">
        <v>3882470153.348783</v>
      </c>
      <c r="QQ2">
        <v>3882467646.2565508</v>
      </c>
      <c r="QR2">
        <v>3882465139.1621161</v>
      </c>
      <c r="QS2">
        <v>3882462632.0656981</v>
      </c>
      <c r="QT2">
        <v>3882460124.9674931</v>
      </c>
      <c r="QU2">
        <v>3882457617.867682</v>
      </c>
      <c r="QV2">
        <v>3882455110.7664261</v>
      </c>
      <c r="QW2">
        <v>3882452603.663867</v>
      </c>
      <c r="QX2">
        <v>3882450096.5601392</v>
      </c>
      <c r="QY2">
        <v>3882447589.4553561</v>
      </c>
      <c r="QZ2">
        <v>3882445082.3496242</v>
      </c>
      <c r="RA2">
        <v>3882442575.2430382</v>
      </c>
      <c r="RB2">
        <v>3882440068.135684</v>
      </c>
      <c r="RC2">
        <v>3882437561.027638</v>
      </c>
      <c r="RD2">
        <v>3882435053.9189701</v>
      </c>
      <c r="RE2">
        <v>3882432546.809741</v>
      </c>
      <c r="RF2">
        <v>3882430039.7000089</v>
      </c>
      <c r="RG2">
        <v>3882427532.5898228</v>
      </c>
      <c r="RH2">
        <v>3882425025.479228</v>
      </c>
      <c r="RI2">
        <v>3882422518.3682661</v>
      </c>
      <c r="RJ2">
        <v>3882420011.2569728</v>
      </c>
      <c r="RK2">
        <v>3882417504.1453819</v>
      </c>
      <c r="RL2">
        <v>3881016125.8896928</v>
      </c>
      <c r="RM2">
        <v>3848099134.9114261</v>
      </c>
      <c r="RN2">
        <v>3851905679.0968289</v>
      </c>
      <c r="RO2">
        <v>3854953620.884644</v>
      </c>
      <c r="RP2">
        <v>3857696515.9293389</v>
      </c>
      <c r="RQ2">
        <v>3860164869.090519</v>
      </c>
      <c r="RR2">
        <v>3862386134.7232971</v>
      </c>
      <c r="RS2">
        <v>3864385021.7305989</v>
      </c>
      <c r="RT2">
        <v>3866183768.1100502</v>
      </c>
      <c r="RU2">
        <v>3867802388.0460038</v>
      </c>
      <c r="RV2">
        <v>3869258894.292223</v>
      </c>
      <c r="RW2">
        <v>3870569498.3161521</v>
      </c>
      <c r="RX2">
        <v>3871748790.4286451</v>
      </c>
      <c r="RY2">
        <v>3872809901.9006052</v>
      </c>
      <c r="RZ2">
        <v>3873764650.8678741</v>
      </c>
      <c r="SA2">
        <v>3874623673.645525</v>
      </c>
      <c r="SB2">
        <v>3875396542.9106679</v>
      </c>
      <c r="SC2">
        <v>3876091874.0668859</v>
      </c>
      <c r="SD2">
        <v>3876717420.972168</v>
      </c>
      <c r="SE2">
        <v>3877280162.093997</v>
      </c>
      <c r="SF2">
        <v>3877786378.0488682</v>
      </c>
      <c r="SG2">
        <v>3878241721.3878131</v>
      </c>
      <c r="SH2">
        <v>3878651279.4033232</v>
      </c>
      <c r="SI2">
        <v>3879019630.6555562</v>
      </c>
      <c r="SJ2">
        <v>3879350895.8458672</v>
      </c>
      <c r="SK2">
        <v>3879648783.6029758</v>
      </c>
      <c r="SL2">
        <v>3879916631.6904778</v>
      </c>
      <c r="SM2">
        <v>3880157444.0935822</v>
      </c>
      <c r="SN2">
        <v>3880373924.3971481</v>
      </c>
      <c r="SO2">
        <v>3880568505.8259101</v>
      </c>
      <c r="SP2">
        <v>3880743378.2806511</v>
      </c>
      <c r="SQ2">
        <v>3857749968.9445629</v>
      </c>
      <c r="SR2">
        <v>3840217901.0556259</v>
      </c>
      <c r="SS2">
        <v>3848020378.5099001</v>
      </c>
      <c r="ST2">
        <v>3853840712.394042</v>
      </c>
      <c r="SU2">
        <v>3856687126.862721</v>
      </c>
      <c r="SV2">
        <v>3859248647.4425712</v>
      </c>
      <c r="SW2">
        <v>3861553763.6955271</v>
      </c>
      <c r="SX2">
        <v>3863628116.2100272</v>
      </c>
      <c r="SY2">
        <v>3865494781.5000911</v>
      </c>
      <c r="SZ2">
        <v>3867174528.4143171</v>
      </c>
      <c r="TA2">
        <v>3868686048.9038301</v>
      </c>
      <c r="TB2">
        <v>3870046165.7132869</v>
      </c>
      <c r="TC2">
        <v>3871270019.3026619</v>
      </c>
      <c r="TD2">
        <v>3872371236.076735</v>
      </c>
      <c r="TE2">
        <v>3873362079.7915282</v>
      </c>
      <c r="TF2">
        <v>3874253587.820015</v>
      </c>
      <c r="TG2">
        <v>3875055693.7911658</v>
      </c>
      <c r="TH2">
        <v>3875777337.9650211</v>
      </c>
      <c r="TI2">
        <v>3795225102.7011542</v>
      </c>
      <c r="TJ2">
        <v>3768723305.7612252</v>
      </c>
      <c r="TK2">
        <v>3877536019.3133812</v>
      </c>
      <c r="TL2">
        <v>3878008626.5765629</v>
      </c>
      <c r="TM2">
        <v>3878433722.1133962</v>
      </c>
      <c r="TN2">
        <v>3865272917.3479891</v>
      </c>
      <c r="TO2">
        <v>3797892811.208683</v>
      </c>
      <c r="TP2">
        <v>3879469122.2781639</v>
      </c>
      <c r="TQ2">
        <v>3784919096.1421518</v>
      </c>
      <c r="TR2">
        <v>3879997151.6289592</v>
      </c>
      <c r="TS2">
        <v>3880221889.1749358</v>
      </c>
      <c r="TT2">
        <v>3880423902.1168499</v>
      </c>
      <c r="TU2">
        <v>3880605462.9289112</v>
      </c>
      <c r="TV2">
        <v>3718157130.171515</v>
      </c>
      <c r="TW2">
        <v>3880915204.5413251</v>
      </c>
      <c r="TX2">
        <v>3881046882.6736488</v>
      </c>
      <c r="TY2">
        <v>3782987378.9135871</v>
      </c>
      <c r="TZ2">
        <v>3824848027.2546201</v>
      </c>
      <c r="UA2">
        <v>3845888960.8999619</v>
      </c>
      <c r="UB2">
        <v>3853157849.569067</v>
      </c>
      <c r="UC2">
        <v>3655001347.1364422</v>
      </c>
      <c r="UD2">
        <v>3590060957.642952</v>
      </c>
      <c r="UE2">
        <v>3740382328.9346819</v>
      </c>
      <c r="UF2">
        <v>3863708768.91782</v>
      </c>
      <c r="UG2">
        <v>3730657564.2342639</v>
      </c>
      <c r="UH2">
        <v>3759249355.3093638</v>
      </c>
      <c r="UI2">
        <v>3558157770.8130708</v>
      </c>
      <c r="UJ2">
        <v>3626922627.1853681</v>
      </c>
      <c r="UK2">
        <v>3601022191.976758</v>
      </c>
      <c r="UL2">
        <v>3764235006.66748</v>
      </c>
      <c r="UM2">
        <v>3535323114.2822871</v>
      </c>
      <c r="UN2">
        <v>3874239757.7328229</v>
      </c>
      <c r="UO2">
        <v>3807394528.6880732</v>
      </c>
      <c r="UP2">
        <v>3856088028.3612642</v>
      </c>
      <c r="UQ2">
        <v>3753873446.4027038</v>
      </c>
      <c r="UR2">
        <v>3585901573.0111709</v>
      </c>
      <c r="US2">
        <v>3410087082.7762718</v>
      </c>
      <c r="UT2">
        <v>3299583814.1618681</v>
      </c>
      <c r="UU2">
        <v>3241542097.706295</v>
      </c>
      <c r="UV2">
        <v>3127927816.6374698</v>
      </c>
      <c r="UW2">
        <v>3171681927.5088968</v>
      </c>
      <c r="UX2">
        <v>3107899404.832221</v>
      </c>
      <c r="UY2">
        <v>3177886341.6581631</v>
      </c>
      <c r="UZ2">
        <v>3167093533.832139</v>
      </c>
      <c r="VA2">
        <v>3344304459.0784998</v>
      </c>
      <c r="VB2">
        <v>3319654517.1023979</v>
      </c>
      <c r="VC2">
        <v>3281268974.7784581</v>
      </c>
      <c r="VD2">
        <v>3714375114.116334</v>
      </c>
      <c r="VE2">
        <v>3419542389.572547</v>
      </c>
      <c r="VF2">
        <v>3326613280.5139031</v>
      </c>
      <c r="VG2">
        <v>3260442298.0562248</v>
      </c>
      <c r="VH2">
        <v>3221092122.211123</v>
      </c>
      <c r="VI2">
        <v>3195104876.5863018</v>
      </c>
      <c r="VJ2">
        <v>3141965588.8170028</v>
      </c>
      <c r="VK2">
        <v>3169815887.6098289</v>
      </c>
      <c r="VL2">
        <v>3170553904.2425518</v>
      </c>
      <c r="VM2">
        <v>3292954201.2909698</v>
      </c>
      <c r="VN2">
        <v>3401812951.395793</v>
      </c>
      <c r="VO2">
        <v>3280608687.5206628</v>
      </c>
      <c r="VP2">
        <v>3402921624.1720071</v>
      </c>
      <c r="VQ2">
        <v>3159734625.402617</v>
      </c>
      <c r="VR2">
        <v>3579820696.054152</v>
      </c>
      <c r="VS2">
        <v>3309418288.4306722</v>
      </c>
      <c r="VT2">
        <v>3458712647.9977951</v>
      </c>
      <c r="VU2">
        <v>3310049883.90274</v>
      </c>
      <c r="VV2">
        <v>3269684677.4456291</v>
      </c>
      <c r="VW2">
        <v>3242831262.4597292</v>
      </c>
      <c r="VX2">
        <v>3243043472.4125628</v>
      </c>
      <c r="VY2">
        <v>3256782122.0356021</v>
      </c>
      <c r="VZ2">
        <v>3148564746.782577</v>
      </c>
      <c r="WA2">
        <v>3162263036.4267511</v>
      </c>
      <c r="WB2">
        <v>3148847293.2326331</v>
      </c>
      <c r="WC2">
        <v>3243822858.3150859</v>
      </c>
      <c r="WD2">
        <v>3203280687.892417</v>
      </c>
      <c r="WE2">
        <v>3216931435.5253282</v>
      </c>
      <c r="WF2">
        <v>3189916179.404655</v>
      </c>
      <c r="WG2">
        <v>3230653516.966043</v>
      </c>
      <c r="WH2">
        <v>3217172772.796782</v>
      </c>
      <c r="WI2">
        <v>3041043792.9164119</v>
      </c>
      <c r="WJ2">
        <v>3325724243.4933181</v>
      </c>
      <c r="WK2">
        <v>3447763240.3306479</v>
      </c>
      <c r="WL2">
        <v>3285164146.2276559</v>
      </c>
      <c r="WM2">
        <v>3163217796.0615568</v>
      </c>
      <c r="WN2">
        <v>3217472393.1359248</v>
      </c>
      <c r="WO2">
        <v>3244615095.0546031</v>
      </c>
      <c r="WP2">
        <v>3190425828.6739969</v>
      </c>
      <c r="WQ2">
        <v>3353111819.171495</v>
      </c>
      <c r="WR2">
        <v>3393802018.3455262</v>
      </c>
      <c r="WS2">
        <v>3583597313.6689401</v>
      </c>
      <c r="WT2">
        <v>3854724542.5922952</v>
      </c>
      <c r="WU2">
        <v>3570082356.686655</v>
      </c>
      <c r="WV2">
        <v>3420989209.6695681</v>
      </c>
      <c r="WW2">
        <v>3339670274.2699332</v>
      </c>
      <c r="WX2">
        <v>3515904955.0282331</v>
      </c>
      <c r="WY2">
        <v>3868362741.7111101</v>
      </c>
      <c r="WZ2">
        <v>3881929674.7589788</v>
      </c>
      <c r="XA2">
        <v>3881939597.504354</v>
      </c>
      <c r="XB2">
        <v>3868392525.730978</v>
      </c>
      <c r="XC2">
        <v>3800621142.293447</v>
      </c>
      <c r="XD2">
        <v>3759960104.4588509</v>
      </c>
      <c r="XE2">
        <v>3624407208.3056231</v>
      </c>
      <c r="XF2">
        <v>3624411656.485271</v>
      </c>
      <c r="XG2">
        <v>3407521493.5603428</v>
      </c>
      <c r="XH2">
        <v>3759977440.690814</v>
      </c>
      <c r="XI2">
        <v>3881983253.3339772</v>
      </c>
      <c r="XJ2">
        <v>3881985561.7727561</v>
      </c>
      <c r="XK2">
        <v>3881987388.6533041</v>
      </c>
      <c r="XL2">
        <v>3881988782.1317382</v>
      </c>
      <c r="XM2">
        <v>3881989785.548532</v>
      </c>
      <c r="XN2">
        <v>3881990437.9100881</v>
      </c>
      <c r="XO2">
        <v>3881990774.3221412</v>
      </c>
      <c r="XP2">
        <v>3881990826.3798351</v>
      </c>
      <c r="XQ2">
        <v>3881990622.5187769</v>
      </c>
      <c r="XR2">
        <v>3881990188.3309989</v>
      </c>
      <c r="XS2">
        <v>3881989546.8493128</v>
      </c>
      <c r="XT2">
        <v>3881988718.8032351</v>
      </c>
      <c r="XU2">
        <v>3881987722.8493171</v>
      </c>
      <c r="XV2">
        <v>3881986575.7784472</v>
      </c>
      <c r="XW2">
        <v>3881985292.7024102</v>
      </c>
      <c r="XX2">
        <v>3881983887.221806</v>
      </c>
      <c r="XY2">
        <v>3881982371.577167</v>
      </c>
      <c r="XZ2">
        <v>3881980756.7849631</v>
      </c>
      <c r="YA2">
        <v>3881979052.7600088</v>
      </c>
      <c r="YB2">
        <v>3881977268.4256358</v>
      </c>
      <c r="YC2">
        <v>3881975411.8128338</v>
      </c>
      <c r="YD2">
        <v>3881973490.1494899</v>
      </c>
      <c r="YE2">
        <v>3881971509.9406991</v>
      </c>
      <c r="YF2">
        <v>3881969477.041039</v>
      </c>
      <c r="YG2">
        <v>3881967396.7196298</v>
      </c>
      <c r="YH2">
        <v>3881965273.7186761</v>
      </c>
      <c r="YI2">
        <v>3881963112.3061562</v>
      </c>
      <c r="YJ2">
        <v>3881960916.3232522</v>
      </c>
      <c r="YK2">
        <v>3881958689.2270231</v>
      </c>
      <c r="YL2">
        <v>3881956434.128818</v>
      </c>
      <c r="YM2">
        <v>3881954153.828855</v>
      </c>
      <c r="YN2">
        <v>3881951850.847322</v>
      </c>
      <c r="YO2">
        <v>3881949527.4523931</v>
      </c>
      <c r="YP2">
        <v>3881947185.6854172</v>
      </c>
      <c r="YQ2">
        <v>3881944827.3836122</v>
      </c>
      <c r="YR2">
        <v>3881942454.200469</v>
      </c>
      <c r="YS2">
        <v>3881940067.6241331</v>
      </c>
      <c r="YT2">
        <v>3881937668.9939299</v>
      </c>
      <c r="YU2">
        <v>3881935259.515254</v>
      </c>
      <c r="YV2">
        <v>3881932840.2729611</v>
      </c>
      <c r="YW2">
        <v>3881930412.2434149</v>
      </c>
      <c r="YX2">
        <v>3881927976.3053489</v>
      </c>
      <c r="YY2">
        <v>3881925533.249619</v>
      </c>
      <c r="YZ2">
        <v>3881923083.7879968</v>
      </c>
      <c r="ZA2">
        <v>3881920628.5610738</v>
      </c>
      <c r="ZB2">
        <v>3881918168.1453862</v>
      </c>
      <c r="ZC2">
        <v>3881915703.0598121</v>
      </c>
      <c r="ZD2">
        <v>3881913233.7713418</v>
      </c>
      <c r="ZE2">
        <v>3881910760.7002692</v>
      </c>
      <c r="ZF2">
        <v>3881908284.2248549</v>
      </c>
      <c r="ZG2">
        <v>3881905804.6855378</v>
      </c>
      <c r="ZH2">
        <v>3881903322.3887091</v>
      </c>
      <c r="ZI2">
        <v>3881900837.6101198</v>
      </c>
      <c r="ZJ2">
        <v>3881898350.597949</v>
      </c>
      <c r="ZK2">
        <v>3881895861.5755572</v>
      </c>
      <c r="ZL2">
        <v>3881893370.7439661</v>
      </c>
      <c r="ZM2">
        <v>3881890878.2840972</v>
      </c>
      <c r="ZN2">
        <v>3881888384.358779</v>
      </c>
      <c r="ZO2">
        <v>3881885889.1145582</v>
      </c>
      <c r="ZP2">
        <v>3881883392.6833239</v>
      </c>
      <c r="ZQ2">
        <v>3881880895.1837811</v>
      </c>
      <c r="ZR2">
        <v>3881878396.7227588</v>
      </c>
      <c r="ZS2">
        <v>3881875897.3964071</v>
      </c>
      <c r="ZT2">
        <v>3881873397.2912579</v>
      </c>
      <c r="ZU2">
        <v>3881870896.4851928</v>
      </c>
      <c r="ZV2">
        <v>3881868395.0483041</v>
      </c>
      <c r="ZW2">
        <v>3881865893.043674</v>
      </c>
      <c r="ZX2">
        <v>3881863390.5280752</v>
      </c>
      <c r="ZY2">
        <v>3881860887.552608</v>
      </c>
      <c r="ZZ2">
        <v>3881858384.1632571</v>
      </c>
      <c r="AAA2">
        <v>3881855880.401412</v>
      </c>
      <c r="AAB2">
        <v>3881853376.3043232</v>
      </c>
      <c r="AAC2">
        <v>3881850871.9055138</v>
      </c>
      <c r="AAD2">
        <v>3881848367.235157</v>
      </c>
      <c r="AAE2">
        <v>3881845862.3204069</v>
      </c>
      <c r="AAF2">
        <v>3881843357.1857042</v>
      </c>
      <c r="AAG2">
        <v>3881840851.853044</v>
      </c>
      <c r="AAH2">
        <v>3881838346.3422208</v>
      </c>
      <c r="AAI2">
        <v>3881835840.671052</v>
      </c>
      <c r="AAJ2">
        <v>3881833334.8555722</v>
      </c>
      <c r="AAK2">
        <v>3881830828.910213</v>
      </c>
      <c r="AAL2">
        <v>3881828322.8479609</v>
      </c>
      <c r="AAM2">
        <v>3881825816.6805081</v>
      </c>
      <c r="AAN2">
        <v>3881823310.4183722</v>
      </c>
      <c r="AAO2">
        <v>3881820804.071022</v>
      </c>
      <c r="AAP2">
        <v>3881818297.6469798</v>
      </c>
      <c r="AAQ2">
        <v>3881815791.1539149</v>
      </c>
      <c r="AAR2">
        <v>3881813284.5987282</v>
      </c>
      <c r="AAS2">
        <v>3881810777.9876332</v>
      </c>
      <c r="AAT2">
        <v>3881808271.326221</v>
      </c>
      <c r="AAU2">
        <v>3881805764.6195221</v>
      </c>
      <c r="AAV2">
        <v>3881803257.872066</v>
      </c>
      <c r="AAW2">
        <v>3881800751.0879278</v>
      </c>
      <c r="AAX2">
        <v>3881798244.2707758</v>
      </c>
      <c r="AAY2">
        <v>3881795737.423913</v>
      </c>
      <c r="AAZ2">
        <v>3881793230.5503092</v>
      </c>
      <c r="ABA2">
        <v>3881790723.652638</v>
      </c>
      <c r="ABB2">
        <v>3881788216.7333069</v>
      </c>
      <c r="ABC2">
        <v>3881785709.7944832</v>
      </c>
      <c r="ABD2">
        <v>3881783202.8381128</v>
      </c>
      <c r="ABE2">
        <v>3881780695.865953</v>
      </c>
      <c r="ABF2">
        <v>3881778188.8795819</v>
      </c>
      <c r="ABG2">
        <v>3881775681.8804221</v>
      </c>
      <c r="ABH2">
        <v>3881773174.86975</v>
      </c>
      <c r="ABI2">
        <v>3881770667.8487191</v>
      </c>
      <c r="ABJ2">
        <v>3881768160.8183641</v>
      </c>
      <c r="ABK2">
        <v>3881765653.7796168</v>
      </c>
      <c r="ABL2">
        <v>3881763146.7333169</v>
      </c>
      <c r="ABM2">
        <v>3881760639.6802211</v>
      </c>
      <c r="ABN2">
        <v>3881758132.621006</v>
      </c>
      <c r="ABO2">
        <v>3881755625.5562868</v>
      </c>
      <c r="ABP2">
        <v>3881753118.4866118</v>
      </c>
      <c r="ABQ2">
        <v>3881750611.4124789</v>
      </c>
      <c r="ABR2">
        <v>3881748104.334331</v>
      </c>
      <c r="ABS2">
        <v>3881745597.2525711</v>
      </c>
      <c r="ABT2">
        <v>3881743090.1675601</v>
      </c>
      <c r="ABU2">
        <v>3881740583.0796218</v>
      </c>
      <c r="ABV2">
        <v>3881738075.9890518</v>
      </c>
      <c r="ABW2">
        <v>3881735568.896112</v>
      </c>
      <c r="ABX2">
        <v>3881733061.8010392</v>
      </c>
      <c r="ABY2">
        <v>3881730554.7040472</v>
      </c>
      <c r="ABZ2">
        <v>3881728047.6053262</v>
      </c>
      <c r="ACA2">
        <v>3881725540.5050502</v>
      </c>
      <c r="ACB2">
        <v>3881723033.4033751</v>
      </c>
      <c r="ACC2">
        <v>3881720526.3004398</v>
      </c>
      <c r="ACD2">
        <v>3881718019.196373</v>
      </c>
      <c r="ACE2">
        <v>3881715512.0912852</v>
      </c>
      <c r="ACF2">
        <v>3881713004.9852781</v>
      </c>
      <c r="ACG2">
        <v>3881710497.8784451</v>
      </c>
      <c r="ACH2">
        <v>3881707990.7708688</v>
      </c>
      <c r="ACI2">
        <v>3881705483.6626229</v>
      </c>
      <c r="ACJ2">
        <v>3881702976.5537748</v>
      </c>
      <c r="ACK2">
        <v>3881700469.4443851</v>
      </c>
      <c r="ACL2">
        <v>3881697962.334507</v>
      </c>
      <c r="ACM2">
        <v>3881695455.2241888</v>
      </c>
      <c r="ACN2">
        <v>3881692948.1134758</v>
      </c>
      <c r="ACO2">
        <v>3881690441.0024071</v>
      </c>
      <c r="ACP2">
        <v>3881687933.8910189</v>
      </c>
      <c r="ACQ2">
        <v>3881685426.7793412</v>
      </c>
      <c r="ACR2">
        <v>3881682919.6674051</v>
      </c>
      <c r="ACS2">
        <v>3881680412.5552359</v>
      </c>
      <c r="ACT2">
        <v>3881677905.4428568</v>
      </c>
      <c r="ACU2">
        <v>3881675398.330287</v>
      </c>
      <c r="ACV2">
        <v>3881672891.2175488</v>
      </c>
      <c r="ACW2">
        <v>3881670384.1046572</v>
      </c>
      <c r="ACX2">
        <v>3881667876.9916282</v>
      </c>
      <c r="ACY2">
        <v>3881665369.8784742</v>
      </c>
      <c r="ACZ2">
        <v>3881662862.7652092</v>
      </c>
      <c r="ADA2">
        <v>3881660355.6518431</v>
      </c>
      <c r="ADB2">
        <v>3881657848.5383868</v>
      </c>
      <c r="ADC2">
        <v>3881655341.424849</v>
      </c>
      <c r="ADD2">
        <v>3881652834.3112388</v>
      </c>
      <c r="ADE2">
        <v>3881650327.1975622</v>
      </c>
      <c r="ADF2">
        <v>3881647820.0838251</v>
      </c>
      <c r="ADG2">
        <v>3881645312.970037</v>
      </c>
      <c r="ADH2">
        <v>3881642805.8561988</v>
      </c>
      <c r="ADI2">
        <v>3881640298.7423182</v>
      </c>
      <c r="ADJ2">
        <v>3881637791.6283979</v>
      </c>
      <c r="ADK2">
        <v>3881635284.5144439</v>
      </c>
      <c r="ADL2">
        <v>3881632777.4004579</v>
      </c>
      <c r="ADM2">
        <v>3881630270.2864432</v>
      </c>
      <c r="ADN2">
        <v>3881627763.1724029</v>
      </c>
      <c r="ADO2">
        <v>3881625256.0583401</v>
      </c>
      <c r="ADP2">
        <v>3881622748.9442558</v>
      </c>
      <c r="ADQ2">
        <v>3881620241.830153</v>
      </c>
      <c r="ADR2">
        <v>3881617734.7160339</v>
      </c>
      <c r="ADS2">
        <v>3881615227.6019011</v>
      </c>
      <c r="ADT2">
        <v>3881612720.487752</v>
      </c>
      <c r="ADU2">
        <v>3881610213.3735919</v>
      </c>
      <c r="ADV2">
        <v>3881607706.2594209</v>
      </c>
      <c r="ADW2">
        <v>3881605199.1452408</v>
      </c>
      <c r="ADX2">
        <v>3881602692.0310512</v>
      </c>
      <c r="ADY2">
        <v>3881600184.916853</v>
      </c>
      <c r="ADZ2">
        <v>3881597677.8026481</v>
      </c>
      <c r="AEA2">
        <v>3881595170.688436</v>
      </c>
      <c r="AEB2">
        <v>3881592663.5742192</v>
      </c>
      <c r="AEC2">
        <v>3881590156.4599972</v>
      </c>
      <c r="AED2">
        <v>3881587649.3457689</v>
      </c>
      <c r="AEE2">
        <v>3881585142.2315378</v>
      </c>
      <c r="AEF2">
        <v>3881582635.1173019</v>
      </c>
      <c r="AEG2">
        <v>3881580128.0030642</v>
      </c>
      <c r="AEH2">
        <v>3881577620.8888221</v>
      </c>
      <c r="AEI2">
        <v>3881575113.7745771</v>
      </c>
      <c r="AEJ2">
        <v>3881572606.6603298</v>
      </c>
      <c r="AEK2">
        <v>3881570099.5460811</v>
      </c>
      <c r="AEL2">
        <v>3881567592.431829</v>
      </c>
      <c r="AEM2">
        <v>3881565085.3175759</v>
      </c>
      <c r="AEN2">
        <v>3881562578.203321</v>
      </c>
      <c r="AEO2">
        <v>3881560071.0890641</v>
      </c>
      <c r="AEP2">
        <v>3881557563.9748068</v>
      </c>
      <c r="AEQ2">
        <v>3881555056.8605471</v>
      </c>
      <c r="AER2">
        <v>3881552549.7462869</v>
      </c>
      <c r="AES2">
        <v>3881550042.6320248</v>
      </c>
      <c r="AET2">
        <v>3881547535.5177631</v>
      </c>
      <c r="AEU2">
        <v>3881545028.403501</v>
      </c>
      <c r="AEV2">
        <v>3881542521.289237</v>
      </c>
      <c r="AEW2">
        <v>3881540014.174973</v>
      </c>
      <c r="AEX2">
        <v>3881537507.060709</v>
      </c>
      <c r="AEY2">
        <v>3881534999.9464431</v>
      </c>
      <c r="AEZ2">
        <v>3881532492.8321772</v>
      </c>
      <c r="AFA2">
        <v>3881529985.7179108</v>
      </c>
      <c r="AFB2">
        <v>3881527478.6036448</v>
      </c>
      <c r="AFC2">
        <v>3881524971.489377</v>
      </c>
      <c r="AFD2">
        <v>3881522464.3751111</v>
      </c>
      <c r="AFE2">
        <v>3881519957.2608428</v>
      </c>
      <c r="AFF2">
        <v>3881517450.146575</v>
      </c>
      <c r="AFG2">
        <v>3881514943.0323081</v>
      </c>
      <c r="AFH2">
        <v>3881512435.9180388</v>
      </c>
      <c r="AFI2">
        <v>3881509928.803771</v>
      </c>
      <c r="AFJ2">
        <v>3881507421.6895018</v>
      </c>
      <c r="AFK2">
        <v>3881504914.5752339</v>
      </c>
      <c r="AFL2">
        <v>3881502407.4609652</v>
      </c>
      <c r="AFM2">
        <v>3881499900.3466959</v>
      </c>
      <c r="AFN2">
        <v>3881497393.2324271</v>
      </c>
      <c r="AFO2">
        <v>3881494886.1181579</v>
      </c>
      <c r="AFP2">
        <v>3881492379.0038891</v>
      </c>
      <c r="AFQ2">
        <v>3881489871.8896198</v>
      </c>
      <c r="AFR2">
        <v>3881487364.775351</v>
      </c>
      <c r="AFS2">
        <v>3881484857.6610808</v>
      </c>
      <c r="AFT2">
        <v>3881482350.5468111</v>
      </c>
      <c r="AFU2">
        <v>3881479843.4325418</v>
      </c>
      <c r="AFV2">
        <v>3881477336.3182721</v>
      </c>
      <c r="AFW2">
        <v>3881474829.2040019</v>
      </c>
      <c r="AFX2">
        <v>3881472322.0897331</v>
      </c>
      <c r="AFY2">
        <v>3881469814.9754639</v>
      </c>
      <c r="AFZ2">
        <v>3881467307.8611941</v>
      </c>
      <c r="AGA2">
        <v>3881464800.7469249</v>
      </c>
      <c r="AGB2">
        <v>3881462293.6326561</v>
      </c>
      <c r="AGC2">
        <v>3881459786.5183849</v>
      </c>
      <c r="AGD2">
        <v>3881457279.4041162</v>
      </c>
      <c r="AGE2">
        <v>3866636519.2886848</v>
      </c>
      <c r="AGF2">
        <v>3843121835.4048791</v>
      </c>
      <c r="AGG2">
        <v>3847930182.799346</v>
      </c>
      <c r="AGH2">
        <v>3852392997.2221942</v>
      </c>
      <c r="AGI2">
        <v>3856544187.3580341</v>
      </c>
      <c r="AGJ2">
        <v>3859210378.5184011</v>
      </c>
      <c r="AGK2">
        <v>3861431070.7318439</v>
      </c>
      <c r="AGL2">
        <v>3863429441.661746</v>
      </c>
      <c r="AGM2">
        <v>3865227723.571537</v>
      </c>
      <c r="AGN2">
        <v>3866845925.484798</v>
      </c>
      <c r="AGO2">
        <v>3868302055.5105948</v>
      </c>
      <c r="AGP2">
        <v>3869612320.9361439</v>
      </c>
      <c r="AGQ2">
        <v>3870791308.3100948</v>
      </c>
      <c r="AGR2">
        <v>3871852145.5173688</v>
      </c>
      <c r="AGS2">
        <v>3872806647.646419</v>
      </c>
      <c r="AGT2">
        <v>3873665448.2696748</v>
      </c>
      <c r="AGU2">
        <v>3874438117.5958619</v>
      </c>
      <c r="AGV2">
        <v>3875133268.8070202</v>
      </c>
      <c r="AGW2">
        <v>3875758653.7617478</v>
      </c>
      <c r="AGX2">
        <v>3876321249.1280789</v>
      </c>
      <c r="AGY2">
        <v>3876827333.9030032</v>
      </c>
      <c r="AGZ2">
        <v>3877282559.1799932</v>
      </c>
      <c r="AHA2">
        <v>3877692010.9397469</v>
      </c>
      <c r="AHB2">
        <v>3878060266.5617971</v>
      </c>
      <c r="AHC2">
        <v>3878391445.6849461</v>
      </c>
      <c r="AHD2">
        <v>3878689255.9816079</v>
      </c>
      <c r="AHE2">
        <v>3878957034.3547091</v>
      </c>
      <c r="AHF2">
        <v>3879197784.0148501</v>
      </c>
      <c r="AHG2">
        <v>3879414207.849751</v>
      </c>
      <c r="AHH2">
        <v>3879608738.4567142</v>
      </c>
      <c r="AHI2">
        <v>3879783565.1718359</v>
      </c>
      <c r="AHJ2">
        <v>3879940658.3962731</v>
      </c>
      <c r="AHK2">
        <v>3880081791.4898672</v>
      </c>
      <c r="AHL2">
        <v>3858266345.8956461</v>
      </c>
      <c r="AHM2">
        <v>3839867171.327786</v>
      </c>
      <c r="AHN2">
        <v>3844572437.9060659</v>
      </c>
      <c r="AHO2">
        <v>3848922678.0713191</v>
      </c>
      <c r="AHP2">
        <v>3852952836.5209832</v>
      </c>
      <c r="AHQ2">
        <v>3856694369.09235</v>
      </c>
      <c r="AHR2">
        <v>3860175591.2821078</v>
      </c>
      <c r="AHS2">
        <v>3862796805.4170918</v>
      </c>
      <c r="AHT2">
        <v>3864650077.808619</v>
      </c>
      <c r="AHU2">
        <v>3650422078.2438331</v>
      </c>
      <c r="AHV2">
        <v>3422335458.354672</v>
      </c>
      <c r="AHW2">
        <v>3301963555.0055299</v>
      </c>
      <c r="AHX2">
        <v>3451581679.1633949</v>
      </c>
      <c r="AHY2">
        <v>3479567633.4434762</v>
      </c>
      <c r="AHZ2">
        <v>3872460897.9491668</v>
      </c>
      <c r="AIA2">
        <v>3440654828.20294</v>
      </c>
      <c r="AIB2">
        <v>3346675710.8276629</v>
      </c>
      <c r="AIC2">
        <v>3590778102.1824698</v>
      </c>
      <c r="AID2">
        <v>3753731274.1280408</v>
      </c>
      <c r="AIE2">
        <v>3767822794.7458801</v>
      </c>
      <c r="AIF2">
        <v>3605912044.3916039</v>
      </c>
      <c r="AIG2">
        <v>3782318409.3539901</v>
      </c>
      <c r="AIH2">
        <v>3796266823.5202632</v>
      </c>
      <c r="AII2">
        <v>3877875635.0390892</v>
      </c>
      <c r="AIJ2">
        <v>3529939090.9349651</v>
      </c>
      <c r="AIK2">
        <v>3297345065.9589128</v>
      </c>
      <c r="AIL2">
        <v>3207554177.0646949</v>
      </c>
      <c r="AIM2">
        <v>3291917476.3623462</v>
      </c>
      <c r="AIN2">
        <v>3524062876.6889591</v>
      </c>
      <c r="AIO2">
        <v>3406429003.842648</v>
      </c>
      <c r="AIP2">
        <v>3342243291.4428968</v>
      </c>
      <c r="AIQ2">
        <v>3196904392.2746701</v>
      </c>
      <c r="AIR2">
        <v>3132105800.658978</v>
      </c>
      <c r="AIS2">
        <v>3188488529.1849961</v>
      </c>
      <c r="AIT2">
        <v>3190793051.697432</v>
      </c>
      <c r="AIU2">
        <v>3476514339.9488211</v>
      </c>
      <c r="AIV2">
        <v>3478070666.0100751</v>
      </c>
      <c r="AIW2">
        <v>3870931682.3754649</v>
      </c>
      <c r="AIX2">
        <v>3871963940.7400432</v>
      </c>
      <c r="AIY2">
        <v>3764734260.8874841</v>
      </c>
      <c r="AIZ2">
        <v>3643834804.3744898</v>
      </c>
      <c r="AJA2">
        <v>3522800065.225008</v>
      </c>
      <c r="AJB2">
        <v>3415175169.7481441</v>
      </c>
      <c r="AJC2">
        <v>3388638289.6784539</v>
      </c>
      <c r="AJD2">
        <v>3456774294.8019862</v>
      </c>
      <c r="AJE2">
        <v>3348921927.672935</v>
      </c>
      <c r="AJF2">
        <v>3295146781.5933008</v>
      </c>
      <c r="AJG2">
        <v>3376709574.9107571</v>
      </c>
      <c r="AJH2">
        <v>3295773227.4373822</v>
      </c>
      <c r="AJI2">
        <v>3404372401.1880088</v>
      </c>
      <c r="AJJ2">
        <v>3336907982.106462</v>
      </c>
      <c r="AJK2">
        <v>3269408000.1485929</v>
      </c>
      <c r="AJL2">
        <v>3147697773.6017289</v>
      </c>
      <c r="AJM2">
        <v>3310409224.4405708</v>
      </c>
      <c r="AJN2">
        <v>3486668454.674243</v>
      </c>
      <c r="AJO2">
        <v>3175238329.2706609</v>
      </c>
      <c r="AJP2">
        <v>3283740002.6636071</v>
      </c>
      <c r="AJQ2">
        <v>3297401213.0741658</v>
      </c>
      <c r="AJR2">
        <v>3229760104.5596609</v>
      </c>
      <c r="AJS2">
        <v>3338242120.7426152</v>
      </c>
      <c r="AJT2">
        <v>3297677152.7845068</v>
      </c>
      <c r="AJU2">
        <v>3257101478.9888272</v>
      </c>
      <c r="AJV2">
        <v>3826273147.4750981</v>
      </c>
      <c r="AJW2">
        <v>3677288927.189321</v>
      </c>
      <c r="AJX2">
        <v>3528291714.772193</v>
      </c>
      <c r="AJY2">
        <v>3406384984.3886828</v>
      </c>
      <c r="AJZ2">
        <v>3569043022.4731979</v>
      </c>
      <c r="AKA2">
        <v>3541982331.935235</v>
      </c>
      <c r="AKB2">
        <v>3758843370.3838902</v>
      </c>
      <c r="AKC2">
        <v>3853740473.1864839</v>
      </c>
      <c r="AKD2">
        <v>3876928229.2416711</v>
      </c>
      <c r="AKE2">
        <v>3845842274.0305161</v>
      </c>
      <c r="AKF2">
        <v>3619736794.251328</v>
      </c>
      <c r="AKG2">
        <v>3353526434.006876</v>
      </c>
      <c r="AKH2">
        <v>3546078378.4082141</v>
      </c>
      <c r="AKI2">
        <v>3404225482.7217431</v>
      </c>
      <c r="AKJ2">
        <v>3314928798.6514268</v>
      </c>
      <c r="AKK2">
        <v>3291910772.219398</v>
      </c>
      <c r="AKL2">
        <v>3335493156.668097</v>
      </c>
      <c r="AKM2">
        <v>3284866971.1450138</v>
      </c>
      <c r="AKN2">
        <v>3327880425.3847899</v>
      </c>
      <c r="AKO2">
        <v>3451378223.154521</v>
      </c>
      <c r="AKP2">
        <v>3830520874.979053</v>
      </c>
      <c r="AKQ2">
        <v>3846339875.9846082</v>
      </c>
      <c r="AKR2">
        <v>3861940544.26408</v>
      </c>
      <c r="AKS2">
        <v>3863860138.3946009</v>
      </c>
      <c r="AKT2">
        <v>3865587521.2327261</v>
      </c>
      <c r="AKU2">
        <v>3732173437.6886892</v>
      </c>
      <c r="AKV2">
        <v>3584989305.7032571</v>
      </c>
      <c r="AKW2">
        <v>3315992574.907887</v>
      </c>
      <c r="AKX2">
        <v>3438547367.5297451</v>
      </c>
      <c r="AKY2">
        <v>3439435882.4259238</v>
      </c>
      <c r="AKZ2">
        <v>3413195815.1273189</v>
      </c>
      <c r="ALA2">
        <v>3427431544.233839</v>
      </c>
      <c r="ALB2">
        <v>3373971603.3416481</v>
      </c>
      <c r="ALC2">
        <v>3672171746.8409262</v>
      </c>
      <c r="ALD2">
        <v>3496832064.3383541</v>
      </c>
      <c r="ALE2">
        <v>3673244269.9661841</v>
      </c>
      <c r="ALF2">
        <v>3876729257.4748831</v>
      </c>
      <c r="ALG2">
        <v>3877166461.3169942</v>
      </c>
      <c r="ALH2">
        <v>3877559693.7962842</v>
      </c>
      <c r="ALI2">
        <v>3877913352.0757551</v>
      </c>
      <c r="ALJ2">
        <v>3878231393.5994339</v>
      </c>
      <c r="ALK2">
        <v>3878517380.0645428</v>
      </c>
      <c r="ALL2">
        <v>3878774516.9964151</v>
      </c>
      <c r="ALM2">
        <v>3879005689.3659058</v>
      </c>
      <c r="ALN2">
        <v>3879213493.6450281</v>
      </c>
      <c r="ALO2">
        <v>3879400266.6570201</v>
      </c>
      <c r="ALP2">
        <v>3879568111.5413709</v>
      </c>
      <c r="ALQ2">
        <v>3879718921.1223488</v>
      </c>
      <c r="ALR2">
        <v>3879854398.9406419</v>
      </c>
      <c r="ALS2">
        <v>3879976078.1818328</v>
      </c>
      <c r="ALT2">
        <v>3880085338.712019</v>
      </c>
      <c r="ALU2">
        <v>3880183422.4098449</v>
      </c>
      <c r="ALV2">
        <v>3880271446.9653392</v>
      </c>
      <c r="ALW2">
        <v>3880350418.2988448</v>
      </c>
      <c r="ALX2">
        <v>3880421241.7380648</v>
      </c>
      <c r="ALY2">
        <v>3880484732.0773768</v>
      </c>
      <c r="ALZ2">
        <v>3880541622.6312289</v>
      </c>
      <c r="AMA2">
        <v>3880592573.3821769</v>
      </c>
      <c r="AMB2">
        <v>3880638178.3141179</v>
      </c>
      <c r="AMC2">
        <v>3880678972.0122051</v>
      </c>
      <c r="AMD2">
        <v>3880715435.6027451</v>
      </c>
      <c r="AME2">
        <v>3880748002.099123</v>
      </c>
      <c r="AMF2">
        <v>3860449503.221611</v>
      </c>
      <c r="AMG2">
        <v>3840826165.9887762</v>
      </c>
      <c r="AMH2">
        <v>3844986966.5456042</v>
      </c>
      <c r="AMI2">
        <v>3848804126.9029088</v>
      </c>
      <c r="AMJ2">
        <v>3852311791.624712</v>
      </c>
      <c r="AMK2">
        <v>3855540694.6267061</v>
      </c>
      <c r="AML2">
        <v>3858518500.082932</v>
      </c>
      <c r="AMM2">
        <v>3861270109.2085471</v>
      </c>
      <c r="AMN2">
        <v>3863817936.3320498</v>
      </c>
      <c r="AMO2">
        <v>3866182157.3289952</v>
      </c>
      <c r="AMP2">
        <v>3867811870.3552032</v>
      </c>
      <c r="AMQ2">
        <v>3869131792.6617742</v>
      </c>
      <c r="AMR2">
        <v>3870319471.2226939</v>
      </c>
      <c r="AMS2">
        <v>3871388130.4928832</v>
      </c>
      <c r="AMT2">
        <v>3872349672.4737339</v>
      </c>
      <c r="AMU2">
        <v>3873214808.9592729</v>
      </c>
      <c r="AMV2">
        <v>3873993180.5576091</v>
      </c>
      <c r="AMW2">
        <v>3874693463.8101869</v>
      </c>
      <c r="AMX2">
        <v>3875323467.59903</v>
      </c>
      <c r="AMY2">
        <v>3875890219.9132171</v>
      </c>
      <c r="AMZ2">
        <v>3876400045.9386482</v>
      </c>
      <c r="ANA2">
        <v>3876858638.3387909</v>
      </c>
      <c r="ANB2">
        <v>3877271120.5073061</v>
      </c>
      <c r="ANC2">
        <v>3877642103.4953728</v>
      </c>
      <c r="AND2">
        <v>3877975737.2462549</v>
      </c>
      <c r="ANE2">
        <v>3878275756.7063661</v>
      </c>
      <c r="ANF2">
        <v>3878545523.3252082</v>
      </c>
      <c r="ANG2">
        <v>3878788062.4052911</v>
      </c>
      <c r="ANH2">
        <v>3879006096.7170358</v>
      </c>
      <c r="ANI2">
        <v>3879202076.7521672</v>
      </c>
      <c r="ANJ2">
        <v>3879378207.9517469</v>
      </c>
      <c r="ANK2">
        <v>3879536475.211391</v>
      </c>
      <c r="ANL2">
        <v>3879678664.9359488</v>
      </c>
      <c r="ANM2">
        <v>3879806384.8886991</v>
      </c>
      <c r="ANN2">
        <v>3879921082.055613</v>
      </c>
      <c r="ANO2">
        <v>3880024058.7231889</v>
      </c>
      <c r="ANP2">
        <v>3878856345.3693829</v>
      </c>
      <c r="ANQ2">
        <v>3845949373.4823079</v>
      </c>
      <c r="ANR2">
        <v>3849789027.5082622</v>
      </c>
      <c r="ANS2">
        <v>3852904225.08884</v>
      </c>
      <c r="ANT2">
        <v>3855707650.305439</v>
      </c>
      <c r="ANU2">
        <v>3858230480.5839052</v>
      </c>
      <c r="ANV2">
        <v>3860500775.5885558</v>
      </c>
      <c r="ANW2">
        <v>3862543789.000227</v>
      </c>
      <c r="ANX2">
        <v>3864382249.1163259</v>
      </c>
      <c r="ANY2">
        <v>3866036611.390708</v>
      </c>
      <c r="ANZ2">
        <v>3867525285.7194128</v>
      </c>
      <c r="AOA2">
        <v>3868864840.9976878</v>
      </c>
      <c r="AOB2">
        <v>3870070189.2211909</v>
      </c>
      <c r="AOC2">
        <v>3871154751.17695</v>
      </c>
      <c r="AOD2">
        <v>3872130605.565136</v>
      </c>
      <c r="AOE2">
        <v>3873008623.2085638</v>
      </c>
      <c r="AOF2">
        <v>3873798587.8411608</v>
      </c>
      <c r="AOG2">
        <v>3874509304.8175159</v>
      </c>
      <c r="AOH2">
        <v>3875148698.9514089</v>
      </c>
      <c r="AOI2">
        <v>3875723902.570426</v>
      </c>
      <c r="AOJ2">
        <v>3876241334.7650599</v>
      </c>
      <c r="AOK2">
        <v>3876706772.7128558</v>
      </c>
      <c r="AOL2">
        <v>3877125415.870091</v>
      </c>
      <c r="AOM2">
        <v>3877501943.744257</v>
      </c>
      <c r="AON2">
        <v>3877840567.889255</v>
      </c>
      <c r="AOO2">
        <v>3878145078.7010298</v>
      </c>
      <c r="AOP2">
        <v>3878418887.533637</v>
      </c>
      <c r="AOQ2">
        <v>3878665064.6036491</v>
      </c>
      <c r="AOR2">
        <v>3878886373.104115</v>
      </c>
      <c r="AOS2">
        <v>3879085299.9071031</v>
      </c>
      <c r="AOT2">
        <v>3879264083.1959591</v>
      </c>
      <c r="AOU2">
        <v>3879424737.3343391</v>
      </c>
      <c r="AOV2">
        <v>3879569075.2483048</v>
      </c>
      <c r="AOW2">
        <v>3879698728.5702138</v>
      </c>
      <c r="AOX2">
        <v>3879815165.7681961</v>
      </c>
      <c r="AOY2">
        <v>3879919708.4626751</v>
      </c>
      <c r="AOZ2">
        <v>3880013546.111227</v>
      </c>
      <c r="APA2">
        <v>3880097749.2249508</v>
      </c>
      <c r="APB2">
        <v>3880173281.263185</v>
      </c>
      <c r="APC2">
        <v>3880241009.3387461</v>
      </c>
      <c r="APD2">
        <v>3880301713.852643</v>
      </c>
      <c r="APE2">
        <v>3880356097.1653118</v>
      </c>
      <c r="APF2">
        <v>3880404791.4007168</v>
      </c>
      <c r="APG2">
        <v>3880448365.4700398</v>
      </c>
      <c r="APH2">
        <v>3880487331.393002</v>
      </c>
      <c r="API2">
        <v>3880522149.9870391</v>
      </c>
      <c r="APJ2">
        <v>3880553235.9875631</v>
      </c>
      <c r="APK2">
        <v>3880580962.6561942</v>
      </c>
      <c r="APL2">
        <v>3880605665.9281631</v>
      </c>
      <c r="APM2">
        <v>3880627648.1449718</v>
      </c>
      <c r="APN2">
        <v>3880647181.4137921</v>
      </c>
      <c r="APO2">
        <v>3880664510.6309099</v>
      </c>
      <c r="APP2">
        <v>3880679856.2028341</v>
      </c>
      <c r="APQ2">
        <v>3880693416.4952912</v>
      </c>
      <c r="APR2">
        <v>3880705370.0373111</v>
      </c>
      <c r="APS2">
        <v>3880715877.5049138</v>
      </c>
      <c r="APT2">
        <v>3880725083.506423</v>
      </c>
      <c r="APU2">
        <v>3880733118.1892352</v>
      </c>
      <c r="APV2">
        <v>3880740098.6859322</v>
      </c>
      <c r="APW2">
        <v>3880746130.4157681</v>
      </c>
      <c r="APX2">
        <v>3880751308.2560039</v>
      </c>
      <c r="APY2">
        <v>3880755717.5961199</v>
      </c>
      <c r="APZ2">
        <v>3880759435.2865939</v>
      </c>
      <c r="AQA2">
        <v>3880762530.4928112</v>
      </c>
      <c r="AQB2">
        <v>3880765065.4635749</v>
      </c>
      <c r="AQC2">
        <v>3880767096.2227721</v>
      </c>
      <c r="AQD2">
        <v>3880768673.191864</v>
      </c>
      <c r="AQE2">
        <v>3880769841.7501392</v>
      </c>
      <c r="AQF2">
        <v>3880770642.738925</v>
      </c>
      <c r="AQG2">
        <v>3880771112.9153948</v>
      </c>
      <c r="AQH2">
        <v>3880771285.360981</v>
      </c>
      <c r="AQI2">
        <v>3880771189.8489552</v>
      </c>
      <c r="AQJ2">
        <v>3880770853.1752381</v>
      </c>
      <c r="AQK2">
        <v>3880770299.4561481</v>
      </c>
      <c r="AQL2">
        <v>3880769550.3963509</v>
      </c>
      <c r="AQM2">
        <v>3880768625.5300388</v>
      </c>
      <c r="AQN2">
        <v>3880767542.4379702</v>
      </c>
      <c r="AQO2">
        <v>3880766316.9428158</v>
      </c>
      <c r="AQP2">
        <v>3880764963.2849712</v>
      </c>
      <c r="AQQ2">
        <v>3880763494.2807832</v>
      </c>
      <c r="AQR2">
        <v>3880761921.4649549</v>
      </c>
      <c r="AQS2">
        <v>3880760255.2187161</v>
      </c>
      <c r="AQT2">
        <v>3880758504.8851628</v>
      </c>
      <c r="AQU2">
        <v>3880756678.8730769</v>
      </c>
      <c r="AQV2">
        <v>3880754784.75036</v>
      </c>
      <c r="AQW2">
        <v>3880752829.328115</v>
      </c>
      <c r="AQX2">
        <v>3880750818.7363319</v>
      </c>
      <c r="AQY2">
        <v>3880748758.4919991</v>
      </c>
      <c r="AQZ2">
        <v>3880746653.5604</v>
      </c>
      <c r="ARA2">
        <v>3880744508.4102898</v>
      </c>
      <c r="ARB2">
        <v>3880742327.0635452</v>
      </c>
      <c r="ARC2">
        <v>3880740113.1398482</v>
      </c>
      <c r="ARD2">
        <v>3880737869.8969159</v>
      </c>
      <c r="ARE2">
        <v>3880735600.2666898</v>
      </c>
      <c r="ARF2">
        <v>3880733306.8879161</v>
      </c>
      <c r="ARG2">
        <v>3880730992.1354609</v>
      </c>
      <c r="ARH2">
        <v>3880728658.146708</v>
      </c>
      <c r="ARI2">
        <v>3880726306.8452988</v>
      </c>
      <c r="ARJ2">
        <v>3880723939.9625082</v>
      </c>
      <c r="ARK2">
        <v>3880721559.0564852</v>
      </c>
      <c r="ARL2">
        <v>3880719165.5295601</v>
      </c>
      <c r="ARM2">
        <v>3880716760.6438308</v>
      </c>
      <c r="ARN2">
        <v>3880714345.5351868</v>
      </c>
      <c r="ARO2">
        <v>3880711921.225924</v>
      </c>
      <c r="ARP2">
        <v>3880709488.6361089</v>
      </c>
      <c r="ARQ2">
        <v>3880707048.5938039</v>
      </c>
      <c r="ARR2">
        <v>3880704601.8442631</v>
      </c>
      <c r="ARS2">
        <v>3880702149.0582108</v>
      </c>
      <c r="ART2">
        <v>3880699690.839304</v>
      </c>
      <c r="ARU2">
        <v>3880697227.7308321</v>
      </c>
      <c r="ARV2">
        <v>3880694760.2217531</v>
      </c>
      <c r="ARW2">
        <v>3880692288.752131</v>
      </c>
      <c r="ARX2">
        <v>3880689813.7180219</v>
      </c>
      <c r="ARY2">
        <v>3880687335.4758768</v>
      </c>
      <c r="ARZ2">
        <v>3880684854.3465042</v>
      </c>
      <c r="ASA2">
        <v>3880682370.6186242</v>
      </c>
      <c r="ASB2">
        <v>3880679884.5520911</v>
      </c>
      <c r="ASC2">
        <v>3880677396.3807721</v>
      </c>
      <c r="ASD2">
        <v>3880674906.315145</v>
      </c>
      <c r="ASE2">
        <v>3880672414.5446439</v>
      </c>
      <c r="ASF2">
        <v>3880669921.239758</v>
      </c>
      <c r="ASG2">
        <v>3880667426.5539241</v>
      </c>
      <c r="ASH2">
        <v>3880664930.6252389</v>
      </c>
      <c r="ASI2">
        <v>3880662433.5779891</v>
      </c>
      <c r="ASJ2">
        <v>3880659935.5240312</v>
      </c>
      <c r="ASK2">
        <v>3880657436.5640349</v>
      </c>
      <c r="ASL2">
        <v>3880654936.788609</v>
      </c>
      <c r="ASM2">
        <v>3880652436.2792921</v>
      </c>
      <c r="ASN2">
        <v>3880649935.109477</v>
      </c>
      <c r="ASO2">
        <v>3880647433.345211</v>
      </c>
      <c r="ASP2">
        <v>3880644931.0459428</v>
      </c>
      <c r="ASQ2">
        <v>3880642428.265172</v>
      </c>
      <c r="ASR2">
        <v>3880639925.0510478</v>
      </c>
      <c r="ASS2">
        <v>3880637421.446907</v>
      </c>
      <c r="AST2">
        <v>3880634917.4917521</v>
      </c>
      <c r="ASU2">
        <v>3880632413.2206821</v>
      </c>
      <c r="ASV2">
        <v>3880629908.6652908</v>
      </c>
      <c r="ASW2">
        <v>3880627403.8540111</v>
      </c>
      <c r="ASX2">
        <v>3880624898.8124299</v>
      </c>
      <c r="ASY2">
        <v>3880622393.56358</v>
      </c>
      <c r="ASZ2">
        <v>3880619888.1281862</v>
      </c>
      <c r="ATA2">
        <v>3880617382.5249028</v>
      </c>
      <c r="ATB2">
        <v>3880614876.7705202</v>
      </c>
      <c r="ATC2">
        <v>3880612370.8801479</v>
      </c>
      <c r="ATD2">
        <v>3880609864.8673859</v>
      </c>
      <c r="ATE2">
        <v>3880607358.744473</v>
      </c>
      <c r="ATF2">
        <v>3880604852.5224218</v>
      </c>
      <c r="ATG2">
        <v>3880602346.2111502</v>
      </c>
      <c r="ATH2">
        <v>3880599839.8195772</v>
      </c>
      <c r="ATI2">
        <v>3880597333.3557339</v>
      </c>
      <c r="ATJ2">
        <v>3880594826.826848</v>
      </c>
      <c r="ATK2">
        <v>3880592320.2394228</v>
      </c>
      <c r="ATL2">
        <v>3880589813.5993142</v>
      </c>
      <c r="ATM2">
        <v>3880587306.911788</v>
      </c>
      <c r="ATN2">
        <v>3880584800.1815872</v>
      </c>
      <c r="ATO2">
        <v>3880582293.4129791</v>
      </c>
      <c r="ATP2">
        <v>3880579786.6098051</v>
      </c>
      <c r="ATQ2">
        <v>3880577279.7755208</v>
      </c>
      <c r="ATR2">
        <v>3880574772.913239</v>
      </c>
      <c r="ATS2">
        <v>3880572266.0257568</v>
      </c>
      <c r="ATT2">
        <v>3880569759.1155958</v>
      </c>
      <c r="ATU2">
        <v>3880567252.1850238</v>
      </c>
      <c r="ATV2">
        <v>3880564745.236083</v>
      </c>
      <c r="ATW2">
        <v>3880562238.2706079</v>
      </c>
      <c r="ATX2">
        <v>3880559731.2902551</v>
      </c>
      <c r="ATY2">
        <v>3880557224.2965088</v>
      </c>
      <c r="ATZ2">
        <v>3880554717.2907109</v>
      </c>
      <c r="AUA2">
        <v>3880552210.274065</v>
      </c>
      <c r="AUB2">
        <v>3880549703.2476568</v>
      </c>
      <c r="AUC2">
        <v>3880547196.2124629</v>
      </c>
      <c r="AUD2">
        <v>3880544689.1693611</v>
      </c>
      <c r="AUE2">
        <v>3880542182.119143</v>
      </c>
      <c r="AUF2">
        <v>3880539675.0625191</v>
      </c>
      <c r="AUG2">
        <v>3880537168.0001302</v>
      </c>
      <c r="AUH2">
        <v>3880534660.9325528</v>
      </c>
      <c r="AUI2">
        <v>3880532153.8603082</v>
      </c>
      <c r="AUJ2">
        <v>3880529646.7838588</v>
      </c>
      <c r="AUK2">
        <v>3880527139.7036281</v>
      </c>
      <c r="AUL2">
        <v>3880524632.6199932</v>
      </c>
      <c r="AUM2">
        <v>3880522125.5332961</v>
      </c>
      <c r="AUN2">
        <v>3880519618.44384</v>
      </c>
      <c r="AUO2">
        <v>3880517111.351903</v>
      </c>
      <c r="AUP2">
        <v>3880514604.2577319</v>
      </c>
      <c r="AUQ2">
        <v>3880512097.1615529</v>
      </c>
      <c r="AUR2">
        <v>3880509590.0635629</v>
      </c>
      <c r="AUS2">
        <v>3880507082.9639459</v>
      </c>
      <c r="AUT2">
        <v>3880504575.862864</v>
      </c>
      <c r="AUU2">
        <v>3880502068.7604632</v>
      </c>
      <c r="AUV2">
        <v>3880499561.6568751</v>
      </c>
      <c r="AUW2">
        <v>3880497054.552218</v>
      </c>
      <c r="AUX2">
        <v>3880494547.4466</v>
      </c>
      <c r="AUY2">
        <v>3880492040.340117</v>
      </c>
      <c r="AUZ2">
        <v>3880489533.2328558</v>
      </c>
      <c r="AVA2">
        <v>3880487026.1248932</v>
      </c>
      <c r="AVB2">
        <v>3880484519.0163012</v>
      </c>
      <c r="AVC2">
        <v>3880482011.9071398</v>
      </c>
      <c r="AVD2">
        <v>3880479504.7974682</v>
      </c>
      <c r="AVE2">
        <v>3880476997.687336</v>
      </c>
      <c r="AVF2">
        <v>3880474490.5767908</v>
      </c>
      <c r="AVG2">
        <v>3880471983.4658728</v>
      </c>
      <c r="AVH2">
        <v>3880469476.35462</v>
      </c>
      <c r="AVI2">
        <v>3880466969.2430658</v>
      </c>
      <c r="AVJ2">
        <v>3880464462.1312399</v>
      </c>
      <c r="AVK2">
        <v>3880461955.0191689</v>
      </c>
      <c r="AVL2">
        <v>3880459447.906878</v>
      </c>
      <c r="AVM2">
        <v>3880456940.7943902</v>
      </c>
      <c r="AVN2">
        <v>3812702688.5997572</v>
      </c>
      <c r="AVO2">
        <v>3704297508.0161371</v>
      </c>
      <c r="AVP2">
        <v>3880449419.455925</v>
      </c>
      <c r="AVQ2">
        <v>3880446912.342824</v>
      </c>
      <c r="AVR2">
        <v>3857500424.1510801</v>
      </c>
      <c r="AVS2">
        <v>3839682946.1054411</v>
      </c>
      <c r="AVT2">
        <v>3843440919.2401729</v>
      </c>
      <c r="AVU2">
        <v>3846858783.056653</v>
      </c>
      <c r="AVV2">
        <v>3849970415.7991939</v>
      </c>
      <c r="AVW2">
        <v>3852806311.5136561</v>
      </c>
      <c r="AVX2">
        <v>3855393918.5440388</v>
      </c>
      <c r="AVY2">
        <v>3857757944.1587472</v>
      </c>
      <c r="AVZ2">
        <v>3839828690.8621721</v>
      </c>
      <c r="AWA2">
        <v>3822160861.6019058</v>
      </c>
      <c r="AWB2">
        <v>3827350301.5383639</v>
      </c>
      <c r="AWC2">
        <v>3832055526.3374009</v>
      </c>
      <c r="AWD2">
        <v>3836324855.0687361</v>
      </c>
      <c r="AWE2">
        <v>3665696977.1151071</v>
      </c>
      <c r="AWF2">
        <v>3843725457.1703181</v>
      </c>
      <c r="AWG2">
        <v>3846931124.986526</v>
      </c>
      <c r="AWH2">
        <v>3849850510.940702</v>
      </c>
      <c r="AWI2">
        <v>3838171735.198421</v>
      </c>
      <c r="AWJ2">
        <v>3589900626.2394328</v>
      </c>
      <c r="AWK2">
        <v>3524560551.2762599</v>
      </c>
      <c r="AWL2">
        <v>3704699503.6739488</v>
      </c>
      <c r="AWM2">
        <v>3805114268.0448132</v>
      </c>
      <c r="AWN2">
        <v>3732088891.7663732</v>
      </c>
      <c r="AWO2">
        <v>3471385189.9803872</v>
      </c>
      <c r="AWP2">
        <v>3610062756.2680531</v>
      </c>
      <c r="AWQ2">
        <v>3419697211.240931</v>
      </c>
      <c r="AWR2">
        <v>3797739105.891449</v>
      </c>
      <c r="AWS2">
        <v>3605103173.687716</v>
      </c>
      <c r="AWT2">
        <v>3232495953.6762338</v>
      </c>
      <c r="AWU2">
        <v>3320343032.5897551</v>
      </c>
      <c r="AWV2">
        <v>3129366090.840457</v>
      </c>
      <c r="AWW2">
        <v>2996998684.5521088</v>
      </c>
      <c r="AWX2">
        <v>3151290615.7936978</v>
      </c>
      <c r="AWY2">
        <v>3528989357.1559172</v>
      </c>
      <c r="AWZ2">
        <v>3544342265.4815941</v>
      </c>
      <c r="AXA2">
        <v>3409931826.7698021</v>
      </c>
      <c r="AXB2">
        <v>3289457608.0538869</v>
      </c>
      <c r="AXC2">
        <v>3193449119.6018362</v>
      </c>
      <c r="AXD2">
        <v>3082724750.4575539</v>
      </c>
      <c r="AXE2">
        <v>3023594481.4134269</v>
      </c>
      <c r="AXF2">
        <v>2990039710.7892141</v>
      </c>
      <c r="AXG2">
        <v>3195198910.8434319</v>
      </c>
      <c r="AXH2">
        <v>3120676500.098731</v>
      </c>
      <c r="AXI2">
        <v>3232289239.8722339</v>
      </c>
      <c r="AXJ2">
        <v>3049627665.7789321</v>
      </c>
      <c r="AXK2">
        <v>3173984168.6997051</v>
      </c>
      <c r="AXL2">
        <v>2989979979.975215</v>
      </c>
      <c r="AXM2">
        <v>3033368083.0202909</v>
      </c>
      <c r="AXN2">
        <v>3116859310.0012779</v>
      </c>
      <c r="AXO2">
        <v>3133024445.365788</v>
      </c>
      <c r="AXP2">
        <v>3108618201.648633</v>
      </c>
      <c r="AXQ2">
        <v>3070503598.885253</v>
      </c>
      <c r="AXR2">
        <v>3315079545.564949</v>
      </c>
      <c r="AXS2">
        <v>3505851203.1059432</v>
      </c>
      <c r="AXT2">
        <v>3278554781.185431</v>
      </c>
      <c r="AXU2">
        <v>3415220410.9203882</v>
      </c>
      <c r="AXV2">
        <v>3430383024.593226</v>
      </c>
      <c r="AXW2">
        <v>3472448849.1829119</v>
      </c>
      <c r="AXX2">
        <v>3622509005.3695011</v>
      </c>
      <c r="AXY2">
        <v>3218540605.2399278</v>
      </c>
      <c r="AXZ2">
        <v>3111628216.669044</v>
      </c>
      <c r="AYA2">
        <v>3207395273.7142191</v>
      </c>
      <c r="AYB2">
        <v>3316672689.9304118</v>
      </c>
      <c r="AYC2">
        <v>3331265337.1659498</v>
      </c>
      <c r="AYD2">
        <v>3413457692.243216</v>
      </c>
      <c r="AYE2">
        <v>3292686144.8696418</v>
      </c>
      <c r="AYF2">
        <v>3361293766.9392509</v>
      </c>
      <c r="AYG2">
        <v>3294553862.429935</v>
      </c>
      <c r="AYH2">
        <v>3241310233.4278932</v>
      </c>
      <c r="AYI2">
        <v>3242184320.6286469</v>
      </c>
      <c r="AYJ2">
        <v>3215968628.204216</v>
      </c>
      <c r="AYK2">
        <v>3203277486.2942472</v>
      </c>
      <c r="AYL2">
        <v>3515544042.00068</v>
      </c>
      <c r="AYM2">
        <v>3502861141.9833808</v>
      </c>
      <c r="AYN2">
        <v>3530799672.5114598</v>
      </c>
      <c r="AYO2">
        <v>3734797193.0624518</v>
      </c>
      <c r="AYP2">
        <v>3749208713.8886461</v>
      </c>
      <c r="AYQ2">
        <v>3546919852.473732</v>
      </c>
      <c r="AYR2">
        <v>3466521756.3851838</v>
      </c>
      <c r="AYS2">
        <v>3399671433.441052</v>
      </c>
      <c r="AYT2">
        <v>3752739163.2048178</v>
      </c>
      <c r="AYU2">
        <v>3591094517.1427331</v>
      </c>
      <c r="AYV2">
        <v>3415908200.4718442</v>
      </c>
      <c r="AYW2">
        <v>3579393946.4348812</v>
      </c>
      <c r="AYX2">
        <v>3526153218.3710799</v>
      </c>
      <c r="AYY2">
        <v>3825154246.403121</v>
      </c>
      <c r="AYZ2">
        <v>3731310631.2084432</v>
      </c>
      <c r="AZA2">
        <v>3623936449.700592</v>
      </c>
      <c r="AZB2">
        <v>3570771597.3837609</v>
      </c>
      <c r="AZC2">
        <v>3653107192.1313682</v>
      </c>
      <c r="AZD2">
        <v>3776112292.0204911</v>
      </c>
      <c r="AZE2">
        <v>3858499458.7500758</v>
      </c>
      <c r="AZF2">
        <v>3710591516.2949958</v>
      </c>
      <c r="AZG2">
        <v>3860772760.649106</v>
      </c>
      <c r="AZH2">
        <v>3861949096.7251229</v>
      </c>
      <c r="AZI2">
        <v>3863152961.0589032</v>
      </c>
      <c r="AZJ2">
        <v>3864385109.6723518</v>
      </c>
      <c r="AZK2">
        <v>3865646263.4388032</v>
      </c>
      <c r="AZL2">
        <v>3866937110.1908288</v>
      </c>
      <c r="AZM2">
        <v>3868258306.5691562</v>
      </c>
      <c r="AZN2">
        <v>3869610479.6382618</v>
      </c>
      <c r="AZO2">
        <v>3870994228.2916818</v>
      </c>
      <c r="AZP2">
        <v>3872410124.4677472</v>
      </c>
      <c r="AZQ2">
        <v>3873858714.194407</v>
      </c>
      <c r="AZR2">
        <v>3875340518.4799089</v>
      </c>
      <c r="AZS2">
        <v>3876856034.0644631</v>
      </c>
      <c r="AZT2">
        <v>3878405734.046453</v>
      </c>
      <c r="AZU2">
        <v>3879990068.3954849</v>
      </c>
      <c r="AZV2">
        <v>3880120753.398098</v>
      </c>
      <c r="AZW2">
        <v>3880123534.6659532</v>
      </c>
      <c r="AZX2">
        <v>3880125787.09238</v>
      </c>
      <c r="AZY2">
        <v>3880127563.5618458</v>
      </c>
      <c r="AZZ2">
        <v>3880128911.6703329</v>
      </c>
      <c r="BAA2">
        <v>3880129874.2542028</v>
      </c>
      <c r="BAB2">
        <v>3880130489.8661489</v>
      </c>
      <c r="BAC2">
        <v>3880130793.2035761</v>
      </c>
      <c r="BAD2">
        <v>3880130815.4941249</v>
      </c>
      <c r="BAE2">
        <v>3880130584.8426552</v>
      </c>
      <c r="BAF2">
        <v>3880130126.5435209</v>
      </c>
      <c r="BAG2">
        <v>3880129463.361629</v>
      </c>
      <c r="BAH2">
        <v>3880128615.785378</v>
      </c>
      <c r="BAI2">
        <v>3880127602.2543149</v>
      </c>
      <c r="BAJ2">
        <v>3880126439.3640261</v>
      </c>
      <c r="BAK2">
        <v>3880125142.0505209</v>
      </c>
      <c r="BAL2">
        <v>3880123723.7562041</v>
      </c>
      <c r="BAM2">
        <v>3880122196.5792289</v>
      </c>
      <c r="BAN2">
        <v>3880120571.4079299</v>
      </c>
      <c r="BAO2">
        <v>3880118858.0417981</v>
      </c>
      <c r="BAP2">
        <v>3880117065.3003702</v>
      </c>
      <c r="BAQ2">
        <v>3880115201.121223</v>
      </c>
      <c r="BAR2">
        <v>3880113272.6481729</v>
      </c>
      <c r="BAS2">
        <v>3880111286.3106499</v>
      </c>
      <c r="BAT2">
        <v>3880109247.8951349</v>
      </c>
      <c r="BAU2">
        <v>3880107162.6094589</v>
      </c>
      <c r="BAV2">
        <v>3880105035.1406689</v>
      </c>
      <c r="BAW2">
        <v>3880102869.707098</v>
      </c>
      <c r="BAX2">
        <v>3880100670.1052508</v>
      </c>
      <c r="BAY2">
        <v>3880098439.7519751</v>
      </c>
      <c r="BAZ2">
        <v>3880096181.7224312</v>
      </c>
      <c r="BBA2">
        <v>3880093898.7842631</v>
      </c>
      <c r="BBB2">
        <v>3880091593.4283481</v>
      </c>
      <c r="BBC2">
        <v>3880089267.8964758</v>
      </c>
      <c r="BBD2">
        <v>3880086924.2062531</v>
      </c>
      <c r="BBE2">
        <v>3880084564.1735258</v>
      </c>
      <c r="BBF2">
        <v>3880082189.4325552</v>
      </c>
      <c r="BBG2">
        <v>3880079801.454175</v>
      </c>
      <c r="BBH2">
        <v>3880077401.5621319</v>
      </c>
      <c r="BBI2">
        <v>3880074990.9478021</v>
      </c>
      <c r="BBJ2">
        <v>3880072570.6834192</v>
      </c>
      <c r="BBK2">
        <v>3880070141.733994</v>
      </c>
      <c r="BBL2">
        <v>3880067704.968039</v>
      </c>
      <c r="BBM2">
        <v>3880065261.1672082</v>
      </c>
      <c r="BBN2">
        <v>3880062811.0349951</v>
      </c>
      <c r="BBO2">
        <v>3880060355.2045422</v>
      </c>
      <c r="BBP2">
        <v>3880057894.245676</v>
      </c>
      <c r="BBQ2">
        <v>3880055428.6712408</v>
      </c>
      <c r="BBR2">
        <v>3880052958.9427991</v>
      </c>
      <c r="BBS2">
        <v>3880050485.47575</v>
      </c>
      <c r="BBT2">
        <v>3880048008.6439581</v>
      </c>
      <c r="BBU2">
        <v>3880045528.7839012</v>
      </c>
      <c r="BBV2">
        <v>3880043046.1984062</v>
      </c>
      <c r="BBW2">
        <v>3880040561.160018</v>
      </c>
      <c r="BBX2">
        <v>3880038073.9140282</v>
      </c>
      <c r="BBY2">
        <v>3880035584.6812</v>
      </c>
      <c r="BBZ2">
        <v>3880033093.6602149</v>
      </c>
      <c r="BCA2">
        <v>3880030601.029892</v>
      </c>
      <c r="BCB2">
        <v>3880028106.9511662</v>
      </c>
      <c r="BCC2">
        <v>3880025611.5688782</v>
      </c>
      <c r="BCD2">
        <v>3880023115.0133839</v>
      </c>
      <c r="BCE2">
        <v>3880020617.4020061</v>
      </c>
      <c r="BCF2">
        <v>3880018118.840333</v>
      </c>
      <c r="BCG2">
        <v>3880015619.4233952</v>
      </c>
      <c r="BCH2">
        <v>3880013119.2367201</v>
      </c>
      <c r="BCI2">
        <v>3880010618.3572812</v>
      </c>
      <c r="BCJ2">
        <v>3880008116.8543539</v>
      </c>
      <c r="BCK2">
        <v>3880005614.7902899</v>
      </c>
      <c r="BCL2">
        <v>3880003112.2212029</v>
      </c>
      <c r="BCM2">
        <v>3880000609.1975942</v>
      </c>
      <c r="BCN2">
        <v>3879998105.7649159</v>
      </c>
      <c r="BCO2">
        <v>3879995601.9640779</v>
      </c>
      <c r="BCP2">
        <v>3879993097.8318939</v>
      </c>
      <c r="BCQ2">
        <v>3879990593.4015002</v>
      </c>
      <c r="BCR2">
        <v>3879988088.7027168</v>
      </c>
      <c r="BCS2">
        <v>3879985583.762383</v>
      </c>
      <c r="BCT2">
        <v>3879983078.6046548</v>
      </c>
      <c r="BCU2">
        <v>3879980573.2512708</v>
      </c>
      <c r="BCV2">
        <v>3879978067.721797</v>
      </c>
      <c r="BCW2">
        <v>3879975562.033844</v>
      </c>
      <c r="BCX2">
        <v>3879973056.2032571</v>
      </c>
      <c r="BCY2">
        <v>3879970550.2443008</v>
      </c>
      <c r="BCZ2">
        <v>3879968044.1698132</v>
      </c>
      <c r="BDA2">
        <v>3879965537.9913459</v>
      </c>
      <c r="BDB2">
        <v>3879963031.7192979</v>
      </c>
      <c r="BDC2">
        <v>3879960525.363029</v>
      </c>
      <c r="BDD2">
        <v>3879958018.9309592</v>
      </c>
      <c r="BDE2">
        <v>3879955512.4306669</v>
      </c>
      <c r="BDF2">
        <v>3879953005.868978</v>
      </c>
      <c r="BDG2">
        <v>3879950499.2520308</v>
      </c>
      <c r="BDH2">
        <v>3879947992.58535</v>
      </c>
      <c r="BDI2">
        <v>3879945485.87391</v>
      </c>
      <c r="BDJ2">
        <v>3879942979.1221881</v>
      </c>
      <c r="BDK2">
        <v>3879940472.3342099</v>
      </c>
      <c r="BDL2">
        <v>3879937965.5136032</v>
      </c>
      <c r="BDM2">
        <v>3879935458.66363</v>
      </c>
      <c r="BDN2">
        <v>3879932951.7872262</v>
      </c>
      <c r="BDO2">
        <v>3879930444.8870349</v>
      </c>
      <c r="BDP2">
        <v>3879927937.9654379</v>
      </c>
      <c r="BDQ2">
        <v>3879925431.0245719</v>
      </c>
      <c r="BDR2">
        <v>3879922924.0663662</v>
      </c>
      <c r="BDS2">
        <v>3879920417.0925531</v>
      </c>
      <c r="BDT2">
        <v>3879917910.1046939</v>
      </c>
      <c r="BDU2">
        <v>3879915403.1041951</v>
      </c>
      <c r="BDV2">
        <v>3879912896.0923181</v>
      </c>
      <c r="BDW2">
        <v>3879910389.0702009</v>
      </c>
      <c r="BDX2">
        <v>3879907882.0388699</v>
      </c>
      <c r="BDY2">
        <v>3879905374.9992452</v>
      </c>
      <c r="BDZ2">
        <v>3879902867.9521551</v>
      </c>
      <c r="BEA2">
        <v>3879900360.8983469</v>
      </c>
      <c r="BEB2">
        <v>3879897853.8384919</v>
      </c>
      <c r="BEC2">
        <v>3879895346.7731972</v>
      </c>
      <c r="BED2">
        <v>3879892839.7030039</v>
      </c>
      <c r="BEE2">
        <v>3879890332.6284032</v>
      </c>
      <c r="BEF2">
        <v>3879887825.5498352</v>
      </c>
      <c r="BEG2">
        <v>3879885318.4676971</v>
      </c>
      <c r="BEH2">
        <v>3879882811.3823462</v>
      </c>
      <c r="BEI2">
        <v>3879880304.2941022</v>
      </c>
      <c r="BEJ2">
        <v>3879877797.2032571</v>
      </c>
      <c r="BEK2">
        <v>3879875290.1100678</v>
      </c>
      <c r="BEL2">
        <v>3879872783.0147719</v>
      </c>
      <c r="BEM2">
        <v>3879870275.9175782</v>
      </c>
      <c r="BEN2">
        <v>3879867768.818676</v>
      </c>
      <c r="BEO2">
        <v>3879865261.7182379</v>
      </c>
      <c r="BEP2">
        <v>3879862754.616416</v>
      </c>
      <c r="BEQ2">
        <v>3879860247.51335</v>
      </c>
      <c r="BER2">
        <v>3879857740.409163</v>
      </c>
      <c r="BES2">
        <v>3879855233.303968</v>
      </c>
      <c r="BET2">
        <v>3879852726.197865</v>
      </c>
      <c r="BEU2">
        <v>3879850219.0909472</v>
      </c>
      <c r="BEV2">
        <v>3879847711.9832921</v>
      </c>
      <c r="BEW2">
        <v>3879845204.8749762</v>
      </c>
      <c r="BEX2">
        <v>3879842697.7660651</v>
      </c>
      <c r="BEY2">
        <v>3879840190.6566172</v>
      </c>
      <c r="BEZ2">
        <v>3879837683.5466881</v>
      </c>
      <c r="BFA2">
        <v>3879835176.4363241</v>
      </c>
      <c r="BFB2">
        <v>3879832669.3255701</v>
      </c>
      <c r="BFC2">
        <v>3879830162.2144642</v>
      </c>
      <c r="BFD2">
        <v>3879827655.1030431</v>
      </c>
      <c r="BFE2">
        <v>3879825147.9913349</v>
      </c>
      <c r="BFF2">
        <v>3879822640.8793721</v>
      </c>
      <c r="BFG2">
        <v>3879820133.7671781</v>
      </c>
      <c r="BFH2">
        <v>3879817626.6547771</v>
      </c>
      <c r="BFI2">
        <v>3879815119.5421882</v>
      </c>
      <c r="BFJ2">
        <v>3879812612.4294319</v>
      </c>
      <c r="BFK2">
        <v>3879810105.316524</v>
      </c>
      <c r="BFL2">
        <v>3879807598.2034798</v>
      </c>
      <c r="BFM2">
        <v>3879805091.090313</v>
      </c>
      <c r="BFN2">
        <v>3879802583.977036</v>
      </c>
      <c r="BFO2">
        <v>3879800076.8636599</v>
      </c>
      <c r="BFP2">
        <v>3879797569.7501941</v>
      </c>
      <c r="BFQ2">
        <v>3879795062.6366482</v>
      </c>
      <c r="BFR2">
        <v>3879792555.5230289</v>
      </c>
      <c r="BFS2">
        <v>3879790048.4093461</v>
      </c>
      <c r="BFT2">
        <v>3879787541.2956042</v>
      </c>
      <c r="BFU2">
        <v>3879785034.1818089</v>
      </c>
      <c r="BFV2">
        <v>3879782527.067966</v>
      </c>
      <c r="BFW2">
        <v>3879780019.9540811</v>
      </c>
      <c r="BFX2">
        <v>3879777512.840158</v>
      </c>
      <c r="BFY2">
        <v>3879775005.7261992</v>
      </c>
      <c r="BFZ2">
        <v>3879772498.6122088</v>
      </c>
      <c r="BGA2">
        <v>3879769991.4981918</v>
      </c>
      <c r="BGB2">
        <v>3879767484.38415</v>
      </c>
      <c r="BGC2">
        <v>3879764977.2700839</v>
      </c>
      <c r="BGD2">
        <v>3879762470.1559982</v>
      </c>
      <c r="BGE2">
        <v>3879759963.041894</v>
      </c>
      <c r="BGF2">
        <v>3879757455.927773</v>
      </c>
      <c r="BGG2">
        <v>3879754948.8136368</v>
      </c>
      <c r="BGH2">
        <v>3879752441.6994882</v>
      </c>
      <c r="BGI2">
        <v>3879749934.5853271</v>
      </c>
      <c r="BGJ2">
        <v>3879747427.4711552</v>
      </c>
      <c r="BGK2">
        <v>3879744920.3569722</v>
      </c>
      <c r="BGL2">
        <v>3879742413.2427821</v>
      </c>
      <c r="BGM2">
        <v>3879739906.1285839</v>
      </c>
      <c r="BGN2">
        <v>3879737399.0143781</v>
      </c>
      <c r="BGO2">
        <v>3879734891.9001651</v>
      </c>
      <c r="BGP2">
        <v>3879732384.7859468</v>
      </c>
      <c r="BGQ2">
        <v>3879729877.6717238</v>
      </c>
      <c r="BGR2">
        <v>3879727370.5574961</v>
      </c>
      <c r="BGS2">
        <v>3879724863.443264</v>
      </c>
      <c r="BGT2">
        <v>3879722356.3290291</v>
      </c>
      <c r="BGU2">
        <v>3879719849.2147899</v>
      </c>
      <c r="BGV2">
        <v>3879717342.1005478</v>
      </c>
      <c r="BGW2">
        <v>3879714834.9863019</v>
      </c>
      <c r="BGX2">
        <v>3879712327.8720551</v>
      </c>
      <c r="BGY2">
        <v>3879709820.7578049</v>
      </c>
      <c r="BGZ2">
        <v>3879707313.6435528</v>
      </c>
      <c r="BHA2">
        <v>3879704806.5293002</v>
      </c>
      <c r="BHB2">
        <v>3879702299.4150438</v>
      </c>
      <c r="BHC2">
        <v>3879699792.300787</v>
      </c>
      <c r="BHD2">
        <v>3879697285.1865301</v>
      </c>
      <c r="BHE2">
        <v>3879694778.0722699</v>
      </c>
      <c r="BHF2">
        <v>3879692270.9580088</v>
      </c>
      <c r="BHG2">
        <v>3879689763.843749</v>
      </c>
      <c r="BHH2">
        <v>3879687256.729486</v>
      </c>
      <c r="BHI2">
        <v>3879684749.6152229</v>
      </c>
      <c r="BHJ2">
        <v>3879682242.5009599</v>
      </c>
      <c r="BHK2">
        <v>3879679735.3866949</v>
      </c>
      <c r="BHL2">
        <v>3879677228.2724299</v>
      </c>
      <c r="BHM2">
        <v>3879674721.158165</v>
      </c>
      <c r="BHN2">
        <v>3879672214.0439</v>
      </c>
      <c r="BHO2">
        <v>3879669706.9296341</v>
      </c>
      <c r="BHP2">
        <v>3879667199.8153672</v>
      </c>
      <c r="BHQ2">
        <v>3879664692.7010989</v>
      </c>
      <c r="BHR2">
        <v>3879662185.586832</v>
      </c>
      <c r="BHS2">
        <v>3879659678.4725652</v>
      </c>
      <c r="BHT2">
        <v>3879657171.3582969</v>
      </c>
      <c r="BHU2">
        <v>3879654664.24403</v>
      </c>
      <c r="BHV2">
        <v>3879652157.1297622</v>
      </c>
      <c r="BHW2">
        <v>3879649650.0154929</v>
      </c>
      <c r="BHX2">
        <v>3879647142.9012251</v>
      </c>
      <c r="BHY2">
        <v>3879644635.7869558</v>
      </c>
      <c r="BHZ2">
        <v>3879642128.672688</v>
      </c>
      <c r="BIA2">
        <v>3879639621.5584192</v>
      </c>
      <c r="BIB2">
        <v>3879637114.444149</v>
      </c>
      <c r="BIC2">
        <v>3879634607.3298812</v>
      </c>
      <c r="BID2">
        <v>3879632100.215611</v>
      </c>
      <c r="BIE2">
        <v>3879629593.1013422</v>
      </c>
      <c r="BIF2">
        <v>3879627085.9870729</v>
      </c>
      <c r="BIG2">
        <v>3879624578.8728042</v>
      </c>
      <c r="BIH2">
        <v>3879622071.758534</v>
      </c>
      <c r="BII2">
        <v>3879619564.6442642</v>
      </c>
      <c r="BIJ2">
        <v>3879617057.529995</v>
      </c>
      <c r="BIK2">
        <v>3879614550.4157252</v>
      </c>
      <c r="BIL2">
        <v>3879612043.301456</v>
      </c>
      <c r="BIM2">
        <v>3879609536.1871858</v>
      </c>
      <c r="BIN2">
        <v>3879607029.072917</v>
      </c>
      <c r="BIO2">
        <v>3879604521.9586468</v>
      </c>
      <c r="BIP2">
        <v>3879602014.844378</v>
      </c>
      <c r="BIQ2">
        <v>3879599507.7301078</v>
      </c>
      <c r="BIR2">
        <v>3879597000.6158381</v>
      </c>
      <c r="BIS2">
        <v>3879594493.5015678</v>
      </c>
      <c r="BIT2">
        <v>3879591986.3872981</v>
      </c>
      <c r="BIU2">
        <v>3866042279.3217831</v>
      </c>
      <c r="BIV2">
        <v>3879586972.1587582</v>
      </c>
      <c r="BIW2">
        <v>3811848556.565516</v>
      </c>
      <c r="BIX2">
        <v>3879581957.9302192</v>
      </c>
      <c r="BIY2">
        <v>3879579450.815948</v>
      </c>
      <c r="BIZ2">
        <v>3879576943.7016792</v>
      </c>
      <c r="BJA2">
        <v>3879574436.587409</v>
      </c>
      <c r="BJB2">
        <v>3879571929.4731388</v>
      </c>
      <c r="BJC2">
        <v>3879569422.3588691</v>
      </c>
      <c r="BJD2">
        <v>3879566915.2445989</v>
      </c>
      <c r="BJE2">
        <v>3879564408.1303291</v>
      </c>
      <c r="BJF2">
        <v>3852467701.9235239</v>
      </c>
      <c r="BJG2">
        <v>3879559393.9017901</v>
      </c>
      <c r="BJH2">
        <v>3879556886.787519</v>
      </c>
      <c r="BJI2">
        <v>3879554379.6732488</v>
      </c>
      <c r="BJJ2">
        <v>3879551872.558979</v>
      </c>
      <c r="BJK2">
        <v>3879549365.4447088</v>
      </c>
      <c r="BJL2">
        <v>3879546858.33044</v>
      </c>
      <c r="BJM2">
        <v>3662791780.7811189</v>
      </c>
      <c r="BJN2">
        <v>3581507260.5636621</v>
      </c>
      <c r="BJO2">
        <v>3689881093.4332681</v>
      </c>
      <c r="BJP2">
        <v>3622143672.7620759</v>
      </c>
      <c r="BJQ2">
        <v>3811799327.0526409</v>
      </c>
      <c r="BJR2">
        <v>3554404055.319273</v>
      </c>
      <c r="BJS2">
        <v>3689871576.1288009</v>
      </c>
      <c r="BJT2">
        <v>3635681309.7702279</v>
      </c>
      <c r="BJU2">
        <v>3608585041.6942358</v>
      </c>
      <c r="BJV2">
        <v>3879521787.1877398</v>
      </c>
      <c r="BJW2">
        <v>3869570804.0537548</v>
      </c>
      <c r="BJX2">
        <v>3842664892.7922478</v>
      </c>
      <c r="BJY2">
        <v>3849033682.8078442</v>
      </c>
      <c r="BJZ2">
        <v>3852079252.5263448</v>
      </c>
      <c r="BKA2">
        <v>3854820012.708663</v>
      </c>
      <c r="BKB2">
        <v>3857286444.4937072</v>
      </c>
      <c r="BKC2">
        <v>3859505980.8879652</v>
      </c>
      <c r="BKD2">
        <v>3861503311.5806012</v>
      </c>
      <c r="BKE2">
        <v>3768926117.64961</v>
      </c>
      <c r="BKF2">
        <v>3864918016.5979338</v>
      </c>
      <c r="BKG2">
        <v>3866373388.2907681</v>
      </c>
      <c r="BKH2">
        <v>3624690008.360548</v>
      </c>
      <c r="BKI2">
        <v>3652792169.2882619</v>
      </c>
      <c r="BKJ2">
        <v>3680801712.0167222</v>
      </c>
      <c r="BKK2">
        <v>3424967014.1719179</v>
      </c>
      <c r="BKL2">
        <v>3709544185.6230302</v>
      </c>
      <c r="BKM2">
        <v>3385825612.1191082</v>
      </c>
      <c r="BKN2">
        <v>3264725138.0726848</v>
      </c>
      <c r="BKO2">
        <v>3265237645.5239038</v>
      </c>
      <c r="BKP2">
        <v>3265698692.280509</v>
      </c>
      <c r="BKQ2">
        <v>3239056500.133358</v>
      </c>
      <c r="BKR2">
        <v>3171774492.4654088</v>
      </c>
      <c r="BKS2">
        <v>3158566640.938024</v>
      </c>
      <c r="BKT2">
        <v>3267123778.801249</v>
      </c>
      <c r="BKU2">
        <v>3267395162.8938489</v>
      </c>
      <c r="BKV2">
        <v>3267639198.7742772</v>
      </c>
      <c r="BKW2">
        <v>3254321639.379405</v>
      </c>
      <c r="BKX2">
        <v>3471125071.181529</v>
      </c>
      <c r="BKY2">
        <v>3403621339.79493</v>
      </c>
      <c r="BKZ2">
        <v>3309011386.1527362</v>
      </c>
      <c r="BLA2">
        <v>3200834408.342557</v>
      </c>
      <c r="BLB2">
        <v>3241582727.99226</v>
      </c>
      <c r="BLC2">
        <v>3282321676.9817262</v>
      </c>
      <c r="BLD2">
        <v>3255342056.2692618</v>
      </c>
      <c r="BLE2">
        <v>3147095278.4115152</v>
      </c>
      <c r="BLF2">
        <v>3390946746.5664921</v>
      </c>
      <c r="BLG2">
        <v>3242049724.0011549</v>
      </c>
      <c r="BLH2">
        <v>3255660036.968874</v>
      </c>
      <c r="BLI2">
        <v>3404702567.1149321</v>
      </c>
      <c r="BLJ2">
        <v>3391215316.3549132</v>
      </c>
      <c r="BLK2">
        <v>3215189430.2790322</v>
      </c>
      <c r="BLL2">
        <v>3188142953.1430459</v>
      </c>
      <c r="BLM2">
        <v>3188180757.6046882</v>
      </c>
      <c r="BLN2">
        <v>3228849367.4956789</v>
      </c>
      <c r="BLO2">
        <v>3784228466.59866</v>
      </c>
      <c r="BLP2">
        <v>3727612502.8642468</v>
      </c>
      <c r="BLQ2">
        <v>3321519197.0354099</v>
      </c>
      <c r="BLR2">
        <v>3150634405.5131111</v>
      </c>
      <c r="BLS2">
        <v>3112759714.437099</v>
      </c>
      <c r="BLT2">
        <v>3141809642.162044</v>
      </c>
      <c r="BLU2">
        <v>3089942505.462451</v>
      </c>
      <c r="BLV2">
        <v>2970478508.736836</v>
      </c>
      <c r="BLW2">
        <v>2998908857.2133741</v>
      </c>
      <c r="BLX2">
        <v>3054181977.8238811</v>
      </c>
      <c r="BLY2">
        <v>3149835150.8522701</v>
      </c>
      <c r="BLZ2">
        <v>3204965846.9844971</v>
      </c>
      <c r="BMA2">
        <v>3165531404.0804791</v>
      </c>
      <c r="BMB2">
        <v>3098954936.955904</v>
      </c>
      <c r="BMC2">
        <v>2964702224.7942448</v>
      </c>
      <c r="BMD2">
        <v>2897848140.0047598</v>
      </c>
      <c r="BME2">
        <v>2911979633.265306</v>
      </c>
      <c r="BMF2">
        <v>2966610307.161314</v>
      </c>
      <c r="BMG2">
        <v>3021207462.1853452</v>
      </c>
      <c r="BMH2">
        <v>3346244973.9876118</v>
      </c>
      <c r="BMI2">
        <v>3684869930.0197272</v>
      </c>
      <c r="BMJ2">
        <v>3807102585.0344539</v>
      </c>
      <c r="BMK2">
        <v>3771371429.9065299</v>
      </c>
      <c r="BML2">
        <v>3607260651.7511659</v>
      </c>
      <c r="BMM2">
        <v>3535208921.553628</v>
      </c>
      <c r="BMN2">
        <v>3432758187.0963368</v>
      </c>
      <c r="BMO2">
        <v>3610099293.1103482</v>
      </c>
      <c r="BMP2">
        <v>3787458415.1365662</v>
      </c>
      <c r="BMQ2">
        <v>3852213769.519135</v>
      </c>
      <c r="BMR2">
        <v>3824246985.0799208</v>
      </c>
      <c r="BMS2">
        <v>3831088635.66678</v>
      </c>
      <c r="BMT2">
        <v>3835910669.6770759</v>
      </c>
      <c r="BMU2">
        <v>3840250246.6419659</v>
      </c>
      <c r="BMV2">
        <v>3830750053.4980512</v>
      </c>
      <c r="BMW2">
        <v>3847670188.7977562</v>
      </c>
      <c r="BMX2">
        <v>3823968513.3014102</v>
      </c>
      <c r="BMY2">
        <v>3705799155.9014659</v>
      </c>
      <c r="BMZ2">
        <v>3600616655.9900479</v>
      </c>
      <c r="BNA2">
        <v>3508504628.396276</v>
      </c>
      <c r="BNB2">
        <v>3456477476.8440762</v>
      </c>
      <c r="BNC2">
        <v>3350288944.7489009</v>
      </c>
      <c r="BND2">
        <v>3432626949.7862649</v>
      </c>
      <c r="BNE2">
        <v>3595844803.449748</v>
      </c>
      <c r="BNF2">
        <v>3853540909.5005178</v>
      </c>
      <c r="BNG2">
        <v>3868261822.8867731</v>
      </c>
      <c r="BNH2">
        <v>3869363005.5952449</v>
      </c>
      <c r="BNI2">
        <v>3843333091.4602528</v>
      </c>
      <c r="BNJ2">
        <v>3763133855.7442369</v>
      </c>
      <c r="BNK2">
        <v>3574670308.078083</v>
      </c>
      <c r="BNL2">
        <v>3467168191.1165328</v>
      </c>
      <c r="BNM2">
        <v>3602965715.219687</v>
      </c>
      <c r="BNN2">
        <v>3738752628.9383469</v>
      </c>
      <c r="BNO2">
        <v>3874527628.8730059</v>
      </c>
      <c r="BNP2">
        <v>3875000221.4700751</v>
      </c>
      <c r="BNQ2">
        <v>3875425303.8071809</v>
      </c>
      <c r="BNR2">
        <v>3875807626.9392042</v>
      </c>
      <c r="BNS2">
        <v>3876151466.8126469</v>
      </c>
      <c r="BNT2">
        <v>3876460671.776763</v>
      </c>
      <c r="BNU2">
        <v>3876738705.3435402</v>
      </c>
      <c r="BNV2">
        <v>3876988684.6716619</v>
      </c>
      <c r="BNW2">
        <v>3877213415.2020502</v>
      </c>
      <c r="BNX2">
        <v>3877415421.8298249</v>
      </c>
      <c r="BNY2">
        <v>3877596976.9590659</v>
      </c>
      <c r="BNZ2">
        <v>3864220121.616097</v>
      </c>
      <c r="BOA2">
        <v>3661257246.9480438</v>
      </c>
      <c r="BOB2">
        <v>3878038382.8429508</v>
      </c>
      <c r="BOC2">
        <v>3878156638.6403532</v>
      </c>
      <c r="BOD2">
        <v>3756384651.4996262</v>
      </c>
      <c r="BOE2">
        <v>3878358128.7852092</v>
      </c>
      <c r="BOF2">
        <v>3878434249.8104029</v>
      </c>
      <c r="BOG2">
        <v>3844660724.9205451</v>
      </c>
      <c r="BOH2">
        <v>3848118053.3535128</v>
      </c>
      <c r="BOI2">
        <v>3851226856.012023</v>
      </c>
      <c r="BOJ2">
        <v>3854024525.8017659</v>
      </c>
      <c r="BOK2">
        <v>3856542176.1987691</v>
      </c>
      <c r="BOL2">
        <v>3858807809.3125372</v>
      </c>
      <c r="BOM2">
        <v>3860846627.0246062</v>
      </c>
      <c r="BON2">
        <v>3862681311.0130358</v>
      </c>
      <c r="BOO2">
        <v>3864332274.774291</v>
      </c>
      <c r="BOP2">
        <v>3865817890.4427781</v>
      </c>
      <c r="BOQ2">
        <v>3867154692.928297</v>
      </c>
      <c r="BOR2">
        <v>3868357563.6396122</v>
      </c>
      <c r="BOS2">
        <v>3869439895.835567</v>
      </c>
      <c r="BOT2">
        <v>3870413743.440979</v>
      </c>
      <c r="BOU2">
        <v>3871289954.9808531</v>
      </c>
      <c r="BOV2">
        <v>3872078294.1210999</v>
      </c>
      <c r="BOW2">
        <v>3872787548.1551051</v>
      </c>
      <c r="BOX2">
        <v>3873425625.6415701</v>
      </c>
      <c r="BOY2">
        <v>3873999644.2785211</v>
      </c>
      <c r="BOZ2">
        <v>3874516009.9898529</v>
      </c>
      <c r="BPA2">
        <v>3874980488.103178</v>
      </c>
      <c r="BPB2">
        <v>3875398267.409842</v>
      </c>
      <c r="BPC2">
        <v>3875774017.8189001</v>
      </c>
      <c r="BPD2">
        <v>3876111942.2456641</v>
      </c>
      <c r="BPE2">
        <v>3876415823.3113589</v>
      </c>
      <c r="BPF2">
        <v>3876689065.3727899</v>
      </c>
      <c r="BPG2">
        <v>3876934732.34901</v>
      </c>
      <c r="BPH2">
        <v>3877155581.7653041</v>
      </c>
      <c r="BPI2">
        <v>3877354095.3927512</v>
      </c>
      <c r="BPJ2">
        <v>3877532506.8238158</v>
      </c>
      <c r="BPK2">
        <v>3877692826.2903571</v>
      </c>
      <c r="BPL2">
        <v>3877836862.9998269</v>
      </c>
      <c r="BPM2">
        <v>3877966245.2378321</v>
      </c>
      <c r="BPN2">
        <v>3878082438.4604268</v>
      </c>
      <c r="BPO2">
        <v>3878186761.5771699</v>
      </c>
      <c r="BPP2">
        <v>3878280401.605865</v>
      </c>
      <c r="BPQ2">
        <v>3878364426.8618112</v>
      </c>
      <c r="BPR2">
        <v>3878439798.8281269</v>
      </c>
      <c r="BPS2">
        <v>3878507382.8390379</v>
      </c>
      <c r="BPT2">
        <v>3878567957.694818</v>
      </c>
      <c r="BPU2">
        <v>3878622224.3152418</v>
      </c>
      <c r="BPV2">
        <v>3878670813.5276818</v>
      </c>
      <c r="BPW2">
        <v>3878714293.076385</v>
      </c>
      <c r="BPX2">
        <v>3878753173.9308338</v>
      </c>
      <c r="BPY2">
        <v>3878787915.9632478</v>
      </c>
      <c r="BPZ2">
        <v>3878818933.0583491</v>
      </c>
      <c r="BQA2">
        <v>3878846597.712131</v>
      </c>
      <c r="BQB2">
        <v>3878871245.1707649</v>
      </c>
      <c r="BQC2">
        <v>3878893177.1555991</v>
      </c>
      <c r="BQD2">
        <v>3878912665.2156649</v>
      </c>
      <c r="BQE2">
        <v>3878929953.744925</v>
      </c>
      <c r="BQF2">
        <v>3878945262.6977978</v>
      </c>
      <c r="BQG2">
        <v>3878958790.0331249</v>
      </c>
      <c r="BQH2">
        <v>3878970713.913743</v>
      </c>
      <c r="BQI2">
        <v>3878981194.6861</v>
      </c>
      <c r="BQJ2">
        <v>3878990376.6618981</v>
      </c>
      <c r="BQK2">
        <v>3878998389.7215819</v>
      </c>
      <c r="BQL2">
        <v>3879005350.7574749</v>
      </c>
      <c r="BQM2">
        <v>3879011364.9725952</v>
      </c>
      <c r="BQN2">
        <v>3879016527.0495958</v>
      </c>
      <c r="BQO2">
        <v>3879020922.2028069</v>
      </c>
      <c r="BQP2">
        <v>3879024627.1250739</v>
      </c>
      <c r="BQQ2">
        <v>3879027710.839911</v>
      </c>
      <c r="BQR2">
        <v>3879030235.4684372</v>
      </c>
      <c r="BQS2">
        <v>3879032256.9196248</v>
      </c>
      <c r="BQT2">
        <v>3879033825.5115142</v>
      </c>
      <c r="BQU2">
        <v>3879034986.5303092</v>
      </c>
      <c r="BQV2">
        <v>3879035780.7335682</v>
      </c>
      <c r="BQW2">
        <v>3879036244.8030658</v>
      </c>
      <c r="BQX2">
        <v>3879036411.7523808</v>
      </c>
      <c r="BQY2">
        <v>3879036311.2937121</v>
      </c>
      <c r="BQZ2">
        <v>3879035970.1680198</v>
      </c>
      <c r="BRA2">
        <v>3879035412.442153</v>
      </c>
      <c r="BRB2">
        <v>3879034659.7762609</v>
      </c>
      <c r="BRC2">
        <v>3879033731.664465</v>
      </c>
      <c r="BRD2">
        <v>3879032645.6514611</v>
      </c>
      <c r="BRE2">
        <v>3879031417.5274658</v>
      </c>
      <c r="BRF2">
        <v>3879030061.5036659</v>
      </c>
      <c r="BRG2">
        <v>3879028590.3701191</v>
      </c>
      <c r="BRH2">
        <v>3879027015.6378708</v>
      </c>
      <c r="BRI2">
        <v>3879025347.666852</v>
      </c>
      <c r="BRJ2">
        <v>3879023595.7810001</v>
      </c>
      <c r="BRK2">
        <v>3879021768.3718462</v>
      </c>
      <c r="BRL2">
        <v>3879019872.9917669</v>
      </c>
      <c r="BRM2">
        <v>3879017916.4378982</v>
      </c>
      <c r="BRN2">
        <v>3879015904.8276529</v>
      </c>
      <c r="BRO2">
        <v>3879013843.6667042</v>
      </c>
      <c r="BRP2">
        <v>3879011737.910152</v>
      </c>
      <c r="BRQ2">
        <v>3879009592.0175848</v>
      </c>
      <c r="BRR2">
        <v>3879007410.0026278</v>
      </c>
      <c r="BRS2">
        <v>3879005195.477541</v>
      </c>
      <c r="BRT2">
        <v>3879002951.6933599</v>
      </c>
      <c r="BRU2">
        <v>3879000681.5760069</v>
      </c>
      <c r="BRV2">
        <v>3878998387.7588201</v>
      </c>
      <c r="BRW2">
        <v>3878996072.6117949</v>
      </c>
      <c r="BRX2">
        <v>3878993738.2679291</v>
      </c>
      <c r="BRY2">
        <v>3878991386.6469169</v>
      </c>
      <c r="BRZ2">
        <v>3878989019.4764838</v>
      </c>
      <c r="BSA2">
        <v>3878986638.311584</v>
      </c>
      <c r="BSB2">
        <v>3878984244.5516691</v>
      </c>
      <c r="BSC2">
        <v>3878981839.4562502</v>
      </c>
      <c r="BSD2">
        <v>3878979424.158884</v>
      </c>
      <c r="BSE2">
        <v>3878976999.6797719</v>
      </c>
      <c r="BSF2">
        <v>3878974566.9370942</v>
      </c>
      <c r="BSG2">
        <v>3878972126.7572112</v>
      </c>
      <c r="BSH2">
        <v>3878969679.8838491</v>
      </c>
      <c r="BSI2">
        <v>3878967226.9863591</v>
      </c>
      <c r="BSJ2">
        <v>3878964768.6671591</v>
      </c>
      <c r="BSK2">
        <v>3878962305.468421</v>
      </c>
      <c r="BSL2">
        <v>3878959837.8781042</v>
      </c>
      <c r="BSM2">
        <v>3878957366.3353682</v>
      </c>
      <c r="BSN2">
        <v>3878954891.235456</v>
      </c>
      <c r="BSO2">
        <v>3878952412.9340901</v>
      </c>
      <c r="BSP2">
        <v>3878949931.7514148</v>
      </c>
      <c r="BSQ2">
        <v>3878947447.975565</v>
      </c>
      <c r="BSR2">
        <v>3878944961.865859</v>
      </c>
      <c r="BSS2">
        <v>3878942473.655684</v>
      </c>
      <c r="BST2">
        <v>3878939983.555088</v>
      </c>
      <c r="BSU2">
        <v>3878937491.7531128</v>
      </c>
      <c r="BSV2">
        <v>3878934998.4199009</v>
      </c>
      <c r="BSW2">
        <v>3878932503.7085729</v>
      </c>
      <c r="BSX2">
        <v>3878930007.7569451</v>
      </c>
      <c r="BSY2">
        <v>3878927510.689045</v>
      </c>
      <c r="BSZ2">
        <v>3878925012.6165028</v>
      </c>
      <c r="BTA2">
        <v>3878922513.639782</v>
      </c>
      <c r="BTB2">
        <v>3878920013.8493009</v>
      </c>
      <c r="BTC2">
        <v>3878917513.326436</v>
      </c>
      <c r="BTD2">
        <v>3878915012.1444278</v>
      </c>
      <c r="BTE2">
        <v>3878912510.3691888</v>
      </c>
      <c r="BTF2">
        <v>3878910008.0600438</v>
      </c>
      <c r="BTG2">
        <v>3878907505.2703838</v>
      </c>
      <c r="BTH2">
        <v>3878905002.0482602</v>
      </c>
      <c r="BTI2">
        <v>3878902498.4369192</v>
      </c>
      <c r="BTJ2">
        <v>3878899994.4752841</v>
      </c>
      <c r="BTK2">
        <v>3878897490.1983819</v>
      </c>
      <c r="BTL2">
        <v>3878894985.637742</v>
      </c>
      <c r="BTM2">
        <v>3878892480.8217368</v>
      </c>
      <c r="BTN2">
        <v>3878889975.7759051</v>
      </c>
      <c r="BTO2">
        <v>3878887470.5232272</v>
      </c>
      <c r="BTP2">
        <v>3878884965.0843902</v>
      </c>
      <c r="BTQ2">
        <v>3878882459.4780078</v>
      </c>
      <c r="BTR2">
        <v>3878879953.7208371</v>
      </c>
      <c r="BTS2">
        <v>3878877447.8279538</v>
      </c>
      <c r="BTT2">
        <v>3878874941.812932</v>
      </c>
      <c r="BTU2">
        <v>3878872435.6879849</v>
      </c>
      <c r="BTV2">
        <v>3878869929.4641051</v>
      </c>
      <c r="BTW2">
        <v>3878867423.151185</v>
      </c>
      <c r="BTX2">
        <v>3878864916.7581301</v>
      </c>
      <c r="BTY2">
        <v>3878862410.292953</v>
      </c>
      <c r="BTZ2">
        <v>3878859903.762866</v>
      </c>
      <c r="BUA2">
        <v>3878857397.1743612</v>
      </c>
      <c r="BUB2">
        <v>3878854890.533278</v>
      </c>
      <c r="BUC2">
        <v>3878852383.8448768</v>
      </c>
      <c r="BUD2">
        <v>3878849877.1138878</v>
      </c>
      <c r="BUE2">
        <v>3878847370.3445721</v>
      </c>
      <c r="BUF2">
        <v>3878844863.5407591</v>
      </c>
      <c r="BUG2">
        <v>3878842356.7059011</v>
      </c>
      <c r="BUH2">
        <v>3878839849.843101</v>
      </c>
      <c r="BUI2">
        <v>3878837342.9551549</v>
      </c>
      <c r="BUJ2">
        <v>3878834836.0445762</v>
      </c>
      <c r="BUK2">
        <v>3878832329.113627</v>
      </c>
      <c r="BUL2">
        <v>3878829822.1643462</v>
      </c>
      <c r="BUM2">
        <v>3878827315.1985669</v>
      </c>
      <c r="BUN2">
        <v>3878824808.217937</v>
      </c>
      <c r="BUO2">
        <v>3878822301.2239451</v>
      </c>
      <c r="BUP2">
        <v>3878819794.2179232</v>
      </c>
      <c r="BUQ2">
        <v>3878817287.2010779</v>
      </c>
      <c r="BUR2">
        <v>3878814780.17449</v>
      </c>
      <c r="BUS2">
        <v>3878812273.139133</v>
      </c>
      <c r="BUT2">
        <v>3878809766.0958848</v>
      </c>
      <c r="BUU2">
        <v>3878807259.0455351</v>
      </c>
      <c r="BUV2">
        <v>3878804751.9887929</v>
      </c>
      <c r="BUW2">
        <v>3878802244.9262972</v>
      </c>
      <c r="BUX2">
        <v>3878799737.8586259</v>
      </c>
      <c r="BUY2">
        <v>3878797230.786294</v>
      </c>
      <c r="BUZ2">
        <v>3878794723.7097669</v>
      </c>
      <c r="BVA2">
        <v>3878792216.629467</v>
      </c>
      <c r="BVB2">
        <v>3878789709.5457692</v>
      </c>
      <c r="BVC2">
        <v>3878787202.4590139</v>
      </c>
      <c r="BVD2">
        <v>3878784695.3695078</v>
      </c>
      <c r="BVE2">
        <v>3878782188.2775259</v>
      </c>
      <c r="BVF2">
        <v>3878779681.1833138</v>
      </c>
      <c r="BVG2">
        <v>3878777174.0870972</v>
      </c>
      <c r="BVH2">
        <v>3878774666.9890752</v>
      </c>
      <c r="BVI2">
        <v>3878772159.8894281</v>
      </c>
      <c r="BVJ2">
        <v>3878769652.7883182</v>
      </c>
      <c r="BVK2">
        <v>3878767145.6858931</v>
      </c>
      <c r="BVL2">
        <v>3878764638.582283</v>
      </c>
      <c r="BVM2">
        <v>3878762131.4776058</v>
      </c>
      <c r="BVN2">
        <v>3878759624.3719711</v>
      </c>
      <c r="BVO2">
        <v>3878757117.265471</v>
      </c>
      <c r="BVP2">
        <v>3878754610.158196</v>
      </c>
      <c r="BVQ2">
        <v>3878752103.05022</v>
      </c>
      <c r="BVR2">
        <v>3878749595.9416161</v>
      </c>
      <c r="BVS2">
        <v>3878747088.8324442</v>
      </c>
      <c r="BVT2">
        <v>3878744581.7227631</v>
      </c>
      <c r="BVU2">
        <v>3878742074.6126232</v>
      </c>
      <c r="BVV2">
        <v>3878739567.50207</v>
      </c>
      <c r="BVW2">
        <v>3878737060.3911452</v>
      </c>
      <c r="BVX2">
        <v>3878734553.2798848</v>
      </c>
      <c r="BVY2">
        <v>3878732046.1683249</v>
      </c>
      <c r="BVZ2">
        <v>3878729539.0564942</v>
      </c>
      <c r="BWA2">
        <v>3878727031.9444189</v>
      </c>
      <c r="BWB2">
        <v>3878724524.8321242</v>
      </c>
      <c r="BWC2">
        <v>3878722017.7196321</v>
      </c>
      <c r="BWD2">
        <v>3878719510.6069632</v>
      </c>
      <c r="BWE2">
        <v>3878717003.494132</v>
      </c>
      <c r="BWF2">
        <v>3878714496.3811579</v>
      </c>
      <c r="BWG2">
        <v>3878711989.268055</v>
      </c>
      <c r="BWH2">
        <v>3878709482.1548338</v>
      </c>
      <c r="BWI2">
        <v>3878706975.0415092</v>
      </c>
      <c r="BWJ2">
        <v>3878704467.9280891</v>
      </c>
      <c r="BWK2">
        <v>3878701960.8145852</v>
      </c>
      <c r="BWL2">
        <v>3878699453.701004</v>
      </c>
      <c r="BWM2">
        <v>3878696946.5873542</v>
      </c>
      <c r="BWN2">
        <v>3878694439.4736409</v>
      </c>
      <c r="BWO2">
        <v>3878691932.3598728</v>
      </c>
      <c r="BWP2">
        <v>3878689425.2460551</v>
      </c>
      <c r="BWQ2">
        <v>3878686918.1321931</v>
      </c>
      <c r="BWR2">
        <v>3878684411.0182881</v>
      </c>
      <c r="BWS2">
        <v>3878681903.9043479</v>
      </c>
      <c r="BWT2">
        <v>3878679396.7903752</v>
      </c>
      <c r="BWU2">
        <v>3878676889.6763721</v>
      </c>
      <c r="BWV2">
        <v>3878674382.5623422</v>
      </c>
      <c r="BWW2">
        <v>3878671875.448288</v>
      </c>
      <c r="BWX2">
        <v>3878669368.3342118</v>
      </c>
      <c r="BWY2">
        <v>3878666861.220118</v>
      </c>
      <c r="BWZ2">
        <v>3878664354.1060052</v>
      </c>
      <c r="BXA2">
        <v>3824486556.2202659</v>
      </c>
      <c r="BXB2">
        <v>3756765017.7911329</v>
      </c>
      <c r="BXC2">
        <v>3689043570.6392341</v>
      </c>
      <c r="BXD2">
        <v>3810935349.100771</v>
      </c>
      <c r="BXE2">
        <v>3878651818.5352359</v>
      </c>
      <c r="BXF2">
        <v>3878649311.4210501</v>
      </c>
      <c r="BXG2">
        <v>3878646804.3068552</v>
      </c>
      <c r="BXH2">
        <v>3878644297.1926541</v>
      </c>
      <c r="BXI2">
        <v>3878641790.078444</v>
      </c>
      <c r="BXJ2">
        <v>3878639282.9642291</v>
      </c>
      <c r="BXK2">
        <v>3878636775.850009</v>
      </c>
      <c r="BXL2">
        <v>3851546824.1599259</v>
      </c>
      <c r="BXM2">
        <v>3878631761.6215539</v>
      </c>
      <c r="BXN2">
        <v>3878629254.507319</v>
      </c>
      <c r="BXO2">
        <v>3878626747.3930821</v>
      </c>
      <c r="BXP2">
        <v>3878624240.278841</v>
      </c>
      <c r="BXQ2">
        <v>3878621733.164598</v>
      </c>
      <c r="BXR2">
        <v>3878619226.0503521</v>
      </c>
      <c r="BXS2">
        <v>3878616718.9361029</v>
      </c>
      <c r="BXT2">
        <v>3878614211.8218522</v>
      </c>
      <c r="BXU2">
        <v>3878611704.7075992</v>
      </c>
      <c r="BXV2">
        <v>3878609197.5933452</v>
      </c>
      <c r="BXW2">
        <v>3878606690.4790888</v>
      </c>
      <c r="BXX2">
        <v>3878604183.364831</v>
      </c>
      <c r="BXY2">
        <v>3878601676.2505732</v>
      </c>
      <c r="BXZ2">
        <v>3878599169.136313</v>
      </c>
      <c r="BYA2">
        <v>3878596662.0220528</v>
      </c>
      <c r="BYB2">
        <v>3878594154.9077911</v>
      </c>
      <c r="BYC2">
        <v>3878591647.7935281</v>
      </c>
      <c r="BYD2">
        <v>3878589140.679265</v>
      </c>
      <c r="BYE2">
        <v>3878586633.565001</v>
      </c>
      <c r="BYF2">
        <v>3865040586.7173109</v>
      </c>
      <c r="BYG2">
        <v>3878581619.336472</v>
      </c>
      <c r="BYH2">
        <v>3810861504.8323312</v>
      </c>
      <c r="BYI2">
        <v>3878576605.1079388</v>
      </c>
      <c r="BYJ2">
        <v>3878574097.9936728</v>
      </c>
      <c r="BYK2">
        <v>3829701540.5318871</v>
      </c>
      <c r="BYL2">
        <v>3830049356.999999</v>
      </c>
      <c r="BYM2">
        <v>3834705126.5674229</v>
      </c>
      <c r="BYN2">
        <v>3820919875.4798641</v>
      </c>
      <c r="BYO2">
        <v>3178413297.1919198</v>
      </c>
      <c r="BYP2">
        <v>3451068627.7610941</v>
      </c>
      <c r="BYQ2">
        <v>3630600336.7543879</v>
      </c>
      <c r="BYR2">
        <v>3689786621.3920989</v>
      </c>
      <c r="BYS2">
        <v>3828999753.39396</v>
      </c>
      <c r="BYT2">
        <v>3726800153.5757332</v>
      </c>
      <c r="BYU2">
        <v>3825284953.1062398</v>
      </c>
      <c r="BYV2">
        <v>3802716430.1951871</v>
      </c>
      <c r="BYW2">
        <v>3618472049.169579</v>
      </c>
      <c r="BYX2">
        <v>3420212450.274312</v>
      </c>
      <c r="BYY2">
        <v>3396449739.7110949</v>
      </c>
      <c r="BYZ2">
        <v>3480213507.650733</v>
      </c>
      <c r="BZA2">
        <v>3509973445.4109402</v>
      </c>
      <c r="BZB2">
        <v>3418234669.3906398</v>
      </c>
      <c r="BZC2">
        <v>3366066464.9290562</v>
      </c>
      <c r="BZD2">
        <v>3313218645.0281539</v>
      </c>
      <c r="BZE2">
        <v>3260218939.438211</v>
      </c>
      <c r="BZF2">
        <v>3166571163.2260442</v>
      </c>
      <c r="BZG2">
        <v>3167338740.7131548</v>
      </c>
      <c r="BZH2">
        <v>3424753563.334981</v>
      </c>
      <c r="BZI2">
        <v>3506524197.981225</v>
      </c>
      <c r="BZJ2">
        <v>3263834067.8908601</v>
      </c>
      <c r="BZK2">
        <v>3345476593.3973899</v>
      </c>
      <c r="BZL2">
        <v>3467662045.6116099</v>
      </c>
      <c r="BZM2">
        <v>3468114257.4719882</v>
      </c>
      <c r="BZN2">
        <v>3603786001.253931</v>
      </c>
      <c r="BZO2">
        <v>3550055861.6813159</v>
      </c>
      <c r="BZP2">
        <v>3685690483.2554841</v>
      </c>
      <c r="BZQ2">
        <v>3807786990.4717989</v>
      </c>
      <c r="BZR2">
        <v>3543930172.6757822</v>
      </c>
      <c r="BZS2">
        <v>3397940133.159327</v>
      </c>
      <c r="BZT2">
        <v>3589951860.4279251</v>
      </c>
      <c r="BZU2">
        <v>3661120252.8970432</v>
      </c>
      <c r="BZV2">
        <v>3852015828.1328392</v>
      </c>
      <c r="BZW2">
        <v>3706732951.480958</v>
      </c>
      <c r="BZX2">
        <v>3574433452.447516</v>
      </c>
      <c r="BZY2">
        <v>3468666890.7288928</v>
      </c>
      <c r="BZZ2">
        <v>3564685720.036335</v>
      </c>
      <c r="CAA2">
        <v>3593228080.378787</v>
      </c>
      <c r="CAB2">
        <v>3675584450.7037401</v>
      </c>
      <c r="CAC2">
        <v>3474522710.1559172</v>
      </c>
      <c r="CAD2">
        <v>3583619505.3749928</v>
      </c>
      <c r="CAE2">
        <v>3638668908.738832</v>
      </c>
      <c r="CAF2">
        <v>3612609757.8584142</v>
      </c>
      <c r="CAG2">
        <v>3586440328.0814729</v>
      </c>
      <c r="CAH2">
        <v>3762869659.4043961</v>
      </c>
      <c r="CAI2">
        <v>3529497741.8796911</v>
      </c>
      <c r="CAJ2">
        <v>3690083805.931694</v>
      </c>
      <c r="CAK2">
        <v>3587717349.671876</v>
      </c>
      <c r="CAL2">
        <v>3483989290.1304588</v>
      </c>
      <c r="CAM2">
        <v>3728548548.3438058</v>
      </c>
      <c r="CAN2">
        <v>3852292033.825655</v>
      </c>
      <c r="CAO2">
        <v>3854903709.18433</v>
      </c>
      <c r="CAP2">
        <v>3857253964.7061052</v>
      </c>
      <c r="CAQ2">
        <v>3751635056.582726</v>
      </c>
      <c r="CAR2">
        <v>3834323471.4658418</v>
      </c>
      <c r="CAS2">
        <v>3633804405.7434459</v>
      </c>
      <c r="CAT2">
        <v>3770114394.6119142</v>
      </c>
      <c r="CAU2">
        <v>3865912731.231277</v>
      </c>
      <c r="CAV2">
        <v>3745679412.6311412</v>
      </c>
      <c r="CAW2">
        <v>3868283380.2152448</v>
      </c>
      <c r="CAX2">
        <v>3626177718.6299891</v>
      </c>
      <c r="CAY2">
        <v>3708081717.2053471</v>
      </c>
      <c r="CAZ2">
        <v>3789940395.1627879</v>
      </c>
      <c r="CBA2">
        <v>3763625951.1800208</v>
      </c>
      <c r="CBB2">
        <v>3831861452.91184</v>
      </c>
      <c r="CBC2">
        <v>3873013810.2681351</v>
      </c>
      <c r="CBD2">
        <v>3873549534.6879611</v>
      </c>
      <c r="CBE2">
        <v>3874031435.6270919</v>
      </c>
      <c r="CBF2">
        <v>3874464895.4663272</v>
      </c>
      <c r="CBG2">
        <v>3820739984.6698351</v>
      </c>
      <c r="CBH2">
        <v>3875205383.9859948</v>
      </c>
      <c r="CBI2">
        <v>3875520696.1366329</v>
      </c>
      <c r="CBJ2">
        <v>3875804226.167521</v>
      </c>
      <c r="CBK2">
        <v>3876059152.3099608</v>
      </c>
      <c r="CBL2">
        <v>3876288334.970191</v>
      </c>
      <c r="CBM2">
        <v>3876494348.512084</v>
      </c>
      <c r="CBN2">
        <v>3876679509.8615642</v>
      </c>
      <c r="CBO2">
        <v>3876845904.2505522</v>
      </c>
      <c r="CBP2">
        <v>3876995408.386508</v>
      </c>
      <c r="CBQ2">
        <v>3877129711.305006</v>
      </c>
      <c r="CBR2">
        <v>3877250333.1370358</v>
      </c>
      <c r="CBS2">
        <v>3877358641.9995632</v>
      </c>
      <c r="CBT2">
        <v>3877455869.1970258</v>
      </c>
      <c r="CBU2">
        <v>3877543122.902669</v>
      </c>
      <c r="CBV2">
        <v>3877621400.4717379</v>
      </c>
      <c r="CBW2">
        <v>3877691599.5233498</v>
      </c>
      <c r="CBX2">
        <v>3877754527.9141622</v>
      </c>
      <c r="CBY2">
        <v>3877810912.7146749</v>
      </c>
      <c r="CBZ2">
        <v>3877861408.2879</v>
      </c>
      <c r="CCA2">
        <v>3877906603.5601439</v>
      </c>
      <c r="CCB2">
        <v>3877947028.5647302</v>
      </c>
      <c r="CCC2">
        <v>3877983160.3313241</v>
      </c>
      <c r="CCD2">
        <v>3878015428.186336</v>
      </c>
      <c r="CCE2">
        <v>3878044218.523273</v>
      </c>
      <c r="CCF2">
        <v>3878069879.0960579</v>
      </c>
      <c r="CCG2">
        <v>3878092722.8830099</v>
      </c>
      <c r="CCH2">
        <v>3878113031.5644231</v>
      </c>
      <c r="CCI2">
        <v>3878131058.6523938</v>
      </c>
      <c r="CCJ2">
        <v>3878147032.3076539</v>
      </c>
      <c r="CCK2">
        <v>3878161157.874723</v>
      </c>
      <c r="CCL2">
        <v>3878173620.1635451</v>
      </c>
      <c r="CCM2">
        <v>3878184585.502954</v>
      </c>
      <c r="CCN2">
        <v>3878194203.5888028</v>
      </c>
      <c r="CCO2">
        <v>3878202609.1472669</v>
      </c>
      <c r="CCP2">
        <v>3878209923.4318218</v>
      </c>
      <c r="CCQ2">
        <v>3878216255.5705218</v>
      </c>
      <c r="CCR2">
        <v>3878221703.7785501</v>
      </c>
      <c r="CCS2">
        <v>3878226356.4495101</v>
      </c>
      <c r="CCT2">
        <v>3878230293.1375942</v>
      </c>
      <c r="CCU2">
        <v>3878233585.441524</v>
      </c>
      <c r="CCV2">
        <v>3878236297.800107</v>
      </c>
      <c r="CCW2">
        <v>3878238488.20823</v>
      </c>
      <c r="CCX2">
        <v>3878240208.861259</v>
      </c>
      <c r="CCY2">
        <v>3878241506.7349858</v>
      </c>
      <c r="CCZ2">
        <v>3878242424.1076012</v>
      </c>
      <c r="CDA2">
        <v>3878242999.0294428</v>
      </c>
      <c r="CDB2">
        <v>3878243265.7458</v>
      </c>
      <c r="CDC2">
        <v>3878243255.0774088</v>
      </c>
      <c r="CDD2">
        <v>3878242994.7629118</v>
      </c>
      <c r="CDE2">
        <v>3878242509.7670698</v>
      </c>
      <c r="CDF2">
        <v>3878241822.558156</v>
      </c>
      <c r="CDG2">
        <v>3878240953.3576002</v>
      </c>
      <c r="CDH2">
        <v>3878239920.364677</v>
      </c>
      <c r="CDI2">
        <v>3878238739.9587221</v>
      </c>
      <c r="CDJ2">
        <v>3878237426.8811288</v>
      </c>
      <c r="CDK2">
        <v>3878235994.3991432</v>
      </c>
      <c r="CDL2">
        <v>3878234454.4532738</v>
      </c>
      <c r="CDM2">
        <v>3878232817.789978</v>
      </c>
      <c r="CDN2">
        <v>3878231094.0810542</v>
      </c>
      <c r="CDO2">
        <v>3878229292.0311198</v>
      </c>
      <c r="CDP2">
        <v>3878227419.4743218</v>
      </c>
      <c r="CDQ2">
        <v>3878225483.4613929</v>
      </c>
      <c r="CDR2">
        <v>3878223490.3379822</v>
      </c>
      <c r="CDS2">
        <v>3878221445.8151722</v>
      </c>
      <c r="CDT2">
        <v>3878219355.0329351</v>
      </c>
      <c r="CDU2">
        <v>3878217222.6172428</v>
      </c>
      <c r="CDV2">
        <v>3878215052.731462</v>
      </c>
      <c r="CDW2">
        <v>3878212849.1226311</v>
      </c>
      <c r="CDX2">
        <v>3878210615.1630688</v>
      </c>
      <c r="CDY2">
        <v>3878208353.8878708</v>
      </c>
      <c r="CDZ2">
        <v>3878206068.028615</v>
      </c>
      <c r="CEA2">
        <v>3878203760.043725</v>
      </c>
      <c r="CEB2">
        <v>3878201432.1457748</v>
      </c>
      <c r="CEC2">
        <v>3878199086.3260841</v>
      </c>
      <c r="CED2">
        <v>3878196724.3768368</v>
      </c>
      <c r="CEE2">
        <v>3878194347.9109979</v>
      </c>
      <c r="CEF2">
        <v>3878191958.380239</v>
      </c>
      <c r="CEG2">
        <v>3878189557.0910559</v>
      </c>
      <c r="CEH2">
        <v>3878187145.2192998</v>
      </c>
      <c r="CEI2">
        <v>3878184723.823235</v>
      </c>
      <c r="CEJ2">
        <v>3878182293.855298</v>
      </c>
      <c r="CEK2">
        <v>3878179856.1726799</v>
      </c>
      <c r="CEL2">
        <v>3878177411.546855</v>
      </c>
      <c r="CEM2">
        <v>3878174960.6721468</v>
      </c>
      <c r="CEN2">
        <v>3878172504.173449</v>
      </c>
      <c r="CEO2">
        <v>3878170042.613163</v>
      </c>
      <c r="CEP2">
        <v>3878167576.4974499</v>
      </c>
      <c r="CEQ2">
        <v>3878165106.281857</v>
      </c>
      <c r="CER2">
        <v>3878162632.3763752</v>
      </c>
      <c r="CES2">
        <v>3878160155.149992</v>
      </c>
      <c r="CET2">
        <v>3878157674.934803</v>
      </c>
      <c r="CEU2">
        <v>3878155192.0296898</v>
      </c>
      <c r="CEV2">
        <v>3878152706.7036462</v>
      </c>
      <c r="CEW2">
        <v>3878150219.1987672</v>
      </c>
      <c r="CEX2">
        <v>3878147729.7329369</v>
      </c>
      <c r="CEY2">
        <v>3878145238.5022511</v>
      </c>
      <c r="CEZ2">
        <v>3878142745.683197</v>
      </c>
      <c r="CFA2">
        <v>3878140251.4346132</v>
      </c>
      <c r="CFB2">
        <v>3878137755.8994541</v>
      </c>
      <c r="CFC2">
        <v>3878135259.2063761</v>
      </c>
      <c r="CFD2">
        <v>3878132761.4711719</v>
      </c>
      <c r="CFE2">
        <v>3878130262.7980561</v>
      </c>
      <c r="CFF2">
        <v>3878127763.2808199</v>
      </c>
      <c r="CFG2">
        <v>3878125263.0038762</v>
      </c>
      <c r="CFH2">
        <v>3878122762.0431938</v>
      </c>
      <c r="CFI2">
        <v>3878120260.4671502</v>
      </c>
      <c r="CFJ2">
        <v>3878117758.3372798</v>
      </c>
      <c r="CFK2">
        <v>3878115255.7089682</v>
      </c>
      <c r="CFL2">
        <v>3878112752.6320572</v>
      </c>
      <c r="CFM2">
        <v>3878110249.1514068</v>
      </c>
      <c r="CFN2">
        <v>3878107745.3073931</v>
      </c>
      <c r="CFO2">
        <v>3878105241.1363511</v>
      </c>
      <c r="CFP2">
        <v>3878102736.6709852</v>
      </c>
      <c r="CFQ2">
        <v>3878100231.9407272</v>
      </c>
      <c r="CFR2">
        <v>3878097726.9720659</v>
      </c>
      <c r="CFS2">
        <v>3878095221.7888441</v>
      </c>
      <c r="CFT2">
        <v>3878092716.4125142</v>
      </c>
      <c r="CFU2">
        <v>3878090210.862391</v>
      </c>
      <c r="CFV2">
        <v>3878087705.1558499</v>
      </c>
      <c r="CFW2">
        <v>3878085199.308537</v>
      </c>
      <c r="CFX2">
        <v>3878082693.334527</v>
      </c>
      <c r="CFY2">
        <v>3878080187.24649</v>
      </c>
      <c r="CFZ2">
        <v>3878077681.05583</v>
      </c>
      <c r="CGA2">
        <v>3878075174.7728081</v>
      </c>
      <c r="CGB2">
        <v>3878072668.406661</v>
      </c>
      <c r="CGC2">
        <v>3878070161.9657011</v>
      </c>
      <c r="CGD2">
        <v>3878067655.4574089</v>
      </c>
      <c r="CGE2">
        <v>3878065148.8885198</v>
      </c>
      <c r="CGF2">
        <v>3878062642.2650919</v>
      </c>
      <c r="CGG2">
        <v>3878060135.5925789</v>
      </c>
      <c r="CGH2">
        <v>3878057628.8758912</v>
      </c>
      <c r="CGI2">
        <v>3878055122.1194439</v>
      </c>
      <c r="CGJ2">
        <v>3878052615.3272152</v>
      </c>
      <c r="CGK2">
        <v>3878050108.50278</v>
      </c>
      <c r="CGL2">
        <v>3878047601.649364</v>
      </c>
      <c r="CGM2">
        <v>3878045094.7698598</v>
      </c>
      <c r="CGN2">
        <v>3878042587.8668799</v>
      </c>
      <c r="CGO2">
        <v>3878040080.9427719</v>
      </c>
      <c r="CGP2">
        <v>3878037573.9996471</v>
      </c>
      <c r="CGQ2">
        <v>3878035067.0394068</v>
      </c>
      <c r="CGR2">
        <v>3878032560.063765</v>
      </c>
      <c r="CGS2">
        <v>3878030053.0742579</v>
      </c>
      <c r="CGT2">
        <v>3878027546.0722771</v>
      </c>
      <c r="CGU2">
        <v>3878025039.0590658</v>
      </c>
      <c r="CGV2">
        <v>3878022532.035748</v>
      </c>
      <c r="CGW2">
        <v>3878020025.0033369</v>
      </c>
      <c r="CGX2">
        <v>3878017517.962739</v>
      </c>
      <c r="CGY2">
        <v>3878015010.914773</v>
      </c>
      <c r="CGZ2">
        <v>3878012503.860178</v>
      </c>
      <c r="CHA2">
        <v>3878009996.7996149</v>
      </c>
      <c r="CHB2">
        <v>3878007489.7336798</v>
      </c>
      <c r="CHC2">
        <v>3878004982.6629128</v>
      </c>
      <c r="CHD2">
        <v>3878002475.5877948</v>
      </c>
      <c r="CHE2">
        <v>3877999968.5087619</v>
      </c>
      <c r="CHF2">
        <v>3877997461.4262052</v>
      </c>
      <c r="CHG2">
        <v>3877994954.340477</v>
      </c>
      <c r="CHH2">
        <v>3877992447.251895</v>
      </c>
      <c r="CHI2">
        <v>3877989940.1607442</v>
      </c>
      <c r="CHJ2">
        <v>3877987433.0672808</v>
      </c>
      <c r="CHK2">
        <v>3877984925.9717379</v>
      </c>
      <c r="CHL2">
        <v>3877982418.874321</v>
      </c>
      <c r="CHM2">
        <v>3877979911.775219</v>
      </c>
      <c r="CHN2">
        <v>3877977404.6746011</v>
      </c>
      <c r="CHO2">
        <v>3877974897.572618</v>
      </c>
      <c r="CHP2">
        <v>3877972390.4694042</v>
      </c>
      <c r="CHQ2">
        <v>3877969883.365087</v>
      </c>
      <c r="CHR2">
        <v>3877967376.2597742</v>
      </c>
      <c r="CHS2">
        <v>3877964869.1535649</v>
      </c>
      <c r="CHT2">
        <v>3877962362.0465488</v>
      </c>
      <c r="CHU2">
        <v>3877959854.9388089</v>
      </c>
      <c r="CHV2">
        <v>3877957347.8304148</v>
      </c>
      <c r="CHW2">
        <v>3877954840.7214351</v>
      </c>
      <c r="CHX2">
        <v>3877952333.6119242</v>
      </c>
      <c r="CHY2">
        <v>3877949826.5019379</v>
      </c>
      <c r="CHZ2">
        <v>3877947319.3915229</v>
      </c>
      <c r="CIA2">
        <v>3877944812.280725</v>
      </c>
      <c r="CIB2">
        <v>3877942305.1695771</v>
      </c>
      <c r="CIC2">
        <v>3877939798.0581169</v>
      </c>
      <c r="CID2">
        <v>3877937290.9463758</v>
      </c>
      <c r="CIE2">
        <v>3877934783.834383</v>
      </c>
      <c r="CIF2">
        <v>3877932276.7221632</v>
      </c>
      <c r="CIG2">
        <v>3877929769.6097369</v>
      </c>
      <c r="CIH2">
        <v>3877927262.4971271</v>
      </c>
      <c r="CII2">
        <v>3877924755.3843508</v>
      </c>
      <c r="CIJ2">
        <v>3877922248.2714248</v>
      </c>
      <c r="CIK2">
        <v>3877919741.1583648</v>
      </c>
      <c r="CIL2">
        <v>3877917234.0451851</v>
      </c>
      <c r="CIM2">
        <v>3877914726.9318938</v>
      </c>
      <c r="CIN2">
        <v>3877912219.8185072</v>
      </c>
      <c r="CIO2">
        <v>3877909712.70503</v>
      </c>
      <c r="CIP2">
        <v>3877907205.591475</v>
      </c>
      <c r="CIQ2">
        <v>3877904698.4778481</v>
      </c>
      <c r="CIR2">
        <v>3877902191.3641572</v>
      </c>
      <c r="CIS2">
        <v>3877899684.2504082</v>
      </c>
      <c r="CIT2">
        <v>3877897177.1366062</v>
      </c>
      <c r="CIU2">
        <v>3877894670.022758</v>
      </c>
      <c r="CIV2">
        <v>3877892162.9088678</v>
      </c>
      <c r="CIW2">
        <v>3877889655.79494</v>
      </c>
      <c r="CIX2">
        <v>3877887148.6809778</v>
      </c>
      <c r="CIY2">
        <v>3865578636.9930172</v>
      </c>
      <c r="CIZ2">
        <v>3840337873.911561</v>
      </c>
      <c r="CJA2">
        <v>3844304771.4741759</v>
      </c>
      <c r="CJB2">
        <v>3847931294.785028</v>
      </c>
      <c r="CJC2">
        <v>3851251297.3422599</v>
      </c>
      <c r="CJD2">
        <v>3854295249.1999121</v>
      </c>
      <c r="CJE2">
        <v>3857090575.1653848</v>
      </c>
      <c r="CJF2">
        <v>3859661959.1520629</v>
      </c>
      <c r="CJG2">
        <v>3861673134.9647341</v>
      </c>
      <c r="CJH2">
        <v>3863289782.666615</v>
      </c>
      <c r="CJI2">
        <v>3864744513.902173</v>
      </c>
      <c r="CJJ2">
        <v>3866053520.4165068</v>
      </c>
      <c r="CJK2">
        <v>3867231374.7703691</v>
      </c>
      <c r="CJL2">
        <v>3868291192.259563</v>
      </c>
      <c r="CJM2">
        <v>3869244776.642344</v>
      </c>
      <c r="CJN2">
        <v>3870102751.2939572</v>
      </c>
      <c r="CJO2">
        <v>3870874677.2456689</v>
      </c>
      <c r="CJP2">
        <v>3871569159.4197979</v>
      </c>
      <c r="CJQ2">
        <v>3872193942.2412028</v>
      </c>
      <c r="CJR2">
        <v>3872755995.6875439</v>
      </c>
      <c r="CJS2">
        <v>3873261592.7344761</v>
      </c>
      <c r="CJT2">
        <v>3873716379.0562758</v>
      </c>
      <c r="CJU2">
        <v>3874125435.7563581</v>
      </c>
      <c r="CJV2">
        <v>3874493335.8247051</v>
      </c>
      <c r="CJW2">
        <v>3874824194.9495211</v>
      </c>
      <c r="CJX2">
        <v>3875121717.247684</v>
      </c>
      <c r="CJY2">
        <v>3875389236.4221368</v>
      </c>
      <c r="CJZ2">
        <v>3875629752.803494</v>
      </c>
      <c r="CKA2">
        <v>3875845966.68749</v>
      </c>
      <c r="CKB2">
        <v>3876040308.3386402</v>
      </c>
      <c r="CKC2">
        <v>3876214964.9935288</v>
      </c>
      <c r="CKD2">
        <v>3876371905.1637568</v>
      </c>
      <c r="CKE2">
        <v>3876512900.508564</v>
      </c>
      <c r="CKF2">
        <v>3876639545.5201898</v>
      </c>
      <c r="CKG2">
        <v>3876753275.2406778</v>
      </c>
      <c r="CKH2">
        <v>3876855381.2069988</v>
      </c>
      <c r="CKI2">
        <v>3876947025.8016381</v>
      </c>
      <c r="CKJ2">
        <v>3877029255.1681252</v>
      </c>
      <c r="CKK2">
        <v>3877103010.8350019</v>
      </c>
      <c r="CKL2">
        <v>3877169140.1773839</v>
      </c>
      <c r="CKM2">
        <v>3877228405.8323569</v>
      </c>
      <c r="CKN2">
        <v>3877281494.1728382</v>
      </c>
      <c r="CKO2">
        <v>3877329022.934031</v>
      </c>
      <c r="CKP2">
        <v>3877371548.0772471</v>
      </c>
      <c r="CKQ2">
        <v>3877409569.9673281</v>
      </c>
      <c r="CKR2">
        <v>3877443538.9323239</v>
      </c>
      <c r="CKS2">
        <v>3877473860.26721</v>
      </c>
      <c r="CKT2">
        <v>3877500898.737215</v>
      </c>
      <c r="CKU2">
        <v>3877524982.6308231</v>
      </c>
      <c r="CKV2">
        <v>3877546407.4074721</v>
      </c>
      <c r="CKW2">
        <v>3877565438.980474</v>
      </c>
      <c r="CKX2">
        <v>3877582316.671649</v>
      </c>
      <c r="CKY2">
        <v>3877597255.8704901</v>
      </c>
      <c r="CKZ2">
        <v>3877610450.4274101</v>
      </c>
      <c r="CLA2">
        <v>3877622074.8076611</v>
      </c>
      <c r="CLB2">
        <v>3850552219.5975089</v>
      </c>
      <c r="CLC2">
        <v>3877641225.4106879</v>
      </c>
      <c r="CLD2">
        <v>3877649020.1350389</v>
      </c>
      <c r="CLE2">
        <v>3877655784.6692629</v>
      </c>
      <c r="CLF2">
        <v>3877661622.032999</v>
      </c>
      <c r="CLG2">
        <v>3877666624.9438591</v>
      </c>
      <c r="CLH2">
        <v>3877670876.8476391</v>
      </c>
      <c r="CLI2">
        <v>3877674452.8455029</v>
      </c>
      <c r="CLJ2">
        <v>3877677420.5284529</v>
      </c>
      <c r="CLK2">
        <v>3877679840.728353</v>
      </c>
      <c r="CLL2">
        <v>3877681768.1938381</v>
      </c>
      <c r="CLM2">
        <v>3877683252.1986508</v>
      </c>
      <c r="CLN2">
        <v>3877684337.089129</v>
      </c>
      <c r="CLO2">
        <v>3877685062.7769461</v>
      </c>
      <c r="CLP2">
        <v>3837064689.5534849</v>
      </c>
      <c r="CLQ2">
        <v>3877685576.6344719</v>
      </c>
      <c r="CLR2">
        <v>3877685426.2281461</v>
      </c>
      <c r="CLS2">
        <v>3877685040.1495919</v>
      </c>
      <c r="CLT2">
        <v>3877684441.9661789</v>
      </c>
      <c r="CLU2">
        <v>3877683652.8885169</v>
      </c>
      <c r="CLV2">
        <v>3877682692.0061498</v>
      </c>
      <c r="CLW2">
        <v>3877681576.4996519</v>
      </c>
      <c r="CLX2">
        <v>3877680321.8315301</v>
      </c>
      <c r="CLY2">
        <v>3877678941.9180331</v>
      </c>
      <c r="CLZ2">
        <v>3877677449.283772</v>
      </c>
      <c r="CMA2">
        <v>3877675855.2008929</v>
      </c>
      <c r="CMB2">
        <v>3877674169.8143201</v>
      </c>
      <c r="CMC2">
        <v>3877672402.254478</v>
      </c>
      <c r="CMD2">
        <v>3877670560.7387409</v>
      </c>
      <c r="CME2">
        <v>3877668652.6627479</v>
      </c>
      <c r="CMF2">
        <v>3877666684.6825628</v>
      </c>
      <c r="CMG2">
        <v>3877664662.78864</v>
      </c>
      <c r="CMH2">
        <v>3877662592.3723898</v>
      </c>
      <c r="CMI2">
        <v>3877660478.2860699</v>
      </c>
      <c r="CMJ2">
        <v>3877658324.896718</v>
      </c>
      <c r="CMK2">
        <v>3877656136.1346569</v>
      </c>
      <c r="CML2">
        <v>3877653915.5371819</v>
      </c>
      <c r="CMM2">
        <v>3877651666.2878542</v>
      </c>
      <c r="CMN2">
        <v>3877649391.251874</v>
      </c>
      <c r="CMO2">
        <v>3877647093.007925</v>
      </c>
      <c r="CMP2">
        <v>3715163343.5147409</v>
      </c>
      <c r="CMQ2">
        <v>3322497895.3672938</v>
      </c>
      <c r="CMR2">
        <v>3308955787.5570712</v>
      </c>
      <c r="CMS2">
        <v>3606835838.071835</v>
      </c>
      <c r="CMT2">
        <v>3430812521.8085141</v>
      </c>
      <c r="CMU2">
        <v>3782852396.826354</v>
      </c>
      <c r="CMV2">
        <v>3877630523.9203038</v>
      </c>
      <c r="CMW2">
        <v>3417266106.3843322</v>
      </c>
      <c r="CMX2">
        <v>3877625680.523252</v>
      </c>
      <c r="CMY2">
        <v>3877623246.2370672</v>
      </c>
      <c r="CMZ2">
        <v>3755760513.7221241</v>
      </c>
      <c r="CNA2">
        <v>3552657794.090981</v>
      </c>
      <c r="CNB2">
        <v>3512035510.4762888</v>
      </c>
      <c r="CNC2">
        <v>3742213387.3537769</v>
      </c>
      <c r="CND2">
        <v>3877610979.0796738</v>
      </c>
      <c r="CNE2">
        <v>3579728782.2593799</v>
      </c>
      <c r="CNF2">
        <v>3444326721.057076</v>
      </c>
      <c r="CNG2">
        <v>3308924836.7244692</v>
      </c>
      <c r="CNH2">
        <v>3403702460.995295</v>
      </c>
      <c r="CNI2">
        <v>3498479956.5525041</v>
      </c>
      <c r="CNJ2">
        <v>3457857897.5481129</v>
      </c>
      <c r="CNK2">
        <v>3308916422.45504</v>
      </c>
      <c r="CNL2">
        <v>3227674767.1801319</v>
      </c>
      <c r="CNM2">
        <v>3214132796.2316852</v>
      </c>
      <c r="CNN2">
        <v>3173511029.3545828</v>
      </c>
      <c r="CNO2">
        <v>3187048904.8553391</v>
      </c>
      <c r="CNP2">
        <v>3254746313.9533758</v>
      </c>
      <c r="CNQ2">
        <v>3200584719.1457658</v>
      </c>
      <c r="CNR2">
        <v>3132883326.119451</v>
      </c>
      <c r="CNS2">
        <v>3051642162.2877789</v>
      </c>
      <c r="CNT2">
        <v>3105799625.3713012</v>
      </c>
      <c r="CNU2">
        <v>3038098430.3413782</v>
      </c>
      <c r="CNV2">
        <v>3159954996.8014808</v>
      </c>
      <c r="CNW2">
        <v>3187032627.1145072</v>
      </c>
      <c r="CNX2">
        <v>3268269482.2757802</v>
      </c>
      <c r="CNY2">
        <v>3755700417.4463768</v>
      </c>
      <c r="CNZ2">
        <v>3660919416.0686579</v>
      </c>
      <c r="COA2">
        <v>3620297694.2619958</v>
      </c>
      <c r="COB2">
        <v>3457818015.8983412</v>
      </c>
      <c r="COC2">
        <v>3579673723.293829</v>
      </c>
      <c r="COD2">
        <v>3674449744.8095651</v>
      </c>
      <c r="COE2">
        <v>3484890854.037735</v>
      </c>
      <c r="COF2">
        <v>3715064236.4350338</v>
      </c>
      <c r="COG2">
        <v>3484886372.9973111</v>
      </c>
      <c r="COH2">
        <v>3525503305.0345211</v>
      </c>
      <c r="COI2">
        <v>3552580467.0261168</v>
      </c>
      <c r="COJ2">
        <v>3498419356.1694131</v>
      </c>
      <c r="COK2">
        <v>3796290437.9032698</v>
      </c>
      <c r="COL2">
        <v>3877526113.464602</v>
      </c>
      <c r="COM2">
        <v>3865747452.111692</v>
      </c>
      <c r="CON2">
        <v>3759713444.4913101</v>
      </c>
      <c r="COO2">
        <v>3776793058.8235068</v>
      </c>
      <c r="COP2">
        <v>3847285236.7609191</v>
      </c>
      <c r="COQ2">
        <v>3850382415.7096381</v>
      </c>
      <c r="COR2">
        <v>3853204082.30233</v>
      </c>
      <c r="COS2">
        <v>3855777660.8299489</v>
      </c>
      <c r="COT2">
        <v>3858127835.0657911</v>
      </c>
      <c r="COU2">
        <v>3860276822.2397461</v>
      </c>
      <c r="COV2">
        <v>3754394115.4408679</v>
      </c>
      <c r="COW2">
        <v>3864049226.299552</v>
      </c>
      <c r="COX2">
        <v>3865693638.7067819</v>
      </c>
      <c r="COY2">
        <v>3866871378.786129</v>
      </c>
      <c r="COZ2">
        <v>3867931093.4282598</v>
      </c>
      <c r="CPA2">
        <v>3868884585.2486839</v>
      </c>
      <c r="CPB2">
        <v>3869742476.5941782</v>
      </c>
      <c r="CPC2">
        <v>3870514327.5703802</v>
      </c>
      <c r="CPD2">
        <v>3871208742.266551</v>
      </c>
      <c r="CPE2">
        <v>3871833464.3577948</v>
      </c>
      <c r="CPF2">
        <v>3872395463.1469889</v>
      </c>
      <c r="CPG2">
        <v>3872901011.00249</v>
      </c>
      <c r="CPH2">
        <v>3873355753.052002</v>
      </c>
      <c r="CPI2">
        <v>3873764769.9070249</v>
      </c>
      <c r="CPJ2">
        <v>3874132634.1148181</v>
      </c>
      <c r="CPK2">
        <v>3874463460.9651361</v>
      </c>
      <c r="CPL2">
        <v>3874760954.2162509</v>
      </c>
      <c r="CPM2">
        <v>3875028447.2483602</v>
      </c>
      <c r="CPN2">
        <v>3875268940.1016092</v>
      </c>
      <c r="CPO2">
        <v>3875485132.810307</v>
      </c>
      <c r="CPP2">
        <v>3875679455.403687</v>
      </c>
      <c r="CPQ2">
        <v>3875854094.9065862</v>
      </c>
      <c r="CPR2">
        <v>3876011019.6400208</v>
      </c>
      <c r="CPS2">
        <v>3849083558.9617591</v>
      </c>
      <c r="CPT2">
        <v>3862743905.103797</v>
      </c>
      <c r="CPU2">
        <v>3876392352.066606</v>
      </c>
      <c r="CPV2">
        <v>3876494447.9048481</v>
      </c>
      <c r="CPW2">
        <v>3876586083.3842149</v>
      </c>
      <c r="CPX2">
        <v>3873648871.9625702</v>
      </c>
      <c r="CPY2">
        <v>3841995519.6695728</v>
      </c>
      <c r="CPZ2">
        <v>3845762559.2627902</v>
      </c>
      <c r="CQA2">
        <v>3849183300.4256229</v>
      </c>
      <c r="CQB2">
        <v>3852250695.409306</v>
      </c>
      <c r="CQC2">
        <v>3854765216.606504</v>
      </c>
      <c r="CQD2">
        <v>3857028033.4416118</v>
      </c>
      <c r="CQE2">
        <v>3859064316.503932</v>
      </c>
      <c r="CQF2">
        <v>3860896719.308527</v>
      </c>
      <c r="CQG2">
        <v>3862545630.005177</v>
      </c>
      <c r="CQH2">
        <v>3864029397.9162841</v>
      </c>
      <c r="CQI2">
        <v>3865364537.4208441</v>
      </c>
      <c r="CQJ2">
        <v>3866565911.4499149</v>
      </c>
      <c r="CQK2">
        <v>3867646896.6324062</v>
      </c>
      <c r="CQL2">
        <v>3868619531.926199</v>
      </c>
      <c r="CQM2">
        <v>3869494652.3860669</v>
      </c>
      <c r="CQN2">
        <v>3870282009.5547142</v>
      </c>
      <c r="CQO2">
        <v>3870990379.814642</v>
      </c>
      <c r="CQP2">
        <v>3871627661.904767</v>
      </c>
      <c r="CQQ2">
        <v>3872200964.685307</v>
      </c>
      <c r="CQR2">
        <v>3872716686.1261349</v>
      </c>
      <c r="CQS2">
        <v>3873180584.396245</v>
      </c>
      <c r="CQT2">
        <v>3873597841.8442292</v>
      </c>
      <c r="CQU2">
        <v>3873973122.5806699</v>
      </c>
      <c r="CQV2">
        <v>3874310624.3022542</v>
      </c>
      <c r="CQW2">
        <v>3874614124.933444</v>
      </c>
      <c r="CQX2">
        <v>3874887024.60396</v>
      </c>
      <c r="CQY2">
        <v>3875132383.4284849</v>
      </c>
      <c r="CQZ2">
        <v>3875352955.5083661</v>
      </c>
      <c r="CRA2">
        <v>3875551219.5331459</v>
      </c>
      <c r="CRB2">
        <v>3875729406.3219032</v>
      </c>
      <c r="CRC2">
        <v>3875889523.6104512</v>
      </c>
      <c r="CRD2">
        <v>3876033378.3598008</v>
      </c>
      <c r="CRE2">
        <v>3876162596.833766</v>
      </c>
      <c r="CRF2">
        <v>3876278642.668786</v>
      </c>
      <c r="CRG2">
        <v>3876382833.1367669</v>
      </c>
      <c r="CRH2">
        <v>3876476353.7816238</v>
      </c>
      <c r="CRI2">
        <v>3876560271.5921612</v>
      </c>
      <c r="CRJ2">
        <v>3876635546.8576488</v>
      </c>
      <c r="CRK2">
        <v>3876703043.8378501</v>
      </c>
      <c r="CRL2">
        <v>3876763540.366024</v>
      </c>
      <c r="CRM2">
        <v>3876817736.491631</v>
      </c>
      <c r="CRN2">
        <v>3876866262.2587609</v>
      </c>
      <c r="CRO2">
        <v>3876909684.7067108</v>
      </c>
      <c r="CRP2">
        <v>3876948514.1705012</v>
      </c>
      <c r="CRQ2">
        <v>3876983209.9513431</v>
      </c>
      <c r="CRR2">
        <v>3877014185.4200439</v>
      </c>
      <c r="CRS2">
        <v>3877041812.6100841</v>
      </c>
      <c r="CRT2">
        <v>3877066426.3513622</v>
      </c>
      <c r="CRU2">
        <v>3877088327.9905901</v>
      </c>
      <c r="CRV2">
        <v>3877107788.7396212</v>
      </c>
      <c r="CRW2">
        <v>3877125052.6889601</v>
      </c>
      <c r="CRX2">
        <v>3877140339.5199118</v>
      </c>
      <c r="CRY2">
        <v>3877153846.945518</v>
      </c>
      <c r="CRZ2">
        <v>3877165752.9073968</v>
      </c>
      <c r="CSA2">
        <v>3877176217.5528941</v>
      </c>
      <c r="CSB2">
        <v>3877185385.014523</v>
      </c>
      <c r="CSC2">
        <v>3877193385.0114622</v>
      </c>
      <c r="CSD2">
        <v>3877200334.2908878</v>
      </c>
      <c r="CSE2">
        <v>3877206337.9251938</v>
      </c>
      <c r="CSF2">
        <v>3877211490.479465</v>
      </c>
      <c r="CSG2">
        <v>3877215877.062222</v>
      </c>
      <c r="CSH2">
        <v>3877219574.2710848</v>
      </c>
      <c r="CSI2">
        <v>3877222651.043859</v>
      </c>
      <c r="CSJ2">
        <v>3877225169.4245329</v>
      </c>
      <c r="CSK2">
        <v>3877227185.252656</v>
      </c>
      <c r="CSL2">
        <v>3877228748.7837882</v>
      </c>
      <c r="CSM2">
        <v>3877229905.2479048</v>
      </c>
      <c r="CSN2">
        <v>3877230695.351954</v>
      </c>
      <c r="CSO2">
        <v>3877231155.7321658</v>
      </c>
      <c r="CSP2">
        <v>3877231319.361124</v>
      </c>
      <c r="CSQ2">
        <v>3877231215.914135</v>
      </c>
      <c r="CSR2">
        <v>3877230872.0989561</v>
      </c>
      <c r="CSS2">
        <v>3877230311.9525518</v>
      </c>
      <c r="CST2">
        <v>3877229557.1081772</v>
      </c>
      <c r="CSU2">
        <v>3877228627.035748</v>
      </c>
      <c r="CSV2">
        <v>3877227539.258173</v>
      </c>
      <c r="CSW2">
        <v>3877226309.5460672</v>
      </c>
      <c r="CSX2">
        <v>3877224952.092967</v>
      </c>
      <c r="CSY2">
        <v>3877223479.6730518</v>
      </c>
      <c r="CSZ2">
        <v>3877221903.7830701</v>
      </c>
      <c r="CTA2">
        <v>3877220234.7700939</v>
      </c>
      <c r="CTB2">
        <v>3877218481.9464779</v>
      </c>
      <c r="CTC2">
        <v>3877216653.6933389</v>
      </c>
      <c r="CTD2">
        <v>3877214757.5536742</v>
      </c>
      <c r="CTE2">
        <v>3877212800.316175</v>
      </c>
      <c r="CTF2">
        <v>3877210788.0906668</v>
      </c>
      <c r="CTG2">
        <v>3877208726.3759809</v>
      </c>
      <c r="CTH2">
        <v>3877206620.1210651</v>
      </c>
      <c r="CTI2">
        <v>3877204473.7799702</v>
      </c>
      <c r="CTJ2">
        <v>3877202291.3613381</v>
      </c>
      <c r="CTK2">
        <v>3877200076.4729452</v>
      </c>
      <c r="CTL2">
        <v>3877197832.3617859</v>
      </c>
      <c r="CTM2">
        <v>3877195561.9501572</v>
      </c>
      <c r="CTN2">
        <v>3877193267.8681188</v>
      </c>
      <c r="CTO2">
        <v>3877190952.482728</v>
      </c>
      <c r="CTP2">
        <v>3877188617.924334</v>
      </c>
      <c r="CTQ2">
        <v>3877186266.1102452</v>
      </c>
      <c r="CTR2">
        <v>3877183898.766046</v>
      </c>
      <c r="CTS2">
        <v>3877181517.4447532</v>
      </c>
      <c r="CTT2">
        <v>3877179123.5440869</v>
      </c>
      <c r="CTU2">
        <v>3877176718.321991</v>
      </c>
      <c r="CTV2">
        <v>3877174302.9106159</v>
      </c>
      <c r="CTW2">
        <v>3877171878.328896</v>
      </c>
      <c r="CTX2">
        <v>3877169445.4938698</v>
      </c>
      <c r="CTY2">
        <v>3877167005.230875</v>
      </c>
      <c r="CTZ2">
        <v>3877164558.282712</v>
      </c>
      <c r="CUA2">
        <v>3877162105.3179021</v>
      </c>
      <c r="CUB2">
        <v>3877159646.9381108</v>
      </c>
      <c r="CUC2">
        <v>3877157183.684844</v>
      </c>
      <c r="CUD2">
        <v>3877154716.0454512</v>
      </c>
      <c r="CUE2">
        <v>3877152244.4585452</v>
      </c>
      <c r="CUF2">
        <v>3877149769.318882</v>
      </c>
      <c r="CUG2">
        <v>3877147290.9817381</v>
      </c>
      <c r="CUH2">
        <v>3877144809.7668638</v>
      </c>
      <c r="CUI2">
        <v>3877142325.9620352</v>
      </c>
      <c r="CUJ2">
        <v>3877139839.8262482</v>
      </c>
      <c r="CUK2">
        <v>3877137351.5925989</v>
      </c>
      <c r="CUL2">
        <v>3877134861.4708772</v>
      </c>
      <c r="CUM2">
        <v>3877132369.6498899</v>
      </c>
      <c r="CUN2">
        <v>3877129876.2995648</v>
      </c>
      <c r="CUO2">
        <v>3877127381.5728369</v>
      </c>
      <c r="CUP2">
        <v>3877124885.607348</v>
      </c>
      <c r="CUQ2">
        <v>3877122388.5269742</v>
      </c>
      <c r="CUR2">
        <v>3877119890.443203</v>
      </c>
      <c r="CUS2">
        <v>3877117391.456378</v>
      </c>
      <c r="CUT2">
        <v>3877114891.6568031</v>
      </c>
      <c r="CUU2">
        <v>3877112391.1257539</v>
      </c>
      <c r="CUV2">
        <v>3877109889.936379</v>
      </c>
      <c r="CUW2">
        <v>3877107388.154511</v>
      </c>
      <c r="CUX2">
        <v>3877104885.8393998</v>
      </c>
      <c r="CUY2">
        <v>3877102383.0443702</v>
      </c>
      <c r="CUZ2">
        <v>3877099879.8174129</v>
      </c>
      <c r="CVA2">
        <v>3877097376.2017231</v>
      </c>
      <c r="CVB2">
        <v>3877094872.2361722</v>
      </c>
      <c r="CVC2">
        <v>3877092367.9557471</v>
      </c>
      <c r="CVD2">
        <v>3877089863.3919368</v>
      </c>
      <c r="CVE2">
        <v>3877087358.5730782</v>
      </c>
      <c r="CVF2">
        <v>3877084853.5246782</v>
      </c>
      <c r="CVG2">
        <v>3877082348.2696891</v>
      </c>
      <c r="CVH2">
        <v>3877079842.8287711</v>
      </c>
      <c r="CVI2">
        <v>3877077337.2205172</v>
      </c>
      <c r="CVJ2">
        <v>3877074831.4616599</v>
      </c>
      <c r="CVK2">
        <v>3877072325.5672598</v>
      </c>
      <c r="CVL2">
        <v>3877069819.5508742</v>
      </c>
      <c r="CVM2">
        <v>3877067313.4246979</v>
      </c>
      <c r="CVN2">
        <v>3877064807.1997118</v>
      </c>
      <c r="CVO2">
        <v>3877062300.885798</v>
      </c>
      <c r="CVP2">
        <v>3877059794.491848</v>
      </c>
      <c r="CVQ2">
        <v>3877057288.0258632</v>
      </c>
      <c r="CVR2">
        <v>3877054781.4950519</v>
      </c>
      <c r="CVS2">
        <v>3877052274.9058938</v>
      </c>
      <c r="CVT2">
        <v>3877049768.2642241</v>
      </c>
      <c r="CVU2">
        <v>3877047261.575294</v>
      </c>
      <c r="CVV2">
        <v>3877044754.8438292</v>
      </c>
      <c r="CVW2">
        <v>3877042248.0740838</v>
      </c>
      <c r="CVX2">
        <v>3877039741.269886</v>
      </c>
      <c r="CVY2">
        <v>3877037234.4346809</v>
      </c>
      <c r="CVZ2">
        <v>3877034727.571569</v>
      </c>
      <c r="CWA2">
        <v>3877032220.683342</v>
      </c>
      <c r="CWB2">
        <v>3877029713.7725101</v>
      </c>
      <c r="CWC2">
        <v>3877027206.8413329</v>
      </c>
      <c r="CWD2">
        <v>3877024699.8918481</v>
      </c>
      <c r="CWE2">
        <v>3877022192.9258828</v>
      </c>
      <c r="CWF2">
        <v>3877019685.9450889</v>
      </c>
      <c r="CWG2">
        <v>3877017178.9509468</v>
      </c>
      <c r="CWH2">
        <v>3877014671.9447908</v>
      </c>
      <c r="CWI2">
        <v>3877012164.927824</v>
      </c>
      <c r="CWJ2">
        <v>3877009657.9011269</v>
      </c>
      <c r="CWK2">
        <v>3877007150.8656731</v>
      </c>
      <c r="CWL2">
        <v>3877004643.8223372</v>
      </c>
      <c r="CWM2">
        <v>3877002136.7719069</v>
      </c>
      <c r="CWN2">
        <v>3876999629.7150931</v>
      </c>
      <c r="CWO2">
        <v>3876997122.652534</v>
      </c>
      <c r="CWP2">
        <v>3876994615.5848041</v>
      </c>
      <c r="CWQ2">
        <v>3876992108.5124192</v>
      </c>
      <c r="CWR2">
        <v>3876989601.4358459</v>
      </c>
      <c r="CWS2">
        <v>3876987094.355504</v>
      </c>
      <c r="CWT2">
        <v>3876984587.2717681</v>
      </c>
      <c r="CWU2">
        <v>3876982080.184979</v>
      </c>
      <c r="CWV2">
        <v>3876979573.0954418</v>
      </c>
      <c r="CWW2">
        <v>3876977066.0034318</v>
      </c>
      <c r="CWX2">
        <v>3876974558.9091949</v>
      </c>
      <c r="CWY2">
        <v>3876972051.8129559</v>
      </c>
      <c r="CWZ2">
        <v>3876969544.7149129</v>
      </c>
      <c r="CXA2">
        <v>3876967037.6152482</v>
      </c>
      <c r="CXB2">
        <v>3876964530.514123</v>
      </c>
      <c r="CXC2">
        <v>3876962023.4116821</v>
      </c>
      <c r="CXD2">
        <v>3876959516.3080592</v>
      </c>
      <c r="CXE2">
        <v>3876957009.203371</v>
      </c>
      <c r="CXF2">
        <v>3876954502.097724</v>
      </c>
      <c r="CXG2">
        <v>3876951994.9912162</v>
      </c>
      <c r="CXH2">
        <v>3876949487.8839312</v>
      </c>
      <c r="CXI2">
        <v>3876946980.775949</v>
      </c>
      <c r="CXJ2">
        <v>3876944473.667336</v>
      </c>
      <c r="CXK2">
        <v>3876941966.5581579</v>
      </c>
      <c r="CXL2">
        <v>3876939459.448472</v>
      </c>
      <c r="CXM2">
        <v>3876936952.338326</v>
      </c>
      <c r="CXN2">
        <v>3876934445.2277679</v>
      </c>
      <c r="CXO2">
        <v>3876931938.1168389</v>
      </c>
      <c r="CXP2">
        <v>3876929431.0055771</v>
      </c>
      <c r="CXQ2">
        <v>3876926923.894012</v>
      </c>
      <c r="CXR2">
        <v>3876924416.7821779</v>
      </c>
      <c r="CXS2">
        <v>3869551107.3078852</v>
      </c>
      <c r="CXT2">
        <v>3840864465.2961278</v>
      </c>
      <c r="CXU2">
        <v>3844412741.0037231</v>
      </c>
      <c r="CXV2">
        <v>3847621960.973465</v>
      </c>
      <c r="CXW2">
        <v>3850525970.617723</v>
      </c>
      <c r="CXX2">
        <v>3853155232.006959</v>
      </c>
      <c r="CXY2">
        <v>3855537162.2065892</v>
      </c>
      <c r="CXZ2">
        <v>3857696437.7717099</v>
      </c>
      <c r="CYA2">
        <v>3859655268.7841692</v>
      </c>
      <c r="CYB2">
        <v>3861433645.4779739</v>
      </c>
      <c r="CYC2">
        <v>3863049560.194468</v>
      </c>
      <c r="CYD2">
        <v>3864519207.1345139</v>
      </c>
      <c r="CYE2">
        <v>3865857162.1282191</v>
      </c>
      <c r="CYF2">
        <v>3867076544.4206681</v>
      </c>
      <c r="CYG2">
        <v>3868189162.2722759</v>
      </c>
      <c r="CYH2">
        <v>3869142024.0162358</v>
      </c>
      <c r="CYI2">
        <v>3869913749.507751</v>
      </c>
      <c r="CYJ2">
        <v>3870608051.267705</v>
      </c>
      <c r="CYK2">
        <v>3871232671.716352</v>
      </c>
      <c r="CYL2">
        <v>3871794579.0272102</v>
      </c>
      <c r="CYM2">
        <v>3872300044.5522089</v>
      </c>
      <c r="CYN2">
        <v>3872754712.5042691</v>
      </c>
      <c r="CYO2">
        <v>3873163662.671586</v>
      </c>
      <c r="CYP2">
        <v>3873531466.8604431</v>
      </c>
      <c r="CYQ2">
        <v>3873862239.693718</v>
      </c>
      <c r="CYR2">
        <v>3874159684.3294969</v>
      </c>
      <c r="CYS2">
        <v>3874427133.6078019</v>
      </c>
      <c r="CYT2">
        <v>3874667587.0826278</v>
      </c>
      <c r="CYU2">
        <v>3874883744.3507452</v>
      </c>
      <c r="CYV2">
        <v>3875078035.0476022</v>
      </c>
      <c r="CYW2">
        <v>3875252645.8436308</v>
      </c>
      <c r="CYX2">
        <v>3875409544.7408829</v>
      </c>
      <c r="CYY2">
        <v>3875550502.940012</v>
      </c>
      <c r="CYZ2">
        <v>3875677114.5205269</v>
      </c>
      <c r="CZA2">
        <v>3875790814.153017</v>
      </c>
      <c r="CZB2">
        <v>3875892893.0401378</v>
      </c>
      <c r="CZC2">
        <v>3875984513.2634978</v>
      </c>
      <c r="CZD2">
        <v>3876066720.6958351</v>
      </c>
      <c r="CZE2">
        <v>3876140456.6219759</v>
      </c>
      <c r="CZF2">
        <v>3876206568.1976948</v>
      </c>
      <c r="CZG2">
        <v>3876265817.8626719</v>
      </c>
      <c r="CZH2">
        <v>3876318891.8121562</v>
      </c>
      <c r="CZI2">
        <v>3876366407.6214519</v>
      </c>
      <c r="CZJ2">
        <v>3876408921.1079631</v>
      </c>
      <c r="CZK2">
        <v>3876446932.5070052</v>
      </c>
      <c r="CZL2">
        <v>3876480892.0300698</v>
      </c>
      <c r="CZM2">
        <v>3876511204.8672152</v>
      </c>
      <c r="CZN2">
        <v>3876538235.6892552</v>
      </c>
      <c r="CZO2">
        <v>3876562312.6996942</v>
      </c>
      <c r="CZP2">
        <v>3646468680.226521</v>
      </c>
      <c r="CZQ2">
        <v>3538196345.3155222</v>
      </c>
      <c r="CZR2">
        <v>3876619629.9524708</v>
      </c>
      <c r="CZS2">
        <v>3876634564.6352649</v>
      </c>
      <c r="CZT2">
        <v>3741283363.4064012</v>
      </c>
      <c r="CZU2">
        <v>3646539104.4021621</v>
      </c>
      <c r="CZV2">
        <v>3876669583.7800021</v>
      </c>
      <c r="CZW2">
        <v>3876678520.197845</v>
      </c>
      <c r="CZX2">
        <v>3876686312.255517</v>
      </c>
      <c r="CZY2">
        <v>3863156449.4368858</v>
      </c>
      <c r="CZZ2">
        <v>3876698909.593452</v>
      </c>
      <c r="DAA2">
        <v>3706209649.668149</v>
      </c>
      <c r="DAB2">
        <v>3836389242.101294</v>
      </c>
      <c r="DAC2">
        <v>3776593151.9652739</v>
      </c>
      <c r="DAD2">
        <v>3724105253.2658801</v>
      </c>
      <c r="DAE2">
        <v>3796805826.413692</v>
      </c>
      <c r="DAF2">
        <v>3802431494.1504221</v>
      </c>
      <c r="DAG2">
        <v>3807507866.8504162</v>
      </c>
      <c r="DAH2">
        <v>3812089864.6874199</v>
      </c>
      <c r="DAI2">
        <v>3816226929.8659158</v>
      </c>
      <c r="DAJ2">
        <v>3819963575.2516632</v>
      </c>
      <c r="DAK2">
        <v>3501256306.5594268</v>
      </c>
      <c r="DAL2">
        <v>3383142201.447382</v>
      </c>
      <c r="DAM2">
        <v>3358671577.8126841</v>
      </c>
      <c r="DAN2">
        <v>3226321362.0502238</v>
      </c>
      <c r="DAO2">
        <v>3147439103.4625602</v>
      </c>
      <c r="DAP2">
        <v>3108694633.1482611</v>
      </c>
      <c r="DAQ2">
        <v>3271878530.5963192</v>
      </c>
      <c r="DAR2">
        <v>3839505558.0166039</v>
      </c>
      <c r="DAS2">
        <v>3449845487.7223229</v>
      </c>
      <c r="DAT2">
        <v>3448059270.9556842</v>
      </c>
      <c r="DAU2">
        <v>3639459290.7074151</v>
      </c>
      <c r="DAV2">
        <v>3442576676.3436699</v>
      </c>
      <c r="DAW2">
        <v>3673848746.3319211</v>
      </c>
      <c r="DAX2">
        <v>3408756933.6703348</v>
      </c>
      <c r="DAY2">
        <v>3626374726.7549381</v>
      </c>
      <c r="DAZ2">
        <v>3642460375.1580968</v>
      </c>
      <c r="DBA2">
        <v>3443108090.0951009</v>
      </c>
      <c r="DBB2">
        <v>3445161688.0996351</v>
      </c>
      <c r="DBC2">
        <v>3271957383.9626231</v>
      </c>
      <c r="DBD2">
        <v>3435250401.8943539</v>
      </c>
      <c r="DBE2">
        <v>3409829411.4776468</v>
      </c>
      <c r="DBF2">
        <v>3519108750.4501128</v>
      </c>
      <c r="DBG2">
        <v>3291077507.542398</v>
      </c>
      <c r="DBH2">
        <v>3143752165.6756721</v>
      </c>
      <c r="DBI2">
        <v>3279735096.6479359</v>
      </c>
      <c r="DBJ2">
        <v>3294185124.7690172</v>
      </c>
      <c r="DBK2">
        <v>3173503096.0463519</v>
      </c>
      <c r="DBL2">
        <v>3120249760.5028501</v>
      </c>
      <c r="DBM2">
        <v>3134480854.4349389</v>
      </c>
      <c r="DBN2">
        <v>3081095314.8458419</v>
      </c>
      <c r="DBO2">
        <v>3081717106.2336159</v>
      </c>
      <c r="DBP2">
        <v>3082302107.7178411</v>
      </c>
      <c r="DBQ2">
        <v>3136937192.392005</v>
      </c>
      <c r="DBR2">
        <v>3191556730.852416</v>
      </c>
      <c r="DBS2">
        <v>3300256939.0357838</v>
      </c>
      <c r="DBT2">
        <v>3381905536.739141</v>
      </c>
      <c r="DBU2">
        <v>3422969600.0602942</v>
      </c>
      <c r="DBV2">
        <v>3261115615.7002621</v>
      </c>
      <c r="DBW2">
        <v>3112751743.2435799</v>
      </c>
      <c r="DBX2">
        <v>3059059603.5684118</v>
      </c>
      <c r="DBY2">
        <v>2978293522.7871809</v>
      </c>
      <c r="DBZ2">
        <v>2951634025.951221</v>
      </c>
      <c r="DCA2">
        <v>2965560489.5632191</v>
      </c>
      <c r="DCB2">
        <v>2925359616.581573</v>
      </c>
      <c r="DCC2">
        <v>2966346143.653964</v>
      </c>
      <c r="DCD2">
        <v>3169724056.9376369</v>
      </c>
      <c r="DCE2">
        <v>3373115067.2699471</v>
      </c>
      <c r="DCF2">
        <v>3197590694.0238008</v>
      </c>
      <c r="DCG2">
        <v>3022060237.98735</v>
      </c>
      <c r="DCH2">
        <v>3090133355.9381628</v>
      </c>
      <c r="DCI2">
        <v>3144680062.4238439</v>
      </c>
      <c r="DCJ2">
        <v>3118028951.832046</v>
      </c>
      <c r="DCK2">
        <v>3104917838.8192129</v>
      </c>
      <c r="DCL2">
        <v>3145952000.5317879</v>
      </c>
      <c r="DCM2">
        <v>3159925456.3371902</v>
      </c>
      <c r="DCN2">
        <v>3025023403.816215</v>
      </c>
      <c r="DCO2">
        <v>3282644627.4133282</v>
      </c>
      <c r="DCP2">
        <v>3431998624.640842</v>
      </c>
      <c r="DCQ2">
        <v>3838535447.9152908</v>
      </c>
      <c r="DCR2">
        <v>3866097610.483325</v>
      </c>
      <c r="DCS2">
        <v>3866599772.71206</v>
      </c>
      <c r="DCT2">
        <v>3799435309.2881269</v>
      </c>
      <c r="DCU2">
        <v>3772888554.026886</v>
      </c>
      <c r="DCV2">
        <v>3827567586.2997751</v>
      </c>
      <c r="DCW2">
        <v>3611545153.8052311</v>
      </c>
      <c r="DCX2">
        <v>3733928152.3511992</v>
      </c>
      <c r="DCY2">
        <v>3612680712.3936009</v>
      </c>
      <c r="DCZ2">
        <v>3437302874.6370211</v>
      </c>
      <c r="DDA2">
        <v>3546191443.2285109</v>
      </c>
      <c r="DDB2">
        <v>3831061409.6064701</v>
      </c>
      <c r="DDC2">
        <v>3818156721.1271262</v>
      </c>
      <c r="DDD2">
        <v>3683443339.7602668</v>
      </c>
      <c r="DDE2">
        <v>3575816601.6039691</v>
      </c>
      <c r="DDF2">
        <v>3874284103.8076582</v>
      </c>
      <c r="DDG2">
        <v>3861440157.667531</v>
      </c>
      <c r="DDH2">
        <v>3875683976.6251221</v>
      </c>
      <c r="DDI2">
        <v>3700439825.5439978</v>
      </c>
      <c r="DDJ2">
        <v>3578726387.0213652</v>
      </c>
      <c r="DDK2">
        <v>3578727256.6162829</v>
      </c>
      <c r="DDL2">
        <v>3876520142.8735862</v>
      </c>
      <c r="DDM2">
        <v>3876520456.4554791</v>
      </c>
      <c r="DDN2">
        <v>3876520487.9660392</v>
      </c>
      <c r="DDO2">
        <v>3876520265.6125722</v>
      </c>
      <c r="DDP2">
        <v>3876519814.7816348</v>
      </c>
      <c r="DDQ2">
        <v>3876519158.3211131</v>
      </c>
      <c r="DDR2">
        <v>3795302237.0334048</v>
      </c>
      <c r="DDS2">
        <v>3781765237.5745039</v>
      </c>
      <c r="DDT2">
        <v>3456899951.3682251</v>
      </c>
      <c r="DDU2">
        <v>3538114803.8202801</v>
      </c>
      <c r="DDV2">
        <v>3876513443.4878469</v>
      </c>
      <c r="DDW2">
        <v>3844670016.9823842</v>
      </c>
      <c r="DDX2">
        <v>3831898732.4957829</v>
      </c>
      <c r="DDY2">
        <v>3710674935.5357642</v>
      </c>
      <c r="DDZ2">
        <v>3531631177.6209159</v>
      </c>
      <c r="DEA2">
        <v>3537941956.583487</v>
      </c>
      <c r="DEB2">
        <v>3543743803.5867801</v>
      </c>
      <c r="DEC2">
        <v>3736242962.3791142</v>
      </c>
      <c r="DED2">
        <v>3835109079.5887122</v>
      </c>
      <c r="DEE2">
        <v>3839997326.6086111</v>
      </c>
      <c r="DEF2">
        <v>3844526444.2809091</v>
      </c>
      <c r="DEG2">
        <v>3848734242.344975</v>
      </c>
      <c r="DEH2">
        <v>3851712126.369637</v>
      </c>
      <c r="DEI2">
        <v>3854187741.0099239</v>
      </c>
      <c r="DEJ2">
        <v>3856415541.9671001</v>
      </c>
      <c r="DEK2">
        <v>3858420310.760241</v>
      </c>
      <c r="DEL2">
        <v>3860224350.7414408</v>
      </c>
      <c r="DEM2">
        <v>3861847734.914011</v>
      </c>
      <c r="DEN2">
        <v>3863308528.9687271</v>
      </c>
      <c r="DEO2">
        <v>3864622992.0162878</v>
      </c>
      <c r="DEP2">
        <v>3865805757.2464352</v>
      </c>
      <c r="DEQ2">
        <v>3866869994.5210352</v>
      </c>
      <c r="DER2">
        <v>3867827556.7077508</v>
      </c>
      <c r="DES2">
        <v>3868689111.3802719</v>
      </c>
      <c r="DET2">
        <v>3869464259.3484278</v>
      </c>
      <c r="DEU2">
        <v>3870161641.3352218</v>
      </c>
      <c r="DEV2">
        <v>3870789033.9861031</v>
      </c>
      <c r="DEW2">
        <v>3871353436.2772441</v>
      </c>
      <c r="DEX2">
        <v>3871861147.2829409</v>
      </c>
      <c r="DEY2">
        <v>3872317836.1662269</v>
      </c>
      <c r="DEZ2">
        <v>3872728605.1703868</v>
      </c>
      <c r="DFA2">
        <v>3873098046.3112702</v>
      </c>
      <c r="DFB2">
        <v>3873430292.4003448</v>
      </c>
      <c r="DFC2">
        <v>3873729062.965425</v>
      </c>
      <c r="DFD2">
        <v>3873997705.5792742</v>
      </c>
      <c r="DFE2">
        <v>3874239233.0553451</v>
      </c>
      <c r="DFF2">
        <v>3874456356.923913</v>
      </c>
      <c r="DFG2">
        <v>3874651517.5605741</v>
      </c>
      <c r="DFH2">
        <v>3874826911.3018808</v>
      </c>
      <c r="DFI2">
        <v>3874984514.8493972</v>
      </c>
      <c r="DFJ2">
        <v>3875126107.2333231</v>
      </c>
      <c r="DFK2">
        <v>3875253289.5797601</v>
      </c>
      <c r="DFL2">
        <v>3875367502.9012241</v>
      </c>
      <c r="DFM2">
        <v>3875470044.1081009</v>
      </c>
      <c r="DFN2">
        <v>3875562080.4189529</v>
      </c>
      <c r="DFO2">
        <v>3875644662.329772</v>
      </c>
      <c r="DFP2">
        <v>3875718735.286314</v>
      </c>
      <c r="DFQ2">
        <v>3875785150.1891851</v>
      </c>
      <c r="DFR2">
        <v>3875844672.8484082</v>
      </c>
      <c r="DFS2">
        <v>3875897992.4925432</v>
      </c>
      <c r="DFT2">
        <v>3875945729.4268732</v>
      </c>
      <c r="DFU2">
        <v>3875988441.9257741</v>
      </c>
      <c r="DFV2">
        <v>3876026632.4358449</v>
      </c>
      <c r="DFW2">
        <v>3876060753.1587229</v>
      </c>
      <c r="DFX2">
        <v>3876091211.0756021</v>
      </c>
      <c r="DFY2">
        <v>3876118372.4693089</v>
      </c>
      <c r="DFZ2">
        <v>3876142566.9941678</v>
      </c>
      <c r="DGA2">
        <v>3876164091.33887</v>
      </c>
      <c r="DGB2">
        <v>3876183212.5230522</v>
      </c>
      <c r="DGC2">
        <v>3876200170.8642321</v>
      </c>
      <c r="DGD2">
        <v>3876215182.6480231</v>
      </c>
      <c r="DGE2">
        <v>3876228442.5313492</v>
      </c>
      <c r="DGF2">
        <v>3876240125.7053242</v>
      </c>
      <c r="DGG2">
        <v>3876250389.8418379</v>
      </c>
      <c r="DGH2">
        <v>3876259376.8455071</v>
      </c>
      <c r="DGI2">
        <v>3876267214.430388</v>
      </c>
      <c r="DGJ2">
        <v>3876274017.5390601</v>
      </c>
      <c r="DGK2">
        <v>3876279889.6197729</v>
      </c>
      <c r="DGL2">
        <v>3876284923.7758899</v>
      </c>
      <c r="DGM2">
        <v>3876289203.8003802</v>
      </c>
      <c r="DGN2">
        <v>3876292805.1068649</v>
      </c>
      <c r="DGO2">
        <v>3876295795.5675569</v>
      </c>
      <c r="DGP2">
        <v>3876298236.2674088</v>
      </c>
      <c r="DGQ2">
        <v>3876300182.182838</v>
      </c>
      <c r="DGR2">
        <v>3876301682.7925882</v>
      </c>
      <c r="DGS2">
        <v>3876302782.6274991</v>
      </c>
      <c r="DGT2">
        <v>3876303521.765296</v>
      </c>
      <c r="DGU2">
        <v>3876303936.2759109</v>
      </c>
      <c r="DGV2">
        <v>3876304058.622261</v>
      </c>
      <c r="DGW2">
        <v>3876303918.0209479</v>
      </c>
      <c r="DGX2">
        <v>3876303540.7669001</v>
      </c>
      <c r="DGY2">
        <v>3876302950.5255342</v>
      </c>
      <c r="DGZ2">
        <v>3876302168.5957122</v>
      </c>
      <c r="DHA2">
        <v>3876301214.1463938</v>
      </c>
      <c r="DHB2">
        <v>3876300104.429637</v>
      </c>
      <c r="DHC2">
        <v>3876298854.9722791</v>
      </c>
      <c r="DHD2">
        <v>3876297479.7484641</v>
      </c>
      <c r="DHE2">
        <v>3876295991.3349152</v>
      </c>
      <c r="DHF2">
        <v>3876294401.050674</v>
      </c>
      <c r="DHG2">
        <v>3876292719.0828729</v>
      </c>
      <c r="DHH2">
        <v>3876290954.5999231</v>
      </c>
      <c r="DHI2">
        <v>3876289115.8533888</v>
      </c>
      <c r="DHJ2">
        <v>3876287210.2696738</v>
      </c>
      <c r="DHK2">
        <v>3876285244.5325379</v>
      </c>
      <c r="DHL2">
        <v>3876283224.6573601</v>
      </c>
      <c r="DHM2">
        <v>3876281156.0579758</v>
      </c>
      <c r="DHN2">
        <v>3876279043.6068358</v>
      </c>
      <c r="DHO2">
        <v>3876276891.6891432</v>
      </c>
      <c r="DHP2">
        <v>3876274704.2515769</v>
      </c>
      <c r="DHQ2">
        <v>3876272484.8461461</v>
      </c>
      <c r="DHR2">
        <v>3876270236.6696548</v>
      </c>
      <c r="DHS2">
        <v>3876267962.5992298</v>
      </c>
      <c r="DHT2">
        <v>3876265665.224277</v>
      </c>
      <c r="DHU2">
        <v>3876263346.8752661</v>
      </c>
      <c r="DHV2">
        <v>3876261009.6496139</v>
      </c>
      <c r="DHW2">
        <v>3876258655.4349971</v>
      </c>
      <c r="DHX2">
        <v>3876256285.9303212</v>
      </c>
      <c r="DHY2">
        <v>3876253902.6646018</v>
      </c>
      <c r="DHZ2">
        <v>3876251507.0139532</v>
      </c>
      <c r="DIA2">
        <v>3876249100.2168741</v>
      </c>
      <c r="DIB2">
        <v>3876246683.3880148</v>
      </c>
      <c r="DIC2">
        <v>3876244257.53056</v>
      </c>
      <c r="DID2">
        <v>3876241823.5473738</v>
      </c>
      <c r="DIE2">
        <v>3876239382.2510352</v>
      </c>
      <c r="DIF2">
        <v>3876236934.3728628</v>
      </c>
      <c r="DIG2">
        <v>3876234480.571044</v>
      </c>
      <c r="DIH2">
        <v>3876232021.4379492</v>
      </c>
      <c r="DII2">
        <v>3876229557.5067072</v>
      </c>
      <c r="DIJ2">
        <v>3876227089.2571359</v>
      </c>
      <c r="DIK2">
        <v>3876224617.1210709</v>
      </c>
      <c r="DIL2">
        <v>3876222141.487164</v>
      </c>
      <c r="DIM2">
        <v>3876219662.7052031</v>
      </c>
      <c r="DIN2">
        <v>3876217181.089993</v>
      </c>
      <c r="DIO2">
        <v>3876214696.924861</v>
      </c>
      <c r="DIP2">
        <v>3876212210.4648018</v>
      </c>
      <c r="DIQ2">
        <v>3876209721.9393091</v>
      </c>
      <c r="DIR2">
        <v>3876207231.5549269</v>
      </c>
      <c r="DIS2">
        <v>3876204739.4975448</v>
      </c>
      <c r="DIT2">
        <v>3876202245.9344668</v>
      </c>
      <c r="DIU2">
        <v>3876199751.0162601</v>
      </c>
      <c r="DIV2">
        <v>3876197254.8784399</v>
      </c>
      <c r="DIW2">
        <v>3876194757.6429682</v>
      </c>
      <c r="DIX2">
        <v>3876192259.41961</v>
      </c>
      <c r="DIY2">
        <v>3876189760.3071561</v>
      </c>
      <c r="DIZ2">
        <v>3876187260.394516</v>
      </c>
      <c r="DJA2">
        <v>3876184759.7617068</v>
      </c>
      <c r="DJB2">
        <v>3876182258.4807491</v>
      </c>
      <c r="DJC2">
        <v>3876179756.616456</v>
      </c>
      <c r="DJD2">
        <v>3876177254.2271619</v>
      </c>
      <c r="DJE2">
        <v>3876174751.3653679</v>
      </c>
      <c r="DJF2">
        <v>3876172248.0783238</v>
      </c>
      <c r="DJG2">
        <v>3876169744.4085541</v>
      </c>
      <c r="DJH2">
        <v>3876167240.3943329</v>
      </c>
      <c r="DJI2">
        <v>3876164736.0701051</v>
      </c>
      <c r="DJJ2">
        <v>3876162231.4668698</v>
      </c>
      <c r="DJK2">
        <v>3876159726.6125312</v>
      </c>
      <c r="DJL2">
        <v>3876157221.532197</v>
      </c>
      <c r="DJM2">
        <v>3876154716.2484689</v>
      </c>
      <c r="DJN2">
        <v>3876152210.7816849</v>
      </c>
      <c r="DJO2">
        <v>3876149705.1501522</v>
      </c>
      <c r="DJP2">
        <v>3876147199.3703442</v>
      </c>
      <c r="DJQ2">
        <v>3876144693.4570889</v>
      </c>
      <c r="DJR2">
        <v>3876142187.4237309</v>
      </c>
      <c r="DJS2">
        <v>3876139681.2822828</v>
      </c>
      <c r="DJT2">
        <v>3876137175.043551</v>
      </c>
      <c r="DJU2">
        <v>3876134668.7172651</v>
      </c>
      <c r="DJV2">
        <v>3876132162.31218</v>
      </c>
      <c r="DJW2">
        <v>3876129655.8361759</v>
      </c>
      <c r="DJX2">
        <v>3876127149.2963452</v>
      </c>
      <c r="DJY2">
        <v>3876124642.69907</v>
      </c>
      <c r="DJZ2">
        <v>3876122136.050096</v>
      </c>
      <c r="DKA2">
        <v>3876119629.3545909</v>
      </c>
      <c r="DKB2">
        <v>3876117122.617209</v>
      </c>
      <c r="DKC2">
        <v>3876114615.8421388</v>
      </c>
      <c r="DKD2">
        <v>3876112109.0331478</v>
      </c>
      <c r="DKE2">
        <v>3876109602.1936288</v>
      </c>
      <c r="DKF2">
        <v>3876107095.3266349</v>
      </c>
      <c r="DKG2">
        <v>3876104588.4349141</v>
      </c>
      <c r="DKH2">
        <v>3876102081.520937</v>
      </c>
      <c r="DKI2">
        <v>3876099574.5869298</v>
      </c>
      <c r="DKJ2">
        <v>3876097067.6348972</v>
      </c>
      <c r="DKK2">
        <v>3876094560.6666412</v>
      </c>
      <c r="DKL2">
        <v>3876092053.683784</v>
      </c>
      <c r="DKM2">
        <v>3876089546.6877828</v>
      </c>
      <c r="DKN2">
        <v>3876087039.6799579</v>
      </c>
      <c r="DKO2">
        <v>3876084532.6614871</v>
      </c>
      <c r="DKP2">
        <v>3876082025.6334362</v>
      </c>
      <c r="DKQ2">
        <v>3876079518.5967631</v>
      </c>
      <c r="DKR2">
        <v>3876077011.55233</v>
      </c>
      <c r="DKS2">
        <v>3876074504.5009141</v>
      </c>
      <c r="DKT2">
        <v>3876071997.443213</v>
      </c>
      <c r="DKU2">
        <v>3876069490.3798528</v>
      </c>
      <c r="DKV2">
        <v>3876066983.3114042</v>
      </c>
      <c r="DKW2">
        <v>3876064476.2383728</v>
      </c>
      <c r="DKX2">
        <v>3876061969.1612158</v>
      </c>
      <c r="DKY2">
        <v>3876059462.080349</v>
      </c>
      <c r="DKZ2">
        <v>3876056954.9961419</v>
      </c>
      <c r="DLA2">
        <v>3876054447.9089279</v>
      </c>
      <c r="DLB2">
        <v>3876051940.8190088</v>
      </c>
      <c r="DLC2">
        <v>3876049433.726655</v>
      </c>
      <c r="DLD2">
        <v>3876046926.6321092</v>
      </c>
      <c r="DLE2">
        <v>3876044419.5355911</v>
      </c>
      <c r="DLF2">
        <v>3876041912.4372978</v>
      </c>
      <c r="DLG2">
        <v>3876039405.3374071</v>
      </c>
      <c r="DLH2">
        <v>3876036898.2360778</v>
      </c>
      <c r="DLI2">
        <v>3876034391.1334538</v>
      </c>
      <c r="DLJ2">
        <v>3876031884.0296659</v>
      </c>
      <c r="DLK2">
        <v>3876029376.92483</v>
      </c>
      <c r="DLL2">
        <v>3876026869.8190508</v>
      </c>
      <c r="DLM2">
        <v>3876024362.7124219</v>
      </c>
      <c r="DLN2">
        <v>3876021855.6050301</v>
      </c>
      <c r="DLO2">
        <v>3876019348.4969492</v>
      </c>
      <c r="DLP2">
        <v>3866501433.2108378</v>
      </c>
      <c r="DLQ2">
        <v>3839324253.0449042</v>
      </c>
      <c r="DLR2">
        <v>3845559934.8542571</v>
      </c>
      <c r="DLS2">
        <v>3848602635.5045648</v>
      </c>
      <c r="DLT2">
        <v>3851340813.5255151</v>
      </c>
      <c r="DLU2">
        <v>3853804921.3653302</v>
      </c>
      <c r="DLV2">
        <v>3856022366.2088871</v>
      </c>
      <c r="DLW2">
        <v>3858017814.5058951</v>
      </c>
      <c r="DLX2">
        <v>3859813466.0460849</v>
      </c>
      <c r="DLY2">
        <v>3861429300.6267099</v>
      </c>
      <c r="DLZ2">
        <v>3862883300.0531378</v>
      </c>
      <c r="DMA2">
        <v>3864191647.9392581</v>
      </c>
      <c r="DMB2">
        <v>3865368909.5277262</v>
      </c>
      <c r="DMC2">
        <v>3866428193.5280671</v>
      </c>
      <c r="DMD2">
        <v>3867381297.7708812</v>
      </c>
      <c r="DME2">
        <v>3868238840.296526</v>
      </c>
      <c r="DMF2">
        <v>3869010377.334866</v>
      </c>
      <c r="DMG2">
        <v>3869704509.4869599</v>
      </c>
      <c r="DMH2">
        <v>3870328977.2885361</v>
      </c>
      <c r="DMI2">
        <v>3870890747.2170291</v>
      </c>
      <c r="DMJ2">
        <v>3871396089.0978999</v>
      </c>
      <c r="DMK2">
        <v>3871850645.7702451</v>
      </c>
      <c r="DML2">
        <v>3872259495.7858191</v>
      </c>
      <c r="DMM2">
        <v>3872627209.8381081</v>
      </c>
      <c r="DMN2">
        <v>3872957901.548471</v>
      </c>
      <c r="DMO2">
        <v>3873255273.1736279</v>
      </c>
      <c r="DMP2">
        <v>3873522656.7423749</v>
      </c>
      <c r="DMQ2">
        <v>3873763051.078599</v>
      </c>
      <c r="DMR2">
        <v>3873979155.121973</v>
      </c>
      <c r="DMS2">
        <v>3874173397.916564</v>
      </c>
      <c r="DMT2">
        <v>3874347965.6005511</v>
      </c>
      <c r="DMU2">
        <v>3874504825.6969662</v>
      </c>
      <c r="DMV2">
        <v>3874645748.9753418</v>
      </c>
      <c r="DMW2">
        <v>3874772329.1271801</v>
      </c>
      <c r="DMX2">
        <v>3874886000.4738588</v>
      </c>
      <c r="DMY2">
        <v>3874988053.9037519</v>
      </c>
      <c r="DMZ2">
        <v>3875079651.2156072</v>
      </c>
      <c r="DNA2">
        <v>3875161838.0275869</v>
      </c>
      <c r="DNB2">
        <v>3875235555.3954082</v>
      </c>
      <c r="DNC2">
        <v>3875301650.26864</v>
      </c>
      <c r="DND2">
        <v>3875360884.9013782</v>
      </c>
      <c r="DNE2">
        <v>3875413945.321846</v>
      </c>
      <c r="DNF2">
        <v>3861929439.751441</v>
      </c>
      <c r="DNG2">
        <v>3875503951.483037</v>
      </c>
      <c r="DNH2">
        <v>3875541953.0194292</v>
      </c>
      <c r="DNI2">
        <v>3875575903.6661062</v>
      </c>
      <c r="DNJ2">
        <v>3875606208.514504</v>
      </c>
      <c r="DNK2">
        <v>3875633232.1466708</v>
      </c>
      <c r="DNL2">
        <v>3875657302.686224</v>
      </c>
      <c r="DNM2">
        <v>3875678715.4442239</v>
      </c>
      <c r="DNN2">
        <v>3875697736.2004409</v>
      </c>
      <c r="DNO2">
        <v>3875714604.1565099</v>
      </c>
      <c r="DNP2">
        <v>3875729534.5937562</v>
      </c>
      <c r="DNQ2">
        <v>3875742721.2652402</v>
      </c>
      <c r="DNR2">
        <v>3875754338.5485988</v>
      </c>
      <c r="DNS2">
        <v>3875764543.3836012</v>
      </c>
      <c r="DNT2">
        <v>3875773477.0159402</v>
      </c>
      <c r="DNU2">
        <v>3875781266.5666571</v>
      </c>
      <c r="DNV2">
        <v>3875788026.4446101</v>
      </c>
      <c r="DNW2">
        <v>3875793859.617702</v>
      </c>
      <c r="DNX2">
        <v>3835198733.5890732</v>
      </c>
      <c r="DNY2">
        <v>3767535963.6604271</v>
      </c>
      <c r="DNZ2">
        <v>3808139639.493011</v>
      </c>
      <c r="DOA2">
        <v>3875809645.142694</v>
      </c>
      <c r="DOB2">
        <v>3875812062.8680611</v>
      </c>
      <c r="DOC2">
        <v>3875813988.1064658</v>
      </c>
      <c r="DOD2">
        <v>3726947554.1435399</v>
      </c>
      <c r="DOE2">
        <v>3875816553.19345</v>
      </c>
      <c r="DOF2">
        <v>3875817277.2577271</v>
      </c>
      <c r="DOG2">
        <v>3875817678.2021818</v>
      </c>
      <c r="DOH2">
        <v>3875817788.3389959</v>
      </c>
      <c r="DOI2">
        <v>3848750716.5971308</v>
      </c>
      <c r="DOJ2">
        <v>3686348817.6113129</v>
      </c>
      <c r="DOK2">
        <v>3483346370.426291</v>
      </c>
      <c r="DOL2">
        <v>3402144911.9580112</v>
      </c>
      <c r="DOM2">
        <v>3320943337.0414901</v>
      </c>
      <c r="DON2">
        <v>3266808570.3106451</v>
      </c>
      <c r="DOO2">
        <v>3605143626.5047989</v>
      </c>
      <c r="DOP2">
        <v>3564542017.184011</v>
      </c>
      <c r="DOQ2">
        <v>3875809653.738039</v>
      </c>
      <c r="DOR2">
        <v>3734644125.2886729</v>
      </c>
      <c r="DOS2">
        <v>3443559268.8743672</v>
      </c>
      <c r="DOT2">
        <v>3596663837.4006748</v>
      </c>
      <c r="DOU2">
        <v>3454407458.1055231</v>
      </c>
      <c r="DOV2">
        <v>3311621176.468194</v>
      </c>
      <c r="DOW2">
        <v>3450262599.467752</v>
      </c>
      <c r="DOX2">
        <v>3331132945.065485</v>
      </c>
      <c r="DOY2">
        <v>3319355880.347487</v>
      </c>
      <c r="DOZ2">
        <v>3240052560.804563</v>
      </c>
      <c r="DPA2">
        <v>3173995698.300108</v>
      </c>
      <c r="DPB2">
        <v>3175153223.8189039</v>
      </c>
      <c r="DPC2">
        <v>3445918076.123961</v>
      </c>
      <c r="DPD2">
        <v>3446949496.859159</v>
      </c>
      <c r="DPE2">
        <v>3258945961.4147658</v>
      </c>
      <c r="DPF2">
        <v>3151736172.6912289</v>
      </c>
      <c r="DPG2">
        <v>3138909619.0946069</v>
      </c>
      <c r="DPH2">
        <v>3153020000.6152639</v>
      </c>
      <c r="DPI2">
        <v>3315665713.7220521</v>
      </c>
      <c r="DPJ2">
        <v>3275655645.3594971</v>
      </c>
      <c r="DPK2">
        <v>3222066690.8325381</v>
      </c>
      <c r="DPL2">
        <v>3087325082.677125</v>
      </c>
      <c r="DPM2">
        <v>3101191001.0437551</v>
      </c>
      <c r="DPN2">
        <v>3115025084.1434932</v>
      </c>
      <c r="DPO2">
        <v>3007151044.331131</v>
      </c>
      <c r="DPP2">
        <v>3169652021.159771</v>
      </c>
      <c r="DPQ2">
        <v>3129320219.4826641</v>
      </c>
      <c r="DPR2">
        <v>3156575778.906723</v>
      </c>
      <c r="DPS2">
        <v>3102667311.0647831</v>
      </c>
      <c r="DPT2">
        <v>2981106096.0784841</v>
      </c>
      <c r="DPU2">
        <v>3008301250.6452379</v>
      </c>
      <c r="DPV2">
        <v>3197806477.6506529</v>
      </c>
      <c r="DPW2">
        <v>3008547758.1908102</v>
      </c>
      <c r="DPX2">
        <v>3157460634.5148358</v>
      </c>
      <c r="DPY2">
        <v>3482244675.9378862</v>
      </c>
      <c r="DPZ2">
        <v>3252352673.6984921</v>
      </c>
      <c r="DQA2">
        <v>3265965300.1826229</v>
      </c>
      <c r="DQB2">
        <v>3401337840.3637762</v>
      </c>
      <c r="DQC2">
        <v>3387878425.757781</v>
      </c>
      <c r="DQD2">
        <v>3645018561.883007</v>
      </c>
      <c r="DQE2">
        <v>3563896337.2251949</v>
      </c>
      <c r="DQF2">
        <v>3469233988.6678152</v>
      </c>
      <c r="DQG2">
        <v>3415156311.7571392</v>
      </c>
      <c r="DQH2">
        <v>3374603495.1933551</v>
      </c>
      <c r="DQI2">
        <v>3320513881.7004199</v>
      </c>
      <c r="DQJ2">
        <v>3279950811.8428941</v>
      </c>
      <c r="DQK2">
        <v>3537081798.9964461</v>
      </c>
      <c r="DQL2">
        <v>3252939965.4870591</v>
      </c>
      <c r="DQM2">
        <v>3158238186.0950451</v>
      </c>
      <c r="DQN2">
        <v>3212385379.935122</v>
      </c>
      <c r="DQO2">
        <v>3225934708.9908099</v>
      </c>
      <c r="DQP2">
        <v>3713110361.0786428</v>
      </c>
      <c r="DQQ2">
        <v>3483077318.355072</v>
      </c>
      <c r="DQR2">
        <v>3361299251.1354952</v>
      </c>
      <c r="DQS2">
        <v>3388375229.1446862</v>
      </c>
      <c r="DQT2">
        <v>3401917604.3428192</v>
      </c>
      <c r="DQU2">
        <v>3564316386.7307191</v>
      </c>
      <c r="DQV2">
        <v>3834975272.2618642</v>
      </c>
      <c r="DQW2">
        <v>3875580682.4053659</v>
      </c>
      <c r="DQX2">
        <v>3807924445.5194659</v>
      </c>
      <c r="DQY2">
        <v>3875593278.3101759</v>
      </c>
      <c r="DQZ2">
        <v>3875598278.666059</v>
      </c>
      <c r="DRA2">
        <v>3686145250.5641198</v>
      </c>
      <c r="DRB2">
        <v>3862073424.3089428</v>
      </c>
      <c r="DRC2">
        <v>3856369519.2947192</v>
      </c>
      <c r="DRD2">
        <v>3813272977.229537</v>
      </c>
      <c r="DRE2">
        <v>3603768416.2129269</v>
      </c>
      <c r="DRF2">
        <v>3740826435.9676671</v>
      </c>
      <c r="DRG2">
        <v>3716612028.7736821</v>
      </c>
      <c r="DRH2">
        <v>3853419783.0588188</v>
      </c>
      <c r="DRI2">
        <v>3855639890.0164661</v>
      </c>
      <c r="DRJ2">
        <v>3857637734.2144051</v>
      </c>
      <c r="DRK2">
        <v>3859435542.063859</v>
      </c>
      <c r="DRL2">
        <v>3861053317.321404</v>
      </c>
      <c r="DRM2">
        <v>3862509063.355783</v>
      </c>
      <c r="DRN2">
        <v>3863818983.1879129</v>
      </c>
      <c r="DRO2">
        <v>3864997659.5267549</v>
      </c>
      <c r="DRP2">
        <v>3866058216.8015041</v>
      </c>
      <c r="DRQ2">
        <v>3867012466.990447</v>
      </c>
      <c r="DRR2">
        <v>3867871040.8668561</v>
      </c>
      <c r="DRS2">
        <v>3868643506.120204</v>
      </c>
      <c r="DRT2">
        <v>3869338473.6651969</v>
      </c>
      <c r="DRU2">
        <v>3802413066.4791422</v>
      </c>
      <c r="DRV2">
        <v>3870526139.9155831</v>
      </c>
      <c r="DRW2">
        <v>3871032090.7965422</v>
      </c>
      <c r="DRX2">
        <v>3871487195.5685658</v>
      </c>
      <c r="DRY2">
        <v>3871896538.8734908</v>
      </c>
      <c r="DRZ2">
        <v>3872264696.88587</v>
      </c>
      <c r="DSA2">
        <v>3872595788.1600251</v>
      </c>
      <c r="DSB2">
        <v>3872893519.3923311</v>
      </c>
      <c r="DSC2">
        <v>3873161226.607275</v>
      </c>
      <c r="DSD2">
        <v>3873401912.2248631</v>
      </c>
      <c r="DSE2">
        <v>3873618278.4212751</v>
      </c>
      <c r="DSF2">
        <v>3873812757.1534262</v>
      </c>
      <c r="DSG2">
        <v>3873987537.1810641</v>
      </c>
      <c r="DSH2">
        <v>3874144588.3866239</v>
      </c>
      <c r="DSI2">
        <v>3874285683.663105</v>
      </c>
      <c r="DSJ2">
        <v>3874412418.6131239</v>
      </c>
      <c r="DSK2">
        <v>3874526229.2780662</v>
      </c>
      <c r="DSL2">
        <v>3874628408.0943022</v>
      </c>
      <c r="DSM2">
        <v>3874720118.2537832</v>
      </c>
      <c r="DSN2">
        <v>3874802406.6285539</v>
      </c>
      <c r="DSO2">
        <v>3874876215.4028201</v>
      </c>
      <c r="DSP2">
        <v>3874942392.541791</v>
      </c>
      <c r="DSQ2">
        <v>3875001701.2136412</v>
      </c>
      <c r="DSR2">
        <v>3875054828.2692609</v>
      </c>
      <c r="DSS2">
        <v>3875102391.8740382</v>
      </c>
      <c r="DST2">
        <v>3875144948.3764391</v>
      </c>
      <c r="DSU2">
        <v>3875182998.4897509</v>
      </c>
      <c r="DSV2">
        <v>3875216992.8556228</v>
      </c>
      <c r="DSW2">
        <v>3875247337.0512681</v>
      </c>
      <c r="DSX2">
        <v>3875274396.095932</v>
      </c>
      <c r="DSY2">
        <v>3875298498.5067091</v>
      </c>
      <c r="DSZ2">
        <v>3875319939.9487882</v>
      </c>
      <c r="DTA2">
        <v>3875338986.520658</v>
      </c>
      <c r="DTB2">
        <v>3875355877.7107992</v>
      </c>
      <c r="DTC2">
        <v>3875370829.0586939</v>
      </c>
      <c r="DTD2">
        <v>3875384034.549747</v>
      </c>
      <c r="DTE2">
        <v>3875395668.7707081</v>
      </c>
      <c r="DTF2">
        <v>3875405888.8495378</v>
      </c>
      <c r="DTG2">
        <v>3875414836.201314</v>
      </c>
      <c r="DTH2">
        <v>3875422638.099515</v>
      </c>
      <c r="DTI2">
        <v>3875429409.0901952</v>
      </c>
      <c r="DTJ2">
        <v>3875435252.2647338</v>
      </c>
      <c r="DTK2">
        <v>3875440260.4053111</v>
      </c>
      <c r="DTL2">
        <v>3875444517.0158291</v>
      </c>
      <c r="DTM2">
        <v>3875448097.249753</v>
      </c>
      <c r="DTN2">
        <v>3875451068.745153</v>
      </c>
      <c r="DTO2">
        <v>3875453492.3762522</v>
      </c>
      <c r="DTP2">
        <v>3875455422.9298129</v>
      </c>
      <c r="DTQ2">
        <v>3875456909.713891</v>
      </c>
      <c r="DTR2">
        <v>3875457997.1057029</v>
      </c>
      <c r="DTS2">
        <v>3875458725.0447211</v>
      </c>
      <c r="DTT2">
        <v>3875459129.47644</v>
      </c>
      <c r="DTU2">
        <v>3875459242.7517891</v>
      </c>
      <c r="DTV2">
        <v>3875459093.9865808</v>
      </c>
      <c r="DTW2">
        <v>3875458709.3850322</v>
      </c>
      <c r="DTX2">
        <v>3875458112.5309191</v>
      </c>
      <c r="DTY2">
        <v>3875457324.6496291</v>
      </c>
      <c r="DTZ2">
        <v>3875456364.8439932</v>
      </c>
      <c r="DUA2">
        <v>3875455250.3065519</v>
      </c>
      <c r="DUB2">
        <v>3875453996.510582</v>
      </c>
      <c r="DUC2">
        <v>3875452617.3820181</v>
      </c>
      <c r="DUD2">
        <v>3875451125.4541979</v>
      </c>
      <c r="DUE2">
        <v>3875449532.007113</v>
      </c>
      <c r="DUF2">
        <v>3875447847.1927562</v>
      </c>
      <c r="DUG2">
        <v>3875446080.1479068</v>
      </c>
      <c r="DUH2">
        <v>3875444239.095665</v>
      </c>
      <c r="DUI2">
        <v>3875442331.4368148</v>
      </c>
      <c r="DUJ2">
        <v>3875440363.832058</v>
      </c>
      <c r="DUK2">
        <v>3875438342.276021</v>
      </c>
      <c r="DUL2">
        <v>3875436272.163866</v>
      </c>
      <c r="DUM2">
        <v>3875434158.351233</v>
      </c>
      <c r="DUN2">
        <v>3875432005.2081981</v>
      </c>
      <c r="DUO2">
        <v>3875429816.6678228</v>
      </c>
      <c r="DUP2">
        <v>3875427596.269865</v>
      </c>
      <c r="DUQ2">
        <v>3875425347.2001009</v>
      </c>
      <c r="DUR2">
        <v>3875423072.3257298</v>
      </c>
      <c r="DUS2">
        <v>3875420774.2272282</v>
      </c>
      <c r="DUT2">
        <v>3875418455.2270212</v>
      </c>
      <c r="DUU2">
        <v>3875416117.4152932</v>
      </c>
      <c r="DUV2">
        <v>3875413762.6732092</v>
      </c>
      <c r="DUW2">
        <v>3875411392.6938128</v>
      </c>
      <c r="DUX2">
        <v>3875409009.0008459</v>
      </c>
      <c r="DUY2">
        <v>3875406612.9656739</v>
      </c>
      <c r="DUZ2">
        <v>3875404205.8225241</v>
      </c>
      <c r="DVA2">
        <v>3875401788.6822019</v>
      </c>
      <c r="DVB2">
        <v>3875399362.5444298</v>
      </c>
      <c r="DVC2">
        <v>3875396928.308959</v>
      </c>
      <c r="DVD2">
        <v>3875394486.7855639</v>
      </c>
      <c r="DVE2">
        <v>3875392038.7030411</v>
      </c>
      <c r="DVF2">
        <v>3875389584.717308</v>
      </c>
      <c r="DVG2">
        <v>3875387125.4186888</v>
      </c>
      <c r="DVH2">
        <v>3875384661.3384762</v>
      </c>
      <c r="DVI2">
        <v>3875382192.9548302</v>
      </c>
      <c r="DVJ2">
        <v>3875379720.6980991</v>
      </c>
      <c r="DVK2">
        <v>3875377244.9555922</v>
      </c>
      <c r="DVL2">
        <v>3875374766.075891</v>
      </c>
      <c r="DVM2">
        <v>3875372284.372715</v>
      </c>
      <c r="DVN2">
        <v>3875369800.1284142</v>
      </c>
      <c r="DVO2">
        <v>3875367313.5971022</v>
      </c>
      <c r="DVP2">
        <v>3875364825.007483</v>
      </c>
      <c r="DVQ2">
        <v>3875362334.5653858</v>
      </c>
      <c r="DVR2">
        <v>3875359842.4560628</v>
      </c>
      <c r="DVS2">
        <v>3875357348.8462348</v>
      </c>
      <c r="DVT2">
        <v>3875354853.8859549</v>
      </c>
      <c r="DVU2">
        <v>3875352357.710269</v>
      </c>
      <c r="DVV2">
        <v>3875349860.4407182</v>
      </c>
      <c r="DVW2">
        <v>3875347362.1866879</v>
      </c>
      <c r="DVX2">
        <v>3875344863.046629</v>
      </c>
      <c r="DVY2">
        <v>3875342363.1091442</v>
      </c>
      <c r="DVZ2">
        <v>3875339862.4539771</v>
      </c>
      <c r="DWA2">
        <v>3875337361.152895</v>
      </c>
      <c r="DWB2">
        <v>3875334859.2704921</v>
      </c>
      <c r="DWC2">
        <v>3875332356.8648968</v>
      </c>
      <c r="DWD2">
        <v>3875329853.9884329</v>
      </c>
      <c r="DWE2">
        <v>3875327350.6881862</v>
      </c>
      <c r="DWF2">
        <v>3875324847.0065341</v>
      </c>
      <c r="DWG2">
        <v>3875322342.9816179</v>
      </c>
      <c r="DWH2">
        <v>3875319838.6477642</v>
      </c>
      <c r="DWI2">
        <v>3875317334.0358682</v>
      </c>
      <c r="DWJ2">
        <v>3875314829.1737332</v>
      </c>
      <c r="DWK2">
        <v>3875312324.0863829</v>
      </c>
      <c r="DWL2">
        <v>3875309818.79634</v>
      </c>
      <c r="DWM2">
        <v>3875307313.323873</v>
      </c>
      <c r="DWN2">
        <v>3875304807.6872239</v>
      </c>
      <c r="DWO2">
        <v>3875302301.902813</v>
      </c>
      <c r="DWP2">
        <v>3875299795.985415</v>
      </c>
      <c r="DWQ2">
        <v>3875297289.948328</v>
      </c>
      <c r="DWR2">
        <v>3875294783.803524</v>
      </c>
      <c r="DWS2">
        <v>3875292277.5617709</v>
      </c>
      <c r="DWT2">
        <v>3875289771.2327671</v>
      </c>
      <c r="DWU2">
        <v>3875287264.8252349</v>
      </c>
      <c r="DWV2">
        <v>3875284758.3470302</v>
      </c>
      <c r="DWW2">
        <v>3875282251.8052168</v>
      </c>
      <c r="DWX2">
        <v>3875279745.2061582</v>
      </c>
      <c r="DWY2">
        <v>3875277238.5555782</v>
      </c>
      <c r="DWZ2">
        <v>3875274731.8586278</v>
      </c>
      <c r="DXA2">
        <v>3875272225.119947</v>
      </c>
      <c r="DXB2">
        <v>3875269718.3437061</v>
      </c>
      <c r="DXC2">
        <v>3875267211.5336618</v>
      </c>
      <c r="DXD2">
        <v>3875264704.6931958</v>
      </c>
      <c r="DXE2">
        <v>3875262197.8253489</v>
      </c>
      <c r="DXF2">
        <v>3875259690.932858</v>
      </c>
      <c r="DXG2">
        <v>3875257184.0181909</v>
      </c>
      <c r="DXH2">
        <v>3875254677.0835629</v>
      </c>
      <c r="DXI2">
        <v>3875252170.13097</v>
      </c>
      <c r="DXJ2">
        <v>3875249663.16221</v>
      </c>
      <c r="DXK2">
        <v>3875247156.1788988</v>
      </c>
      <c r="DXL2">
        <v>3875244649.1824918</v>
      </c>
      <c r="DXM2">
        <v>3875242142.1742978</v>
      </c>
      <c r="DXN2">
        <v>3875239635.1554971</v>
      </c>
      <c r="DXO2">
        <v>3875237128.1271491</v>
      </c>
      <c r="DXP2">
        <v>3875234621.090209</v>
      </c>
      <c r="DXQ2">
        <v>3875232114.0455351</v>
      </c>
      <c r="DXR2">
        <v>3875229606.9939022</v>
      </c>
      <c r="DXS2">
        <v>3875227099.9360051</v>
      </c>
      <c r="DXT2">
        <v>3875224592.8724709</v>
      </c>
      <c r="DXU2">
        <v>3875222085.8038621</v>
      </c>
      <c r="DXV2">
        <v>3875219578.7306881</v>
      </c>
      <c r="DXW2">
        <v>3875217071.6534042</v>
      </c>
      <c r="DXX2">
        <v>3875214564.572422</v>
      </c>
      <c r="DXY2">
        <v>3875212057.488111</v>
      </c>
      <c r="DXZ2">
        <v>3875209550.400804</v>
      </c>
      <c r="DYA2">
        <v>3875207043.310801</v>
      </c>
      <c r="DYB2">
        <v>3875204536.21837</v>
      </c>
      <c r="DYC2">
        <v>3875202029.1237559</v>
      </c>
      <c r="DYD2">
        <v>3875199522.0271769</v>
      </c>
      <c r="DYE2">
        <v>3875197014.9288278</v>
      </c>
      <c r="DYF2">
        <v>3875194507.828887</v>
      </c>
      <c r="DYG2">
        <v>3875192000.7275138</v>
      </c>
      <c r="DYH2">
        <v>3875189493.6248512</v>
      </c>
      <c r="DYI2">
        <v>3875186986.5210271</v>
      </c>
      <c r="DYJ2">
        <v>3875184479.4161582</v>
      </c>
      <c r="DYK2">
        <v>3875181972.310349</v>
      </c>
      <c r="DYL2">
        <v>3875179465.2036948</v>
      </c>
      <c r="DYM2">
        <v>3875176958.0962791</v>
      </c>
      <c r="DYN2">
        <v>3875174450.9881759</v>
      </c>
      <c r="DYO2">
        <v>3875171943.879458</v>
      </c>
      <c r="DYP2">
        <v>3875169436.770185</v>
      </c>
      <c r="DYQ2">
        <v>3875166929.6604109</v>
      </c>
      <c r="DYR2">
        <v>3875164422.550189</v>
      </c>
      <c r="DYS2">
        <v>3875161915.4395609</v>
      </c>
      <c r="DYT2">
        <v>3875159408.3285689</v>
      </c>
      <c r="DYU2">
        <v>3875156901.2172489</v>
      </c>
      <c r="DYV2">
        <v>3875154394.1056352</v>
      </c>
      <c r="DYW2">
        <v>3875151886.9937539</v>
      </c>
      <c r="DYX2">
        <v>3875149379.8816352</v>
      </c>
      <c r="DYY2">
        <v>3875146872.7693</v>
      </c>
      <c r="DYZ2">
        <v>3875144365.6567731</v>
      </c>
      <c r="DZA2">
        <v>3875141858.5440712</v>
      </c>
      <c r="DZB2">
        <v>3875139351.431211</v>
      </c>
      <c r="DZC2">
        <v>3875136844.318212</v>
      </c>
      <c r="DZD2">
        <v>3875134337.2050848</v>
      </c>
      <c r="DZE2">
        <v>3875131830.0918441</v>
      </c>
      <c r="DZF2">
        <v>3875129322.9784989</v>
      </c>
      <c r="DZG2">
        <v>3875126815.8650632</v>
      </c>
      <c r="DZH2">
        <v>3875124308.751543</v>
      </c>
      <c r="DZI2">
        <v>3875121801.637948</v>
      </c>
      <c r="DZJ2">
        <v>3875119294.5242848</v>
      </c>
      <c r="DZK2">
        <v>3875116787.410562</v>
      </c>
      <c r="DZL2">
        <v>3875114280.2967839</v>
      </c>
      <c r="DZM2">
        <v>3875111773.1829572</v>
      </c>
      <c r="DZN2">
        <v>3875109266.0690851</v>
      </c>
      <c r="DZO2">
        <v>3875106758.955174</v>
      </c>
      <c r="DZP2">
        <v>3875104251.841228</v>
      </c>
      <c r="DZQ2">
        <v>3875101744.7272472</v>
      </c>
      <c r="DZR2">
        <v>3875099237.6132398</v>
      </c>
      <c r="DZS2">
        <v>3875096730.4992051</v>
      </c>
      <c r="DZT2">
        <v>3875094223.3851471</v>
      </c>
      <c r="DZU2">
        <v>3875091716.2710671</v>
      </c>
      <c r="DZV2">
        <v>3875089209.1569691</v>
      </c>
      <c r="DZW2">
        <v>3875086702.0428529</v>
      </c>
      <c r="DZX2">
        <v>3875084194.9287219</v>
      </c>
      <c r="DZY2">
        <v>3875081687.8145771</v>
      </c>
      <c r="DZZ2">
        <v>3875079180.7004199</v>
      </c>
      <c r="EAA2">
        <v>3875076673.5862522</v>
      </c>
      <c r="EAB2">
        <v>3875074166.4720721</v>
      </c>
      <c r="EAC2">
        <v>3875071659.3578839</v>
      </c>
      <c r="EAD2">
        <v>3875069152.2436891</v>
      </c>
      <c r="EAE2">
        <v>3875066645.1294851</v>
      </c>
      <c r="EAF2">
        <v>3875064138.015275</v>
      </c>
      <c r="EAG2">
        <v>3875061630.9010592</v>
      </c>
      <c r="EAH2">
        <v>3875059123.7868381</v>
      </c>
      <c r="EAI2">
        <v>3875056616.6726112</v>
      </c>
      <c r="EAJ2">
        <v>3875054109.5583811</v>
      </c>
      <c r="EAK2">
        <v>3875051602.4441462</v>
      </c>
      <c r="EAL2">
        <v>3875049095.3299069</v>
      </c>
      <c r="EAM2">
        <v>3875046588.2156668</v>
      </c>
      <c r="EAN2">
        <v>3875044081.1014218</v>
      </c>
      <c r="EAO2">
        <v>3875041573.987175</v>
      </c>
      <c r="EAP2">
        <v>3875039066.8729262</v>
      </c>
      <c r="EAQ2">
        <v>3875036559.7586751</v>
      </c>
      <c r="EAR2">
        <v>3875034052.6444221</v>
      </c>
      <c r="EAS2">
        <v>3875031545.530169</v>
      </c>
      <c r="EAT2">
        <v>3875029038.4159122</v>
      </c>
      <c r="EAU2">
        <v>3875026531.3016539</v>
      </c>
      <c r="EAV2">
        <v>3875024024.1873951</v>
      </c>
      <c r="EAW2">
        <v>3875021517.0731349</v>
      </c>
      <c r="EAX2">
        <v>3875019009.9588742</v>
      </c>
      <c r="EAY2">
        <v>3875016502.8446121</v>
      </c>
      <c r="EAZ2">
        <v>3875013995.73035</v>
      </c>
      <c r="EBA2">
        <v>3875011488.616086</v>
      </c>
      <c r="EBB2">
        <v>3875008981.501822</v>
      </c>
      <c r="EBC2">
        <v>3875006474.387558</v>
      </c>
      <c r="EBD2">
        <v>3875003967.2732921</v>
      </c>
      <c r="EBE2">
        <v>3875001460.1590271</v>
      </c>
      <c r="EBF2">
        <v>3874998953.0447602</v>
      </c>
      <c r="EBG2">
        <v>3847935490.0132661</v>
      </c>
      <c r="EBH2">
        <v>3874993938.816227</v>
      </c>
      <c r="EBI2">
        <v>3874991431.7019601</v>
      </c>
      <c r="EBJ2">
        <v>3874988924.5876932</v>
      </c>
      <c r="EBK2">
        <v>3874986417.4734249</v>
      </c>
      <c r="EBL2">
        <v>3834392613.3991928</v>
      </c>
      <c r="EBM2">
        <v>3874981403.2448878</v>
      </c>
      <c r="EBN2">
        <v>3874978896.130621</v>
      </c>
      <c r="EBO2">
        <v>3874976389.0163522</v>
      </c>
      <c r="EBP2">
        <v>3793791507.0475621</v>
      </c>
      <c r="EBQ2">
        <v>3699076347.9301119</v>
      </c>
      <c r="EBR2">
        <v>3874968867.6735468</v>
      </c>
      <c r="EBS2">
        <v>3874966360.559278</v>
      </c>
      <c r="EBT2">
        <v>3874963853.4450078</v>
      </c>
      <c r="EBU2">
        <v>3874961346.330739</v>
      </c>
      <c r="EBV2">
        <v>3874958839.2164698</v>
      </c>
      <c r="EBW2">
        <v>3874956332.102201</v>
      </c>
      <c r="EBX2">
        <v>3874953824.9879322</v>
      </c>
      <c r="EBY2">
        <v>3726117867.6185031</v>
      </c>
      <c r="EBZ2">
        <v>3874948810.7593932</v>
      </c>
      <c r="ECA2">
        <v>3874946303.645123</v>
      </c>
      <c r="ECB2">
        <v>3874943796.5308542</v>
      </c>
      <c r="ECC2">
        <v>3874941289.416584</v>
      </c>
      <c r="ECD2">
        <v>3793757174.176712</v>
      </c>
      <c r="ECE2">
        <v>3874936275.188046</v>
      </c>
      <c r="ECF2">
        <v>3874933768.0737758</v>
      </c>
      <c r="ECG2">
        <v>3699038132.6686521</v>
      </c>
      <c r="ECH2">
        <v>3807277596.2950721</v>
      </c>
      <c r="ECI2">
        <v>3536670687.1732769</v>
      </c>
      <c r="ECJ2">
        <v>3523138194.9975548</v>
      </c>
      <c r="ECK2">
        <v>3874921232.5024271</v>
      </c>
      <c r="ECL2">
        <v>3851423645.8516431</v>
      </c>
      <c r="ECM2">
        <v>3259817635.0774522</v>
      </c>
      <c r="ECN2">
        <v>3283352015.1182938</v>
      </c>
      <c r="ECO2">
        <v>3808055743.0649638</v>
      </c>
      <c r="ECP2">
        <v>3428045478.8521948</v>
      </c>
      <c r="ECQ2">
        <v>3740129794.0084839</v>
      </c>
      <c r="ECR2">
        <v>3811867248.9126968</v>
      </c>
      <c r="ECS2">
        <v>3673489169.7603812</v>
      </c>
      <c r="ECT2">
        <v>3728293625.789125</v>
      </c>
      <c r="ECU2">
        <v>3290471469.8626089</v>
      </c>
      <c r="ECV2">
        <v>3026508563.56285</v>
      </c>
      <c r="ECW2">
        <v>3048762972.0598731</v>
      </c>
      <c r="ECX2">
        <v>3070239313.171433</v>
      </c>
      <c r="ECY2">
        <v>3011724999.9845819</v>
      </c>
      <c r="ECZ2">
        <v>3031670011.8679981</v>
      </c>
      <c r="EDA2">
        <v>2944862051.968771</v>
      </c>
      <c r="EDB2">
        <v>2976838939.4404988</v>
      </c>
      <c r="EDC2">
        <v>3008424860.902051</v>
      </c>
      <c r="EDD2">
        <v>2999623414.8236852</v>
      </c>
      <c r="EDE2">
        <v>2856762664.4828</v>
      </c>
      <c r="EDF2">
        <v>2833586478.4118109</v>
      </c>
      <c r="EDG2">
        <v>2970775826.9003019</v>
      </c>
      <c r="EDH2">
        <v>3121374540.0350161</v>
      </c>
      <c r="EDI2">
        <v>3110946821.9201698</v>
      </c>
      <c r="EDJ2">
        <v>2965944008.959744</v>
      </c>
      <c r="EDK2">
        <v>2887709193.9514532</v>
      </c>
      <c r="EDL2">
        <v>2836081630.9067039</v>
      </c>
      <c r="EDM2">
        <v>2905348399.407496</v>
      </c>
      <c r="EDN2">
        <v>3122660222.3795881</v>
      </c>
      <c r="EDO2">
        <v>3569063590.416923</v>
      </c>
      <c r="EDP2">
        <v>3355338657.657537</v>
      </c>
      <c r="EDQ2">
        <v>3208724686.0849271</v>
      </c>
      <c r="EDR2">
        <v>3061895471.131515</v>
      </c>
      <c r="EDS2">
        <v>2982335904.838006</v>
      </c>
      <c r="EDT2">
        <v>2956632195.4864011</v>
      </c>
      <c r="EDU2">
        <v>2984841207.7512159</v>
      </c>
      <c r="EDV2">
        <v>3026504117.0209389</v>
      </c>
      <c r="EDW2">
        <v>2973596803.932137</v>
      </c>
      <c r="EDX2">
        <v>2947634940.0572729</v>
      </c>
      <c r="EDY2">
        <v>3178301329.0644388</v>
      </c>
      <c r="EDZ2">
        <v>3246862514.4672022</v>
      </c>
      <c r="EEA2">
        <v>3058653825.6766858</v>
      </c>
      <c r="EEB2">
        <v>2937941990.2351198</v>
      </c>
      <c r="EEC2">
        <v>2803661796.2541609</v>
      </c>
      <c r="EED2">
        <v>3061349344.557013</v>
      </c>
      <c r="EEE2">
        <v>2940535947.7042499</v>
      </c>
      <c r="EEF2">
        <v>3306408436.976922</v>
      </c>
      <c r="EEG2">
        <v>3266691790.6482301</v>
      </c>
      <c r="EEH2">
        <v>3402742072.8275809</v>
      </c>
      <c r="EEI2">
        <v>3444140297.7579732</v>
      </c>
      <c r="EEJ2">
        <v>3296208232.8842368</v>
      </c>
      <c r="EEK2">
        <v>3242924227.6744361</v>
      </c>
      <c r="EEL2">
        <v>2986764505.3520632</v>
      </c>
      <c r="EEM2">
        <v>2825259594.165997</v>
      </c>
      <c r="EEN2">
        <v>3028933714.454834</v>
      </c>
      <c r="EEO2">
        <v>3286727201.043149</v>
      </c>
      <c r="EEP2">
        <v>3057592531.9214702</v>
      </c>
      <c r="EEQ2">
        <v>3112509969.8584991</v>
      </c>
      <c r="EER2">
        <v>3221543686.8066959</v>
      </c>
      <c r="EES2">
        <v>3154735568.3760791</v>
      </c>
      <c r="EET2">
        <v>3155570121.7768712</v>
      </c>
      <c r="EEU2">
        <v>3508132113.0906401</v>
      </c>
      <c r="EEV2">
        <v>3617213246.8390141</v>
      </c>
      <c r="EEW2">
        <v>3861587325.4052</v>
      </c>
      <c r="EEX2">
        <v>3524267591.2050319</v>
      </c>
      <c r="EEY2">
        <v>3362820150.7663651</v>
      </c>
      <c r="EEZ2">
        <v>3526064139.391407</v>
      </c>
      <c r="EFA2">
        <v>3648738680.097403</v>
      </c>
      <c r="EFB2">
        <v>3636142814.4824438</v>
      </c>
      <c r="EFC2">
        <v>3812963080.7898178</v>
      </c>
      <c r="EFD2">
        <v>3868041461.2530599</v>
      </c>
      <c r="EFE2">
        <v>3869020559.9575129</v>
      </c>
      <c r="EFF2">
        <v>3870015726.240119</v>
      </c>
      <c r="EFG2">
        <v>3871027477.0544472</v>
      </c>
      <c r="EFH2">
        <v>3872056301.0165958</v>
      </c>
      <c r="EFI2">
        <v>3818986456.3274789</v>
      </c>
      <c r="EFJ2">
        <v>3765934288.6667328</v>
      </c>
      <c r="EFK2">
        <v>3563462869.9864502</v>
      </c>
      <c r="EFL2">
        <v>3631114761.9589009</v>
      </c>
      <c r="EFM2">
        <v>3793470259.7712188</v>
      </c>
      <c r="EFN2">
        <v>3698770809.3112659</v>
      </c>
      <c r="EFO2">
        <v>3752891697.2073789</v>
      </c>
      <c r="EFP2">
        <v>3874658198.1340399</v>
      </c>
      <c r="EFQ2">
        <v>3847602706.2414341</v>
      </c>
      <c r="EFR2">
        <v>3820546622.29458</v>
      </c>
      <c r="EFS2">
        <v>3874665566.6650572</v>
      </c>
      <c r="EFT2">
        <v>3874667064.9761829</v>
      </c>
      <c r="EFU2">
        <v>3874668162.742332</v>
      </c>
      <c r="EFV2">
        <v>3874668900.0182438</v>
      </c>
      <c r="EFW2">
        <v>3874669312.8531628</v>
      </c>
      <c r="EFX2">
        <v>3874669433.6913862</v>
      </c>
      <c r="EFY2">
        <v>3874669291.73276</v>
      </c>
      <c r="EFZ2">
        <v>3874668913.2571311</v>
      </c>
      <c r="EGA2">
        <v>3874668321.9163408</v>
      </c>
      <c r="EGB2">
        <v>3874667538.9970379</v>
      </c>
      <c r="EGC2">
        <v>3874666583.657187</v>
      </c>
      <c r="EGD2">
        <v>3874665473.1389508</v>
      </c>
      <c r="EGE2">
        <v>3874664222.9602618</v>
      </c>
      <c r="EGF2">
        <v>3874662847.0872502</v>
      </c>
      <c r="EGG2">
        <v>3874661358.0894222</v>
      </c>
      <c r="EGH2">
        <v>3874659767.2793312</v>
      </c>
      <c r="EGI2">
        <v>3874658084.838264</v>
      </c>
      <c r="EGJ2">
        <v>3874656319.9293752</v>
      </c>
      <c r="EGK2">
        <v>3874654480.7994962</v>
      </c>
      <c r="EGL2">
        <v>3874652574.8707709</v>
      </c>
      <c r="EGM2">
        <v>3874650608.8231258</v>
      </c>
      <c r="EGN2">
        <v>3874648588.668489</v>
      </c>
      <c r="EGO2">
        <v>3874646519.8175931</v>
      </c>
      <c r="EGP2">
        <v>3874644407.1400919</v>
      </c>
      <c r="EGQ2">
        <v>3874642255.0186739</v>
      </c>
      <c r="EGR2">
        <v>3874640067.3977551</v>
      </c>
      <c r="EGS2">
        <v>3874637847.8273072</v>
      </c>
      <c r="EGT2">
        <v>3874635599.5023022</v>
      </c>
      <c r="EGU2">
        <v>3874633325.2982121</v>
      </c>
      <c r="EGV2">
        <v>3874631027.8029618</v>
      </c>
      <c r="EGW2">
        <v>3874628709.3456831</v>
      </c>
      <c r="EGX2">
        <v>3874626372.0225902</v>
      </c>
      <c r="EGY2">
        <v>3874624017.7202759</v>
      </c>
      <c r="EGZ2">
        <v>3874621648.1366739</v>
      </c>
      <c r="EHA2">
        <v>3874619264.7999201</v>
      </c>
      <c r="EHB2">
        <v>3874616869.08534</v>
      </c>
      <c r="EHC2">
        <v>3874614462.230722</v>
      </c>
      <c r="EHD2">
        <v>3874612045.35008</v>
      </c>
      <c r="EHE2">
        <v>3874609619.4460192</v>
      </c>
      <c r="EHF2">
        <v>3874607185.420887</v>
      </c>
      <c r="EHG2">
        <v>3874604744.0867982</v>
      </c>
      <c r="EHH2">
        <v>3874602296.1746511</v>
      </c>
      <c r="EHI2">
        <v>3874599842.3422542</v>
      </c>
      <c r="EHJ2">
        <v>3874597383.1816392</v>
      </c>
      <c r="EHK2">
        <v>3874594919.2256289</v>
      </c>
      <c r="EHL2">
        <v>3874592450.9537649</v>
      </c>
      <c r="EHM2">
        <v>3874589978.7976389</v>
      </c>
      <c r="EHN2">
        <v>3874587503.1456761</v>
      </c>
      <c r="EHO2">
        <v>3874585024.347465</v>
      </c>
      <c r="EHP2">
        <v>3874582542.717629</v>
      </c>
      <c r="EHQ2">
        <v>3874580058.5393338</v>
      </c>
      <c r="EHR2">
        <v>3874577572.0674291</v>
      </c>
      <c r="EHS2">
        <v>3874575083.5312738</v>
      </c>
      <c r="EHT2">
        <v>3874572593.1372962</v>
      </c>
      <c r="EHU2">
        <v>3874570101.071279</v>
      </c>
      <c r="EHV2">
        <v>3874567607.5004282</v>
      </c>
      <c r="EHW2">
        <v>3874565112.5752258</v>
      </c>
      <c r="EHX2">
        <v>3874562616.4311099</v>
      </c>
      <c r="EHY2">
        <v>3874560119.1899719</v>
      </c>
      <c r="EHZ2">
        <v>3874557620.9615149</v>
      </c>
      <c r="EIA2">
        <v>3874555121.8444719</v>
      </c>
      <c r="EIB2">
        <v>3874552621.9277</v>
      </c>
      <c r="EIC2">
        <v>3874550121.2911749</v>
      </c>
      <c r="EID2">
        <v>3874547620.0068698</v>
      </c>
      <c r="EIE2">
        <v>3874545118.1395659</v>
      </c>
      <c r="EIF2">
        <v>3874542615.7475619</v>
      </c>
      <c r="EIG2">
        <v>3874540112.8833289</v>
      </c>
      <c r="EIH2">
        <v>3874537609.59409</v>
      </c>
      <c r="EII2">
        <v>3874535105.9223452</v>
      </c>
      <c r="EIJ2">
        <v>3874532601.9063449</v>
      </c>
      <c r="EIK2">
        <v>3874530097.5805168</v>
      </c>
      <c r="EIL2">
        <v>3874527592.975842</v>
      </c>
      <c r="EIM2">
        <v>3874525088.1202068</v>
      </c>
      <c r="EIN2">
        <v>3874522583.0387068</v>
      </c>
      <c r="EIO2">
        <v>3874520077.7539282</v>
      </c>
      <c r="EIP2">
        <v>3874517572.2862</v>
      </c>
      <c r="EIQ2">
        <v>3874515066.6538162</v>
      </c>
      <c r="EIR2">
        <v>3874512560.8732419</v>
      </c>
      <c r="EIS2">
        <v>3874510054.9592981</v>
      </c>
      <c r="EIT2">
        <v>3874507548.9253211</v>
      </c>
      <c r="EIU2">
        <v>3874505042.7833142</v>
      </c>
      <c r="EIV2">
        <v>3874502536.5440798</v>
      </c>
      <c r="EIW2">
        <v>3874500030.2173419</v>
      </c>
      <c r="EIX2">
        <v>3874497523.811851</v>
      </c>
      <c r="EIY2">
        <v>3874495017.3354802</v>
      </c>
      <c r="EIZ2">
        <v>3874492510.795321</v>
      </c>
      <c r="EJA2">
        <v>3874490004.1977482</v>
      </c>
      <c r="EJB2">
        <v>3874487497.5485072</v>
      </c>
      <c r="EJC2">
        <v>3874484990.8527608</v>
      </c>
      <c r="EJD2">
        <v>3874482484.1151638</v>
      </c>
      <c r="EJE2">
        <v>3874479977.3398991</v>
      </c>
      <c r="EJF2">
        <v>3874477470.5307331</v>
      </c>
      <c r="EJG2">
        <v>3874474963.6910572</v>
      </c>
      <c r="EJH2">
        <v>3874472456.8239222</v>
      </c>
      <c r="EJI2">
        <v>3874469949.9320722</v>
      </c>
      <c r="EJJ2">
        <v>3874467443.0179811</v>
      </c>
      <c r="EJK2">
        <v>3874464936.0838709</v>
      </c>
      <c r="EJL2">
        <v>3874462429.1317449</v>
      </c>
      <c r="EJM2">
        <v>3874459922.1634049</v>
      </c>
      <c r="EJN2">
        <v>3874457415.1804719</v>
      </c>
      <c r="EJO2">
        <v>3874454908.1844039</v>
      </c>
      <c r="EJP2">
        <v>3874452401.176517</v>
      </c>
      <c r="EJQ2">
        <v>3874449894.15799</v>
      </c>
      <c r="EJR2">
        <v>3874447387.1298909</v>
      </c>
      <c r="EJS2">
        <v>3874444880.093174</v>
      </c>
      <c r="EJT2">
        <v>3874442373.0487008</v>
      </c>
      <c r="EJU2">
        <v>3874439865.9972491</v>
      </c>
      <c r="EJV2">
        <v>3874437358.9395151</v>
      </c>
      <c r="EJW2">
        <v>3874434851.8761258</v>
      </c>
      <c r="EJX2">
        <v>3874432344.807651</v>
      </c>
      <c r="EJY2">
        <v>3874429837.7345958</v>
      </c>
      <c r="EJZ2">
        <v>3874427330.6574178</v>
      </c>
      <c r="EKA2">
        <v>3874424823.5765328</v>
      </c>
      <c r="EKB2">
        <v>3874422316.4923081</v>
      </c>
      <c r="EKC2">
        <v>3874419809.4050789</v>
      </c>
      <c r="EKD2">
        <v>3874417302.315145</v>
      </c>
      <c r="EKE2">
        <v>3874414795.2227788</v>
      </c>
      <c r="EKF2">
        <v>3874412288.128222</v>
      </c>
      <c r="EKG2">
        <v>3874409781.031693</v>
      </c>
      <c r="EKH2">
        <v>3874407273.9333911</v>
      </c>
      <c r="EKI2">
        <v>3874404766.8334908</v>
      </c>
      <c r="EKJ2">
        <v>3874402259.7321548</v>
      </c>
      <c r="EKK2">
        <v>3874399752.6295252</v>
      </c>
      <c r="EKL2">
        <v>3874397245.525732</v>
      </c>
      <c r="EKM2">
        <v>3874394738.4208899</v>
      </c>
      <c r="EKN2">
        <v>3874392231.3151059</v>
      </c>
      <c r="EKO2">
        <v>3874389724.2084732</v>
      </c>
      <c r="EKP2">
        <v>3874387217.1010761</v>
      </c>
      <c r="EKQ2">
        <v>3874384709.9929929</v>
      </c>
      <c r="EKR2">
        <v>3874382202.8842902</v>
      </c>
      <c r="EKS2">
        <v>3874379695.7750311</v>
      </c>
      <c r="EKT2">
        <v>3874377188.6652708</v>
      </c>
      <c r="EKU2">
        <v>3874374681.555059</v>
      </c>
      <c r="EKV2">
        <v>3874372174.4444418</v>
      </c>
      <c r="EKW2">
        <v>3874369667.3334589</v>
      </c>
      <c r="EKX2">
        <v>3874367160.2221479</v>
      </c>
      <c r="EKY2">
        <v>3874364653.1105409</v>
      </c>
      <c r="EKZ2">
        <v>3874362145.9986682</v>
      </c>
      <c r="ELA2">
        <v>3874359638.8865538</v>
      </c>
      <c r="ELB2">
        <v>3874357131.7742262</v>
      </c>
      <c r="ELC2">
        <v>3874354624.6617031</v>
      </c>
      <c r="ELD2">
        <v>3874352117.549005</v>
      </c>
      <c r="ELE2">
        <v>3874349610.4361501</v>
      </c>
      <c r="ELF2">
        <v>3874347103.323154</v>
      </c>
      <c r="ELG2">
        <v>3874344596.210031</v>
      </c>
      <c r="ELH2">
        <v>3874342089.0967922</v>
      </c>
      <c r="ELI2">
        <v>3874339581.9834509</v>
      </c>
      <c r="ELJ2">
        <v>3874337074.8700171</v>
      </c>
      <c r="ELK2">
        <v>3874334567.7564988</v>
      </c>
      <c r="ELL2">
        <v>3874332060.6429052</v>
      </c>
      <c r="ELM2">
        <v>3874329553.5292439</v>
      </c>
      <c r="ELN2">
        <v>3874327046.415524</v>
      </c>
      <c r="ELO2">
        <v>3874324539.3017468</v>
      </c>
      <c r="ELP2">
        <v>3874322032.187921</v>
      </c>
      <c r="ELQ2">
        <v>3874319525.0740509</v>
      </c>
      <c r="ELR2">
        <v>3874317017.9601402</v>
      </c>
      <c r="ELS2">
        <v>3874314510.8461938</v>
      </c>
      <c r="ELT2">
        <v>3874312003.7322159</v>
      </c>
      <c r="ELU2">
        <v>3874309496.6182089</v>
      </c>
      <c r="ELV2">
        <v>3874306989.5041742</v>
      </c>
      <c r="ELW2">
        <v>3874304482.3901181</v>
      </c>
      <c r="ELX2">
        <v>3874301975.2760382</v>
      </c>
      <c r="ELY2">
        <v>3874299468.1619411</v>
      </c>
      <c r="ELZ2">
        <v>3874296961.0478249</v>
      </c>
      <c r="EMA2">
        <v>3874294453.9336939</v>
      </c>
      <c r="EMB2">
        <v>3874291946.81955</v>
      </c>
      <c r="EMC2">
        <v>3874289439.7053928</v>
      </c>
      <c r="EMD2">
        <v>3874286932.5912251</v>
      </c>
      <c r="EME2">
        <v>3874284425.477046</v>
      </c>
      <c r="EMF2">
        <v>3874281918.3628578</v>
      </c>
      <c r="EMG2">
        <v>3874279411.248662</v>
      </c>
      <c r="EMH2">
        <v>3874276904.134459</v>
      </c>
      <c r="EMI2">
        <v>3874274397.0202489</v>
      </c>
      <c r="EMJ2">
        <v>3874271889.906033</v>
      </c>
      <c r="EMK2">
        <v>3874269382.7918119</v>
      </c>
      <c r="EML2">
        <v>3874266875.6775861</v>
      </c>
      <c r="EMM2">
        <v>3874264368.563355</v>
      </c>
      <c r="EMN2">
        <v>3874261861.449121</v>
      </c>
      <c r="EMO2">
        <v>3874259354.3348832</v>
      </c>
      <c r="EMP2">
        <v>3874256847.2206421</v>
      </c>
      <c r="EMQ2">
        <v>3874254340.1063981</v>
      </c>
      <c r="EMR2">
        <v>3874251832.9921508</v>
      </c>
      <c r="EMS2">
        <v>3874249325.8779011</v>
      </c>
      <c r="EMT2">
        <v>3874246818.7636499</v>
      </c>
      <c r="EMU2">
        <v>3874244311.6493969</v>
      </c>
      <c r="EMV2">
        <v>3874241804.5351429</v>
      </c>
      <c r="EMW2">
        <v>3874239297.420887</v>
      </c>
      <c r="EMX2">
        <v>3874236790.3066292</v>
      </c>
      <c r="EMY2">
        <v>3874234283.1923699</v>
      </c>
      <c r="EMZ2">
        <v>3874231776.0781102</v>
      </c>
      <c r="ENA2">
        <v>3874229268.96385</v>
      </c>
      <c r="ENB2">
        <v>3874226761.849587</v>
      </c>
      <c r="ENC2">
        <v>3874224254.7353239</v>
      </c>
      <c r="END2">
        <v>3874221747.6210608</v>
      </c>
      <c r="ENE2">
        <v>3874219240.5067968</v>
      </c>
      <c r="ENF2">
        <v>3874216733.3925319</v>
      </c>
      <c r="ENG2">
        <v>3874214226.2782669</v>
      </c>
      <c r="ENH2">
        <v>3874211719.1640019</v>
      </c>
      <c r="ENI2">
        <v>3874209212.049736</v>
      </c>
      <c r="ENJ2">
        <v>3874206704.9354692</v>
      </c>
      <c r="ENK2">
        <v>3874204197.8212018</v>
      </c>
      <c r="ENL2">
        <v>3874201690.7069349</v>
      </c>
      <c r="ENM2">
        <v>3874199183.5926681</v>
      </c>
      <c r="ENN2">
        <v>3874196676.4784002</v>
      </c>
      <c r="ENO2">
        <v>3874194169.3641319</v>
      </c>
      <c r="ENP2">
        <v>3874191662.2498641</v>
      </c>
      <c r="ENQ2">
        <v>3874189155.1355958</v>
      </c>
      <c r="ENR2">
        <v>3874186648.021327</v>
      </c>
      <c r="ENS2">
        <v>3874184140.9070592</v>
      </c>
      <c r="ENT2">
        <v>3874181633.7927899</v>
      </c>
      <c r="ENU2">
        <v>3874179126.6785221</v>
      </c>
      <c r="ENV2">
        <v>3874176619.5642519</v>
      </c>
      <c r="ENW2">
        <v>3874174112.4499831</v>
      </c>
      <c r="ENX2">
        <v>3874171605.3357139</v>
      </c>
      <c r="ENY2">
        <v>3874169098.221446</v>
      </c>
      <c r="ENZ2">
        <v>3874166591.1071758</v>
      </c>
      <c r="EOA2">
        <v>3874164083.992907</v>
      </c>
      <c r="EOB2">
        <v>3874161576.8786378</v>
      </c>
      <c r="EOC2">
        <v>3874159069.7643681</v>
      </c>
      <c r="EOD2">
        <v>3874156562.6500978</v>
      </c>
      <c r="EOE2">
        <v>3874154055.5358291</v>
      </c>
      <c r="EOF2">
        <v>3874151548.4215589</v>
      </c>
      <c r="EOG2">
        <v>3874149041.3072901</v>
      </c>
      <c r="EOH2">
        <v>3874146534.1930208</v>
      </c>
      <c r="EOI2">
        <v>3874144027.0787511</v>
      </c>
      <c r="EOJ2">
        <v>3874141519.9644818</v>
      </c>
      <c r="EOK2">
        <v>3874139012.8502121</v>
      </c>
      <c r="EOL2">
        <v>3874136505.7359419</v>
      </c>
      <c r="EOM2">
        <v>3874133998.6216722</v>
      </c>
      <c r="EON2">
        <v>3874131491.5074019</v>
      </c>
      <c r="EOO2">
        <v>3874128984.3931322</v>
      </c>
      <c r="EOP2">
        <v>3874126477.278862</v>
      </c>
      <c r="EOQ2">
        <v>3874123970.1645918</v>
      </c>
      <c r="EOR2">
        <v>3874121463.050323</v>
      </c>
      <c r="EOS2">
        <v>3874118955.9360518</v>
      </c>
      <c r="EOT2">
        <v>3874116448.8217831</v>
      </c>
      <c r="EOU2">
        <v>3874113941.7075119</v>
      </c>
      <c r="EOV2">
        <v>3874111434.5932431</v>
      </c>
      <c r="EOW2">
        <v>3874108927.478972</v>
      </c>
      <c r="EOX2">
        <v>3874106420.3647032</v>
      </c>
      <c r="EOY2">
        <v>3874103913.250433</v>
      </c>
      <c r="EOZ2">
        <v>3874101406.1361632</v>
      </c>
      <c r="EPA2">
        <v>3874098899.021893</v>
      </c>
      <c r="EPB2">
        <v>3874096391.9076228</v>
      </c>
      <c r="EPC2">
        <v>3874093884.7933531</v>
      </c>
      <c r="EPD2">
        <v>3792928280.5802569</v>
      </c>
      <c r="EPE2">
        <v>3874088870.5648141</v>
      </c>
      <c r="EPF2">
        <v>3874086363.4505429</v>
      </c>
      <c r="EPG2">
        <v>3874083856.3362741</v>
      </c>
      <c r="EPH2">
        <v>3874081349.2220039</v>
      </c>
      <c r="EPI2">
        <v>3874078842.1077342</v>
      </c>
      <c r="EPJ2">
        <v>3874076334.993464</v>
      </c>
      <c r="EPK2">
        <v>3874073827.8791938</v>
      </c>
      <c r="EPL2">
        <v>3874071320.764924</v>
      </c>
      <c r="EPM2">
        <v>3874068813.6506538</v>
      </c>
      <c r="EPN2">
        <v>3711741207.665761</v>
      </c>
      <c r="EPO2">
        <v>3765847139.8635001</v>
      </c>
      <c r="EPP2">
        <v>3874061292.3078442</v>
      </c>
      <c r="EPQ2">
        <v>3874058785.193574</v>
      </c>
      <c r="EPR2">
        <v>3874056278.0793042</v>
      </c>
      <c r="EPS2">
        <v>3874053770.965034</v>
      </c>
      <c r="EPT2">
        <v>3874051263.8507638</v>
      </c>
      <c r="EPU2">
        <v>3874048756.736495</v>
      </c>
      <c r="EPV2">
        <v>3874046249.6222248</v>
      </c>
      <c r="EPW2">
        <v>3874043742.5079551</v>
      </c>
      <c r="EPX2">
        <v>3874041235.3936849</v>
      </c>
      <c r="EPY2">
        <v>3874038728.2794151</v>
      </c>
      <c r="EPZ2">
        <v>3874036221.1651449</v>
      </c>
      <c r="EQA2">
        <v>3874033714.0508752</v>
      </c>
      <c r="EQB2">
        <v>3846977279.3678079</v>
      </c>
      <c r="EQC2">
        <v>3671124379.9722338</v>
      </c>
      <c r="EQD2">
        <v>3671122009.7738419</v>
      </c>
      <c r="EQE2">
        <v>3833442876.3901262</v>
      </c>
      <c r="EQF2">
        <v>3874021178.479526</v>
      </c>
      <c r="EQG2">
        <v>3874018671.3652558</v>
      </c>
      <c r="EQH2">
        <v>3684639437.9983239</v>
      </c>
      <c r="EQI2">
        <v>3874013657.1367159</v>
      </c>
      <c r="EQJ2">
        <v>3725215351.6338811</v>
      </c>
      <c r="EQK2">
        <v>3698159181.6548452</v>
      </c>
      <c r="EQL2">
        <v>3752264283.229589</v>
      </c>
      <c r="EQM2">
        <v>3874003628.679636</v>
      </c>
      <c r="EQN2">
        <v>3874001121.5653658</v>
      </c>
      <c r="EQO2">
        <v>3873998614.451097</v>
      </c>
      <c r="EQP2">
        <v>3873996107.3368268</v>
      </c>
      <c r="EQQ2">
        <v>3860466773.3540359</v>
      </c>
      <c r="EQR2">
        <v>3806357004.4043121</v>
      </c>
      <c r="EQS2">
        <v>3576398796.506484</v>
      </c>
      <c r="EQT2">
        <v>3738718084.0263019</v>
      </c>
      <c r="EQU2">
        <v>3725188877.831665</v>
      </c>
      <c r="EQV2">
        <v>3779293596.0419488</v>
      </c>
      <c r="EQW2">
        <v>3873978557.5369372</v>
      </c>
      <c r="EQX2">
        <v>3752235183.6526761</v>
      </c>
      <c r="EQY2">
        <v>3752232758.687933</v>
      </c>
      <c r="EQZ2">
        <v>3873971036.1941271</v>
      </c>
      <c r="ERA2">
        <v>3873968529.0798569</v>
      </c>
      <c r="ERB2">
        <v>3738698757.330162</v>
      </c>
      <c r="ERC2">
        <v>3589902450.7991538</v>
      </c>
      <c r="ERD2">
        <v>3535793302.5347462</v>
      </c>
      <c r="ERE2">
        <v>3711638111.6583762</v>
      </c>
      <c r="ERF2">
        <v>3657528954.266242</v>
      </c>
      <c r="ERG2">
        <v>3711633316.4952421</v>
      </c>
      <c r="ERH2">
        <v>3806317620.7940121</v>
      </c>
      <c r="ERI2">
        <v>3576818674.388813</v>
      </c>
      <c r="ERJ2">
        <v>3455091176.9588041</v>
      </c>
      <c r="ERK2">
        <v>3284110078.3474722</v>
      </c>
      <c r="ERL2">
        <v>3213047548.2634158</v>
      </c>
      <c r="ERM2">
        <v>3141153175.4000731</v>
      </c>
      <c r="ERN2">
        <v>3255286523.453474</v>
      </c>
      <c r="ERO2">
        <v>3075395662.7514982</v>
      </c>
      <c r="ERP2">
        <v>3295904479.3603868</v>
      </c>
      <c r="ERQ2">
        <v>3141618383.5692062</v>
      </c>
      <c r="ERR2">
        <v>3067103659.6595702</v>
      </c>
      <c r="ERS2">
        <v>2951912561.5892868</v>
      </c>
      <c r="ERT2">
        <v>2863133003.6979952</v>
      </c>
      <c r="ERU2">
        <v>2921814628.4755039</v>
      </c>
      <c r="ERV2">
        <v>3034168363.6404438</v>
      </c>
      <c r="ERW2">
        <v>3011936804.3659301</v>
      </c>
      <c r="ERX2">
        <v>3662593275.837646</v>
      </c>
      <c r="ERY2">
        <v>3317094948.5943408</v>
      </c>
      <c r="ERZ2">
        <v>3186714028.1131411</v>
      </c>
      <c r="ESA2">
        <v>3242020411.1826191</v>
      </c>
      <c r="ESB2">
        <v>3135113900.4974642</v>
      </c>
      <c r="ESC2">
        <v>3108971327.1419492</v>
      </c>
      <c r="ESD2">
        <v>3042254066.2801261</v>
      </c>
      <c r="ESE2">
        <v>2921446397.1009531</v>
      </c>
      <c r="ESF2">
        <v>3178475105.6739011</v>
      </c>
      <c r="ESG2">
        <v>3503060157.9402289</v>
      </c>
      <c r="ESH2">
        <v>3436100436.0248332</v>
      </c>
      <c r="ESI2">
        <v>3382568037.814692</v>
      </c>
      <c r="ESJ2">
        <v>3612639328.915966</v>
      </c>
      <c r="ESK2">
        <v>3734649955.969852</v>
      </c>
      <c r="ESL2">
        <v>3667486307.5078182</v>
      </c>
      <c r="ESM2">
        <v>3357034071.767343</v>
      </c>
      <c r="ESN2">
        <v>3384344231.195147</v>
      </c>
      <c r="ESO2">
        <v>3695457004.4715929</v>
      </c>
      <c r="ESP2">
        <v>3871427362.0492282</v>
      </c>
      <c r="ESQ2">
        <v>3871668693.9540439</v>
      </c>
      <c r="ESR2">
        <v>3871885641.8084989</v>
      </c>
      <c r="ESS2">
        <v>3872080644.0324731</v>
      </c>
      <c r="EST2">
        <v>3764882603.3467512</v>
      </c>
      <c r="ESU2">
        <v>3599216263.0339751</v>
      </c>
      <c r="ESV2">
        <v>3771655161.0761871</v>
      </c>
      <c r="ESW2">
        <v>3781164818.3713861</v>
      </c>
      <c r="ESX2">
        <v>3790017913.8402219</v>
      </c>
      <c r="ESY2">
        <v>3798279710.3600731</v>
      </c>
      <c r="ESZ2">
        <v>3552259888.2269201</v>
      </c>
      <c r="ETA2">
        <v>3559184682.5321951</v>
      </c>
      <c r="ETB2">
        <v>3512159199.3698182</v>
      </c>
      <c r="ETC2">
        <v>3277041494.5783992</v>
      </c>
      <c r="ETD2">
        <v>3363092714.839829</v>
      </c>
      <c r="ETE2">
        <v>3328186993.2375579</v>
      </c>
      <c r="ETF2">
        <v>3266105042.9250569</v>
      </c>
      <c r="ETG2">
        <v>3203714536.226759</v>
      </c>
      <c r="ETH2">
        <v>3262123756.4548731</v>
      </c>
      <c r="ETI2">
        <v>3386153488.8612342</v>
      </c>
      <c r="ETJ2">
        <v>3495308400.6765289</v>
      </c>
      <c r="ETK2">
        <v>3388856256.00702</v>
      </c>
      <c r="ETL2">
        <v>3403486014.5957589</v>
      </c>
      <c r="ETM2">
        <v>3647215427.9043522</v>
      </c>
      <c r="ETN2">
        <v>3702178538.0990448</v>
      </c>
      <c r="ETO2">
        <v>3797543881.5051479</v>
      </c>
      <c r="ETP2">
        <v>3865876413.9033608</v>
      </c>
      <c r="ETQ2">
        <v>3866666325.4655852</v>
      </c>
      <c r="ETR2">
        <v>3867376994.6777129</v>
      </c>
      <c r="ETS2">
        <v>3868016345.8230009</v>
      </c>
      <c r="ETT2">
        <v>3868591510.751554</v>
      </c>
      <c r="ETU2">
        <v>3869108908.1241202</v>
      </c>
      <c r="ETV2">
        <v>3869574314.731472</v>
      </c>
      <c r="ETW2">
        <v>3869992929.6817818</v>
      </c>
      <c r="ETX2">
        <v>3721732957.8255911</v>
      </c>
      <c r="ETY2">
        <v>3627460316.3060069</v>
      </c>
      <c r="ETZ2">
        <v>3871012523.7135558</v>
      </c>
      <c r="EUA2">
        <v>3871286314.038219</v>
      </c>
      <c r="EUB2">
        <v>3871532474.4507718</v>
      </c>
      <c r="EUC2">
        <v>3574358898.641922</v>
      </c>
      <c r="EUD2">
        <v>3871952681.2691879</v>
      </c>
      <c r="EUE2">
        <v>3872131452.4140782</v>
      </c>
      <c r="EUF2">
        <v>3872292095.622685</v>
      </c>
      <c r="EUG2">
        <v>3872436423.6996732</v>
      </c>
      <c r="EUH2">
        <v>3872566068.1681371</v>
      </c>
      <c r="EUI2">
        <v>3872682497.3978691</v>
      </c>
      <c r="EUJ2">
        <v>3872787032.9207878</v>
      </c>
      <c r="EUK2">
        <v>3872880864.1148181</v>
      </c>
      <c r="EUL2">
        <v>3872965061.419363</v>
      </c>
      <c r="EUM2">
        <v>3873040588.229238</v>
      </c>
      <c r="EUN2">
        <v>3873108311.5991888</v>
      </c>
      <c r="EUO2">
        <v>3873169011.8779588</v>
      </c>
      <c r="EUP2">
        <v>3873223391.3789411</v>
      </c>
      <c r="EUQ2">
        <v>3873272082.1837649</v>
      </c>
      <c r="EUR2">
        <v>3873315653.1655068</v>
      </c>
      <c r="EUS2">
        <v>3873354616.3095951</v>
      </c>
      <c r="EUT2">
        <v>3873389432.4025979</v>
      </c>
      <c r="EUU2">
        <v>3873420516.1521502</v>
      </c>
      <c r="EUV2">
        <v>3873448240.794868</v>
      </c>
      <c r="EUW2">
        <v>3873472942.2434812</v>
      </c>
      <c r="EUX2">
        <v>3873494922.8192401</v>
      </c>
      <c r="EUY2">
        <v>3873514454.6110868</v>
      </c>
      <c r="EUZ2">
        <v>3873531782.4989052</v>
      </c>
      <c r="EVA2">
        <v>3873547126.8744369</v>
      </c>
      <c r="EVB2">
        <v>3873560686.0901198</v>
      </c>
      <c r="EVC2">
        <v>3873572638.6630259</v>
      </c>
      <c r="EVD2">
        <v>3873583145.25841</v>
      </c>
      <c r="EVE2">
        <v>3873592350.4749069</v>
      </c>
      <c r="EVF2">
        <v>3873600384.4511962</v>
      </c>
      <c r="EVG2">
        <v>3873607364.3120098</v>
      </c>
      <c r="EVH2">
        <v>3873613395.4695411</v>
      </c>
      <c r="EVI2">
        <v>3873618572.794693</v>
      </c>
      <c r="EVJ2">
        <v>3873622981.6712232</v>
      </c>
      <c r="EVK2">
        <v>3873626698.9444628</v>
      </c>
      <c r="EVL2">
        <v>3873629793.7751632</v>
      </c>
      <c r="EVM2">
        <v>3873632328.4079542</v>
      </c>
      <c r="EVN2">
        <v>3873634358.8629708</v>
      </c>
      <c r="EVO2">
        <v>3873635935.5582948</v>
      </c>
      <c r="EVP2">
        <v>3873637103.8701739</v>
      </c>
      <c r="EVQ2">
        <v>3873637904.6371999</v>
      </c>
      <c r="EVR2">
        <v>3873638374.6140828</v>
      </c>
      <c r="EVS2">
        <v>3873638546.8800378</v>
      </c>
      <c r="EVT2">
        <v>3873638451.2063389</v>
      </c>
      <c r="EVU2">
        <v>3873638114.387115</v>
      </c>
      <c r="EVV2">
        <v>3873637560.537065</v>
      </c>
      <c r="EVW2">
        <v>3873636811.3594031</v>
      </c>
      <c r="EVX2">
        <v>3873635886.3870101</v>
      </c>
      <c r="EVY2">
        <v>3873634803.1994672</v>
      </c>
      <c r="EVZ2">
        <v>3873633577.6183829</v>
      </c>
      <c r="EWA2">
        <v>3873632223.8832002</v>
      </c>
      <c r="EWB2">
        <v>3873630754.8094082</v>
      </c>
      <c r="EWC2">
        <v>3873629181.930934</v>
      </c>
      <c r="EWD2">
        <v>3873627515.6283121</v>
      </c>
      <c r="EWE2">
        <v>3873625765.2440152</v>
      </c>
      <c r="EWF2">
        <v>3873623939.1862588</v>
      </c>
      <c r="EWG2">
        <v>3873622045.0224361</v>
      </c>
      <c r="EWH2">
        <v>3873620089.5631962</v>
      </c>
      <c r="EWI2">
        <v>3873618078.938118</v>
      </c>
      <c r="EWJ2">
        <v>3873616018.6638169</v>
      </c>
      <c r="EWK2">
        <v>3873613913.7052469</v>
      </c>
      <c r="EWL2">
        <v>3873611768.5308628</v>
      </c>
      <c r="EWM2">
        <v>3873609587.1622701</v>
      </c>
      <c r="EWN2">
        <v>3873607373.2189112</v>
      </c>
      <c r="EWO2">
        <v>3873605129.958282</v>
      </c>
      <c r="EWP2">
        <v>3873602860.3121281</v>
      </c>
      <c r="EWQ2">
        <v>3873600566.9190192</v>
      </c>
      <c r="EWR2">
        <v>3873598252.1536632</v>
      </c>
      <c r="EWS2">
        <v>3873595918.1532979</v>
      </c>
      <c r="EWT2">
        <v>3873593566.8414378</v>
      </c>
      <c r="EWU2">
        <v>3873591199.9492412</v>
      </c>
      <c r="EWV2">
        <v>3873588819.0347528</v>
      </c>
      <c r="EWW2">
        <v>3873586425.5002089</v>
      </c>
      <c r="EWX2">
        <v>3873584020.6076231</v>
      </c>
      <c r="EWY2">
        <v>3873581605.4928069</v>
      </c>
      <c r="EWZ2">
        <v>3873579181.177989</v>
      </c>
      <c r="EXA2">
        <v>3873576748.5831752</v>
      </c>
      <c r="EXB2">
        <v>3873574308.5363712</v>
      </c>
      <c r="EXC2">
        <v>3873571861.7827792</v>
      </c>
      <c r="EXD2">
        <v>3873569408.993083</v>
      </c>
      <c r="EXE2">
        <v>3873566950.770896</v>
      </c>
      <c r="EXF2">
        <v>3873564487.659472</v>
      </c>
      <c r="EXG2">
        <v>3873562020.1477351</v>
      </c>
      <c r="EXH2">
        <v>3873559548.6757212</v>
      </c>
      <c r="EXI2">
        <v>3873557073.639461</v>
      </c>
      <c r="EXJ2">
        <v>3873554595.3953791</v>
      </c>
      <c r="EXK2">
        <v>3873552114.2642622</v>
      </c>
      <c r="EXL2">
        <v>3873549630.5348129</v>
      </c>
      <c r="EXM2">
        <v>3873547144.466867</v>
      </c>
      <c r="EXN2">
        <v>3873544656.2942772</v>
      </c>
      <c r="EXO2">
        <v>3873542166.2275071</v>
      </c>
      <c r="EXP2">
        <v>3873539674.455976</v>
      </c>
      <c r="EXQ2">
        <v>3873537181.1501641</v>
      </c>
      <c r="EXR2">
        <v>3873534686.4634948</v>
      </c>
      <c r="EXS2">
        <v>3873532190.53406</v>
      </c>
      <c r="EXT2">
        <v>3873529693.486135</v>
      </c>
      <c r="EXU2">
        <v>3873527195.4315681</v>
      </c>
      <c r="EXV2">
        <v>3873524696.4710259</v>
      </c>
      <c r="EXW2">
        <v>3873522196.695107</v>
      </c>
      <c r="EXX2">
        <v>3873519696.1853471</v>
      </c>
      <c r="EXY2">
        <v>3873517195.015132</v>
      </c>
      <c r="EXZ2">
        <v>3873514693.2505102</v>
      </c>
      <c r="EYA2">
        <v>3873512190.9509158</v>
      </c>
      <c r="EYB2">
        <v>3873509688.1698551</v>
      </c>
      <c r="EYC2">
        <v>3873507184.9554691</v>
      </c>
      <c r="EYD2">
        <v>3873504681.3510928</v>
      </c>
      <c r="EYE2">
        <v>3873502177.3957248</v>
      </c>
      <c r="EYF2">
        <v>3873499673.124465</v>
      </c>
      <c r="EYG2">
        <v>3873497168.568902</v>
      </c>
      <c r="EYH2">
        <v>3873494663.7574668</v>
      </c>
      <c r="EYI2">
        <v>3873492158.7157469</v>
      </c>
      <c r="EYJ2">
        <v>3873489653.4667711</v>
      </c>
      <c r="EYK2">
        <v>3873487148.0312638</v>
      </c>
      <c r="EYL2">
        <v>3873484642.4278798</v>
      </c>
      <c r="EYM2">
        <v>3873482136.6734071</v>
      </c>
      <c r="EYN2">
        <v>3873479630.7829528</v>
      </c>
      <c r="EYO2">
        <v>3873477124.7701168</v>
      </c>
      <c r="EYP2">
        <v>3873474618.6471362</v>
      </c>
      <c r="EYQ2">
        <v>3873472112.4250259</v>
      </c>
      <c r="EYR2">
        <v>3873469606.1136999</v>
      </c>
      <c r="EYS2">
        <v>3873467099.7220788</v>
      </c>
      <c r="EYT2">
        <v>3873464593.258193</v>
      </c>
      <c r="EYU2">
        <v>3873462086.7292671</v>
      </c>
      <c r="EYV2">
        <v>3873459580.1418071</v>
      </c>
      <c r="EYW2">
        <v>3873457073.5016661</v>
      </c>
      <c r="EYX2">
        <v>3873454566.8141098</v>
      </c>
      <c r="EYY2">
        <v>3873452060.0838838</v>
      </c>
      <c r="EYZ2">
        <v>3873449553.3152528</v>
      </c>
      <c r="EZA2">
        <v>3873447046.5120578</v>
      </c>
      <c r="EZB2">
        <v>3873444539.6777549</v>
      </c>
      <c r="EZC2">
        <v>3873442032.815455</v>
      </c>
      <c r="EZD2">
        <v>3873439525.927958</v>
      </c>
      <c r="EZE2">
        <v>3873437019.0177841</v>
      </c>
      <c r="EZF2">
        <v>3873434512.0872002</v>
      </c>
      <c r="EZG2">
        <v>3873432005.138247</v>
      </c>
      <c r="EZH2">
        <v>3873429498.1727629</v>
      </c>
      <c r="EZI2">
        <v>3873426991.1924</v>
      </c>
      <c r="EZJ2">
        <v>3873424484.1986461</v>
      </c>
      <c r="EZK2">
        <v>3873421977.1928401</v>
      </c>
      <c r="EZL2">
        <v>3873419470.176188</v>
      </c>
      <c r="EZM2">
        <v>3873416963.149775</v>
      </c>
      <c r="EZN2">
        <v>3873414456.1145749</v>
      </c>
      <c r="EZO2">
        <v>3873411949.0714679</v>
      </c>
      <c r="EZP2">
        <v>3873409442.021245</v>
      </c>
      <c r="EZQ2">
        <v>3873406934.9646182</v>
      </c>
      <c r="EZR2">
        <v>3873404427.902225</v>
      </c>
      <c r="EZS2">
        <v>3873401920.8346462</v>
      </c>
      <c r="EZT2">
        <v>3873399413.7623978</v>
      </c>
      <c r="EZU2">
        <v>3873396906.685946</v>
      </c>
      <c r="EZV2">
        <v>3873394399.6057138</v>
      </c>
      <c r="EZW2">
        <v>3873391892.5220771</v>
      </c>
      <c r="EZX2">
        <v>3873389385.4353771</v>
      </c>
      <c r="EZY2">
        <v>3873386878.3459201</v>
      </c>
      <c r="EZZ2">
        <v>3873384371.2539821</v>
      </c>
      <c r="FAA2">
        <v>3873381864.1598101</v>
      </c>
      <c r="FAB2">
        <v>3873379357.0636282</v>
      </c>
      <c r="FAC2">
        <v>3873376849.9656391</v>
      </c>
      <c r="FAD2">
        <v>3873374342.8660202</v>
      </c>
      <c r="FAE2">
        <v>3873371835.7649369</v>
      </c>
      <c r="FAF2">
        <v>3873369328.6625352</v>
      </c>
      <c r="FAG2">
        <v>3873366821.5589461</v>
      </c>
      <c r="FAH2">
        <v>3873364314.454289</v>
      </c>
      <c r="FAI2">
        <v>3873361807.348671</v>
      </c>
      <c r="FAJ2">
        <v>3873359300.242188</v>
      </c>
      <c r="FAK2">
        <v>3873356793.1349249</v>
      </c>
      <c r="FAL2">
        <v>3873354286.0269618</v>
      </c>
      <c r="FAM2">
        <v>3873351778.9183688</v>
      </c>
      <c r="FAN2">
        <v>3873349271.8092079</v>
      </c>
      <c r="FAO2">
        <v>3873346764.6995349</v>
      </c>
      <c r="FAP2">
        <v>3873344257.5894041</v>
      </c>
      <c r="FAQ2">
        <v>3873341750.478858</v>
      </c>
      <c r="FAR2">
        <v>3873339243.3679399</v>
      </c>
      <c r="FAS2">
        <v>3873336736.2566872</v>
      </c>
      <c r="FAT2">
        <v>3873334229.1451321</v>
      </c>
      <c r="FAU2">
        <v>3873331722.0333052</v>
      </c>
      <c r="FAV2">
        <v>3873329214.9212351</v>
      </c>
      <c r="FAW2">
        <v>3873326707.8089442</v>
      </c>
      <c r="FAX2">
        <v>3873324200.696455</v>
      </c>
      <c r="FAY2">
        <v>3873321693.5837879</v>
      </c>
      <c r="FAZ2">
        <v>3873319186.4709611</v>
      </c>
      <c r="FBA2">
        <v>3873316679.3579888</v>
      </c>
      <c r="FBB2">
        <v>3873314172.2448878</v>
      </c>
      <c r="FBC2">
        <v>3873311665.13167</v>
      </c>
      <c r="FBD2">
        <v>3873309158.0183468</v>
      </c>
      <c r="FBE2">
        <v>3873306650.9049292</v>
      </c>
      <c r="FBF2">
        <v>3873304143.7914262</v>
      </c>
      <c r="FBG2">
        <v>3873301636.677846</v>
      </c>
      <c r="FBH2">
        <v>3873299129.5641971</v>
      </c>
      <c r="FBI2">
        <v>3873296622.4504862</v>
      </c>
      <c r="FBJ2">
        <v>3873294115.33672</v>
      </c>
      <c r="FBK2">
        <v>3873291608.2229018</v>
      </c>
      <c r="FBL2">
        <v>3873289101.1090398</v>
      </c>
      <c r="FBM2">
        <v>3873286593.9951358</v>
      </c>
      <c r="FBN2">
        <v>3873284086.881197</v>
      </c>
      <c r="FBO2">
        <v>3873281579.7672238</v>
      </c>
      <c r="FBP2">
        <v>3873279072.6532221</v>
      </c>
      <c r="FBQ2">
        <v>3873276565.5391922</v>
      </c>
      <c r="FBR2">
        <v>3873274058.425139</v>
      </c>
      <c r="FBS2">
        <v>3873271551.3110638</v>
      </c>
      <c r="FBT2">
        <v>3873269044.19697</v>
      </c>
      <c r="FBU2">
        <v>3873266537.0828581</v>
      </c>
      <c r="FBV2">
        <v>3873264029.96873</v>
      </c>
      <c r="FBW2">
        <v>3873261522.854588</v>
      </c>
      <c r="FBX2">
        <v>3873259015.7404318</v>
      </c>
      <c r="FBY2">
        <v>3873256508.626266</v>
      </c>
      <c r="FBZ2">
        <v>3873254001.5120888</v>
      </c>
      <c r="FCA2">
        <v>3873251494.397903</v>
      </c>
      <c r="FCB2">
        <v>3873248987.283709</v>
      </c>
      <c r="FCC2">
        <v>3873246480.169507</v>
      </c>
      <c r="FCD2">
        <v>3873243973.0552979</v>
      </c>
      <c r="FCE2">
        <v>3873241465.941083</v>
      </c>
      <c r="FCF2">
        <v>3873238958.8268619</v>
      </c>
      <c r="FCG2">
        <v>3873236451.7126369</v>
      </c>
      <c r="FCH2">
        <v>3873233944.5984082</v>
      </c>
      <c r="FCI2">
        <v>3873231437.4841738</v>
      </c>
      <c r="FCJ2">
        <v>3873228930.3699369</v>
      </c>
      <c r="FCK2">
        <v>3873226423.2556958</v>
      </c>
      <c r="FCL2">
        <v>3873223916.1414518</v>
      </c>
      <c r="FCM2">
        <v>3873221409.0272059</v>
      </c>
      <c r="FCN2">
        <v>3873218901.9129581</v>
      </c>
      <c r="FCO2">
        <v>3873216394.798707</v>
      </c>
      <c r="FCP2">
        <v>3873213887.684454</v>
      </c>
      <c r="FCQ2">
        <v>3873211380.5702</v>
      </c>
      <c r="FCR2">
        <v>3873208873.4559431</v>
      </c>
      <c r="FCS2">
        <v>3873206366.3416858</v>
      </c>
      <c r="FCT2">
        <v>3873203859.227427</v>
      </c>
      <c r="FCU2">
        <v>3873201352.1131678</v>
      </c>
      <c r="FCV2">
        <v>3873198844.9989071</v>
      </c>
      <c r="FCW2">
        <v>3873196337.884645</v>
      </c>
      <c r="FCX2">
        <v>3873193830.7703819</v>
      </c>
      <c r="FCY2">
        <v>3873191323.6561189</v>
      </c>
      <c r="FCZ2">
        <v>3873188816.5418558</v>
      </c>
      <c r="FDA2">
        <v>3873186309.4275908</v>
      </c>
      <c r="FDB2">
        <v>3873183802.3133259</v>
      </c>
      <c r="FDC2">
        <v>3873181295.19906</v>
      </c>
      <c r="FDD2">
        <v>3873178788.084795</v>
      </c>
      <c r="FDE2">
        <v>3873176280.9705281</v>
      </c>
      <c r="FDF2">
        <v>3873173773.8562598</v>
      </c>
      <c r="FDG2">
        <v>3873171266.741993</v>
      </c>
      <c r="FDH2">
        <v>3873168759.627727</v>
      </c>
      <c r="FDI2">
        <v>3873166252.5134578</v>
      </c>
      <c r="FDJ2">
        <v>3873163745.3991909</v>
      </c>
      <c r="FDK2">
        <v>3873161238.2849231</v>
      </c>
      <c r="FDL2">
        <v>3873158731.1706538</v>
      </c>
      <c r="FDM2">
        <v>3873156224.056386</v>
      </c>
      <c r="FDN2">
        <v>3873153716.9421182</v>
      </c>
      <c r="FDO2">
        <v>3792008650.1108031</v>
      </c>
      <c r="FDP2">
        <v>3697339941.9870739</v>
      </c>
      <c r="FDQ2">
        <v>3873146195.5993109</v>
      </c>
      <c r="FDR2">
        <v>3846096223.3457112</v>
      </c>
      <c r="FDS2">
        <v>3602666712.53197</v>
      </c>
      <c r="FDT2">
        <v>3480950959.1442709</v>
      </c>
      <c r="FDU2">
        <v>3494472421.9205241</v>
      </c>
      <c r="FDV2">
        <v>3873133660.027966</v>
      </c>
      <c r="FDW2">
        <v>3747350038.1471949</v>
      </c>
      <c r="FDX2">
        <v>3730991544.1042628</v>
      </c>
      <c r="FDY2">
        <v>3722080283.9517121</v>
      </c>
      <c r="FDZ2">
        <v>3792081750.0559111</v>
      </c>
      <c r="FEA2">
        <v>3767923894.1716251</v>
      </c>
      <c r="FEB2">
        <v>3797196814.6173272</v>
      </c>
      <c r="FEC2">
        <v>3853152186.9472609</v>
      </c>
      <c r="FED2">
        <v>3855146084.3179402</v>
      </c>
      <c r="FEE2">
        <v>3856940340.024437</v>
      </c>
      <c r="FEF2">
        <v>3858554918.3547392</v>
      </c>
      <c r="FEG2">
        <v>3698353357.451962</v>
      </c>
      <c r="FEH2">
        <v>3457022136.5586901</v>
      </c>
      <c r="FEI2">
        <v>3525462988.7309408</v>
      </c>
      <c r="FEJ2">
        <v>3701725438.3832431</v>
      </c>
      <c r="FEK2">
        <v>3581229419.973145</v>
      </c>
      <c r="FEL2">
        <v>3770910873.0749102</v>
      </c>
      <c r="FEM2">
        <v>3583738405.0053048</v>
      </c>
      <c r="FEN2">
        <v>3813146307.3644309</v>
      </c>
      <c r="FEO2">
        <v>3819147450.7890592</v>
      </c>
      <c r="FEP2">
        <v>3824742036.8207722</v>
      </c>
      <c r="FEQ2">
        <v>3789749511.562675</v>
      </c>
      <c r="FER2">
        <v>3834867563.9715018</v>
      </c>
      <c r="FES2">
        <v>3839466941.7204251</v>
      </c>
      <c r="FET2">
        <v>3843797392.97155</v>
      </c>
      <c r="FEU2">
        <v>3847885197.7624588</v>
      </c>
      <c r="FEV2">
        <v>3743178648.226789</v>
      </c>
      <c r="FEW2">
        <v>3585224272.6865888</v>
      </c>
      <c r="FEX2">
        <v>3729802948.1334772</v>
      </c>
      <c r="FEY2">
        <v>3694457835.6813769</v>
      </c>
      <c r="FEZ2">
        <v>3515379252.25527</v>
      </c>
      <c r="FFA2">
        <v>3654467255.2357769</v>
      </c>
      <c r="FFB2">
        <v>3540917702.416285</v>
      </c>
      <c r="FFC2">
        <v>3685912423.0254202</v>
      </c>
      <c r="FFD2">
        <v>3699591498.88238</v>
      </c>
      <c r="FFE2">
        <v>3712087727.6349969</v>
      </c>
      <c r="FFF2">
        <v>3604898320.0955071</v>
      </c>
      <c r="FFG2">
        <v>3562204460.5411291</v>
      </c>
      <c r="FFH2">
        <v>3332997301.5592542</v>
      </c>
      <c r="FFI2">
        <v>3194964256.427166</v>
      </c>
      <c r="FFJ2">
        <v>3348325898.9858508</v>
      </c>
      <c r="FFK2">
        <v>3341811049.6773262</v>
      </c>
      <c r="FFL2">
        <v>3574894700.0194802</v>
      </c>
      <c r="FFM2">
        <v>3714639517.4227042</v>
      </c>
      <c r="FFN2">
        <v>3784798357.0625801</v>
      </c>
      <c r="FFO2">
        <v>3758738798.1952801</v>
      </c>
      <c r="FFP2">
        <v>3700851033.6489668</v>
      </c>
      <c r="FFQ2">
        <v>3604222520.3673272</v>
      </c>
      <c r="FFR2">
        <v>3349880650.490346</v>
      </c>
      <c r="FFS2">
        <v>3345714849.5617118</v>
      </c>
      <c r="FFT2">
        <v>3221448104.8237801</v>
      </c>
      <c r="FFU2">
        <v>3281988318.5214791</v>
      </c>
      <c r="FFV2">
        <v>3195774406.0711789</v>
      </c>
      <c r="FFW2">
        <v>3228720989.758656</v>
      </c>
      <c r="FFX2">
        <v>3114463730.790668</v>
      </c>
      <c r="FFY2">
        <v>3133158983.7660718</v>
      </c>
      <c r="FFZ2">
        <v>3218453236.840384</v>
      </c>
      <c r="FGA2">
        <v>3397380881.4385161</v>
      </c>
      <c r="FGB2">
        <v>3415444375.496645</v>
      </c>
      <c r="FGC2">
        <v>3272213008.0836072</v>
      </c>
      <c r="FGD2">
        <v>3356830673.7451038</v>
      </c>
      <c r="FGE2">
        <v>3468229975.8744969</v>
      </c>
      <c r="FGF2">
        <v>3176123715.7623849</v>
      </c>
      <c r="FGG2">
        <v>3098800335.4314432</v>
      </c>
      <c r="FGH2">
        <v>3102027433.4677439</v>
      </c>
      <c r="FGI2">
        <v>3051257010.91819</v>
      </c>
      <c r="FGJ2">
        <v>3040754829.6260819</v>
      </c>
      <c r="FGK2">
        <v>2989710909.570128</v>
      </c>
      <c r="FGL2">
        <v>3019447222.9672241</v>
      </c>
      <c r="FGM2">
        <v>3089588739.2937012</v>
      </c>
      <c r="FGN2">
        <v>3065265923.2469921</v>
      </c>
      <c r="FGO2">
        <v>3081354011.1933832</v>
      </c>
      <c r="FGP2">
        <v>3461514332.3530669</v>
      </c>
      <c r="FGQ2">
        <v>3556583483.9997492</v>
      </c>
      <c r="FGR2">
        <v>3219568466.4760451</v>
      </c>
      <c r="FGS2">
        <v>3057946277.1223612</v>
      </c>
      <c r="FGT2">
        <v>3193364799.327343</v>
      </c>
      <c r="FGU2">
        <v>3396319065.7815008</v>
      </c>
      <c r="FGV2">
        <v>3383139458.623353</v>
      </c>
      <c r="FGW2">
        <v>3086203861.5081968</v>
      </c>
      <c r="FGX2">
        <v>3005371486.1765409</v>
      </c>
      <c r="FGY2">
        <v>3073142919.355679</v>
      </c>
      <c r="FGZ2">
        <v>3046306597.4180369</v>
      </c>
      <c r="FHA2">
        <v>3154594735.8244858</v>
      </c>
      <c r="FHB2">
        <v>3560220744.7930169</v>
      </c>
      <c r="FHC2">
        <v>3573902222.4046531</v>
      </c>
      <c r="FHD2">
        <v>3763288407.6570501</v>
      </c>
      <c r="FHE2">
        <v>3763430609.6402278</v>
      </c>
      <c r="FHF2">
        <v>3695968089.277112</v>
      </c>
      <c r="FHG2">
        <v>3696080435.3268542</v>
      </c>
      <c r="FHH2">
        <v>3777295027.5775342</v>
      </c>
      <c r="FHI2">
        <v>3682752517.9354758</v>
      </c>
      <c r="FHJ2">
        <v>3736912147.2889571</v>
      </c>
      <c r="FHK2">
        <v>3872185847.185287</v>
      </c>
      <c r="FHL2">
        <v>3872254805.6277809</v>
      </c>
      <c r="FHM2">
        <v>3872316617.4710779</v>
      </c>
      <c r="FHN2">
        <v>3791247582.1088848</v>
      </c>
      <c r="FHO2">
        <v>3872421588.5503058</v>
      </c>
      <c r="FHP2">
        <v>3777818174.8722038</v>
      </c>
      <c r="FHQ2">
        <v>3872505662.300498</v>
      </c>
      <c r="FHR2">
        <v>3872541134.7589889</v>
      </c>
      <c r="FHS2">
        <v>3872572809.2370758</v>
      </c>
      <c r="FHT2">
        <v>3872601065.535111</v>
      </c>
      <c r="FHU2">
        <v>3872626245.4731822</v>
      </c>
      <c r="FHV2">
        <v>3872648656.689157</v>
      </c>
      <c r="FHW2">
        <v>3872668576.0569339</v>
      </c>
      <c r="FHX2">
        <v>3872686252.7628489</v>
      </c>
      <c r="FHY2">
        <v>3872701911.0744529</v>
      </c>
      <c r="FHZ2">
        <v>3872715752.8324089</v>
      </c>
      <c r="FIA2">
        <v>3872727959.6931839</v>
      </c>
      <c r="FIB2">
        <v>3872738695.1474962</v>
      </c>
      <c r="FIC2">
        <v>3872748106.336884</v>
      </c>
      <c r="FID2">
        <v>3872756325.6886482</v>
      </c>
      <c r="FIE2">
        <v>3872763472.3872781</v>
      </c>
      <c r="FIF2">
        <v>3872769653.6987381</v>
      </c>
      <c r="FIG2">
        <v>3872774966.162334</v>
      </c>
      <c r="FIH2">
        <v>3872779496.6633821</v>
      </c>
      <c r="FII2">
        <v>3872783323.398612</v>
      </c>
      <c r="FIJ2">
        <v>3872786516.7450342</v>
      </c>
      <c r="FIK2">
        <v>3872789140.0419168</v>
      </c>
      <c r="FIL2">
        <v>3872791250.294559</v>
      </c>
      <c r="FIM2">
        <v>3872792898.8076978</v>
      </c>
      <c r="FIN2">
        <v>3872794131.7555661</v>
      </c>
      <c r="FIO2">
        <v>3872794990.694942</v>
      </c>
      <c r="FIP2">
        <v>3872795513.0269041</v>
      </c>
      <c r="FIQ2">
        <v>3872795732.4123979</v>
      </c>
      <c r="FIR2">
        <v>3872795679.146255</v>
      </c>
      <c r="FIS2">
        <v>3872795380.493804</v>
      </c>
      <c r="FIT2">
        <v>3872794860.9938278</v>
      </c>
      <c r="FIU2">
        <v>3872794142.7312112</v>
      </c>
      <c r="FIV2">
        <v>3872793245.5823388</v>
      </c>
      <c r="FIW2">
        <v>3872792187.4359469</v>
      </c>
      <c r="FIX2">
        <v>3872790984.3918848</v>
      </c>
      <c r="FIY2">
        <v>3872789650.9400091</v>
      </c>
      <c r="FIZ2">
        <v>3872788200.1211782</v>
      </c>
      <c r="FJA2">
        <v>3872786643.6721592</v>
      </c>
      <c r="FJB2">
        <v>3872784992.1560369</v>
      </c>
      <c r="FJC2">
        <v>3872783255.0795789</v>
      </c>
      <c r="FJD2">
        <v>3872781440.9988708</v>
      </c>
      <c r="FJE2">
        <v>3872779557.6143842</v>
      </c>
      <c r="FJF2">
        <v>3872777611.8565402</v>
      </c>
      <c r="FJG2">
        <v>3872775609.9627099</v>
      </c>
      <c r="FJH2">
        <v>3872773557.5465298</v>
      </c>
      <c r="FJI2">
        <v>3872771459.6602631</v>
      </c>
      <c r="FJJ2">
        <v>3872769320.8509469</v>
      </c>
      <c r="FJK2">
        <v>3872767145.2109108</v>
      </c>
      <c r="FJL2">
        <v>3872764936.4232502</v>
      </c>
      <c r="FJM2">
        <v>3872762697.8027458</v>
      </c>
      <c r="FJN2">
        <v>3872760432.3327031</v>
      </c>
      <c r="FJO2">
        <v>3872758142.6980901</v>
      </c>
      <c r="FJP2">
        <v>3872755831.3153782</v>
      </c>
      <c r="FJQ2">
        <v>3872753500.3593912</v>
      </c>
      <c r="FJR2">
        <v>3872751151.7874689</v>
      </c>
      <c r="FJS2">
        <v>3872748787.3612151</v>
      </c>
      <c r="FJT2">
        <v>3872746408.6660728</v>
      </c>
      <c r="FJU2">
        <v>3872744017.1289401</v>
      </c>
      <c r="FJV2">
        <v>3872741614.0340228</v>
      </c>
      <c r="FJW2">
        <v>3872739200.537107</v>
      </c>
      <c r="FJX2">
        <v>3872736777.6783991</v>
      </c>
      <c r="FJY2">
        <v>3872734346.394083</v>
      </c>
      <c r="FJZ2">
        <v>3872731907.5267258</v>
      </c>
      <c r="FKA2">
        <v>3872729461.8346348</v>
      </c>
      <c r="FKB2">
        <v>3872727010.0002899</v>
      </c>
      <c r="FKC2">
        <v>3872724552.6379189</v>
      </c>
      <c r="FKD2">
        <v>3872722090.3003268</v>
      </c>
      <c r="FKE2">
        <v>3872719623.4850392</v>
      </c>
      <c r="FKF2">
        <v>3872717152.6398301</v>
      </c>
      <c r="FKG2">
        <v>3872714678.1676922</v>
      </c>
      <c r="FKH2">
        <v>3872712200.4313221</v>
      </c>
      <c r="FKI2">
        <v>3872709719.757143</v>
      </c>
      <c r="FKJ2">
        <v>3872707236.4389391</v>
      </c>
      <c r="FKK2">
        <v>3872704750.7411132</v>
      </c>
      <c r="FKL2">
        <v>3872702262.9016299</v>
      </c>
      <c r="FKM2">
        <v>3872699773.1346579</v>
      </c>
      <c r="FKN2">
        <v>3872697281.6329451</v>
      </c>
      <c r="FKO2">
        <v>3872694788.5699668</v>
      </c>
      <c r="FKP2">
        <v>3872692294.10185</v>
      </c>
      <c r="FKQ2">
        <v>3872689798.3691111</v>
      </c>
      <c r="FKR2">
        <v>3872687301.4982119</v>
      </c>
      <c r="FKS2">
        <v>3872684803.6029692</v>
      </c>
      <c r="FKT2">
        <v>3872682304.7858191</v>
      </c>
      <c r="FKU2">
        <v>3872679805.1389499</v>
      </c>
      <c r="FKV2">
        <v>3872677304.745338</v>
      </c>
      <c r="FKW2">
        <v>3872674803.679656</v>
      </c>
      <c r="FKX2">
        <v>3872672302.00911</v>
      </c>
      <c r="FKY2">
        <v>3872669799.7941899</v>
      </c>
      <c r="FKZ2">
        <v>3872667297.0893321</v>
      </c>
      <c r="FLA2">
        <v>3872664793.9435291</v>
      </c>
      <c r="FLB2">
        <v>3872662290.400878</v>
      </c>
      <c r="FLC2">
        <v>3872659786.5010619</v>
      </c>
      <c r="FLD2">
        <v>3872657282.279799</v>
      </c>
      <c r="FLE2">
        <v>3872654777.7692342</v>
      </c>
      <c r="FLF2">
        <v>3872652272.9982972</v>
      </c>
      <c r="FLG2">
        <v>3872649767.9930239</v>
      </c>
      <c r="FLH2">
        <v>3872647262.7768512</v>
      </c>
      <c r="FLI2">
        <v>3872644757.3708668</v>
      </c>
      <c r="FLJ2">
        <v>3872642251.7940531</v>
      </c>
      <c r="FLK2">
        <v>3872639746.0634942</v>
      </c>
      <c r="FLL2">
        <v>3872637240.194562</v>
      </c>
      <c r="FLM2">
        <v>3872634734.2010951</v>
      </c>
      <c r="FLN2">
        <v>3872632228.0955472</v>
      </c>
      <c r="FLO2">
        <v>3872629721.8891268</v>
      </c>
      <c r="FLP2">
        <v>3872627215.5919199</v>
      </c>
      <c r="FLQ2">
        <v>3872624709.2130079</v>
      </c>
      <c r="FLR2">
        <v>3872622202.7605591</v>
      </c>
      <c r="FLS2">
        <v>3872619696.2419281</v>
      </c>
      <c r="FLT2">
        <v>3872617189.6637321</v>
      </c>
      <c r="FLU2">
        <v>3872614683.0319281</v>
      </c>
      <c r="FLV2">
        <v>3872612176.3518782</v>
      </c>
      <c r="FLW2">
        <v>3872609669.6284051</v>
      </c>
      <c r="FLX2">
        <v>3872607162.8658519</v>
      </c>
      <c r="FLY2">
        <v>3872604656.0681281</v>
      </c>
      <c r="FLZ2">
        <v>3872602149.238749</v>
      </c>
      <c r="FMA2">
        <v>3872599642.3808799</v>
      </c>
      <c r="FMB2">
        <v>3872597135.4973712</v>
      </c>
      <c r="FMC2">
        <v>3872594628.5907869</v>
      </c>
      <c r="FMD2">
        <v>3872592121.6634321</v>
      </c>
      <c r="FME2">
        <v>3872589614.7173872</v>
      </c>
      <c r="FMF2">
        <v>3872587107.754519</v>
      </c>
      <c r="FMG2">
        <v>3872584600.7765112</v>
      </c>
      <c r="FMH2">
        <v>3872582093.7848759</v>
      </c>
      <c r="FMI2">
        <v>3872579586.7809782</v>
      </c>
      <c r="FMJ2">
        <v>3872577079.7660422</v>
      </c>
      <c r="FMK2">
        <v>3872574572.7411742</v>
      </c>
      <c r="FML2">
        <v>3872572065.707365</v>
      </c>
      <c r="FMM2">
        <v>3872569558.6655092</v>
      </c>
      <c r="FMN2">
        <v>3872567051.6164131</v>
      </c>
      <c r="FMO2">
        <v>3872564544.5607991</v>
      </c>
      <c r="FMP2">
        <v>3872562037.4993191</v>
      </c>
      <c r="FMQ2">
        <v>3872559530.43256</v>
      </c>
      <c r="FMR2">
        <v>3872557023.3610511</v>
      </c>
      <c r="FMS2">
        <v>3872554516.285264</v>
      </c>
      <c r="FMT2">
        <v>3872552009.2056298</v>
      </c>
      <c r="FMU2">
        <v>3872549502.1225309</v>
      </c>
      <c r="FMV2">
        <v>3872546995.0363169</v>
      </c>
      <c r="FMW2">
        <v>3872544487.9472961</v>
      </c>
      <c r="FMX2">
        <v>3872541980.8557501</v>
      </c>
      <c r="FMY2">
        <v>3872539473.7619319</v>
      </c>
      <c r="FMZ2">
        <v>3872536966.66607</v>
      </c>
      <c r="FNA2">
        <v>3872534459.5683641</v>
      </c>
      <c r="FNB2">
        <v>3872531952.4690051</v>
      </c>
      <c r="FNC2">
        <v>3872529445.3681531</v>
      </c>
      <c r="FND2">
        <v>3872526938.2659588</v>
      </c>
      <c r="FNE2">
        <v>3872524431.162559</v>
      </c>
      <c r="FNF2">
        <v>3872521924.0580711</v>
      </c>
      <c r="FNG2">
        <v>3872519416.9526048</v>
      </c>
      <c r="FNH2">
        <v>3872516909.8462582</v>
      </c>
      <c r="FNI2">
        <v>3872514402.73912</v>
      </c>
      <c r="FNJ2">
        <v>3872511895.6312671</v>
      </c>
      <c r="FNK2">
        <v>3872509388.5227742</v>
      </c>
      <c r="FNL2">
        <v>3872506881.413703</v>
      </c>
      <c r="FNM2">
        <v>3872504374.304111</v>
      </c>
      <c r="FNN2">
        <v>3872501867.1940522</v>
      </c>
      <c r="FNO2">
        <v>3872499360.083571</v>
      </c>
      <c r="FNP2">
        <v>3872496852.972713</v>
      </c>
      <c r="FNQ2">
        <v>3872494345.8615131</v>
      </c>
      <c r="FNR2">
        <v>3872491838.7500048</v>
      </c>
      <c r="FNS2">
        <v>3872489331.6382222</v>
      </c>
      <c r="FNT2">
        <v>3872486824.5261898</v>
      </c>
      <c r="FNU2">
        <v>3872484317.4139342</v>
      </c>
      <c r="FNV2">
        <v>3872481810.301476</v>
      </c>
      <c r="FNW2">
        <v>3872479303.188838</v>
      </c>
      <c r="FNX2">
        <v>3872476796.076036</v>
      </c>
      <c r="FNY2">
        <v>3872474288.963088</v>
      </c>
      <c r="FNZ2">
        <v>3872471781.8500071</v>
      </c>
      <c r="FOA2">
        <v>3872469274.7368069</v>
      </c>
      <c r="FOB2">
        <v>3872466767.6235008</v>
      </c>
      <c r="FOC2">
        <v>3872464260.510098</v>
      </c>
      <c r="FOD2">
        <v>3872461753.3966079</v>
      </c>
      <c r="FOE2">
        <v>3872459246.283041</v>
      </c>
      <c r="FOF2">
        <v>3872456739.1694031</v>
      </c>
      <c r="FOG2">
        <v>3872454232.0557022</v>
      </c>
      <c r="FOH2">
        <v>3872451724.9419441</v>
      </c>
      <c r="FOI2">
        <v>3872449217.828135</v>
      </c>
      <c r="FOJ2">
        <v>3872446710.7142801</v>
      </c>
      <c r="FOK2">
        <v>3872444203.6003828</v>
      </c>
      <c r="FOL2">
        <v>3872441696.4864488</v>
      </c>
      <c r="FOM2">
        <v>3872439189.3724809</v>
      </c>
      <c r="FON2">
        <v>3872436682.2584839</v>
      </c>
      <c r="FOO2">
        <v>3872434175.1444578</v>
      </c>
      <c r="FOP2">
        <v>3872431668.0304089</v>
      </c>
      <c r="FOQ2">
        <v>3872429160.916337</v>
      </c>
      <c r="FOR2">
        <v>3872426653.8022461</v>
      </c>
      <c r="FOS2">
        <v>3872424146.6881371</v>
      </c>
      <c r="FOT2">
        <v>3872421639.5740108</v>
      </c>
      <c r="FOU2">
        <v>3872419132.4598708</v>
      </c>
      <c r="FOV2">
        <v>3872416625.3457179</v>
      </c>
      <c r="FOW2">
        <v>3872414118.231554</v>
      </c>
      <c r="FOX2">
        <v>3872411611.1173792</v>
      </c>
      <c r="FOY2">
        <v>3872409104.0031939</v>
      </c>
      <c r="FOZ2">
        <v>3872406596.8890018</v>
      </c>
      <c r="FPA2">
        <v>3872404089.7747998</v>
      </c>
      <c r="FPB2">
        <v>3872401582.660593</v>
      </c>
      <c r="FPC2">
        <v>3872399075.5463791</v>
      </c>
      <c r="FPD2">
        <v>3872396568.4321589</v>
      </c>
      <c r="FPE2">
        <v>3872394061.317935</v>
      </c>
      <c r="FPF2">
        <v>3872391554.2037072</v>
      </c>
      <c r="FPG2">
        <v>3872389047.0894728</v>
      </c>
      <c r="FPH2">
        <v>3872386539.9752359</v>
      </c>
      <c r="FPI2">
        <v>3872384032.8609958</v>
      </c>
      <c r="FPJ2">
        <v>3872381525.7467532</v>
      </c>
      <c r="FPK2">
        <v>3872379018.6325068</v>
      </c>
      <c r="FPL2">
        <v>3872376511.518259</v>
      </c>
      <c r="FPM2">
        <v>3872374004.4040089</v>
      </c>
      <c r="FPN2">
        <v>3872371497.2897568</v>
      </c>
      <c r="FPO2">
        <v>3872368990.1755018</v>
      </c>
      <c r="FPP2">
        <v>3872366483.0612459</v>
      </c>
      <c r="FPQ2">
        <v>3872363975.94699</v>
      </c>
      <c r="FPR2">
        <v>3872361468.8327298</v>
      </c>
      <c r="FPS2">
        <v>3872358961.718472</v>
      </c>
      <c r="FPT2">
        <v>3872356454.6042099</v>
      </c>
      <c r="FPU2">
        <v>3872353947.4899492</v>
      </c>
      <c r="FPV2">
        <v>3872351440.3756871</v>
      </c>
      <c r="FPW2">
        <v>3872348933.2614241</v>
      </c>
      <c r="FPX2">
        <v>3872346426.1471601</v>
      </c>
      <c r="FPY2">
        <v>3872343919.0328951</v>
      </c>
      <c r="FPZ2">
        <v>3872341411.9186311</v>
      </c>
      <c r="FQA2">
        <v>3872338904.8043652</v>
      </c>
      <c r="FQB2">
        <v>3872336397.6900988</v>
      </c>
      <c r="FQC2">
        <v>3872333890.5758319</v>
      </c>
      <c r="FQD2">
        <v>3872331383.461566</v>
      </c>
      <c r="FQE2">
        <v>3872328876.3472991</v>
      </c>
      <c r="FQF2">
        <v>3872326369.2330308</v>
      </c>
      <c r="FQG2">
        <v>3872323862.1187639</v>
      </c>
      <c r="FQH2">
        <v>3872321355.0044971</v>
      </c>
      <c r="FQI2">
        <v>3872318847.8902278</v>
      </c>
      <c r="FQJ2">
        <v>3872316340.77596</v>
      </c>
      <c r="FQK2">
        <v>3872313833.6616931</v>
      </c>
      <c r="FQL2">
        <v>3872311326.5474238</v>
      </c>
      <c r="FQM2">
        <v>3872308819.4331551</v>
      </c>
      <c r="FQN2">
        <v>3872306312.3188858</v>
      </c>
      <c r="FQO2">
        <v>3872303805.204617</v>
      </c>
      <c r="FQP2">
        <v>3872301298.0903478</v>
      </c>
      <c r="FQQ2">
        <v>3872298790.976079</v>
      </c>
      <c r="FQR2">
        <v>3872296283.8618102</v>
      </c>
      <c r="FQS2">
        <v>3872293776.747541</v>
      </c>
      <c r="FQT2">
        <v>3872291269.6332722</v>
      </c>
      <c r="FQU2">
        <v>3872288762.519002</v>
      </c>
      <c r="FQV2">
        <v>3872286255.4047322</v>
      </c>
      <c r="FQW2">
        <v>3858763146.5305529</v>
      </c>
      <c r="FQX2">
        <v>3872281241.1761932</v>
      </c>
      <c r="FQY2">
        <v>3872278734.061924</v>
      </c>
      <c r="FQZ2">
        <v>3872276226.9476552</v>
      </c>
      <c r="FRA2">
        <v>3872273719.833385</v>
      </c>
      <c r="FRB2">
        <v>3853216303.644465</v>
      </c>
      <c r="FRC2">
        <v>3832750866.1540742</v>
      </c>
      <c r="FRD2">
        <v>3840186280.5559492</v>
      </c>
      <c r="FRE2">
        <v>3844884621.3842702</v>
      </c>
      <c r="FRF2">
        <v>3847620037.945281</v>
      </c>
      <c r="FRG2">
        <v>3850081660.4711561</v>
      </c>
      <c r="FRH2">
        <v>3852296868.5321689</v>
      </c>
      <c r="FRI2">
        <v>3854290303.7248921</v>
      </c>
      <c r="FRJ2">
        <v>3856084143.47123</v>
      </c>
      <c r="FRK2">
        <v>3857698347.4373889</v>
      </c>
      <c r="FRL2">
        <v>3859150879.3108001</v>
      </c>
      <c r="FRM2">
        <v>3739198091.1627188</v>
      </c>
      <c r="FRN2">
        <v>3861633979.2697358</v>
      </c>
      <c r="FRO2">
        <v>3862692193.423934</v>
      </c>
      <c r="FRP2">
        <v>3863644334.8052192</v>
      </c>
      <c r="FRQ2">
        <v>3864501010.7554908</v>
      </c>
      <c r="FRR2">
        <v>3865271767.8759952</v>
      </c>
      <c r="FRS2">
        <v>3865965198.1020408</v>
      </c>
      <c r="FRT2">
        <v>3677619223.486516</v>
      </c>
      <c r="FRU2">
        <v>3435147377.091639</v>
      </c>
      <c r="FRV2">
        <v>3489595998.3739958</v>
      </c>
      <c r="FRW2">
        <v>3868109161.8540149</v>
      </c>
      <c r="FRX2">
        <v>3855012035.9132128</v>
      </c>
      <c r="FRY2">
        <v>3720307589.259645</v>
      </c>
      <c r="FRZ2">
        <v>3639573275.2765269</v>
      </c>
      <c r="FSA2">
        <v>3869512363.8596158</v>
      </c>
      <c r="FSB2">
        <v>3869779475.487833</v>
      </c>
      <c r="FSC2">
        <v>3870019625.077579</v>
      </c>
      <c r="FSD2">
        <v>3870235508.8491259</v>
      </c>
      <c r="FSE2">
        <v>3870429553.3990722</v>
      </c>
      <c r="FSF2">
        <v>3762492630.1587658</v>
      </c>
      <c r="FSG2">
        <v>3722100682.801125</v>
      </c>
      <c r="FSH2">
        <v>3830356103.6064138</v>
      </c>
      <c r="FSI2">
        <v>3857512258.5440412</v>
      </c>
      <c r="FSJ2">
        <v>3857625357.7113681</v>
      </c>
      <c r="FSK2">
        <v>3722562134.1973839</v>
      </c>
      <c r="FSL2">
        <v>3803750659.8732491</v>
      </c>
      <c r="FSM2">
        <v>3736245252.2798691</v>
      </c>
      <c r="FSN2">
        <v>3695763534.304183</v>
      </c>
      <c r="FSO2">
        <v>3614719717.1637039</v>
      </c>
      <c r="FSP2">
        <v>3506630610.8551168</v>
      </c>
      <c r="FSQ2">
        <v>3412050582.109931</v>
      </c>
      <c r="FSR2">
        <v>3574312041.4402041</v>
      </c>
      <c r="FSS2">
        <v>3696017646.899044</v>
      </c>
      <c r="FST2">
        <v>3425679668.5674062</v>
      </c>
      <c r="FSU2">
        <v>3371633739.2161078</v>
      </c>
      <c r="FSV2">
        <v>3466292190.9456639</v>
      </c>
      <c r="FSW2">
        <v>3412239658.176374</v>
      </c>
      <c r="FSX2">
        <v>3642086158.1729879</v>
      </c>
      <c r="FSY2">
        <v>3696183071.5713568</v>
      </c>
      <c r="FSZ2">
        <v>3858432977.1888952</v>
      </c>
      <c r="FTA2">
        <v>3669178243.955853</v>
      </c>
      <c r="FTB2">
        <v>3506958796.1659031</v>
      </c>
      <c r="FTC2">
        <v>3317697408.970479</v>
      </c>
      <c r="FTD2">
        <v>3304187516.9298639</v>
      </c>
      <c r="FTE2">
        <v>3696264269.847465</v>
      </c>
      <c r="FTF2">
        <v>3601635281.655921</v>
      </c>
      <c r="FTG2">
        <v>3777398072.4640579</v>
      </c>
      <c r="FTH2">
        <v>3493491065.446106</v>
      </c>
      <c r="FTI2">
        <v>3331259600.9441209</v>
      </c>
      <c r="FTJ2">
        <v>3209586111.2777829</v>
      </c>
      <c r="FTK2">
        <v>3263668502.9677181</v>
      </c>
      <c r="FTL2">
        <v>3290710930.3088961</v>
      </c>
      <c r="FTM2">
        <v>3304233126.2576599</v>
      </c>
      <c r="FTN2">
        <v>3141997557.8559051</v>
      </c>
      <c r="FTO2">
        <v>3263677245.8486061</v>
      </c>
      <c r="FTP2">
        <v>3223118986.5731401</v>
      </c>
      <c r="FTQ2">
        <v>3223119815.548943</v>
      </c>
      <c r="FTR2">
        <v>3223120354.7270541</v>
      </c>
      <c r="FTS2">
        <v>3169041346.1901221</v>
      </c>
      <c r="FTT2">
        <v>3223120676.7119722</v>
      </c>
      <c r="FTU2">
        <v>3304239449.1140361</v>
      </c>
      <c r="FTV2">
        <v>3479996782.2885132</v>
      </c>
      <c r="FTW2">
        <v>3317758370.6659369</v>
      </c>
      <c r="FTX2">
        <v>3263678396.2429161</v>
      </c>
      <c r="FTY2">
        <v>3182558670.1011338</v>
      </c>
      <c r="FTZ2">
        <v>3033839798.2340889</v>
      </c>
      <c r="FUA2">
        <v>3101437838.790421</v>
      </c>
      <c r="FUB2">
        <v>3250154560.8931661</v>
      </c>
      <c r="FUC2">
        <v>3561108667.2173181</v>
      </c>
      <c r="FUD2">
        <v>3642225956.325747</v>
      </c>
      <c r="FUE2">
        <v>3588145220.1243229</v>
      </c>
      <c r="FUF2">
        <v>3872058983.450273</v>
      </c>
      <c r="FUG2">
        <v>3864807019.2205558</v>
      </c>
      <c r="FUH2">
        <v>3774358038.0899801</v>
      </c>
      <c r="FUI2">
        <v>3684622674.3392119</v>
      </c>
      <c r="FUJ2">
        <v>3482157091.3294239</v>
      </c>
      <c r="FUK2">
        <v>3668559717.6093431</v>
      </c>
      <c r="FUL2">
        <v>3656179026.0223598</v>
      </c>
      <c r="FUM2">
        <v>3668729410.2974491</v>
      </c>
      <c r="FUN2">
        <v>3550911139.456181</v>
      </c>
      <c r="FUO2">
        <v>3541871505.742229</v>
      </c>
      <c r="FUP2">
        <v>3492062918.5729561</v>
      </c>
      <c r="FUQ2">
        <v>3453655675.8839478</v>
      </c>
      <c r="FUR2">
        <v>3229780610.461381</v>
      </c>
      <c r="FUS2">
        <v>3399084281.719903</v>
      </c>
      <c r="FUT2">
        <v>3251186504.2598901</v>
      </c>
      <c r="FUU2">
        <v>3459466259.0841289</v>
      </c>
      <c r="FUV2">
        <v>3229856872.7512851</v>
      </c>
      <c r="FUW2">
        <v>3317906581.5151758</v>
      </c>
      <c r="FUX2">
        <v>3299130240.2359929</v>
      </c>
      <c r="FUY2">
        <v>3266448703.0085649</v>
      </c>
      <c r="FUZ2">
        <v>3179792361.1668062</v>
      </c>
      <c r="FVA2">
        <v>3346646273.2428288</v>
      </c>
      <c r="FVB2">
        <v>3580458527.8650961</v>
      </c>
      <c r="FVC2">
        <v>3666969634.6537728</v>
      </c>
      <c r="FVD2">
        <v>3605757859.0328169</v>
      </c>
      <c r="FVE2">
        <v>3732097884.845757</v>
      </c>
      <c r="FVF2">
        <v>3562807957.0517058</v>
      </c>
      <c r="FVG2">
        <v>3500600666.6283422</v>
      </c>
      <c r="FVH2">
        <v>3666769807.8692851</v>
      </c>
      <c r="FVI2">
        <v>3657984543.2846241</v>
      </c>
      <c r="FVJ2">
        <v>3756726380.5192938</v>
      </c>
      <c r="FVK2">
        <v>3855396432.1024551</v>
      </c>
      <c r="FVL2">
        <v>3738413193.426281</v>
      </c>
      <c r="FVM2">
        <v>3861753924.9991341</v>
      </c>
      <c r="FVN2">
        <v>3862774321.0735011</v>
      </c>
      <c r="FVO2">
        <v>3836719733.4842172</v>
      </c>
      <c r="FVP2">
        <v>3554256486.5484629</v>
      </c>
      <c r="FVQ2">
        <v>3743828031.5670619</v>
      </c>
      <c r="FVR2">
        <v>3865930275.2000089</v>
      </c>
      <c r="FVS2">
        <v>3866531780.1456022</v>
      </c>
      <c r="FVT2">
        <v>3718574283.8859148</v>
      </c>
      <c r="FVU2">
        <v>3651530496.5098782</v>
      </c>
      <c r="FVV2">
        <v>3746465287.719646</v>
      </c>
      <c r="FVW2">
        <v>3800865482.5801392</v>
      </c>
      <c r="FVX2">
        <v>3868745381.1779361</v>
      </c>
      <c r="FVY2">
        <v>3869063869.5332561</v>
      </c>
      <c r="FVZ2">
        <v>3869350258.146091</v>
      </c>
      <c r="FWA2">
        <v>3761527609.06739</v>
      </c>
      <c r="FWB2">
        <v>3680686019.7138948</v>
      </c>
      <c r="FWC2">
        <v>3572788221.6778078</v>
      </c>
      <c r="FWD2">
        <v>3721596584.448863</v>
      </c>
      <c r="FWE2">
        <v>3843376069.857204</v>
      </c>
      <c r="FWF2">
        <v>3870553495.0631952</v>
      </c>
      <c r="FWG2">
        <v>3870689165.2249799</v>
      </c>
      <c r="FWH2">
        <v>3870811017.5749941</v>
      </c>
      <c r="FWI2">
        <v>3870920433.9028258</v>
      </c>
      <c r="FWJ2">
        <v>3871018657.818274</v>
      </c>
      <c r="FWK2">
        <v>3871106808.5693898</v>
      </c>
      <c r="FWL2">
        <v>3830636870.6384039</v>
      </c>
      <c r="FWM2">
        <v>3654990810.333775</v>
      </c>
      <c r="FWN2">
        <v>3628016547.4275761</v>
      </c>
      <c r="FWO2">
        <v>3655103621.6320639</v>
      </c>
      <c r="FWP2">
        <v>3709220625.1753359</v>
      </c>
      <c r="FWQ2">
        <v>3790369083.0966382</v>
      </c>
      <c r="FWR2">
        <v>3871514926.142118</v>
      </c>
      <c r="FWS2">
        <v>3871551444.0549231</v>
      </c>
      <c r="FWT2">
        <v>3871584059.4412489</v>
      </c>
      <c r="FWU2">
        <v>3871613162.5561199</v>
      </c>
      <c r="FWV2">
        <v>3871639104.6288228</v>
      </c>
      <c r="FWW2">
        <v>3871662201.7654991</v>
      </c>
      <c r="FWX2">
        <v>3871682738.461484</v>
      </c>
      <c r="FWY2">
        <v>3871700970.7624059</v>
      </c>
      <c r="FWZ2">
        <v>3871717129.1091771</v>
      </c>
      <c r="FXA2">
        <v>3871731420.8984728</v>
      </c>
      <c r="FXB2">
        <v>3871744032.787179</v>
      </c>
      <c r="FXC2">
        <v>3871755132.7663779</v>
      </c>
      <c r="FXD2">
        <v>3871764872.0279422</v>
      </c>
      <c r="FXE2">
        <v>3871773386.644464</v>
      </c>
      <c r="FXF2">
        <v>3871780799.0811911</v>
      </c>
      <c r="FXG2">
        <v>3871787219.556777</v>
      </c>
      <c r="FXH2">
        <v>3871792747.2679391</v>
      </c>
      <c r="FXI2">
        <v>3871797471.4916639</v>
      </c>
      <c r="FXJ2">
        <v>3871801472.5771828</v>
      </c>
      <c r="FXK2">
        <v>3871804822.8387599</v>
      </c>
      <c r="FXL2">
        <v>3871807587.3591852</v>
      </c>
      <c r="FXM2">
        <v>3871809824.7129269</v>
      </c>
      <c r="FXN2">
        <v>3871811587.6169801</v>
      </c>
      <c r="FXO2">
        <v>3871812923.5165992</v>
      </c>
      <c r="FXP2">
        <v>3871813875.1124868</v>
      </c>
      <c r="FXQ2">
        <v>3871814480.8352542</v>
      </c>
      <c r="FXR2">
        <v>3871814775.2724199</v>
      </c>
      <c r="FXS2">
        <v>3871814789.5527358</v>
      </c>
      <c r="FXT2">
        <v>3871814551.692059</v>
      </c>
      <c r="FXU2">
        <v>3871814086.9046378</v>
      </c>
      <c r="FXV2">
        <v>3871813417.8832898</v>
      </c>
      <c r="FXW2">
        <v>3871812565.0515289</v>
      </c>
      <c r="FXX2">
        <v>3871811546.7905092</v>
      </c>
      <c r="FXY2">
        <v>3871810379.643259</v>
      </c>
      <c r="FXZ2">
        <v>3871809078.4984879</v>
      </c>
      <c r="FYA2">
        <v>3871807656.7560349</v>
      </c>
      <c r="FYB2">
        <v>3871806126.475738</v>
      </c>
      <c r="FYC2">
        <v>3871804498.5114479</v>
      </c>
      <c r="FYD2">
        <v>3871802782.6316261</v>
      </c>
      <c r="FYE2">
        <v>3871800987.6278772</v>
      </c>
      <c r="FYF2">
        <v>3871799121.412641</v>
      </c>
      <c r="FYG2">
        <v>3871797191.107111</v>
      </c>
      <c r="FYH2">
        <v>3871795203.120358</v>
      </c>
      <c r="FYI2">
        <v>3871793163.2205348</v>
      </c>
      <c r="FYJ2">
        <v>3871791076.5989828</v>
      </c>
      <c r="FYK2">
        <v>3871788947.9279032</v>
      </c>
      <c r="FYL2">
        <v>3871786781.4122739</v>
      </c>
      <c r="FYM2">
        <v>3871784580.8365731</v>
      </c>
      <c r="FYN2">
        <v>3871782349.6068292</v>
      </c>
      <c r="FYO2">
        <v>3871780090.7884641</v>
      </c>
      <c r="FYP2">
        <v>3871777807.140357</v>
      </c>
      <c r="FYQ2">
        <v>3871775501.1454992</v>
      </c>
      <c r="FYR2">
        <v>3871773175.0385761</v>
      </c>
      <c r="FYS2">
        <v>3871770830.8308082</v>
      </c>
      <c r="FYT2">
        <v>3871768470.3322911</v>
      </c>
      <c r="FYU2">
        <v>3871766095.1721091</v>
      </c>
      <c r="FYV2">
        <v>3871763706.8164382</v>
      </c>
      <c r="FYW2">
        <v>3871761306.5848341</v>
      </c>
      <c r="FYX2">
        <v>3871758895.6648998</v>
      </c>
      <c r="FYY2">
        <v>3871756475.125473</v>
      </c>
      <c r="FYZ2">
        <v>3871754045.9285078</v>
      </c>
      <c r="FZA2">
        <v>3871751608.9397659</v>
      </c>
      <c r="FZB2">
        <v>3871749164.9384279</v>
      </c>
      <c r="FZC2">
        <v>3871746714.6257591</v>
      </c>
      <c r="FZD2">
        <v>3871744258.632895</v>
      </c>
      <c r="FZE2">
        <v>3871741797.5278602</v>
      </c>
      <c r="FZF2">
        <v>3871739331.8218722</v>
      </c>
      <c r="FZG2">
        <v>3871736861.9750309</v>
      </c>
      <c r="FZH2">
        <v>3871734388.4014249</v>
      </c>
      <c r="FZI2">
        <v>3871731911.473732</v>
      </c>
      <c r="FZJ2">
        <v>3871729431.5273619</v>
      </c>
      <c r="FZK2">
        <v>3871726948.8641868</v>
      </c>
      <c r="FZL2">
        <v>3871724463.755887</v>
      </c>
      <c r="FZM2">
        <v>3871721976.4469762</v>
      </c>
      <c r="FZN2">
        <v>3871719487.1575179</v>
      </c>
      <c r="FZO2">
        <v>3871716996.085567</v>
      </c>
      <c r="FZP2">
        <v>3871714503.4093752</v>
      </c>
      <c r="FZQ2">
        <v>3871712009.2893672</v>
      </c>
      <c r="FZR2">
        <v>3871709513.8699241</v>
      </c>
      <c r="FZS2">
        <v>3871707017.2809911</v>
      </c>
      <c r="FZT2">
        <v>3871704519.6395178</v>
      </c>
      <c r="FZU2">
        <v>3871702021.0507598</v>
      </c>
      <c r="FZV2">
        <v>3871699521.6094451</v>
      </c>
      <c r="FZW2">
        <v>3871697021.4008298</v>
      </c>
      <c r="FZX2">
        <v>3871694520.501646</v>
      </c>
      <c r="FZY2">
        <v>3871692018.980948</v>
      </c>
      <c r="FZZ2">
        <v>3871689516.9008918</v>
      </c>
      <c r="GAA2">
        <v>3871687014.317409</v>
      </c>
      <c r="GAB2">
        <v>3871684511.2808461</v>
      </c>
      <c r="GAC2">
        <v>3871682007.8365102</v>
      </c>
      <c r="GAD2">
        <v>3871679504.025178</v>
      </c>
      <c r="GAE2">
        <v>3871676999.8835502</v>
      </c>
      <c r="GAF2">
        <v>3871674495.4446559</v>
      </c>
      <c r="GAG2">
        <v>3871671990.7382231</v>
      </c>
      <c r="GAH2">
        <v>3871669485.7910051</v>
      </c>
      <c r="GAI2">
        <v>3871666980.62708</v>
      </c>
      <c r="GAJ2">
        <v>3871664475.2681198</v>
      </c>
      <c r="GAK2">
        <v>3871661969.7336268</v>
      </c>
      <c r="GAL2">
        <v>3871659464.0411558</v>
      </c>
      <c r="GAM2">
        <v>3871656958.2065039</v>
      </c>
      <c r="GAN2">
        <v>3871654452.2438898</v>
      </c>
      <c r="GAO2">
        <v>3871651946.1661091</v>
      </c>
      <c r="GAP2">
        <v>3871649439.9846792</v>
      </c>
      <c r="GAQ2">
        <v>3871646933.7099638</v>
      </c>
      <c r="GAR2">
        <v>3871644427.3512931</v>
      </c>
      <c r="GAS2">
        <v>3871641920.9170618</v>
      </c>
      <c r="GAT2">
        <v>3871639414.4148259</v>
      </c>
      <c r="GAU2">
        <v>3871636907.851387</v>
      </c>
      <c r="GAV2">
        <v>3871634401.2328639</v>
      </c>
      <c r="GAW2">
        <v>3871631894.5647669</v>
      </c>
      <c r="GAX2">
        <v>3871629387.8520508</v>
      </c>
      <c r="GAY2">
        <v>3871626881.0991812</v>
      </c>
      <c r="GAZ2">
        <v>3871624374.3101702</v>
      </c>
      <c r="GBA2">
        <v>3871621867.4886332</v>
      </c>
      <c r="GBB2">
        <v>3871619360.6378222</v>
      </c>
      <c r="GBC2">
        <v>3871616853.7606649</v>
      </c>
      <c r="GBD2">
        <v>3871614346.859797</v>
      </c>
      <c r="GBE2">
        <v>3871611839.9375882</v>
      </c>
      <c r="GBF2">
        <v>3871609332.9961739</v>
      </c>
      <c r="GBG2">
        <v>3871606826.0374732</v>
      </c>
      <c r="GBH2">
        <v>3871604319.0632162</v>
      </c>
      <c r="GBI2">
        <v>3871601812.0749569</v>
      </c>
      <c r="GBJ2">
        <v>3871599305.0740981</v>
      </c>
      <c r="GBK2">
        <v>3871596798.0618958</v>
      </c>
      <c r="GBL2">
        <v>3871594291.0394888</v>
      </c>
      <c r="GBM2">
        <v>3871591784.007895</v>
      </c>
      <c r="GBN2">
        <v>3871589276.9680328</v>
      </c>
      <c r="GBO2">
        <v>3871586769.9207311</v>
      </c>
      <c r="GBP2">
        <v>3871584262.8667312</v>
      </c>
      <c r="GBQ2">
        <v>3871581755.806705</v>
      </c>
      <c r="GBR2">
        <v>3871579248.7412539</v>
      </c>
      <c r="GBS2">
        <v>3871576741.6709208</v>
      </c>
      <c r="GBT2">
        <v>3871574234.5961952</v>
      </c>
      <c r="GBU2">
        <v>3871571727.5175128</v>
      </c>
      <c r="GBV2">
        <v>3871569220.4352732</v>
      </c>
      <c r="GBW2">
        <v>3871566713.3498311</v>
      </c>
      <c r="GBX2">
        <v>3871564206.2615051</v>
      </c>
      <c r="GBY2">
        <v>3871561699.1705852</v>
      </c>
      <c r="GBZ2">
        <v>3871559192.0773301</v>
      </c>
      <c r="GCA2">
        <v>3871556684.9819732</v>
      </c>
      <c r="GCB2">
        <v>3871554177.8847251</v>
      </c>
      <c r="GCC2">
        <v>3871551670.7857752</v>
      </c>
      <c r="GCD2">
        <v>3871549163.6852932</v>
      </c>
      <c r="GCE2">
        <v>3871546656.5834308</v>
      </c>
      <c r="GCF2">
        <v>3871544149.48033</v>
      </c>
      <c r="GCG2">
        <v>3871541642.376112</v>
      </c>
      <c r="GCH2">
        <v>3871539135.2708869</v>
      </c>
      <c r="GCI2">
        <v>3871536628.1647592</v>
      </c>
      <c r="GCJ2">
        <v>3871534121.057816</v>
      </c>
      <c r="GCK2">
        <v>3871531613.950141</v>
      </c>
      <c r="GCL2">
        <v>3871529106.8418059</v>
      </c>
      <c r="GCM2">
        <v>3871526599.7328782</v>
      </c>
      <c r="GCN2">
        <v>3871524092.6234159</v>
      </c>
      <c r="GCO2">
        <v>3871521585.513473</v>
      </c>
      <c r="GCP2">
        <v>3871519078.4030972</v>
      </c>
      <c r="GCQ2">
        <v>3871516571.2923322</v>
      </c>
      <c r="GCR2">
        <v>3871514064.1812148</v>
      </c>
      <c r="GCS2">
        <v>3871511557.0697851</v>
      </c>
      <c r="GCT2">
        <v>3871509049.9580698</v>
      </c>
      <c r="GCU2">
        <v>3871506542.8460999</v>
      </c>
      <c r="GCV2">
        <v>3871504035.7338991</v>
      </c>
      <c r="GCW2">
        <v>3871501528.621491</v>
      </c>
      <c r="GCX2">
        <v>3871499021.5088959</v>
      </c>
      <c r="GCY2">
        <v>3871496514.3961372</v>
      </c>
      <c r="GCZ2">
        <v>3871494007.2832241</v>
      </c>
      <c r="GDA2">
        <v>3871491500.170177</v>
      </c>
      <c r="GDB2">
        <v>3871488993.0570059</v>
      </c>
      <c r="GDC2">
        <v>3871486485.943727</v>
      </c>
      <c r="GDD2">
        <v>3871483978.8303471</v>
      </c>
      <c r="GDE2">
        <v>3871481471.7168779</v>
      </c>
      <c r="GDF2">
        <v>3871478964.6033301</v>
      </c>
      <c r="GDG2">
        <v>3871476457.4897099</v>
      </c>
      <c r="GDH2">
        <v>3871473950.3760252</v>
      </c>
      <c r="GDI2">
        <v>3871471443.2622809</v>
      </c>
      <c r="GDJ2">
        <v>3871468936.1484842</v>
      </c>
      <c r="GDK2">
        <v>3871466429.0346408</v>
      </c>
      <c r="GDL2">
        <v>3871463921.920754</v>
      </c>
      <c r="GDM2">
        <v>3871461414.806829</v>
      </c>
      <c r="GDN2">
        <v>3871458907.6928711</v>
      </c>
      <c r="GDO2">
        <v>3871456400.5788789</v>
      </c>
      <c r="GDP2">
        <v>3871453893.4648619</v>
      </c>
      <c r="GDQ2">
        <v>3871451386.3508182</v>
      </c>
      <c r="GDR2">
        <v>3871448879.236752</v>
      </c>
      <c r="GDS2">
        <v>3871446372.1226649</v>
      </c>
      <c r="GDT2">
        <v>3871443865.0085611</v>
      </c>
      <c r="GDU2">
        <v>3871441357.8944392</v>
      </c>
      <c r="GDV2">
        <v>3871438850.780303</v>
      </c>
      <c r="GDW2">
        <v>3871436343.666153</v>
      </c>
      <c r="GDX2">
        <v>3871433836.551991</v>
      </c>
      <c r="GDY2">
        <v>3871431329.437819</v>
      </c>
      <c r="GDZ2">
        <v>3871428822.323637</v>
      </c>
      <c r="GEA2">
        <v>3871426315.209446</v>
      </c>
      <c r="GEB2">
        <v>3871423808.0952468</v>
      </c>
      <c r="GEC2">
        <v>3871421300.981041</v>
      </c>
      <c r="GED2">
        <v>3871418793.8668289</v>
      </c>
      <c r="GEE2">
        <v>3871416286.7526112</v>
      </c>
      <c r="GEF2">
        <v>3871413779.6383872</v>
      </c>
      <c r="GEG2">
        <v>3871411272.524159</v>
      </c>
      <c r="GEH2">
        <v>3871408765.4099269</v>
      </c>
      <c r="GEI2">
        <v>3871406258.295691</v>
      </c>
      <c r="GEJ2">
        <v>3871403751.1814518</v>
      </c>
      <c r="GEK2">
        <v>3871401244.0672088</v>
      </c>
      <c r="GEL2">
        <v>3871398736.9529648</v>
      </c>
      <c r="GEM2">
        <v>3871396229.838717</v>
      </c>
      <c r="GEN2">
        <v>3871393722.7244668</v>
      </c>
      <c r="GEO2">
        <v>3871391215.6102152</v>
      </c>
      <c r="GEP2">
        <v>3871388708.4959612</v>
      </c>
      <c r="GEQ2">
        <v>3871386201.3817062</v>
      </c>
      <c r="GER2">
        <v>3871383694.2674479</v>
      </c>
      <c r="GES2">
        <v>3871381187.1531911</v>
      </c>
      <c r="GET2">
        <v>3871378680.0389318</v>
      </c>
      <c r="GEU2">
        <v>3871376172.9246712</v>
      </c>
      <c r="GEV2">
        <v>3871373665.81041</v>
      </c>
      <c r="GEW2">
        <v>3871371158.696147</v>
      </c>
      <c r="GEX2">
        <v>3871368651.5818839</v>
      </c>
      <c r="GEY2">
        <v>3871366144.4676208</v>
      </c>
      <c r="GEZ2">
        <v>3871363637.3533559</v>
      </c>
      <c r="GFA2">
        <v>3871361130.2390919</v>
      </c>
      <c r="GFB2">
        <v>3871358623.1248269</v>
      </c>
      <c r="GFC2">
        <v>3871356116.010561</v>
      </c>
      <c r="GFD2">
        <v>3871353608.8962951</v>
      </c>
      <c r="GFE2">
        <v>3871351101.7820282</v>
      </c>
      <c r="GFF2">
        <v>3871348594.6677608</v>
      </c>
      <c r="GFG2">
        <v>3871346087.553494</v>
      </c>
      <c r="GFH2">
        <v>3871343580.4392271</v>
      </c>
      <c r="GFI2">
        <v>3871341073.3249588</v>
      </c>
      <c r="GFJ2">
        <v>3871338566.210691</v>
      </c>
      <c r="GFK2">
        <v>3871336059.0964231</v>
      </c>
      <c r="GFL2">
        <v>3871333551.9821548</v>
      </c>
      <c r="GFM2">
        <v>3871331044.8678861</v>
      </c>
      <c r="GFN2">
        <v>3871328537.7536168</v>
      </c>
      <c r="GFO2">
        <v>3871326030.639348</v>
      </c>
      <c r="GFP2">
        <v>3871323523.5250802</v>
      </c>
      <c r="GFQ2">
        <v>3749667145.9900351</v>
      </c>
      <c r="GFR2">
        <v>3871318509.2965422</v>
      </c>
      <c r="GFS2">
        <v>3871316002.182272</v>
      </c>
      <c r="GFT2">
        <v>3871313495.0680041</v>
      </c>
      <c r="GFU2">
        <v>3871310987.953733</v>
      </c>
      <c r="GFV2">
        <v>3871308480.8394642</v>
      </c>
      <c r="GFW2">
        <v>3871305973.7251949</v>
      </c>
      <c r="GFX2">
        <v>3871303466.6109252</v>
      </c>
      <c r="GFY2">
        <v>3871300959.4966559</v>
      </c>
      <c r="GFZ2">
        <v>3871298452.3823872</v>
      </c>
      <c r="GGA2">
        <v>3871295945.268117</v>
      </c>
      <c r="GGB2">
        <v>3871293438.1538482</v>
      </c>
      <c r="GGC2">
        <v>3830739969.4974279</v>
      </c>
      <c r="GGD2">
        <v>3722601665.342402</v>
      </c>
      <c r="GGE2">
        <v>3560395631.5299149</v>
      </c>
      <c r="GGF2">
        <v>3682045972.5311961</v>
      </c>
      <c r="GGG2">
        <v>3844247001.2428679</v>
      </c>
      <c r="GGH2">
        <v>3871278395.4682298</v>
      </c>
      <c r="GGI2">
        <v>3749623496.6246719</v>
      </c>
      <c r="GGJ2">
        <v>3438731836.0672069</v>
      </c>
      <c r="GGK2">
        <v>3560381848.4703779</v>
      </c>
      <c r="GGL2">
        <v>3871268367.0111499</v>
      </c>
      <c r="GGM2">
        <v>3682029317.2483792</v>
      </c>
      <c r="GGN2">
        <v>3317070994.9773049</v>
      </c>
      <c r="GGO2">
        <v>3344102617.3957982</v>
      </c>
      <c r="GGP2">
        <v>3262999255.1410799</v>
      </c>
      <c r="GGQ2">
        <v>3168379143.0265021</v>
      </c>
      <c r="GGR2">
        <v>3019691757.6407232</v>
      </c>
      <c r="GGS2">
        <v>3127824554.6700468</v>
      </c>
      <c r="GGT2">
        <v>3154856213.599442</v>
      </c>
      <c r="GGU2">
        <v>3465741116.532845</v>
      </c>
      <c r="GGV2">
        <v>3695524717.067266</v>
      </c>
      <c r="GGW2">
        <v>3560354282.3513041</v>
      </c>
      <c r="GGX2">
        <v>3290016075.204978</v>
      </c>
      <c r="GGY2">
        <v>3330564319.695179</v>
      </c>
      <c r="GGZ2">
        <v>3398146063.9050999</v>
      </c>
      <c r="GHA2">
        <v>3344076803.7999692</v>
      </c>
      <c r="GHB2">
        <v>3330557893.6793971</v>
      </c>
      <c r="GHC2">
        <v>3411656250.8333011</v>
      </c>
      <c r="GHD2">
        <v>3384620572.5974169</v>
      </c>
      <c r="GHE2">
        <v>3357584930.872436</v>
      </c>
      <c r="GHF2">
        <v>3695500832.5288482</v>
      </c>
      <c r="GHG2">
        <v>3587364737.283329</v>
      </c>
      <c r="GHH2">
        <v>3627912534.5149922</v>
      </c>
      <c r="GHI2">
        <v>3614393496.606267</v>
      </c>
      <c r="GHJ2">
        <v>3654941220.8161278</v>
      </c>
      <c r="GHK2">
        <v>3476326064.001905</v>
      </c>
      <c r="GHL2">
        <v>3338588664.9542432</v>
      </c>
      <c r="GHM2">
        <v>3478353138.6850648</v>
      </c>
      <c r="GHN2">
        <v>3524212704.731823</v>
      </c>
      <c r="GHO2">
        <v>3529602469.5521441</v>
      </c>
      <c r="GHP2">
        <v>3306459944.7033229</v>
      </c>
      <c r="GHQ2">
        <v>3284336017.6245518</v>
      </c>
      <c r="GHR2">
        <v>3301993949.129869</v>
      </c>
      <c r="GHS2">
        <v>3155521633.8157468</v>
      </c>
      <c r="GHT2">
        <v>3062590797.8620448</v>
      </c>
      <c r="GHU2">
        <v>3077164379.6593332</v>
      </c>
      <c r="GHV2">
        <v>3064698388.6142859</v>
      </c>
      <c r="GHW2">
        <v>2998225842.3600912</v>
      </c>
      <c r="GHX2">
        <v>2999012869.6149869</v>
      </c>
      <c r="GHY2">
        <v>3053649768.5588021</v>
      </c>
      <c r="GHZ2">
        <v>3175671166.6270061</v>
      </c>
      <c r="GIA2">
        <v>3189773168.2114449</v>
      </c>
      <c r="GIB2">
        <v>3365716886.259172</v>
      </c>
      <c r="GIC2">
        <v>3366248208.149436</v>
      </c>
      <c r="GID2">
        <v>3164282942.599237</v>
      </c>
      <c r="GIE2">
        <v>3151184370.46878</v>
      </c>
      <c r="GIF2">
        <v>3097541838.1875601</v>
      </c>
      <c r="GIG2">
        <v>3124860380.9294519</v>
      </c>
      <c r="GIH2">
        <v>3543744619.227262</v>
      </c>
      <c r="GII2">
        <v>3503529718.4186902</v>
      </c>
      <c r="GIJ2">
        <v>3206669928.1775508</v>
      </c>
      <c r="GIK2">
        <v>3274418260.059474</v>
      </c>
      <c r="GIL2">
        <v>3571785387.2208309</v>
      </c>
      <c r="GIM2">
        <v>3842153426.2348928</v>
      </c>
      <c r="GIN2">
        <v>3531631078.5823541</v>
      </c>
      <c r="GIO2">
        <v>3315627375.0099769</v>
      </c>
      <c r="GIP2">
        <v>3194162323.5813122</v>
      </c>
      <c r="GIQ2">
        <v>3261831008.5336022</v>
      </c>
      <c r="GIR2">
        <v>3207887688.618845</v>
      </c>
      <c r="GIS2">
        <v>3207978915.3546209</v>
      </c>
      <c r="GIT2">
        <v>3559388363.5913091</v>
      </c>
      <c r="GIU2">
        <v>3518932507.9811392</v>
      </c>
      <c r="GIV2">
        <v>3721705437.1954889</v>
      </c>
      <c r="GIW2">
        <v>3667721448.8864889</v>
      </c>
      <c r="GIX2">
        <v>3721838898.689353</v>
      </c>
      <c r="GIY2">
        <v>3546212245.7650108</v>
      </c>
      <c r="GIZ2">
        <v>3248945420.7559619</v>
      </c>
      <c r="GJA2">
        <v>3248984089.470612</v>
      </c>
      <c r="GJB2">
        <v>3640943999.6630559</v>
      </c>
      <c r="GJC2">
        <v>3843701634.9795132</v>
      </c>
      <c r="GJD2">
        <v>3749130578.181839</v>
      </c>
      <c r="GJE2">
        <v>3343707424.946363</v>
      </c>
      <c r="GJF2">
        <v>3330214979.394465</v>
      </c>
      <c r="GJG2">
        <v>3803270044.2018342</v>
      </c>
      <c r="GJH2">
        <v>3870867841.7841558</v>
      </c>
      <c r="GJI2">
        <v>3789794155.9375091</v>
      </c>
      <c r="GJJ2">
        <v>3668170956.6229458</v>
      </c>
      <c r="GJK2">
        <v>3519513628.6353149</v>
      </c>
      <c r="GJL2">
        <v>3397884742.8282981</v>
      </c>
      <c r="GJM2">
        <v>3262737925.2039509</v>
      </c>
      <c r="GJN2">
        <v>3316809110.2582188</v>
      </c>
      <c r="GJO2">
        <v>3181658985.921895</v>
      </c>
      <c r="GJP2">
        <v>3114086198.058847</v>
      </c>
      <c r="GJQ2">
        <v>3316828597.7605662</v>
      </c>
      <c r="GJR2">
        <v>3546602681.8625369</v>
      </c>
      <c r="GJS2">
        <v>3695281622.995337</v>
      </c>
      <c r="GJT2">
        <v>3870992033.6739779</v>
      </c>
      <c r="GJU2">
        <v>3870995598.7477012</v>
      </c>
      <c r="GJV2">
        <v>3870998556.5989242</v>
      </c>
      <c r="GJW2">
        <v>3871000967.9502692</v>
      </c>
      <c r="GJX2">
        <v>3871002887.452055</v>
      </c>
      <c r="GJY2">
        <v>3871004364.2895379</v>
      </c>
      <c r="GJZ2">
        <v>3871005442.7294202</v>
      </c>
      <c r="GKA2">
        <v>3871006162.6117001</v>
      </c>
      <c r="GKB2">
        <v>3871006559.7923608</v>
      </c>
      <c r="GKC2">
        <v>3871006666.5417581</v>
      </c>
      <c r="GKD2">
        <v>3871006511.9031959</v>
      </c>
      <c r="GKE2">
        <v>3871006122.0156298</v>
      </c>
      <c r="GKF2">
        <v>3871005520.4041028</v>
      </c>
      <c r="GKG2">
        <v>3871004728.2411418</v>
      </c>
      <c r="GKH2">
        <v>3776392207.7194018</v>
      </c>
      <c r="GKI2">
        <v>3776391114.7128448</v>
      </c>
      <c r="GKJ2">
        <v>3871001389.6591082</v>
      </c>
      <c r="GKK2">
        <v>3871000007.7213449</v>
      </c>
      <c r="GKL2">
        <v>3870998513.265244</v>
      </c>
      <c r="GKM2">
        <v>3870996917.5427108</v>
      </c>
      <c r="GKN2">
        <v>3870995230.680449</v>
      </c>
      <c r="GKO2">
        <v>3870993461.7924852</v>
      </c>
      <c r="GKP2">
        <v>3870991619.0814409</v>
      </c>
      <c r="GKQ2">
        <v>3870989709.9296708</v>
      </c>
      <c r="GKR2">
        <v>3870987740.9812851</v>
      </c>
      <c r="GKS2">
        <v>3870985718.2159839</v>
      </c>
      <c r="GKT2">
        <v>3870983647.015491</v>
      </c>
      <c r="GKU2">
        <v>3870981532.2233539</v>
      </c>
      <c r="GKV2">
        <v>3870979378.1987648</v>
      </c>
      <c r="GKW2">
        <v>3870977188.8649921</v>
      </c>
      <c r="GKX2">
        <v>3870974967.7529759</v>
      </c>
      <c r="GKY2">
        <v>3870972718.0405612</v>
      </c>
      <c r="GKZ2">
        <v>3870970442.5878029</v>
      </c>
      <c r="GLA2">
        <v>3870968143.9687529</v>
      </c>
      <c r="GLB2">
        <v>3870965824.5000539</v>
      </c>
      <c r="GLC2">
        <v>3870963486.2666841</v>
      </c>
      <c r="GLD2">
        <v>3870961131.1451201</v>
      </c>
      <c r="GLE2">
        <v>3870958760.824193</v>
      </c>
      <c r="GLF2">
        <v>3870956376.8238492</v>
      </c>
      <c r="GLG2">
        <v>3870953980.5120368</v>
      </c>
      <c r="GLH2">
        <v>3870951573.1199131</v>
      </c>
      <c r="GLI2">
        <v>3870949155.7555108</v>
      </c>
      <c r="GLJ2">
        <v>3870946729.41607</v>
      </c>
      <c r="GLK2">
        <v>3870944294.999095</v>
      </c>
      <c r="GLL2">
        <v>3870941853.3123469</v>
      </c>
      <c r="GLM2">
        <v>3870939405.0828071</v>
      </c>
      <c r="GLN2">
        <v>3870936950.9647579</v>
      </c>
      <c r="GLO2">
        <v>3870934491.5470548</v>
      </c>
      <c r="GLP2">
        <v>3870932027.3596659</v>
      </c>
      <c r="GLQ2">
        <v>3870929558.8795629</v>
      </c>
      <c r="GLR2">
        <v>3870927086.5360188</v>
      </c>
      <c r="GLS2">
        <v>3870924610.7153821</v>
      </c>
      <c r="GLT2">
        <v>3870922131.7653618</v>
      </c>
      <c r="GLU2">
        <v>3870919649.9988999</v>
      </c>
      <c r="GLV2">
        <v>3870917165.6976418</v>
      </c>
      <c r="GLW2">
        <v>3870914679.115068</v>
      </c>
      <c r="GLX2">
        <v>3870912190.4793139</v>
      </c>
      <c r="GLY2">
        <v>3870909699.995697</v>
      </c>
      <c r="GLZ2">
        <v>3870907207.8490019</v>
      </c>
      <c r="GMA2">
        <v>3870904714.2055421</v>
      </c>
      <c r="GMB2">
        <v>3870902219.214993</v>
      </c>
      <c r="GMC2">
        <v>3870899723.012064</v>
      </c>
      <c r="GMD2">
        <v>3870897225.7179942</v>
      </c>
      <c r="GME2">
        <v>3870894727.4418988</v>
      </c>
      <c r="GMF2">
        <v>3870892228.28198</v>
      </c>
      <c r="GMG2">
        <v>3870889728.326622</v>
      </c>
      <c r="GMH2">
        <v>3870887227.6553679</v>
      </c>
      <c r="GMI2">
        <v>3870884726.339808</v>
      </c>
      <c r="GMJ2">
        <v>3870882224.444375</v>
      </c>
      <c r="GMK2">
        <v>3870879722.0270538</v>
      </c>
      <c r="GML2">
        <v>3870877219.1400352</v>
      </c>
      <c r="GMM2">
        <v>3870874715.8302889</v>
      </c>
      <c r="GMN2">
        <v>3870872212.1400881</v>
      </c>
      <c r="GMO2">
        <v>3870869708.1074781</v>
      </c>
      <c r="GMP2">
        <v>3870867203.7666998</v>
      </c>
      <c r="GMQ2">
        <v>3870864699.148572</v>
      </c>
      <c r="GMR2">
        <v>3870862194.280827</v>
      </c>
      <c r="GMS2">
        <v>3870859689.1884289</v>
      </c>
      <c r="GMT2">
        <v>3870857183.8938432</v>
      </c>
      <c r="GMU2">
        <v>3870854678.4172859</v>
      </c>
      <c r="GMV2">
        <v>3870852172.776958</v>
      </c>
      <c r="GMW2">
        <v>3870849666.989234</v>
      </c>
      <c r="GMX2">
        <v>3870847161.0688558</v>
      </c>
      <c r="GMY2">
        <v>3870844655.0290871</v>
      </c>
      <c r="GMZ2">
        <v>3870842148.8818679</v>
      </c>
      <c r="GNA2">
        <v>3870839642.6379428</v>
      </c>
      <c r="GNB2">
        <v>3870837136.306983</v>
      </c>
      <c r="GNC2">
        <v>3870834629.8976898</v>
      </c>
      <c r="GND2">
        <v>3870832123.417901</v>
      </c>
      <c r="GNE2">
        <v>3870829616.8746619</v>
      </c>
      <c r="GNF2">
        <v>3870827110.2743211</v>
      </c>
      <c r="GNG2">
        <v>3870824603.6225858</v>
      </c>
      <c r="GNH2">
        <v>3870822096.9245968</v>
      </c>
      <c r="GNI2">
        <v>3870819590.184979</v>
      </c>
      <c r="GNJ2">
        <v>3870817083.407897</v>
      </c>
      <c r="GNK2">
        <v>3870814576.597096</v>
      </c>
      <c r="GNL2">
        <v>3870812069.7559471</v>
      </c>
      <c r="GNM2">
        <v>3870809562.887486</v>
      </c>
      <c r="GNN2">
        <v>3870807055.9944448</v>
      </c>
      <c r="GNO2">
        <v>3870804549.0792789</v>
      </c>
      <c r="GNP2">
        <v>3870802042.1442041</v>
      </c>
      <c r="GNQ2">
        <v>3870799535.1912088</v>
      </c>
      <c r="GNR2">
        <v>3870797028.222086</v>
      </c>
      <c r="GNS2">
        <v>3870794521.2384491</v>
      </c>
      <c r="GNT2">
        <v>3870792014.2417479</v>
      </c>
      <c r="GNU2">
        <v>3870789507.2332902</v>
      </c>
      <c r="GNV2">
        <v>3870787000.214252</v>
      </c>
      <c r="GNW2">
        <v>3870784493.185688</v>
      </c>
      <c r="GNX2">
        <v>3870781986.1485562</v>
      </c>
      <c r="GNY2">
        <v>3870779479.1037092</v>
      </c>
      <c r="GNZ2">
        <v>3870776972.051919</v>
      </c>
      <c r="GOA2">
        <v>3870774464.9938841</v>
      </c>
      <c r="GOB2">
        <v>3870771957.930223</v>
      </c>
      <c r="GOC2">
        <v>3870769450.8615012</v>
      </c>
      <c r="GOD2">
        <v>3870766943.7882242</v>
      </c>
      <c r="GOE2">
        <v>3870764436.7108479</v>
      </c>
      <c r="GOF2">
        <v>3870761929.6297832</v>
      </c>
      <c r="GOG2">
        <v>3870759422.5453968</v>
      </c>
      <c r="GOH2">
        <v>3870756915.458024</v>
      </c>
      <c r="GOI2">
        <v>3870754408.367959</v>
      </c>
      <c r="GOJ2">
        <v>3870751901.275475</v>
      </c>
      <c r="GOK2">
        <v>3870749394.1808119</v>
      </c>
      <c r="GOL2">
        <v>3870746887.084188</v>
      </c>
      <c r="GOM2">
        <v>3870744379.9857998</v>
      </c>
      <c r="GON2">
        <v>3870741872.8858242</v>
      </c>
      <c r="GOO2">
        <v>3870739365.7844181</v>
      </c>
      <c r="GOP2">
        <v>3870736858.681726</v>
      </c>
      <c r="GOQ2">
        <v>3870734351.5778751</v>
      </c>
      <c r="GOR2">
        <v>3870731844.4729829</v>
      </c>
      <c r="GOS2">
        <v>3870729337.3671541</v>
      </c>
      <c r="GOT2">
        <v>3870726830.2604799</v>
      </c>
      <c r="GOU2">
        <v>3870724323.1530471</v>
      </c>
      <c r="GOV2">
        <v>3870721816.04493</v>
      </c>
      <c r="GOW2">
        <v>3870719308.9361968</v>
      </c>
      <c r="GOX2">
        <v>3870716801.826911</v>
      </c>
      <c r="GOY2">
        <v>3870714294.7171268</v>
      </c>
      <c r="GOZ2">
        <v>3870711787.606894</v>
      </c>
      <c r="GPA2">
        <v>3870709280.4962568</v>
      </c>
      <c r="GPB2">
        <v>3870706773.3852568</v>
      </c>
      <c r="GPC2">
        <v>3870704266.2739301</v>
      </c>
      <c r="GPD2">
        <v>3870701759.1623092</v>
      </c>
      <c r="GPE2">
        <v>3870699252.0504231</v>
      </c>
      <c r="GPF2">
        <v>3870696744.9382982</v>
      </c>
      <c r="GPG2">
        <v>3870694237.8259592</v>
      </c>
      <c r="GPH2">
        <v>3870691730.7134271</v>
      </c>
      <c r="GPI2">
        <v>3870689223.6007199</v>
      </c>
      <c r="GPJ2">
        <v>3870686716.4878578</v>
      </c>
      <c r="GPK2">
        <v>3870684209.374855</v>
      </c>
      <c r="GPL2">
        <v>3870681702.2617249</v>
      </c>
      <c r="GPM2">
        <v>3870679195.1484809</v>
      </c>
      <c r="GPN2">
        <v>3870676688.0351338</v>
      </c>
      <c r="GPO2">
        <v>3870674180.9216962</v>
      </c>
      <c r="GPP2">
        <v>3870671673.8081741</v>
      </c>
      <c r="GPQ2">
        <v>3870669166.6945772</v>
      </c>
      <c r="GPR2">
        <v>3870666659.5809131</v>
      </c>
      <c r="GPS2">
        <v>3870664152.4671879</v>
      </c>
      <c r="GPT2">
        <v>3870661645.3534098</v>
      </c>
      <c r="GPU2">
        <v>3870659138.2395821</v>
      </c>
      <c r="GPV2">
        <v>3870656631.1257091</v>
      </c>
      <c r="GPW2">
        <v>3870654124.011796</v>
      </c>
      <c r="GPX2">
        <v>3870651616.8978491</v>
      </c>
      <c r="GPY2">
        <v>3870649109.7838688</v>
      </c>
      <c r="GPZ2">
        <v>3870646602.6698589</v>
      </c>
      <c r="GQA2">
        <v>3870644095.5558252</v>
      </c>
      <c r="GQB2">
        <v>3870641588.4417658</v>
      </c>
      <c r="GQC2">
        <v>3870639081.3276858</v>
      </c>
      <c r="GQD2">
        <v>3870636574.2135868</v>
      </c>
      <c r="GQE2">
        <v>3870634067.099472</v>
      </c>
      <c r="GQF2">
        <v>3870631559.9853401</v>
      </c>
      <c r="GQG2">
        <v>3870629052.8711948</v>
      </c>
      <c r="GQH2">
        <v>3870626545.7570372</v>
      </c>
      <c r="GQI2">
        <v>3870624038.642869</v>
      </c>
      <c r="GQJ2">
        <v>3870621531.5286899</v>
      </c>
      <c r="GQK2">
        <v>3870619024.4145021</v>
      </c>
      <c r="GQL2">
        <v>3870616517.3003058</v>
      </c>
      <c r="GQM2">
        <v>3870614010.1861019</v>
      </c>
      <c r="GQN2">
        <v>3870611503.0718918</v>
      </c>
      <c r="GQO2">
        <v>3870608995.957675</v>
      </c>
      <c r="GQP2">
        <v>3870606488.8434539</v>
      </c>
      <c r="GQQ2">
        <v>3870603981.729228</v>
      </c>
      <c r="GQR2">
        <v>3870601474.6149969</v>
      </c>
      <c r="GQS2">
        <v>3870598967.5007629</v>
      </c>
      <c r="GQT2">
        <v>3870596460.3865242</v>
      </c>
      <c r="GQU2">
        <v>3870593953.2722831</v>
      </c>
      <c r="GQV2">
        <v>3870591446.1580391</v>
      </c>
      <c r="GQW2">
        <v>3870588939.0437908</v>
      </c>
      <c r="GQX2">
        <v>3870586431.929543</v>
      </c>
      <c r="GQY2">
        <v>3870583924.8152919</v>
      </c>
      <c r="GQZ2">
        <v>3870581417.7010388</v>
      </c>
      <c r="GRA2">
        <v>3870578910.5867839</v>
      </c>
      <c r="GRB2">
        <v>3870576403.472528</v>
      </c>
      <c r="GRC2">
        <v>3870573896.3582702</v>
      </c>
      <c r="GRD2">
        <v>3870571389.2440109</v>
      </c>
      <c r="GRE2">
        <v>3870568882.1297512</v>
      </c>
      <c r="GRF2">
        <v>3870566375.0154901</v>
      </c>
      <c r="GRG2">
        <v>3870563867.9012289</v>
      </c>
      <c r="GRH2">
        <v>3870561360.7869649</v>
      </c>
      <c r="GRI2">
        <v>3870558853.6727018</v>
      </c>
      <c r="GRJ2">
        <v>3870556346.5584378</v>
      </c>
      <c r="GRK2">
        <v>3870553839.4441729</v>
      </c>
      <c r="GRL2">
        <v>3870551332.3299079</v>
      </c>
      <c r="GRM2">
        <v>3870548825.2156429</v>
      </c>
      <c r="GRN2">
        <v>3870546318.101377</v>
      </c>
      <c r="GRO2">
        <v>3870543810.9871101</v>
      </c>
      <c r="GRP2">
        <v>3870541303.8728428</v>
      </c>
      <c r="GRQ2">
        <v>3870538796.7585759</v>
      </c>
      <c r="GRR2">
        <v>3870536289.644309</v>
      </c>
      <c r="GRS2">
        <v>3870533782.5300422</v>
      </c>
      <c r="GRT2">
        <v>3870531275.4157729</v>
      </c>
      <c r="GRU2">
        <v>3870528768.3015051</v>
      </c>
      <c r="GRV2">
        <v>3870526261.1872368</v>
      </c>
      <c r="GRW2">
        <v>3870523754.072968</v>
      </c>
      <c r="GRX2">
        <v>3870521246.9587002</v>
      </c>
      <c r="GRY2">
        <v>3870518739.8444309</v>
      </c>
      <c r="GRZ2">
        <v>3870516232.7301621</v>
      </c>
      <c r="GSA2">
        <v>3870513725.6158929</v>
      </c>
      <c r="GSB2">
        <v>3870511218.5016232</v>
      </c>
      <c r="GSC2">
        <v>3870508711.3873539</v>
      </c>
      <c r="GSD2">
        <v>3870506204.2730861</v>
      </c>
      <c r="GSE2">
        <v>3870503697.1588159</v>
      </c>
      <c r="GSF2">
        <v>3870501190.0445471</v>
      </c>
      <c r="GSG2">
        <v>3870498682.9302778</v>
      </c>
      <c r="GSH2">
        <v>3870496175.816009</v>
      </c>
      <c r="GSI2">
        <v>3870493668.7017388</v>
      </c>
      <c r="GSJ2">
        <v>3870491161.5874701</v>
      </c>
      <c r="GSK2">
        <v>3870488654.4731989</v>
      </c>
      <c r="GSL2">
        <v>3870486147.3589301</v>
      </c>
      <c r="GSM2">
        <v>3870483640.2446609</v>
      </c>
      <c r="GSN2">
        <v>3870481133.1303911</v>
      </c>
      <c r="GSO2">
        <v>3870478626.0161219</v>
      </c>
      <c r="GSP2">
        <v>3870476118.9018521</v>
      </c>
      <c r="GSQ2">
        <v>3870473611.787581</v>
      </c>
      <c r="GSR2">
        <v>3870471104.6733122</v>
      </c>
      <c r="GSS2">
        <v>3870468597.559042</v>
      </c>
      <c r="GST2">
        <v>3870466090.4447718</v>
      </c>
      <c r="GSU2">
        <v>3870463583.330502</v>
      </c>
      <c r="GSV2">
        <v>3870461076.2162328</v>
      </c>
      <c r="GSW2">
        <v>3870458569.1019621</v>
      </c>
      <c r="GSX2">
        <v>3870456061.9876919</v>
      </c>
      <c r="GSY2">
        <v>3870453554.8734231</v>
      </c>
      <c r="GSZ2">
        <v>3870451047.7591519</v>
      </c>
      <c r="GTA2">
        <v>3870448540.6448832</v>
      </c>
      <c r="GTB2">
        <v>3870446033.5306129</v>
      </c>
      <c r="GTC2">
        <v>3870443526.4163432</v>
      </c>
      <c r="GTD2">
        <v>3870441019.302073</v>
      </c>
      <c r="GTE2">
        <v>3870438512.1878028</v>
      </c>
      <c r="GTF2">
        <v>3870436005.0735331</v>
      </c>
      <c r="GTG2">
        <v>3870433497.9592628</v>
      </c>
      <c r="GTH2">
        <v>3870430990.8449941</v>
      </c>
      <c r="GTI2">
        <v>3870428483.7307229</v>
      </c>
      <c r="GTJ2">
        <v>3870425976.6164541</v>
      </c>
      <c r="GTK2">
        <v>3802854324.5632572</v>
      </c>
      <c r="GTL2">
        <v>3843393322.6677942</v>
      </c>
      <c r="GTM2">
        <v>3870418455.273644</v>
      </c>
      <c r="GTN2">
        <v>3870415948.1593742</v>
      </c>
      <c r="GTO2">
        <v>3870413441.045104</v>
      </c>
      <c r="GTP2">
        <v>3870410933.9308338</v>
      </c>
      <c r="GTQ2">
        <v>3870408426.8165641</v>
      </c>
      <c r="GTR2">
        <v>3870405919.7022939</v>
      </c>
      <c r="GTS2">
        <v>3870403412.5880251</v>
      </c>
      <c r="GTT2">
        <v>3870400905.4737539</v>
      </c>
      <c r="GTU2">
        <v>3870398398.3594851</v>
      </c>
      <c r="GTV2">
        <v>3870395891.2452149</v>
      </c>
      <c r="GTW2">
        <v>3870393384.1309452</v>
      </c>
      <c r="GTX2">
        <v>3870390877.016675</v>
      </c>
      <c r="GTY2">
        <v>3870388369.9024048</v>
      </c>
      <c r="GTZ2">
        <v>3654166789.6376252</v>
      </c>
      <c r="GUA2">
        <v>3775787575.0645938</v>
      </c>
      <c r="GUB2">
        <v>3870380848.5595951</v>
      </c>
      <c r="GUC2">
        <v>3870378341.4453249</v>
      </c>
      <c r="GUD2">
        <v>3870375834.3310561</v>
      </c>
      <c r="GUE2">
        <v>3789291448.6171021</v>
      </c>
      <c r="GUF2">
        <v>3870370820.1025162</v>
      </c>
      <c r="GUG2">
        <v>3708204774.8542829</v>
      </c>
      <c r="GUH2">
        <v>3559552567.721561</v>
      </c>
      <c r="GUI2">
        <v>3870363298.759706</v>
      </c>
      <c r="GUJ2">
        <v>3870360791.6454358</v>
      </c>
      <c r="GUK2">
        <v>3870358284.5311661</v>
      </c>
      <c r="GUL2">
        <v>3789274282.1816721</v>
      </c>
      <c r="GUM2">
        <v>3870353270.3026271</v>
      </c>
      <c r="GUN2">
        <v>3721701556.0670671</v>
      </c>
      <c r="GUO2">
        <v>3600077152.9535189</v>
      </c>
      <c r="GUP2">
        <v>3654129012.5069671</v>
      </c>
      <c r="GUQ2">
        <v>3667640188.3368769</v>
      </c>
      <c r="GUR2">
        <v>3802773095.8670139</v>
      </c>
      <c r="GUS2">
        <v>3793333173.4079452</v>
      </c>
      <c r="GUT2">
        <v>3611558607.1782761</v>
      </c>
      <c r="GUU2">
        <v>3829721028.0921559</v>
      </c>
      <c r="GUV2">
        <v>3520761466.257185</v>
      </c>
      <c r="GUW2">
        <v>3569506083.3647242</v>
      </c>
      <c r="GUX2">
        <v>3429321181.3634372</v>
      </c>
      <c r="GUY2">
        <v>3474679578.0226412</v>
      </c>
      <c r="GUZ2">
        <v>3506336704.424592</v>
      </c>
      <c r="GVA2">
        <v>3564354096.7660789</v>
      </c>
      <c r="GVB2">
        <v>3804109559.32482</v>
      </c>
      <c r="GVC2">
        <v>3244213267.9945269</v>
      </c>
      <c r="GVD2">
        <v>3498674896.53511</v>
      </c>
      <c r="GVE2">
        <v>3331623593.1804972</v>
      </c>
      <c r="GVF2">
        <v>3340137553.6138659</v>
      </c>
      <c r="GVG2">
        <v>3218967492.6917138</v>
      </c>
      <c r="GVH2">
        <v>3096083125.7319708</v>
      </c>
      <c r="GVI2">
        <v>3024503024.0760241</v>
      </c>
      <c r="GVJ2">
        <v>3110651961.4245892</v>
      </c>
      <c r="GVK2">
        <v>3368924794.513989</v>
      </c>
      <c r="GVL2">
        <v>3428292415.3130932</v>
      </c>
      <c r="GVM2">
        <v>3327574852.4505978</v>
      </c>
      <c r="GVN2">
        <v>3172702651.757266</v>
      </c>
      <c r="GVO2">
        <v>3203818657.8866491</v>
      </c>
      <c r="GVP2">
        <v>3247989286.6379809</v>
      </c>
      <c r="GVQ2">
        <v>3332045710.1184959</v>
      </c>
      <c r="GVR2">
        <v>3081132643.8053222</v>
      </c>
      <c r="GVS2">
        <v>3097569303.1287198</v>
      </c>
      <c r="GVT2">
        <v>3073544538.2794738</v>
      </c>
      <c r="GVU2">
        <v>3089543539.6528611</v>
      </c>
      <c r="GVV2">
        <v>3212843690.8044438</v>
      </c>
      <c r="GVW2">
        <v>3174810122.010366</v>
      </c>
      <c r="GVX2">
        <v>2961733950.1051521</v>
      </c>
      <c r="GVY2">
        <v>3071244667.02846</v>
      </c>
      <c r="GVZ2">
        <v>2951887947.09762</v>
      </c>
      <c r="GWA2">
        <v>2953527177.7584181</v>
      </c>
      <c r="GWB2">
        <v>2955073293.8144488</v>
      </c>
      <c r="GWC2">
        <v>2875684117.8505158</v>
      </c>
      <c r="GWD2">
        <v>3092716505.801692</v>
      </c>
      <c r="GWE2">
        <v>3174968592.4910741</v>
      </c>
      <c r="GWF2">
        <v>3419022416.924283</v>
      </c>
      <c r="GWG2">
        <v>3447305116.762536</v>
      </c>
      <c r="GWH2">
        <v>3192235630.7832422</v>
      </c>
      <c r="GWI2">
        <v>3274358188.484097</v>
      </c>
      <c r="GWJ2">
        <v>3235010411.2306981</v>
      </c>
      <c r="GWK2">
        <v>3222610152.279212</v>
      </c>
      <c r="GWL2">
        <v>3453148577.5705671</v>
      </c>
      <c r="GWM2">
        <v>3332712971.8995962</v>
      </c>
      <c r="GWN2">
        <v>3482253462.1782131</v>
      </c>
      <c r="GWO2">
        <v>3429264064.6085</v>
      </c>
      <c r="GWP2">
        <v>3187199852.2521982</v>
      </c>
      <c r="GWQ2">
        <v>3053122135.2802448</v>
      </c>
      <c r="GWR2">
        <v>3189122573.3539271</v>
      </c>
      <c r="GWS2">
        <v>3109035052.2687502</v>
      </c>
      <c r="GWT2">
        <v>3258548035.6880212</v>
      </c>
      <c r="GWU2">
        <v>3205461327.2824788</v>
      </c>
      <c r="GWV2">
        <v>3422526189.0413008</v>
      </c>
      <c r="GWW2">
        <v>3328913544.6304669</v>
      </c>
      <c r="GWX2">
        <v>3370383718.2264318</v>
      </c>
      <c r="GWY2">
        <v>3195710450.153409</v>
      </c>
      <c r="GWZ2">
        <v>3142617951.7391348</v>
      </c>
      <c r="GXA2">
        <v>3319197363.734858</v>
      </c>
      <c r="GXB2">
        <v>3441749955.0102968</v>
      </c>
      <c r="GXC2">
        <v>3807503604.128953</v>
      </c>
      <c r="GXD2">
        <v>3524762172.644331</v>
      </c>
      <c r="GXE2">
        <v>3242020081.253118</v>
      </c>
      <c r="GXF2">
        <v>3256524810.3347278</v>
      </c>
      <c r="GXG2">
        <v>3581800899.748693</v>
      </c>
      <c r="GXH2">
        <v>3582820654.3977671</v>
      </c>
      <c r="GXI2">
        <v>3489271045.4308681</v>
      </c>
      <c r="GXJ2">
        <v>3557872882.70154</v>
      </c>
      <c r="GXK2">
        <v>3545418046.557373</v>
      </c>
      <c r="GXL2">
        <v>3694268486.1143918</v>
      </c>
      <c r="GXM2">
        <v>3680776530.460793</v>
      </c>
      <c r="GXN2">
        <v>3478112983.9074979</v>
      </c>
      <c r="GXO2">
        <v>3491639845.199615</v>
      </c>
      <c r="GXP2">
        <v>3707848323.1515818</v>
      </c>
      <c r="GXQ2">
        <v>3478152193.3392882</v>
      </c>
      <c r="GXR2">
        <v>3356551494.7983508</v>
      </c>
      <c r="GXS2">
        <v>3843004739.0378718</v>
      </c>
      <c r="GXT2">
        <v>3694377192.9253421</v>
      </c>
      <c r="GXU2">
        <v>3505210562.9253898</v>
      </c>
      <c r="GXV2">
        <v>3518728932.2440839</v>
      </c>
      <c r="GXW2">
        <v>3586296423.3383532</v>
      </c>
      <c r="GXX2">
        <v>3870063278.4733682</v>
      </c>
      <c r="GXY2">
        <v>3870067457.2657671</v>
      </c>
      <c r="GXZ2">
        <v>3870070967.4634261</v>
      </c>
      <c r="GYA2">
        <v>3667385795.4066792</v>
      </c>
      <c r="GYB2">
        <v>3451187221.6691151</v>
      </c>
      <c r="GYC2">
        <v>3586314415.069613</v>
      </c>
      <c r="GYD2">
        <v>3789004178.2440519</v>
      </c>
      <c r="GYE2">
        <v>3748467486.0590978</v>
      </c>
      <c r="GYF2">
        <v>3816031008.3101959</v>
      </c>
      <c r="GYG2">
        <v>3870081670.8475761</v>
      </c>
      <c r="GYH2">
        <v>3870081753.9747519</v>
      </c>
      <c r="GYI2">
        <v>3870081578.0762038</v>
      </c>
      <c r="GYJ2">
        <v>3870081169.0546641</v>
      </c>
      <c r="GYK2">
        <v>3870080550.2225709</v>
      </c>
      <c r="GYL2">
        <v>3870079742.56111</v>
      </c>
      <c r="GYM2">
        <v>3870078764.9533329</v>
      </c>
      <c r="GYN2">
        <v>3870077634.3939738</v>
      </c>
      <c r="GYO2">
        <v>3870076366.1782861</v>
      </c>
      <c r="GYP2">
        <v>3870074974.0719838</v>
      </c>
      <c r="GYQ2">
        <v>3870073470.4642062</v>
      </c>
      <c r="GYR2">
        <v>3870071866.505167</v>
      </c>
      <c r="GYS2">
        <v>3870070172.2300549</v>
      </c>
      <c r="GYT2">
        <v>3870068396.6705322</v>
      </c>
      <c r="GYU2">
        <v>3870066547.9550872</v>
      </c>
      <c r="GYV2">
        <v>3870064633.3993602</v>
      </c>
      <c r="GYW2">
        <v>3870062659.5874171</v>
      </c>
      <c r="GYX2">
        <v>3870060632.4449158</v>
      </c>
      <c r="GYY2">
        <v>3870058557.304945</v>
      </c>
      <c r="GYZ2">
        <v>3870056438.9672818</v>
      </c>
      <c r="GZA2">
        <v>3870054281.7517209</v>
      </c>
      <c r="GZB2">
        <v>3870052089.5460749</v>
      </c>
      <c r="GZC2">
        <v>3870049865.8493762</v>
      </c>
      <c r="GZD2">
        <v>3870047613.8107462</v>
      </c>
      <c r="GZE2">
        <v>3870045336.2643981</v>
      </c>
      <c r="GZF2">
        <v>3870043035.761117</v>
      </c>
      <c r="GZG2">
        <v>3870040714.596611</v>
      </c>
      <c r="GZH2">
        <v>3870038374.8370161</v>
      </c>
      <c r="GZI2">
        <v>3870036018.3418512</v>
      </c>
      <c r="GZJ2">
        <v>3870033646.7846832</v>
      </c>
      <c r="GZK2">
        <v>3870031261.6717238</v>
      </c>
      <c r="GZL2">
        <v>3870028864.3585582</v>
      </c>
      <c r="GZM2">
        <v>3870026456.0652151</v>
      </c>
      <c r="GZN2">
        <v>3870024037.889719</v>
      </c>
      <c r="GZO2">
        <v>3870021610.820292</v>
      </c>
      <c r="GZP2">
        <v>3870019175.7463312</v>
      </c>
      <c r="GZQ2">
        <v>3870016733.4682961</v>
      </c>
      <c r="GZR2">
        <v>3870014284.7065969</v>
      </c>
      <c r="GZS2">
        <v>3870011830.1096072</v>
      </c>
      <c r="GZT2">
        <v>3870009370.2608562</v>
      </c>
      <c r="GZU2">
        <v>3870006905.685524</v>
      </c>
      <c r="GZV2">
        <v>3870004436.8562732</v>
      </c>
      <c r="GZW2">
        <v>3870001964.1984968</v>
      </c>
      <c r="GZX2">
        <v>3869999488.0950489</v>
      </c>
      <c r="GZY2">
        <v>3869997008.890502</v>
      </c>
      <c r="GZZ2">
        <v>3869994526.8949652</v>
      </c>
      <c r="HAA2">
        <v>3869992042.3875389</v>
      </c>
      <c r="HAB2">
        <v>3869989555.6194148</v>
      </c>
      <c r="HAC2">
        <v>3869987066.8166652</v>
      </c>
      <c r="HAD2">
        <v>3869984576.1827502</v>
      </c>
      <c r="HAE2">
        <v>3869982083.9007902</v>
      </c>
      <c r="HAF2">
        <v>3869979590.135591</v>
      </c>
      <c r="HAG2">
        <v>3869977095.0354748</v>
      </c>
      <c r="HAH2">
        <v>3869974598.7339382</v>
      </c>
      <c r="HAI2">
        <v>3869972101.35112</v>
      </c>
      <c r="HAJ2">
        <v>3869969602.995152</v>
      </c>
      <c r="HAK2">
        <v>3869967103.7633471</v>
      </c>
      <c r="HAL2">
        <v>3869964603.7432919</v>
      </c>
      <c r="HAM2">
        <v>3869962103.0138102</v>
      </c>
      <c r="HAN2">
        <v>3869959601.6458459</v>
      </c>
      <c r="HAO2">
        <v>3869957099.703248</v>
      </c>
      <c r="HAP2">
        <v>3869954597.2434788</v>
      </c>
      <c r="HAQ2">
        <v>3869952094.3182578</v>
      </c>
      <c r="HAR2">
        <v>3869949590.9741292</v>
      </c>
      <c r="HAS2">
        <v>3869947087.252984</v>
      </c>
      <c r="HAT2">
        <v>3869944583.192524</v>
      </c>
      <c r="HAU2">
        <v>3869942078.8266821</v>
      </c>
      <c r="HAV2">
        <v>3869939574.1859951</v>
      </c>
      <c r="HAW2">
        <v>3869937069.2979479</v>
      </c>
      <c r="HAX2">
        <v>3869934564.1872768</v>
      </c>
      <c r="HAY2">
        <v>3869932058.876245</v>
      </c>
      <c r="HAZ2">
        <v>3869929553.3848891</v>
      </c>
      <c r="HBA2">
        <v>3869927047.7312398</v>
      </c>
      <c r="HBB2">
        <v>3869924541.9315281</v>
      </c>
      <c r="HBC2">
        <v>3869922036.00036</v>
      </c>
      <c r="HBD2">
        <v>3869919529.9508801</v>
      </c>
      <c r="HBE2">
        <v>3869917023.7949209</v>
      </c>
      <c r="HBF2">
        <v>3869914517.5431299</v>
      </c>
      <c r="HBG2">
        <v>3869912011.205091</v>
      </c>
      <c r="HBH2">
        <v>3869909504.7894292</v>
      </c>
      <c r="HBI2">
        <v>3869906998.303905</v>
      </c>
      <c r="HBJ2">
        <v>3869904491.755506</v>
      </c>
      <c r="HBK2">
        <v>3869901985.1505189</v>
      </c>
      <c r="HBL2">
        <v>3869899478.4946041</v>
      </c>
      <c r="HBM2">
        <v>3869896971.7928529</v>
      </c>
      <c r="HBN2">
        <v>3869894465.04985</v>
      </c>
      <c r="HBO2">
        <v>3869891958.269721</v>
      </c>
      <c r="HBP2">
        <v>3869889451.4561772</v>
      </c>
      <c r="HBQ2">
        <v>3869886944.6125598</v>
      </c>
      <c r="HBR2">
        <v>3869884437.7418771</v>
      </c>
      <c r="HBS2">
        <v>3869881930.846837</v>
      </c>
      <c r="HBT2">
        <v>3869879423.929873</v>
      </c>
    </row>
    <row r="3" spans="1:5480" x14ac:dyDescent="0.25">
      <c r="A3" t="s">
        <v>4</v>
      </c>
      <c r="B3" t="s">
        <v>5</v>
      </c>
      <c r="C3">
        <v>44520001.769065857</v>
      </c>
      <c r="D3">
        <v>45467893.909274817</v>
      </c>
      <c r="E3">
        <v>41716013.588509932</v>
      </c>
      <c r="F3">
        <v>42361176.322021067</v>
      </c>
      <c r="G3">
        <v>43001991.697622597</v>
      </c>
      <c r="H3">
        <v>43642807.07322412</v>
      </c>
      <c r="I3">
        <v>44283622.448825642</v>
      </c>
      <c r="J3">
        <v>44924437.824427173</v>
      </c>
      <c r="K3">
        <v>41072809.350643337</v>
      </c>
      <c r="L3">
        <v>41713624.726244859</v>
      </c>
      <c r="M3">
        <v>42354440.101846382</v>
      </c>
      <c r="N3">
        <v>42995255.477447897</v>
      </c>
      <c r="O3">
        <v>43636070.853049427</v>
      </c>
      <c r="P3">
        <v>44276886.22865095</v>
      </c>
      <c r="Q3">
        <v>44917701.604252473</v>
      </c>
      <c r="R3">
        <v>41066746.752496153</v>
      </c>
      <c r="S3">
        <v>41707562.128097683</v>
      </c>
      <c r="T3">
        <v>42348377.503699198</v>
      </c>
      <c r="U3">
        <v>42989192.879300721</v>
      </c>
      <c r="V3">
        <v>43630008.254902244</v>
      </c>
      <c r="W3">
        <v>44270823.630503774</v>
      </c>
      <c r="X3">
        <v>44911639.006105289</v>
      </c>
      <c r="Y3">
        <v>41061290.414172716</v>
      </c>
      <c r="Z3">
        <v>41702105.789774247</v>
      </c>
      <c r="AA3">
        <v>42342921.165375769</v>
      </c>
      <c r="AB3">
        <v>42983736.540977292</v>
      </c>
      <c r="AC3">
        <v>43624551.916578807</v>
      </c>
      <c r="AD3">
        <v>44265367.292180337</v>
      </c>
      <c r="AE3">
        <v>44906182.66778186</v>
      </c>
      <c r="AF3">
        <v>41056379.709689774</v>
      </c>
      <c r="AG3">
        <v>41697195.085291289</v>
      </c>
      <c r="AH3">
        <v>42338010.460892811</v>
      </c>
      <c r="AI3">
        <v>42978825.836494327</v>
      </c>
      <c r="AJ3">
        <v>43619641.212095857</v>
      </c>
      <c r="AK3">
        <v>44260456.587697379</v>
      </c>
      <c r="AL3">
        <v>44901271.963298902</v>
      </c>
      <c r="AM3">
        <v>41051960.075662419</v>
      </c>
      <c r="AN3">
        <v>41692775.451263942</v>
      </c>
      <c r="AO3">
        <v>42333590.826865457</v>
      </c>
      <c r="AP3">
        <v>42974406.202466987</v>
      </c>
      <c r="AQ3">
        <v>43615221.57806851</v>
      </c>
      <c r="AR3">
        <v>44256036.953670032</v>
      </c>
      <c r="AS3">
        <v>44896852.329271547</v>
      </c>
      <c r="AT3">
        <v>41047982.405044399</v>
      </c>
      <c r="AU3">
        <v>41688797.780645922</v>
      </c>
      <c r="AV3">
        <v>42329613.156247437</v>
      </c>
      <c r="AW3">
        <v>42970428.531848967</v>
      </c>
      <c r="AX3">
        <v>43611243.90745049</v>
      </c>
      <c r="AY3">
        <v>44252059.283052012</v>
      </c>
      <c r="AZ3">
        <v>44892874.658653527</v>
      </c>
      <c r="BA3">
        <v>41044402.501494102</v>
      </c>
      <c r="BB3">
        <v>41685217.877095617</v>
      </c>
      <c r="BC3">
        <v>42326033.252697147</v>
      </c>
      <c r="BD3">
        <v>42966848.62829867</v>
      </c>
      <c r="BE3">
        <v>43627023.145805821</v>
      </c>
      <c r="BF3">
        <v>44267838.521407343</v>
      </c>
      <c r="BG3">
        <v>44957035.076478109</v>
      </c>
      <c r="BH3">
        <v>41344782.802633777</v>
      </c>
      <c r="BI3">
        <v>42111686.826137103</v>
      </c>
      <c r="BJ3">
        <v>42909008.757334717</v>
      </c>
      <c r="BK3">
        <v>43556417.948015518</v>
      </c>
      <c r="BL3">
        <v>44197233.323617041</v>
      </c>
      <c r="BM3">
        <v>44838048.699218556</v>
      </c>
      <c r="BN3">
        <v>40995059.13808433</v>
      </c>
      <c r="BO3">
        <v>41635874.513685852</v>
      </c>
      <c r="BP3">
        <v>42276689.889287367</v>
      </c>
      <c r="BQ3">
        <v>43541982.450330094</v>
      </c>
      <c r="BR3">
        <v>44569044.455091663</v>
      </c>
      <c r="BS3">
        <v>40946189.353462398</v>
      </c>
      <c r="BT3">
        <v>41623819.775180317</v>
      </c>
      <c r="BU3">
        <v>42264635.15078184</v>
      </c>
      <c r="BV3">
        <v>42905450.526383363</v>
      </c>
      <c r="BW3">
        <v>43546265.901984893</v>
      </c>
      <c r="BX3">
        <v>45723939.189667523</v>
      </c>
      <c r="BY3">
        <v>42920329.131790869</v>
      </c>
      <c r="BZ3">
        <v>44355668.613462761</v>
      </c>
      <c r="CA3">
        <v>45520002.852239244</v>
      </c>
      <c r="CB3">
        <v>41911883.800655708</v>
      </c>
      <c r="CC3">
        <v>42677383.22173126</v>
      </c>
      <c r="CD3">
        <v>43318198.597332783</v>
      </c>
      <c r="CE3">
        <v>43959013.972934313</v>
      </c>
      <c r="CF3">
        <v>44599829.348535828</v>
      </c>
      <c r="CG3">
        <v>42762876.085898086</v>
      </c>
      <c r="CH3">
        <v>44892913.987839147</v>
      </c>
      <c r="CI3">
        <v>42132595.730324253</v>
      </c>
      <c r="CJ3">
        <v>43535927.69631014</v>
      </c>
      <c r="CK3">
        <v>44674094.293470293</v>
      </c>
      <c r="CL3">
        <v>41129986.362541631</v>
      </c>
      <c r="CM3">
        <v>41879680.24874793</v>
      </c>
      <c r="CN3">
        <v>42520495.624349453</v>
      </c>
      <c r="CO3">
        <v>43161310.999950983</v>
      </c>
      <c r="CP3">
        <v>43802126.375552498</v>
      </c>
      <c r="CQ3">
        <v>44442941.75115402</v>
      </c>
      <c r="CR3">
        <v>45083757.126755543</v>
      </c>
      <c r="CS3">
        <v>41216196.722501479</v>
      </c>
      <c r="CT3">
        <v>42041044.220519178</v>
      </c>
      <c r="CU3">
        <v>42709734.449865431</v>
      </c>
      <c r="CV3">
        <v>43350549.825466953</v>
      </c>
      <c r="CW3">
        <v>43991365.201068483</v>
      </c>
      <c r="CX3">
        <v>44632180.576669998</v>
      </c>
      <c r="CY3">
        <v>40809777.828097388</v>
      </c>
      <c r="CZ3">
        <v>41450593.203698911</v>
      </c>
      <c r="DA3">
        <v>42091408.579300433</v>
      </c>
      <c r="DB3">
        <v>42732223.954901963</v>
      </c>
      <c r="DC3">
        <v>43373039.330503479</v>
      </c>
      <c r="DD3">
        <v>44338865.344567001</v>
      </c>
      <c r="DE3">
        <v>45121393.241814338</v>
      </c>
      <c r="DF3">
        <v>41250069.225998312</v>
      </c>
      <c r="DG3">
        <v>41890884.601599827</v>
      </c>
      <c r="DH3">
        <v>42531699.977201357</v>
      </c>
      <c r="DI3">
        <v>43172515.35280288</v>
      </c>
      <c r="DJ3">
        <v>44014098.83662387</v>
      </c>
      <c r="DK3">
        <v>44695240.259041972</v>
      </c>
      <c r="DL3">
        <v>40866531.542138189</v>
      </c>
      <c r="DM3">
        <v>41507346.917739712</v>
      </c>
      <c r="DN3">
        <v>42148162.293341227</v>
      </c>
      <c r="DO3">
        <v>44498759.347977117</v>
      </c>
      <c r="DP3">
        <v>46408342.90106345</v>
      </c>
      <c r="DQ3">
        <v>43367857.41923245</v>
      </c>
      <c r="DR3">
        <v>44665766.168561123</v>
      </c>
      <c r="DS3">
        <v>41250464.736973092</v>
      </c>
      <c r="DT3">
        <v>42101253.077167302</v>
      </c>
      <c r="DU3">
        <v>42788867.882250443</v>
      </c>
      <c r="DV3">
        <v>43429683.257851973</v>
      </c>
      <c r="DW3">
        <v>44070498.633453488</v>
      </c>
      <c r="DX3">
        <v>45156523.53963308</v>
      </c>
      <c r="DY3">
        <v>41520177.777113438</v>
      </c>
      <c r="DZ3">
        <v>42231246.474915586</v>
      </c>
      <c r="EA3">
        <v>42872061.850517109</v>
      </c>
      <c r="EB3">
        <v>43512877.226118632</v>
      </c>
      <c r="EC3">
        <v>44153692.601720147</v>
      </c>
      <c r="ED3">
        <v>44794507.977321677</v>
      </c>
      <c r="EE3">
        <v>40955872.488442011</v>
      </c>
      <c r="EF3">
        <v>41596687.864043526</v>
      </c>
      <c r="EG3">
        <v>42237503.239645056</v>
      </c>
      <c r="EH3">
        <v>42878318.615246579</v>
      </c>
      <c r="EI3">
        <v>43519133.990848102</v>
      </c>
      <c r="EJ3">
        <v>44159949.366449617</v>
      </c>
      <c r="EK3">
        <v>44800764.742051147</v>
      </c>
      <c r="EL3">
        <v>40961503.576689214</v>
      </c>
      <c r="EM3">
        <v>41602318.952290744</v>
      </c>
      <c r="EN3">
        <v>42243134.327892259</v>
      </c>
      <c r="EO3">
        <v>45209863.62487448</v>
      </c>
      <c r="EP3">
        <v>43099106.407542609</v>
      </c>
      <c r="EQ3">
        <v>45055190.699689627</v>
      </c>
      <c r="ER3">
        <v>42137946.541408777</v>
      </c>
      <c r="ES3">
        <v>43425466.310770392</v>
      </c>
      <c r="ET3">
        <v>44593196.727605559</v>
      </c>
      <c r="EU3">
        <v>41281264.177596986</v>
      </c>
      <c r="EV3">
        <v>42235977.761930212</v>
      </c>
      <c r="EW3">
        <v>43011168.71665515</v>
      </c>
      <c r="EX3">
        <v>43651984.092256673</v>
      </c>
      <c r="EY3">
        <v>44292799.467858203</v>
      </c>
      <c r="EZ3">
        <v>44933614.843459718</v>
      </c>
      <c r="FA3">
        <v>41081068.667758957</v>
      </c>
      <c r="FB3">
        <v>42587347.210431091</v>
      </c>
      <c r="FC3">
        <v>43809982.776013747</v>
      </c>
      <c r="FD3">
        <v>44801502.817431539</v>
      </c>
      <c r="FE3">
        <v>41399003.378594279</v>
      </c>
      <c r="FF3">
        <v>42272566.767208457</v>
      </c>
      <c r="FG3">
        <v>42979016.091143809</v>
      </c>
      <c r="FH3">
        <v>43619831.466745332</v>
      </c>
      <c r="FI3">
        <v>45741210.488188282</v>
      </c>
      <c r="FJ3">
        <v>42888040.331281491</v>
      </c>
      <c r="FK3">
        <v>44284541.024078019</v>
      </c>
      <c r="FL3">
        <v>45419072.14073199</v>
      </c>
      <c r="FM3">
        <v>41795467.872724898</v>
      </c>
      <c r="FN3">
        <v>42538800.950474434</v>
      </c>
      <c r="FO3">
        <v>43179616.326075949</v>
      </c>
      <c r="FP3">
        <v>43820431.701677471</v>
      </c>
      <c r="FQ3">
        <v>44968582.175729208</v>
      </c>
      <c r="FR3">
        <v>41399900.363849021</v>
      </c>
      <c r="FS3">
        <v>42149826.648819223</v>
      </c>
      <c r="FT3">
        <v>42908377.888648324</v>
      </c>
      <c r="FU3">
        <v>43897554.972091399</v>
      </c>
      <c r="FV3">
        <v>46517898.605707273</v>
      </c>
      <c r="FW3">
        <v>43993793.253901906</v>
      </c>
      <c r="FX3">
        <v>45719827.735580072</v>
      </c>
      <c r="FY3">
        <v>42546445.241048656</v>
      </c>
      <c r="FZ3">
        <v>43780888.056025147</v>
      </c>
      <c r="GA3">
        <v>44956413.733045921</v>
      </c>
      <c r="GB3">
        <v>44876372.822433136</v>
      </c>
      <c r="GC3">
        <v>47686297.021955483</v>
      </c>
      <c r="GD3">
        <v>53727254.225617521</v>
      </c>
      <c r="GE3">
        <v>57137526.908940732</v>
      </c>
      <c r="GF3">
        <v>58610217.842300937</v>
      </c>
      <c r="GG3">
        <v>58585741.238135003</v>
      </c>
      <c r="GH3">
        <v>57767399.009512767</v>
      </c>
      <c r="GI3">
        <v>56083696.589062966</v>
      </c>
      <c r="GJ3">
        <v>53799232.600587897</v>
      </c>
      <c r="GK3">
        <v>51319371.438534848</v>
      </c>
      <c r="GL3">
        <v>48766522.862520218</v>
      </c>
      <c r="GM3">
        <v>46134646.101900183</v>
      </c>
      <c r="GN3">
        <v>45908842.379577532</v>
      </c>
      <c r="GO3">
        <v>44881280.489539899</v>
      </c>
      <c r="GP3">
        <v>43285658.712359518</v>
      </c>
      <c r="GQ3">
        <v>45632385.663158223</v>
      </c>
      <c r="GR3">
        <v>43347650.046591491</v>
      </c>
      <c r="GS3">
        <v>45197614.620483316</v>
      </c>
      <c r="GT3">
        <v>42403070.114873953</v>
      </c>
      <c r="GU3">
        <v>43802677.749585889</v>
      </c>
      <c r="GV3">
        <v>44988050.505406432</v>
      </c>
      <c r="GW3">
        <v>42223212.279482856</v>
      </c>
      <c r="GX3">
        <v>45001091.545890033</v>
      </c>
      <c r="GY3">
        <v>43603097.224005356</v>
      </c>
      <c r="GZ3">
        <v>46120799.215392724</v>
      </c>
      <c r="HA3">
        <v>47662244.787730306</v>
      </c>
      <c r="HB3">
        <v>51181630.104877003</v>
      </c>
      <c r="HC3">
        <v>58920707.577109218</v>
      </c>
      <c r="HD3">
        <v>63474815.936665453</v>
      </c>
      <c r="HE3">
        <v>65614770.856804118</v>
      </c>
      <c r="HF3">
        <v>66670349.022634894</v>
      </c>
      <c r="HG3">
        <v>66190722.892633609</v>
      </c>
      <c r="HH3">
        <v>64597706.341234997</v>
      </c>
      <c r="HI3">
        <v>62220959.924841732</v>
      </c>
      <c r="HJ3">
        <v>59314322.019198693</v>
      </c>
      <c r="HK3">
        <v>56074464.345715642</v>
      </c>
      <c r="HL3">
        <v>52651525.743810728</v>
      </c>
      <c r="HM3">
        <v>49158337.915934853</v>
      </c>
      <c r="HN3">
        <v>45729686.554357924</v>
      </c>
      <c r="HO3">
        <v>42361653.784574702</v>
      </c>
      <c r="HP3">
        <v>43337197.170343533</v>
      </c>
      <c r="HQ3">
        <v>44177794.963426217</v>
      </c>
      <c r="HR3">
        <v>45754807.438304298</v>
      </c>
      <c r="HS3">
        <v>42458592.420032553</v>
      </c>
      <c r="HT3">
        <v>44517590.896576792</v>
      </c>
      <c r="HU3">
        <v>46338938.773050614</v>
      </c>
      <c r="HV3">
        <v>43481141.237734951</v>
      </c>
      <c r="HW3">
        <v>50150507.296260141</v>
      </c>
      <c r="HX3">
        <v>50701695.671851613</v>
      </c>
      <c r="HY3">
        <v>50326635.409979217</v>
      </c>
      <c r="HZ3">
        <v>49105450.478627183</v>
      </c>
      <c r="IA3">
        <v>47288501.697998762</v>
      </c>
      <c r="IB3">
        <v>45070322.961203218</v>
      </c>
      <c r="IC3">
        <v>42600663.020711489</v>
      </c>
      <c r="ID3">
        <v>44454706.07472764</v>
      </c>
      <c r="IE3">
        <v>45957988.057034671</v>
      </c>
      <c r="IF3">
        <v>42580135.252865173</v>
      </c>
      <c r="IG3">
        <v>43566441.742848963</v>
      </c>
      <c r="IH3">
        <v>44363863.463936083</v>
      </c>
      <c r="II3">
        <v>45008228.237787507</v>
      </c>
      <c r="IJ3">
        <v>41155152.969922349</v>
      </c>
      <c r="IK3">
        <v>41795968.345523871</v>
      </c>
      <c r="IL3">
        <v>42436783.721125387</v>
      </c>
      <c r="IM3">
        <v>43077599.096726917</v>
      </c>
      <c r="IN3">
        <v>43718414.472328439</v>
      </c>
      <c r="IO3">
        <v>44359229.847929962</v>
      </c>
      <c r="IP3">
        <v>45020693.770799764</v>
      </c>
      <c r="IQ3">
        <v>41159439.702235237</v>
      </c>
      <c r="IR3">
        <v>41800255.077836767</v>
      </c>
      <c r="IS3">
        <v>42441070.453438289</v>
      </c>
      <c r="IT3">
        <v>43081885.829039812</v>
      </c>
      <c r="IU3">
        <v>43722701.204641327</v>
      </c>
      <c r="IV3">
        <v>44363516.580242857</v>
      </c>
      <c r="IW3">
        <v>45004331.95584438</v>
      </c>
      <c r="IX3">
        <v>41144714.068799779</v>
      </c>
      <c r="IY3">
        <v>42058630.944626823</v>
      </c>
      <c r="IZ3">
        <v>42799175.634048969</v>
      </c>
      <c r="JA3">
        <v>43439991.009650491</v>
      </c>
      <c r="JB3">
        <v>44080806.385252006</v>
      </c>
      <c r="JC3">
        <v>44721621.760853536</v>
      </c>
      <c r="JD3">
        <v>40890274.893729292</v>
      </c>
      <c r="JE3">
        <v>41531090.269330807</v>
      </c>
      <c r="JF3">
        <v>42171905.644932337</v>
      </c>
      <c r="JG3">
        <v>42812721.02053386</v>
      </c>
      <c r="JH3">
        <v>43453536.396135382</v>
      </c>
      <c r="JI3">
        <v>44094351.771736898</v>
      </c>
      <c r="JJ3">
        <v>44735167.147338428</v>
      </c>
      <c r="JK3">
        <v>40902465.741545513</v>
      </c>
      <c r="JL3">
        <v>41543281.117147043</v>
      </c>
      <c r="JM3">
        <v>42184096.492748559</v>
      </c>
      <c r="JN3">
        <v>42824911.868350081</v>
      </c>
      <c r="JO3">
        <v>43465727.243951596</v>
      </c>
      <c r="JP3">
        <v>44106542.619553126</v>
      </c>
      <c r="JQ3">
        <v>44747357.995154649</v>
      </c>
      <c r="JR3">
        <v>40913437.504561953</v>
      </c>
      <c r="JS3">
        <v>47127981.804487437</v>
      </c>
      <c r="JT3">
        <v>47462924.597976543</v>
      </c>
      <c r="JU3">
        <v>46815781.349478617</v>
      </c>
      <c r="JV3">
        <v>45464622.556746297</v>
      </c>
      <c r="JW3">
        <v>43623779.131454408</v>
      </c>
      <c r="JX3">
        <v>45872091.912648648</v>
      </c>
      <c r="JY3">
        <v>43111590.493262216</v>
      </c>
      <c r="JZ3">
        <v>44595221.182907812</v>
      </c>
      <c r="KA3">
        <v>41339554.251012802</v>
      </c>
      <c r="KB3">
        <v>42315981.742441751</v>
      </c>
      <c r="KC3">
        <v>43107340.609614998</v>
      </c>
      <c r="KD3">
        <v>43748879.41353035</v>
      </c>
      <c r="KE3">
        <v>44389694.789131872</v>
      </c>
      <c r="KF3">
        <v>45030510.164733388</v>
      </c>
      <c r="KG3">
        <v>41168274.456760883</v>
      </c>
      <c r="KH3">
        <v>41970763.287686259</v>
      </c>
      <c r="KI3">
        <v>42620878.895877913</v>
      </c>
      <c r="KJ3">
        <v>43261694.271479428</v>
      </c>
      <c r="KK3">
        <v>43902509.64708095</v>
      </c>
      <c r="KL3">
        <v>44543325.022682473</v>
      </c>
      <c r="KM3">
        <v>40729807.829641022</v>
      </c>
      <c r="KN3">
        <v>41370623.205242537</v>
      </c>
      <c r="KO3">
        <v>42011438.580844067</v>
      </c>
      <c r="KP3">
        <v>42652253.95644559</v>
      </c>
      <c r="KQ3">
        <v>43293069.332047112</v>
      </c>
      <c r="KR3">
        <v>43933884.707648627</v>
      </c>
      <c r="KS3">
        <v>44574700.083250158</v>
      </c>
      <c r="KT3">
        <v>40758045.384105183</v>
      </c>
      <c r="KU3">
        <v>41398860.759706713</v>
      </c>
      <c r="KV3">
        <v>42039676.135308228</v>
      </c>
      <c r="KW3">
        <v>42680491.510909751</v>
      </c>
      <c r="KX3">
        <v>43321306.886511274</v>
      </c>
      <c r="KY3">
        <v>43962122.262112796</v>
      </c>
      <c r="KZ3">
        <v>44602937.637714319</v>
      </c>
      <c r="LA3">
        <v>40783459.183080852</v>
      </c>
      <c r="LB3">
        <v>41424274.558682367</v>
      </c>
      <c r="LC3">
        <v>42065089.934283897</v>
      </c>
      <c r="LD3">
        <v>42705905.30988542</v>
      </c>
      <c r="LE3">
        <v>43346720.685486943</v>
      </c>
      <c r="LF3">
        <v>43987536.061088473</v>
      </c>
      <c r="LG3">
        <v>44628351.436689988</v>
      </c>
      <c r="LH3">
        <v>40806331.602121077</v>
      </c>
      <c r="LI3">
        <v>43355695.934119388</v>
      </c>
      <c r="LJ3">
        <v>45525773.227215543</v>
      </c>
      <c r="LK3">
        <v>42736201.586700901</v>
      </c>
      <c r="LL3">
        <v>44492167.512803823</v>
      </c>
      <c r="LM3">
        <v>46516301.257321432</v>
      </c>
      <c r="LN3">
        <v>43508734.837966442</v>
      </c>
      <c r="LO3">
        <v>44843996.816093206</v>
      </c>
      <c r="LP3">
        <v>41444323.079556413</v>
      </c>
      <c r="LQ3">
        <v>42325293.23875393</v>
      </c>
      <c r="LR3">
        <v>43190519.544652633</v>
      </c>
      <c r="LS3">
        <v>43892367.445875898</v>
      </c>
      <c r="LT3">
        <v>44533182.821477421</v>
      </c>
      <c r="LU3">
        <v>40720679.848571584</v>
      </c>
      <c r="LV3">
        <v>41361495.224173114</v>
      </c>
      <c r="LW3">
        <v>42002310.599774629</v>
      </c>
      <c r="LX3">
        <v>42643125.975376152</v>
      </c>
      <c r="LY3">
        <v>43283941.350977667</v>
      </c>
      <c r="LZ3">
        <v>43924756.726579197</v>
      </c>
      <c r="MA3">
        <v>44565572.102180719</v>
      </c>
      <c r="MB3">
        <v>40749830.201156288</v>
      </c>
      <c r="MC3">
        <v>41390645.576757811</v>
      </c>
      <c r="MD3">
        <v>42031460.952359334</v>
      </c>
      <c r="ME3">
        <v>42672276.327960864</v>
      </c>
      <c r="MF3">
        <v>43313091.703562379</v>
      </c>
      <c r="MG3">
        <v>43953907.079163902</v>
      </c>
      <c r="MH3">
        <v>44594722.454765417</v>
      </c>
      <c r="MI3">
        <v>40776065.518439077</v>
      </c>
      <c r="MJ3">
        <v>41416880.894040607</v>
      </c>
      <c r="MK3">
        <v>42057696.26964213</v>
      </c>
      <c r="ML3">
        <v>42698511.645243652</v>
      </c>
      <c r="MM3">
        <v>43339327.020845167</v>
      </c>
      <c r="MN3">
        <v>43980142.396446697</v>
      </c>
      <c r="MO3">
        <v>44620957.77204822</v>
      </c>
      <c r="MP3">
        <v>40799677.303954512</v>
      </c>
      <c r="MQ3">
        <v>41440492.679556027</v>
      </c>
      <c r="MR3">
        <v>42081308.055157557</v>
      </c>
      <c r="MS3">
        <v>42722123.43075908</v>
      </c>
      <c r="MT3">
        <v>43362938.806360602</v>
      </c>
      <c r="MU3">
        <v>44003754.181962132</v>
      </c>
      <c r="MV3">
        <v>44644569.557563648</v>
      </c>
      <c r="MW3">
        <v>40820927.910883211</v>
      </c>
      <c r="MX3">
        <v>41461743.286484733</v>
      </c>
      <c r="MY3">
        <v>42102558.662086263</v>
      </c>
      <c r="MZ3">
        <v>42743374.037687778</v>
      </c>
      <c r="NA3">
        <v>43384189.413289301</v>
      </c>
      <c r="NB3">
        <v>44025004.788890824</v>
      </c>
      <c r="NC3">
        <v>44665820.164492346</v>
      </c>
      <c r="ND3">
        <v>40840053.457087383</v>
      </c>
      <c r="NE3">
        <v>41480868.832688898</v>
      </c>
      <c r="NF3">
        <v>42121684.20829042</v>
      </c>
      <c r="NG3">
        <v>42762499.583891943</v>
      </c>
      <c r="NH3">
        <v>43403314.959493473</v>
      </c>
      <c r="NI3">
        <v>44044130.335094988</v>
      </c>
      <c r="NJ3">
        <v>44684945.710696511</v>
      </c>
      <c r="NK3">
        <v>40857266.448642619</v>
      </c>
      <c r="NL3">
        <v>41498081.824244142</v>
      </c>
      <c r="NM3">
        <v>42138897.199845657</v>
      </c>
      <c r="NN3">
        <v>42779712.575447187</v>
      </c>
      <c r="NO3">
        <v>43420527.951048709</v>
      </c>
      <c r="NP3">
        <v>44061343.326650232</v>
      </c>
      <c r="NQ3">
        <v>44702158.702251747</v>
      </c>
      <c r="NR3">
        <v>40872758.141016692</v>
      </c>
      <c r="NS3">
        <v>41513573.516618207</v>
      </c>
      <c r="NT3">
        <v>42154388.892219737</v>
      </c>
      <c r="NU3">
        <v>42795204.26782126</v>
      </c>
      <c r="NV3">
        <v>43436019.643422782</v>
      </c>
      <c r="NW3">
        <v>44076835.019024312</v>
      </c>
      <c r="NX3">
        <v>44717650.394625828</v>
      </c>
      <c r="NY3">
        <v>40886700.66413027</v>
      </c>
      <c r="NZ3">
        <v>41527516.039731793</v>
      </c>
      <c r="OA3">
        <v>42168331.415333323</v>
      </c>
      <c r="OB3">
        <v>42809146.790934838</v>
      </c>
      <c r="OC3">
        <v>43449962.166536361</v>
      </c>
      <c r="OD3">
        <v>44090777.542137884</v>
      </c>
      <c r="OE3">
        <v>44731592.917739414</v>
      </c>
      <c r="OF3">
        <v>40899248.93491172</v>
      </c>
      <c r="OG3">
        <v>41540064.310513243</v>
      </c>
      <c r="OH3">
        <v>42180879.686114773</v>
      </c>
      <c r="OI3">
        <v>42821695.061716288</v>
      </c>
      <c r="OJ3">
        <v>43462510.437317811</v>
      </c>
      <c r="OK3">
        <v>44103325.812919334</v>
      </c>
      <c r="OL3">
        <v>44744141.188520864</v>
      </c>
      <c r="OM3">
        <v>40910542.378596328</v>
      </c>
      <c r="ON3">
        <v>41551357.754197851</v>
      </c>
      <c r="OO3">
        <v>42192173.129799373</v>
      </c>
      <c r="OP3">
        <v>42832988.505400904</v>
      </c>
      <c r="OQ3">
        <v>43473803.881002419</v>
      </c>
      <c r="OR3">
        <v>44114619.256603941</v>
      </c>
      <c r="OS3">
        <v>44755434.632205456</v>
      </c>
      <c r="OT3">
        <v>40920706.47789564</v>
      </c>
      <c r="OU3">
        <v>41561521.853497162</v>
      </c>
      <c r="OV3">
        <v>42202337.229098693</v>
      </c>
      <c r="OW3">
        <v>42843152.604700208</v>
      </c>
      <c r="OX3">
        <v>43483967.98030173</v>
      </c>
      <c r="OY3">
        <v>44124783.355903253</v>
      </c>
      <c r="OZ3">
        <v>44765598.731504783</v>
      </c>
      <c r="PA3">
        <v>40929854.167249881</v>
      </c>
      <c r="PB3">
        <v>41570669.542851403</v>
      </c>
      <c r="PC3">
        <v>42211484.918452933</v>
      </c>
      <c r="PD3">
        <v>42852300.294054449</v>
      </c>
      <c r="PE3">
        <v>43493115.669655971</v>
      </c>
      <c r="PF3">
        <v>44133931.045257486</v>
      </c>
      <c r="PG3">
        <v>44774746.420859016</v>
      </c>
      <c r="PH3">
        <v>40938087.087655067</v>
      </c>
      <c r="PI3">
        <v>41578902.46325659</v>
      </c>
      <c r="PJ3">
        <v>42219717.838858113</v>
      </c>
      <c r="PK3">
        <v>42860533.214459643</v>
      </c>
      <c r="PL3">
        <v>43501348.590061158</v>
      </c>
      <c r="PM3">
        <v>44330054.969119117</v>
      </c>
      <c r="PN3">
        <v>45003033.072035588</v>
      </c>
      <c r="PO3">
        <v>41143545.073373802</v>
      </c>
      <c r="PP3">
        <v>42316711.79918687</v>
      </c>
      <c r="PQ3">
        <v>43493702.575383186</v>
      </c>
      <c r="PR3">
        <v>45047283.405905277</v>
      </c>
      <c r="PS3">
        <v>41904478.809005797</v>
      </c>
      <c r="PT3">
        <v>43109853.271225043</v>
      </c>
      <c r="PU3">
        <v>45508155.56973353</v>
      </c>
      <c r="PV3">
        <v>43030164.754574083</v>
      </c>
      <c r="PW3">
        <v>44713106.182135813</v>
      </c>
      <c r="PX3">
        <v>41607644.967044637</v>
      </c>
      <c r="PY3">
        <v>43016071.56533996</v>
      </c>
      <c r="PZ3">
        <v>44159387.472596891</v>
      </c>
      <c r="QA3">
        <v>45785513.666296817</v>
      </c>
      <c r="QB3">
        <v>42526730.520885259</v>
      </c>
      <c r="QC3">
        <v>43597201.793682911</v>
      </c>
      <c r="QD3">
        <v>44490905.51717335</v>
      </c>
      <c r="QE3">
        <v>45214891.290351897</v>
      </c>
      <c r="QF3">
        <v>41679486.193317339</v>
      </c>
      <c r="QG3">
        <v>42478760.763306357</v>
      </c>
      <c r="QH3">
        <v>43126106.456103154</v>
      </c>
      <c r="QI3">
        <v>44075333.888727203</v>
      </c>
      <c r="QJ3">
        <v>45543670.932481252</v>
      </c>
      <c r="QK3">
        <v>42779595.872015722</v>
      </c>
      <c r="QL3">
        <v>44257641.563987561</v>
      </c>
      <c r="QM3">
        <v>45457171.545017868</v>
      </c>
      <c r="QN3">
        <v>41884592.092058189</v>
      </c>
      <c r="QO3">
        <v>42673650.869639449</v>
      </c>
      <c r="QP3">
        <v>43314466.245240971</v>
      </c>
      <c r="QQ3">
        <v>44281435.356517017</v>
      </c>
      <c r="QR3">
        <v>47058718.659246467</v>
      </c>
      <c r="QS3">
        <v>44633537.362088136</v>
      </c>
      <c r="QT3">
        <v>42021313.066549517</v>
      </c>
      <c r="QU3">
        <v>43522950.813934281</v>
      </c>
      <c r="QV3">
        <v>44741140.501848653</v>
      </c>
      <c r="QW3">
        <v>41254557.698574051</v>
      </c>
      <c r="QX3">
        <v>42055379.362341747</v>
      </c>
      <c r="QY3">
        <v>42703513.928005747</v>
      </c>
      <c r="QZ3">
        <v>43344329.30360727</v>
      </c>
      <c r="RA3">
        <v>43985144.679208793</v>
      </c>
      <c r="RB3">
        <v>44625960.054810323</v>
      </c>
      <c r="RC3">
        <v>41445241.539144337</v>
      </c>
      <c r="RD3">
        <v>42510920.963427886</v>
      </c>
      <c r="RE3">
        <v>43375747.855830997</v>
      </c>
      <c r="RF3">
        <v>44077781.070132554</v>
      </c>
      <c r="RG3">
        <v>44718596.445734069</v>
      </c>
      <c r="RH3">
        <v>40887552.110126279</v>
      </c>
      <c r="RI3">
        <v>41528367.485727802</v>
      </c>
      <c r="RJ3">
        <v>43722993.280430026</v>
      </c>
      <c r="RK3">
        <v>46203247.71080289</v>
      </c>
      <c r="RL3">
        <v>44070509.307349227</v>
      </c>
      <c r="RM3">
        <v>50000425.614618503</v>
      </c>
      <c r="RN3">
        <v>49818397.71777489</v>
      </c>
      <c r="RO3">
        <v>48799426.053582542</v>
      </c>
      <c r="RP3">
        <v>47136264.738017038</v>
      </c>
      <c r="RQ3">
        <v>45085101.986125432</v>
      </c>
      <c r="RR3">
        <v>44654783.111721307</v>
      </c>
      <c r="RS3">
        <v>43849420.28872969</v>
      </c>
      <c r="RT3">
        <v>46821011.359347187</v>
      </c>
      <c r="RU3">
        <v>44551775.662230954</v>
      </c>
      <c r="RV3">
        <v>42054185.354264319</v>
      </c>
      <c r="RW3">
        <v>43641823.202945419</v>
      </c>
      <c r="RX3">
        <v>44928630.526312687</v>
      </c>
      <c r="RY3">
        <v>41477828.163712479</v>
      </c>
      <c r="RZ3">
        <v>42322463.555144913</v>
      </c>
      <c r="SA3">
        <v>43033539.687740937</v>
      </c>
      <c r="SB3">
        <v>43674355.063342467</v>
      </c>
      <c r="SC3">
        <v>44315170.43894399</v>
      </c>
      <c r="SD3">
        <v>44955985.814545512</v>
      </c>
      <c r="SE3">
        <v>41988832.858831607</v>
      </c>
      <c r="SF3">
        <v>43253615.512822673</v>
      </c>
      <c r="SG3">
        <v>44278275.134574413</v>
      </c>
      <c r="SH3">
        <v>45108526.880769499</v>
      </c>
      <c r="SI3">
        <v>41269109.405406579</v>
      </c>
      <c r="SJ3">
        <v>41909924.781008102</v>
      </c>
      <c r="SK3">
        <v>42550740.156609617</v>
      </c>
      <c r="SL3">
        <v>43191555.532211147</v>
      </c>
      <c r="SM3">
        <v>43862416.070930377</v>
      </c>
      <c r="SN3">
        <v>46199917.324536197</v>
      </c>
      <c r="SO3">
        <v>43503415.765603319</v>
      </c>
      <c r="SP3">
        <v>45062755.327985622</v>
      </c>
      <c r="SQ3">
        <v>42594418.196609057</v>
      </c>
      <c r="SR3">
        <v>50100841.232321903</v>
      </c>
      <c r="SS3">
        <v>51388773.849187687</v>
      </c>
      <c r="ST3">
        <v>51366211.80492799</v>
      </c>
      <c r="SU3">
        <v>50386414.872374743</v>
      </c>
      <c r="SV3">
        <v>48724037.795344248</v>
      </c>
      <c r="SW3">
        <v>46593724.382634439</v>
      </c>
      <c r="SX3">
        <v>44159539.391169868</v>
      </c>
      <c r="SY3">
        <v>45964277.952714749</v>
      </c>
      <c r="SZ3">
        <v>42831670.343048848</v>
      </c>
      <c r="TA3">
        <v>44043393.738312364</v>
      </c>
      <c r="TB3">
        <v>45099434.070247307</v>
      </c>
      <c r="TC3">
        <v>41443292.704811089</v>
      </c>
      <c r="TD3">
        <v>42135744.455253191</v>
      </c>
      <c r="TE3">
        <v>42776559.830854706</v>
      </c>
      <c r="TF3">
        <v>43417375.206456237</v>
      </c>
      <c r="TG3">
        <v>44058190.582057759</v>
      </c>
      <c r="TH3">
        <v>44699005.957659282</v>
      </c>
      <c r="TI3">
        <v>40869920.670888163</v>
      </c>
      <c r="TJ3">
        <v>41510736.046489693</v>
      </c>
      <c r="TK3">
        <v>42151551.422091208</v>
      </c>
      <c r="TL3">
        <v>42792366.797692731</v>
      </c>
      <c r="TM3">
        <v>43433182.173294254</v>
      </c>
      <c r="TN3">
        <v>44073997.548895784</v>
      </c>
      <c r="TO3">
        <v>45339416.500926763</v>
      </c>
      <c r="TP3">
        <v>41830581.578471214</v>
      </c>
      <c r="TQ3">
        <v>42810962.193733528</v>
      </c>
      <c r="TR3">
        <v>44254625.188517377</v>
      </c>
      <c r="TS3">
        <v>45425905.315577403</v>
      </c>
      <c r="TT3">
        <v>42233285.213182941</v>
      </c>
      <c r="TU3">
        <v>43329812.997489333</v>
      </c>
      <c r="TV3">
        <v>44293858.7947198</v>
      </c>
      <c r="TW3">
        <v>45423965.748817883</v>
      </c>
      <c r="TX3">
        <v>41797628.100770749</v>
      </c>
      <c r="TY3">
        <v>43637234.984251492</v>
      </c>
      <c r="TZ3">
        <v>51554982.064515121</v>
      </c>
      <c r="UA3">
        <v>54077567.388844103</v>
      </c>
      <c r="UB3">
        <v>55879597.536674596</v>
      </c>
      <c r="UC3">
        <v>57544600.971132718</v>
      </c>
      <c r="UD3">
        <v>58331191.243502401</v>
      </c>
      <c r="UE3">
        <v>57812088.407956056</v>
      </c>
      <c r="UF3">
        <v>56348626.250758119</v>
      </c>
      <c r="UG3">
        <v>54720267.745108061</v>
      </c>
      <c r="UH3">
        <v>53151256.373784199</v>
      </c>
      <c r="UI3">
        <v>51006717.945313551</v>
      </c>
      <c r="UJ3">
        <v>48481691.964169651</v>
      </c>
      <c r="UK3">
        <v>45723080.29176043</v>
      </c>
      <c r="UL3">
        <v>42847038.437466733</v>
      </c>
      <c r="UM3">
        <v>44223729.27094797</v>
      </c>
      <c r="UN3">
        <v>47307918.199511908</v>
      </c>
      <c r="UO3">
        <v>46178111.323190726</v>
      </c>
      <c r="UP3">
        <v>47075481.94533895</v>
      </c>
      <c r="UQ3">
        <v>51803735.19348979</v>
      </c>
      <c r="UR3">
        <v>60614546.668266222</v>
      </c>
      <c r="US3">
        <v>66345353.999289177</v>
      </c>
      <c r="UT3">
        <v>69391114.965506896</v>
      </c>
      <c r="UU3">
        <v>77253551.224435657</v>
      </c>
      <c r="UV3">
        <v>80584694.651066408</v>
      </c>
      <c r="UW3">
        <v>79384303.613435537</v>
      </c>
      <c r="UX3">
        <v>78408326.603387684</v>
      </c>
      <c r="UY3">
        <v>77616622.987840727</v>
      </c>
      <c r="UZ3">
        <v>76972659.497603297</v>
      </c>
      <c r="VA3">
        <v>76448927.843182594</v>
      </c>
      <c r="VB3">
        <v>76023397.513102844</v>
      </c>
      <c r="VC3">
        <v>75777652.149405256</v>
      </c>
      <c r="VD3">
        <v>75478463.804607347</v>
      </c>
      <c r="VE3">
        <v>75236815.64099963</v>
      </c>
      <c r="VF3">
        <v>75813801.863592952</v>
      </c>
      <c r="VG3">
        <v>75658122.55816552</v>
      </c>
      <c r="VH3">
        <v>75382856.30178389</v>
      </c>
      <c r="VI3">
        <v>75159533.490278393</v>
      </c>
      <c r="VJ3">
        <v>74977926.219234869</v>
      </c>
      <c r="VK3">
        <v>74840815.375601515</v>
      </c>
      <c r="VL3">
        <v>74840815.375601515</v>
      </c>
      <c r="VM3">
        <v>74840815.375601515</v>
      </c>
      <c r="VN3">
        <v>74840815.375601515</v>
      </c>
      <c r="VO3">
        <v>76131458.997755364</v>
      </c>
      <c r="VP3">
        <v>75965275.962155133</v>
      </c>
      <c r="VQ3">
        <v>75630296.03399314</v>
      </c>
      <c r="VR3">
        <v>75385787.903219745</v>
      </c>
      <c r="VS3">
        <v>75161245.059257582</v>
      </c>
      <c r="VT3">
        <v>77346047.556820139</v>
      </c>
      <c r="VU3">
        <v>76754046.236182019</v>
      </c>
      <c r="VV3">
        <v>76275192.292609468</v>
      </c>
      <c r="VW3">
        <v>75884869.172921434</v>
      </c>
      <c r="VX3">
        <v>75591443.621719852</v>
      </c>
      <c r="VY3">
        <v>75327436.590135783</v>
      </c>
      <c r="VZ3">
        <v>75113327.553812683</v>
      </c>
      <c r="WA3">
        <v>76084243.111309618</v>
      </c>
      <c r="WB3">
        <v>75727713.1005169</v>
      </c>
      <c r="WC3">
        <v>76209874.78374739</v>
      </c>
      <c r="WD3">
        <v>75929493.962751299</v>
      </c>
      <c r="WE3">
        <v>75602908.975785196</v>
      </c>
      <c r="WF3">
        <v>75585700.631837144</v>
      </c>
      <c r="WG3">
        <v>75323053.396554485</v>
      </c>
      <c r="WH3">
        <v>75109491.995655537</v>
      </c>
      <c r="WI3">
        <v>74935792.502223104</v>
      </c>
      <c r="WJ3">
        <v>74840815.375601515</v>
      </c>
      <c r="WK3">
        <v>74840815.375601515</v>
      </c>
      <c r="WL3">
        <v>74840815.375601515</v>
      </c>
      <c r="WM3">
        <v>74840815.375601515</v>
      </c>
      <c r="WN3">
        <v>74840815.375601515</v>
      </c>
      <c r="WO3">
        <v>74840815.375601515</v>
      </c>
      <c r="WP3">
        <v>74840815.375601515</v>
      </c>
      <c r="WQ3">
        <v>74840815.375601515</v>
      </c>
      <c r="WR3">
        <v>74840815.375601515</v>
      </c>
      <c r="WS3">
        <v>74840815.375601515</v>
      </c>
      <c r="WT3">
        <v>74840815.375601515</v>
      </c>
      <c r="WU3">
        <v>74840815.375601515</v>
      </c>
      <c r="WV3">
        <v>74840815.375601515</v>
      </c>
      <c r="WW3">
        <v>74840815.375601515</v>
      </c>
      <c r="WX3">
        <v>74840815.375601515</v>
      </c>
      <c r="WY3">
        <v>74840815.375601515</v>
      </c>
      <c r="WZ3">
        <v>74840815.375601515</v>
      </c>
      <c r="XA3">
        <v>74840815.375601515</v>
      </c>
      <c r="XB3">
        <v>74840815.375601515</v>
      </c>
      <c r="XC3">
        <v>74840815.375601515</v>
      </c>
      <c r="XD3">
        <v>74840815.375601515</v>
      </c>
      <c r="XE3">
        <v>74840815.375601515</v>
      </c>
      <c r="XF3">
        <v>74840815.375601515</v>
      </c>
      <c r="XG3">
        <v>74840815.375601515</v>
      </c>
      <c r="XH3">
        <v>74840815.375601515</v>
      </c>
      <c r="XI3">
        <v>74840815.375601515</v>
      </c>
      <c r="XJ3">
        <v>75869838.564071476</v>
      </c>
      <c r="XK3">
        <v>76825775.770195961</v>
      </c>
      <c r="XL3">
        <v>76331463.845254168</v>
      </c>
      <c r="XM3">
        <v>75930384.32201913</v>
      </c>
      <c r="XN3">
        <v>75604823.377635777</v>
      </c>
      <c r="XO3">
        <v>76785415.79793489</v>
      </c>
      <c r="XP3">
        <v>76299274.119656235</v>
      </c>
      <c r="XQ3">
        <v>75905248.186485305</v>
      </c>
      <c r="XR3">
        <v>75609166.362310246</v>
      </c>
      <c r="XS3">
        <v>75342522.723755985</v>
      </c>
      <c r="XT3">
        <v>75127553.310439602</v>
      </c>
      <c r="XU3">
        <v>76123541.128878802</v>
      </c>
      <c r="XV3">
        <v>75761576.080589905</v>
      </c>
      <c r="XW3">
        <v>75468188.307117134</v>
      </c>
      <c r="XX3">
        <v>75228611.400633916</v>
      </c>
      <c r="XY3">
        <v>75033458.800961107</v>
      </c>
      <c r="XZ3">
        <v>75026496.426944181</v>
      </c>
      <c r="YA3">
        <v>74995424.302631587</v>
      </c>
      <c r="YB3">
        <v>74844399.039805502</v>
      </c>
      <c r="YC3">
        <v>74840815.375601515</v>
      </c>
      <c r="YD3">
        <v>74840815.375601515</v>
      </c>
      <c r="YE3">
        <v>74840815.375601515</v>
      </c>
      <c r="YF3">
        <v>74840815.375601515</v>
      </c>
      <c r="YG3">
        <v>74840815.375601515</v>
      </c>
      <c r="YH3">
        <v>74840815.375601515</v>
      </c>
      <c r="YI3">
        <v>74840815.375601515</v>
      </c>
      <c r="YJ3">
        <v>74840815.375601515</v>
      </c>
      <c r="YK3">
        <v>74840815.375601515</v>
      </c>
      <c r="YL3">
        <v>74840815.375601515</v>
      </c>
      <c r="YM3">
        <v>74840815.375601515</v>
      </c>
      <c r="YN3">
        <v>74840815.375601515</v>
      </c>
      <c r="YO3">
        <v>74840815.375601515</v>
      </c>
      <c r="YP3">
        <v>74840815.375601515</v>
      </c>
      <c r="YQ3">
        <v>75290319.453972459</v>
      </c>
      <c r="YR3">
        <v>75085383.628291488</v>
      </c>
      <c r="YS3">
        <v>74918192.856328622</v>
      </c>
      <c r="YT3">
        <v>74840815.375601515</v>
      </c>
      <c r="YU3">
        <v>74840815.375601515</v>
      </c>
      <c r="YV3">
        <v>74840815.375601515</v>
      </c>
      <c r="YW3">
        <v>74840815.375601515</v>
      </c>
      <c r="YX3">
        <v>74840815.375601515</v>
      </c>
      <c r="YY3">
        <v>74840815.375601515</v>
      </c>
      <c r="YZ3">
        <v>74840815.375601515</v>
      </c>
      <c r="ZA3">
        <v>74840815.375601515</v>
      </c>
      <c r="ZB3">
        <v>74840815.375601515</v>
      </c>
      <c r="ZC3">
        <v>74840815.375601515</v>
      </c>
      <c r="ZD3">
        <v>74840815.375601515</v>
      </c>
      <c r="ZE3">
        <v>74840815.375601515</v>
      </c>
      <c r="ZF3">
        <v>74840815.375601515</v>
      </c>
      <c r="ZG3">
        <v>74840815.375601515</v>
      </c>
      <c r="ZH3">
        <v>74840815.375601515</v>
      </c>
      <c r="ZI3">
        <v>74840815.375601515</v>
      </c>
      <c r="ZJ3">
        <v>74840815.375601515</v>
      </c>
      <c r="ZK3">
        <v>74840815.375601515</v>
      </c>
      <c r="ZL3">
        <v>74840815.375601515</v>
      </c>
      <c r="ZM3">
        <v>74840815.375601515</v>
      </c>
      <c r="ZN3">
        <v>74840815.375601515</v>
      </c>
      <c r="ZO3">
        <v>74840815.375601515</v>
      </c>
      <c r="ZP3">
        <v>74840815.375601515</v>
      </c>
      <c r="ZQ3">
        <v>74840815.375601515</v>
      </c>
      <c r="ZR3">
        <v>74840815.375601515</v>
      </c>
      <c r="ZS3">
        <v>74840815.375601515</v>
      </c>
      <c r="ZT3">
        <v>74840815.375601515</v>
      </c>
      <c r="ZU3">
        <v>74840815.375601515</v>
      </c>
      <c r="ZV3">
        <v>74840815.375601515</v>
      </c>
      <c r="ZW3">
        <v>74840815.375601515</v>
      </c>
      <c r="ZX3">
        <v>74840815.375601515</v>
      </c>
      <c r="ZY3">
        <v>74840815.375601515</v>
      </c>
      <c r="ZZ3">
        <v>74840815.375601515</v>
      </c>
      <c r="AAA3">
        <v>74840815.375601515</v>
      </c>
      <c r="AAB3">
        <v>74840815.375601515</v>
      </c>
      <c r="AAC3">
        <v>74840815.375601515</v>
      </c>
      <c r="AAD3">
        <v>74840815.375601515</v>
      </c>
      <c r="AAE3">
        <v>74840815.375601515</v>
      </c>
      <c r="AAF3">
        <v>74840815.375601515</v>
      </c>
      <c r="AAG3">
        <v>74840815.375601515</v>
      </c>
      <c r="AAH3">
        <v>74840815.375601515</v>
      </c>
      <c r="AAI3">
        <v>74840815.375601515</v>
      </c>
      <c r="AAJ3">
        <v>74840815.375601515</v>
      </c>
      <c r="AAK3">
        <v>74840815.375601515</v>
      </c>
      <c r="AAL3">
        <v>74840815.375601515</v>
      </c>
      <c r="AAM3">
        <v>74840815.375601515</v>
      </c>
      <c r="AAN3">
        <v>75006115.931466252</v>
      </c>
      <c r="AAO3">
        <v>75103436.590734333</v>
      </c>
      <c r="AAP3">
        <v>74934005.333425641</v>
      </c>
      <c r="AAQ3">
        <v>74840815.375601515</v>
      </c>
      <c r="AAR3">
        <v>74840815.375601515</v>
      </c>
      <c r="AAS3">
        <v>74840815.375601515</v>
      </c>
      <c r="AAT3">
        <v>74840815.375601515</v>
      </c>
      <c r="AAU3">
        <v>74840815.375601515</v>
      </c>
      <c r="AAV3">
        <v>75039984.737710536</v>
      </c>
      <c r="AAW3">
        <v>74931798.29542394</v>
      </c>
      <c r="AAX3">
        <v>74840815.375601515</v>
      </c>
      <c r="AAY3">
        <v>74840815.375601515</v>
      </c>
      <c r="AAZ3">
        <v>74840815.375601515</v>
      </c>
      <c r="ABA3">
        <v>74880985.654117212</v>
      </c>
      <c r="ABB3">
        <v>74840815.375601515</v>
      </c>
      <c r="ABC3">
        <v>74840815.375601515</v>
      </c>
      <c r="ABD3">
        <v>74840815.375601515</v>
      </c>
      <c r="ABE3">
        <v>75213124.191224426</v>
      </c>
      <c r="ABF3">
        <v>75396429.767801955</v>
      </c>
      <c r="ABG3">
        <v>75968483.898681566</v>
      </c>
      <c r="ABH3">
        <v>75736091.220026776</v>
      </c>
      <c r="ABI3">
        <v>75472902.742463082</v>
      </c>
      <c r="ABJ3">
        <v>75333880.487249494</v>
      </c>
      <c r="ABK3">
        <v>75146245.328142181</v>
      </c>
      <c r="ABL3">
        <v>75043384.512498096</v>
      </c>
      <c r="ABM3">
        <v>74884682.634858444</v>
      </c>
      <c r="ABN3">
        <v>74840815.375601515</v>
      </c>
      <c r="ABO3">
        <v>74840815.375601515</v>
      </c>
      <c r="ABP3">
        <v>74840815.375601515</v>
      </c>
      <c r="ABQ3">
        <v>74840815.375601515</v>
      </c>
      <c r="ABR3">
        <v>74840815.375601515</v>
      </c>
      <c r="ABS3">
        <v>74840815.375601515</v>
      </c>
      <c r="ABT3">
        <v>74840815.375601515</v>
      </c>
      <c r="ABU3">
        <v>74840815.375601515</v>
      </c>
      <c r="ABV3">
        <v>74840815.375601515</v>
      </c>
      <c r="ABW3">
        <v>74840815.375601515</v>
      </c>
      <c r="ABX3">
        <v>74840815.375601515</v>
      </c>
      <c r="ABY3">
        <v>74840815.375601515</v>
      </c>
      <c r="ABZ3">
        <v>74840815.375601515</v>
      </c>
      <c r="ACA3">
        <v>74840815.375601515</v>
      </c>
      <c r="ACB3">
        <v>74840815.375601515</v>
      </c>
      <c r="ACC3">
        <v>74840815.375601515</v>
      </c>
      <c r="ACD3">
        <v>74840815.375601515</v>
      </c>
      <c r="ACE3">
        <v>74840815.375601515</v>
      </c>
      <c r="ACF3">
        <v>74840815.375601515</v>
      </c>
      <c r="ACG3">
        <v>74840815.375601515</v>
      </c>
      <c r="ACH3">
        <v>74840815.375601515</v>
      </c>
      <c r="ACI3">
        <v>74840815.375601515</v>
      </c>
      <c r="ACJ3">
        <v>74840815.375601515</v>
      </c>
      <c r="ACK3">
        <v>74840815.375601515</v>
      </c>
      <c r="ACL3">
        <v>74840815.375601515</v>
      </c>
      <c r="ACM3">
        <v>74840815.375601515</v>
      </c>
      <c r="ACN3">
        <v>74840815.375601515</v>
      </c>
      <c r="ACO3">
        <v>74840815.375601515</v>
      </c>
      <c r="ACP3">
        <v>74840815.375601515</v>
      </c>
      <c r="ACQ3">
        <v>74840815.375601515</v>
      </c>
      <c r="ACR3">
        <v>74840815.375601515</v>
      </c>
      <c r="ACS3">
        <v>74840815.375601515</v>
      </c>
      <c r="ACT3">
        <v>74840815.375601515</v>
      </c>
      <c r="ACU3">
        <v>74840815.375601515</v>
      </c>
      <c r="ACV3">
        <v>74840815.375601515</v>
      </c>
      <c r="ACW3">
        <v>74840815.375601515</v>
      </c>
      <c r="ACX3">
        <v>74840815.375601515</v>
      </c>
      <c r="ACY3">
        <v>74840815.375601515</v>
      </c>
      <c r="ACZ3">
        <v>74840815.375601515</v>
      </c>
      <c r="ADA3">
        <v>74840815.375601515</v>
      </c>
      <c r="ADB3">
        <v>74840815.375601515</v>
      </c>
      <c r="ADC3">
        <v>74840815.375601515</v>
      </c>
      <c r="ADD3">
        <v>74840815.375601515</v>
      </c>
      <c r="ADE3">
        <v>74840815.375601515</v>
      </c>
      <c r="ADF3">
        <v>74840815.375601515</v>
      </c>
      <c r="ADG3">
        <v>74840815.375601515</v>
      </c>
      <c r="ADH3">
        <v>74840815.375601515</v>
      </c>
      <c r="ADI3">
        <v>74840815.375601515</v>
      </c>
      <c r="ADJ3">
        <v>74840815.375601515</v>
      </c>
      <c r="ADK3">
        <v>74840815.375601515</v>
      </c>
      <c r="ADL3">
        <v>74840815.375601515</v>
      </c>
      <c r="ADM3">
        <v>74840815.375601515</v>
      </c>
      <c r="ADN3">
        <v>74840815.375601515</v>
      </c>
      <c r="ADO3">
        <v>74840815.375601515</v>
      </c>
      <c r="ADP3">
        <v>74840815.375601515</v>
      </c>
      <c r="ADQ3">
        <v>74840815.375601515</v>
      </c>
      <c r="ADR3">
        <v>74840815.375601515</v>
      </c>
      <c r="ADS3">
        <v>74840815.375601515</v>
      </c>
      <c r="ADT3">
        <v>74840815.375601515</v>
      </c>
      <c r="ADU3">
        <v>74840815.375601515</v>
      </c>
      <c r="ADV3">
        <v>74840815.375601515</v>
      </c>
      <c r="ADW3">
        <v>74840815.375601515</v>
      </c>
      <c r="ADX3">
        <v>74840815.375601515</v>
      </c>
      <c r="ADY3">
        <v>74840815.375601515</v>
      </c>
      <c r="ADZ3">
        <v>74840815.375601515</v>
      </c>
      <c r="AEA3">
        <v>74840815.375601515</v>
      </c>
      <c r="AEB3">
        <v>74840815.375601515</v>
      </c>
      <c r="AEC3">
        <v>74840815.375601515</v>
      </c>
      <c r="AED3">
        <v>74840815.375601515</v>
      </c>
      <c r="AEE3">
        <v>74840815.375601515</v>
      </c>
      <c r="AEF3">
        <v>74840815.375601515</v>
      </c>
      <c r="AEG3">
        <v>74840815.375601515</v>
      </c>
      <c r="AEH3">
        <v>74840815.375601515</v>
      </c>
      <c r="AEI3">
        <v>74840815.375601515</v>
      </c>
      <c r="AEJ3">
        <v>74840815.375601515</v>
      </c>
      <c r="AEK3">
        <v>74840815.375601515</v>
      </c>
      <c r="AEL3">
        <v>74840815.375601515</v>
      </c>
      <c r="AEM3">
        <v>74840815.375601515</v>
      </c>
      <c r="AEN3">
        <v>74840815.375601515</v>
      </c>
      <c r="AEO3">
        <v>74840815.375601515</v>
      </c>
      <c r="AEP3">
        <v>74840815.375601515</v>
      </c>
      <c r="AEQ3">
        <v>74840815.375601515</v>
      </c>
      <c r="AER3">
        <v>74840815.375601515</v>
      </c>
      <c r="AES3">
        <v>74840815.375601515</v>
      </c>
      <c r="AET3">
        <v>74840815.375601515</v>
      </c>
      <c r="AEU3">
        <v>74840815.375601515</v>
      </c>
      <c r="AEV3">
        <v>74840815.375601515</v>
      </c>
      <c r="AEW3">
        <v>74840815.375601515</v>
      </c>
      <c r="AEX3">
        <v>74840815.375601515</v>
      </c>
      <c r="AEY3">
        <v>74840815.375601515</v>
      </c>
      <c r="AEZ3">
        <v>74840815.375601515</v>
      </c>
      <c r="AFA3">
        <v>74840815.375601515</v>
      </c>
      <c r="AFB3">
        <v>74840815.375601515</v>
      </c>
      <c r="AFC3">
        <v>74840815.375601515</v>
      </c>
      <c r="AFD3">
        <v>74840815.375601515</v>
      </c>
      <c r="AFE3">
        <v>74840815.375601515</v>
      </c>
      <c r="AFF3">
        <v>74840815.375601515</v>
      </c>
      <c r="AFG3">
        <v>74840815.375601515</v>
      </c>
      <c r="AFH3">
        <v>74840815.375601515</v>
      </c>
      <c r="AFI3">
        <v>74840815.375601515</v>
      </c>
      <c r="AFJ3">
        <v>74840815.375601515</v>
      </c>
      <c r="AFK3">
        <v>74840815.375601515</v>
      </c>
      <c r="AFL3">
        <v>74840815.375601515</v>
      </c>
      <c r="AFM3">
        <v>74840815.375601515</v>
      </c>
      <c r="AFN3">
        <v>74840815.375601515</v>
      </c>
      <c r="AFO3">
        <v>74840815.375601515</v>
      </c>
      <c r="AFP3">
        <v>74840815.375601515</v>
      </c>
      <c r="AFQ3">
        <v>74840815.375601515</v>
      </c>
      <c r="AFR3">
        <v>74840815.375601515</v>
      </c>
      <c r="AFS3">
        <v>74840815.375601515</v>
      </c>
      <c r="AFT3">
        <v>74840815.375601515</v>
      </c>
      <c r="AFU3">
        <v>74840815.375601515</v>
      </c>
      <c r="AFV3">
        <v>74840815.375601515</v>
      </c>
      <c r="AFW3">
        <v>74840815.375601515</v>
      </c>
      <c r="AFX3">
        <v>74840815.375601515</v>
      </c>
      <c r="AFY3">
        <v>74840815.375601515</v>
      </c>
      <c r="AFZ3">
        <v>74840815.375601515</v>
      </c>
      <c r="AGA3">
        <v>74840815.375601515</v>
      </c>
      <c r="AGB3">
        <v>74840815.375601515</v>
      </c>
      <c r="AGC3">
        <v>74840815.375601515</v>
      </c>
      <c r="AGD3">
        <v>74840815.375601515</v>
      </c>
      <c r="AGE3">
        <v>74840815.375601515</v>
      </c>
      <c r="AGF3">
        <v>76973217.273512498</v>
      </c>
      <c r="AGG3">
        <v>77922138.654891372</v>
      </c>
      <c r="AGH3">
        <v>77896640.446402758</v>
      </c>
      <c r="AGI3">
        <v>77201221.07788147</v>
      </c>
      <c r="AGJ3">
        <v>76635517.895335793</v>
      </c>
      <c r="AGK3">
        <v>76176091.853602797</v>
      </c>
      <c r="AGL3">
        <v>75803712.863038853</v>
      </c>
      <c r="AGM3">
        <v>75499880.891482562</v>
      </c>
      <c r="AGN3">
        <v>75252575.032454073</v>
      </c>
      <c r="AGO3">
        <v>75051504.455367446</v>
      </c>
      <c r="AGP3">
        <v>74889537.356143117</v>
      </c>
      <c r="AGQ3">
        <v>75082214.196281821</v>
      </c>
      <c r="AGR3">
        <v>75015750.247962698</v>
      </c>
      <c r="AGS3">
        <v>76580395.268601373</v>
      </c>
      <c r="AGT3">
        <v>76182691.850330546</v>
      </c>
      <c r="AGU3">
        <v>75809839.090420797</v>
      </c>
      <c r="AGV3">
        <v>77300538.578061104</v>
      </c>
      <c r="AGW3">
        <v>76768842.175758168</v>
      </c>
      <c r="AGX3">
        <v>78104817.215192139</v>
      </c>
      <c r="AGY3">
        <v>78293829.848230481</v>
      </c>
      <c r="AGZ3">
        <v>77524324.786165297</v>
      </c>
      <c r="AHA3">
        <v>76899562.71692434</v>
      </c>
      <c r="AHB3">
        <v>76391784.413753614</v>
      </c>
      <c r="AHC3">
        <v>75979173.636847585</v>
      </c>
      <c r="AHD3">
        <v>75643487.468649626</v>
      </c>
      <c r="AHE3">
        <v>75370571.539876923</v>
      </c>
      <c r="AHF3">
        <v>75349132.129408464</v>
      </c>
      <c r="AHG3">
        <v>75180754.580556348</v>
      </c>
      <c r="AHH3">
        <v>75644083.931222618</v>
      </c>
      <c r="AHI3">
        <v>75371541.754240096</v>
      </c>
      <c r="AHJ3">
        <v>75150327.045392826</v>
      </c>
      <c r="AHK3">
        <v>76988572.264412418</v>
      </c>
      <c r="AHL3">
        <v>79627716.506654993</v>
      </c>
      <c r="AHM3">
        <v>83589764.928806037</v>
      </c>
      <c r="AHN3">
        <v>81829301.840494514</v>
      </c>
      <c r="AHO3">
        <v>80398414.584460244</v>
      </c>
      <c r="AHP3">
        <v>79560142.015674591</v>
      </c>
      <c r="AHQ3">
        <v>81319144.827996418</v>
      </c>
      <c r="AHR3">
        <v>80358392.509849757</v>
      </c>
      <c r="AHS3">
        <v>80374443.842149258</v>
      </c>
      <c r="AHT3">
        <v>80636430.606341407</v>
      </c>
      <c r="AHU3">
        <v>81820083.538820788</v>
      </c>
      <c r="AHV3">
        <v>80440837.551552951</v>
      </c>
      <c r="AHW3">
        <v>79444227.295201138</v>
      </c>
      <c r="AHX3">
        <v>78459326.919844717</v>
      </c>
      <c r="AHY3">
        <v>77658032.059510693</v>
      </c>
      <c r="AHZ3">
        <v>77107820.968051538</v>
      </c>
      <c r="AIA3">
        <v>77832042.014130563</v>
      </c>
      <c r="AIB3">
        <v>80586777.219975248</v>
      </c>
      <c r="AIC3">
        <v>79562844.025132865</v>
      </c>
      <c r="AID3">
        <v>78554423.699860543</v>
      </c>
      <c r="AIE3">
        <v>78309605.994573176</v>
      </c>
      <c r="AIF3">
        <v>78509803.282067105</v>
      </c>
      <c r="AIG3">
        <v>77702011.727168992</v>
      </c>
      <c r="AIH3">
        <v>77045277.216827348</v>
      </c>
      <c r="AII3">
        <v>78777509.122981429</v>
      </c>
      <c r="AIJ3">
        <v>77916050.022108376</v>
      </c>
      <c r="AIK3">
        <v>84389642.949645773</v>
      </c>
      <c r="AIL3">
        <v>83774055.271883518</v>
      </c>
      <c r="AIM3">
        <v>81977552.190034032</v>
      </c>
      <c r="AIN3">
        <v>80516902.775683552</v>
      </c>
      <c r="AIO3">
        <v>79603560.974689946</v>
      </c>
      <c r="AIP3">
        <v>78637203.060716242</v>
      </c>
      <c r="AIQ3">
        <v>77802037.194401935</v>
      </c>
      <c r="AIR3">
        <v>77123995.240281731</v>
      </c>
      <c r="AIS3">
        <v>76572485.636242032</v>
      </c>
      <c r="AIT3">
        <v>76124816.030724019</v>
      </c>
      <c r="AIU3">
        <v>75761584.40460743</v>
      </c>
      <c r="AIV3">
        <v>75465362.376849502</v>
      </c>
      <c r="AIW3">
        <v>75326441.516159728</v>
      </c>
      <c r="AIX3">
        <v>75113529.026761338</v>
      </c>
      <c r="AIY3">
        <v>74991574.433272868</v>
      </c>
      <c r="AIZ3">
        <v>74842570.729831547</v>
      </c>
      <c r="AJA3">
        <v>74840815.375601515</v>
      </c>
      <c r="AJB3">
        <v>74840815.375601515</v>
      </c>
      <c r="AJC3">
        <v>74840815.375601515</v>
      </c>
      <c r="AJD3">
        <v>74923905.112638175</v>
      </c>
      <c r="AJE3">
        <v>74840815.375601515</v>
      </c>
      <c r="AJF3">
        <v>74840815.375601515</v>
      </c>
      <c r="AJG3">
        <v>74840815.375601515</v>
      </c>
      <c r="AJH3">
        <v>74840815.375601515</v>
      </c>
      <c r="AJI3">
        <v>74840815.375601515</v>
      </c>
      <c r="AJJ3">
        <v>74840815.375601515</v>
      </c>
      <c r="AJK3">
        <v>74840815.375601515</v>
      </c>
      <c r="AJL3">
        <v>74840815.375601515</v>
      </c>
      <c r="AJM3">
        <v>74840815.375601515</v>
      </c>
      <c r="AJN3">
        <v>74840815.375601515</v>
      </c>
      <c r="AJO3">
        <v>74840815.375601515</v>
      </c>
      <c r="AJP3">
        <v>74840815.375601515</v>
      </c>
      <c r="AJQ3">
        <v>74840815.375601515</v>
      </c>
      <c r="AJR3">
        <v>74840815.375601515</v>
      </c>
      <c r="AJS3">
        <v>74840815.375601515</v>
      </c>
      <c r="AJT3">
        <v>74840815.375601515</v>
      </c>
      <c r="AJU3">
        <v>74840815.375601515</v>
      </c>
      <c r="AJV3">
        <v>74840815.375601515</v>
      </c>
      <c r="AJW3">
        <v>74840815.375601515</v>
      </c>
      <c r="AJX3">
        <v>74840815.375601515</v>
      </c>
      <c r="AJY3">
        <v>75561929.642929092</v>
      </c>
      <c r="AJZ3">
        <v>75329971.353556633</v>
      </c>
      <c r="AKA3">
        <v>75341187.702187032</v>
      </c>
      <c r="AKB3">
        <v>75275660.51789923</v>
      </c>
      <c r="AKC3">
        <v>75071669.286831647</v>
      </c>
      <c r="AKD3">
        <v>76277150.240119576</v>
      </c>
      <c r="AKE3">
        <v>79845718.43830359</v>
      </c>
      <c r="AKF3">
        <v>79558691.070606038</v>
      </c>
      <c r="AKG3">
        <v>82214136.99854669</v>
      </c>
      <c r="AKH3">
        <v>81034767.178220823</v>
      </c>
      <c r="AKI3">
        <v>79750986.289532736</v>
      </c>
      <c r="AKJ3">
        <v>79555359.384646207</v>
      </c>
      <c r="AKK3">
        <v>78548743.424775198</v>
      </c>
      <c r="AKL3">
        <v>77780081.311915159</v>
      </c>
      <c r="AKM3">
        <v>77105649.365428552</v>
      </c>
      <c r="AKN3">
        <v>76558097.180653751</v>
      </c>
      <c r="AKO3">
        <v>76113556.109816507</v>
      </c>
      <c r="AKP3">
        <v>76523882.326903865</v>
      </c>
      <c r="AKQ3">
        <v>76087141.364253283</v>
      </c>
      <c r="AKR3">
        <v>75857323.058745191</v>
      </c>
      <c r="AKS3">
        <v>75645466.413229346</v>
      </c>
      <c r="AKT3">
        <v>75373111.015190035</v>
      </c>
      <c r="AKU3">
        <v>75150306.549929559</v>
      </c>
      <c r="AKV3">
        <v>74968889.244149044</v>
      </c>
      <c r="AKW3">
        <v>74840815.375601515</v>
      </c>
      <c r="AKX3">
        <v>74840815.375601515</v>
      </c>
      <c r="AKY3">
        <v>74840815.375601515</v>
      </c>
      <c r="AKZ3">
        <v>74840815.375601515</v>
      </c>
      <c r="ALA3">
        <v>74840815.375601515</v>
      </c>
      <c r="ALB3">
        <v>74840815.375601515</v>
      </c>
      <c r="ALC3">
        <v>74840815.375601515</v>
      </c>
      <c r="ALD3">
        <v>74840815.375601515</v>
      </c>
      <c r="ALE3">
        <v>74840815.375601515</v>
      </c>
      <c r="ALF3">
        <v>74840815.375601515</v>
      </c>
      <c r="ALG3">
        <v>77377444.103828222</v>
      </c>
      <c r="ALH3">
        <v>77030090.974581301</v>
      </c>
      <c r="ALI3">
        <v>77271313.723066166</v>
      </c>
      <c r="ALJ3">
        <v>76695420.762170568</v>
      </c>
      <c r="ALK3">
        <v>76225409.906898662</v>
      </c>
      <c r="ALL3">
        <v>75843083.631141216</v>
      </c>
      <c r="ALM3">
        <v>75532295.391500264</v>
      </c>
      <c r="ALN3">
        <v>75281078.6578172</v>
      </c>
      <c r="ALO3">
        <v>75076858.46753481</v>
      </c>
      <c r="ALP3">
        <v>74910761.904153824</v>
      </c>
      <c r="ALQ3">
        <v>74840815.375601515</v>
      </c>
      <c r="ALR3">
        <v>74840815.375601515</v>
      </c>
      <c r="ALS3">
        <v>75280620.159821764</v>
      </c>
      <c r="ALT3">
        <v>75076377.918843329</v>
      </c>
      <c r="ALU3">
        <v>74911467.76759547</v>
      </c>
      <c r="ALV3">
        <v>74840815.375601515</v>
      </c>
      <c r="ALW3">
        <v>74840815.375601515</v>
      </c>
      <c r="ALX3">
        <v>74840815.375601515</v>
      </c>
      <c r="ALY3">
        <v>74840815.375601515</v>
      </c>
      <c r="ALZ3">
        <v>74840815.375601515</v>
      </c>
      <c r="AMA3">
        <v>74840815.375601515</v>
      </c>
      <c r="AMB3">
        <v>74840815.375601515</v>
      </c>
      <c r="AMC3">
        <v>74840815.375601515</v>
      </c>
      <c r="AMD3">
        <v>74840815.375601515</v>
      </c>
      <c r="AME3">
        <v>74840815.375601515</v>
      </c>
      <c r="AMF3">
        <v>74840815.375601515</v>
      </c>
      <c r="AMG3">
        <v>79393278.623172089</v>
      </c>
      <c r="AMH3">
        <v>78544337.245240778</v>
      </c>
      <c r="AMI3">
        <v>77729105.783056408</v>
      </c>
      <c r="AMJ3">
        <v>77067260.860339195</v>
      </c>
      <c r="AMK3">
        <v>76528080.541889742</v>
      </c>
      <c r="AML3">
        <v>76089781.961308107</v>
      </c>
      <c r="AMM3">
        <v>75733549.80026406</v>
      </c>
      <c r="AMN3">
        <v>76765501.442870378</v>
      </c>
      <c r="AMO3">
        <v>76284105.425432473</v>
      </c>
      <c r="AMP3">
        <v>75917911.479173034</v>
      </c>
      <c r="AMQ3">
        <v>75594639.418891042</v>
      </c>
      <c r="AMR3">
        <v>75332230.001552776</v>
      </c>
      <c r="AMS3">
        <v>75118511.085609704</v>
      </c>
      <c r="AMT3">
        <v>74944487.525205135</v>
      </c>
      <c r="AMU3">
        <v>75153310.763382375</v>
      </c>
      <c r="AMV3">
        <v>75173525.514174223</v>
      </c>
      <c r="AMW3">
        <v>77181849.340113655</v>
      </c>
      <c r="AMX3">
        <v>76621682.001583338</v>
      </c>
      <c r="AMY3">
        <v>76166092.229961157</v>
      </c>
      <c r="AMZ3">
        <v>75847214.453938663</v>
      </c>
      <c r="ANA3">
        <v>75537607.736302465</v>
      </c>
      <c r="ANB3">
        <v>75286250.388398826</v>
      </c>
      <c r="ANC3">
        <v>75580534.650390938</v>
      </c>
      <c r="AND3">
        <v>76690652.115199387</v>
      </c>
      <c r="ANE3">
        <v>76222622.298317656</v>
      </c>
      <c r="ANF3">
        <v>75843025.638145804</v>
      </c>
      <c r="ANG3">
        <v>75534908.651407972</v>
      </c>
      <c r="ANH3">
        <v>75284604.001735479</v>
      </c>
      <c r="ANI3">
        <v>75080680.139536172</v>
      </c>
      <c r="ANJ3">
        <v>74914772.318978116</v>
      </c>
      <c r="ANK3">
        <v>74840815.375601515</v>
      </c>
      <c r="ANL3">
        <v>74840815.375601515</v>
      </c>
      <c r="ANM3">
        <v>74840815.375601515</v>
      </c>
      <c r="ANN3">
        <v>74840815.375601515</v>
      </c>
      <c r="ANO3">
        <v>74840815.375601515</v>
      </c>
      <c r="ANP3">
        <v>77909240.32881172</v>
      </c>
      <c r="ANQ3">
        <v>80325876.300170973</v>
      </c>
      <c r="ANR3">
        <v>79201857.091154069</v>
      </c>
      <c r="ANS3">
        <v>78263696.837382495</v>
      </c>
      <c r="ANT3">
        <v>77501191.616778091</v>
      </c>
      <c r="ANU3">
        <v>77006589.104025275</v>
      </c>
      <c r="ANV3">
        <v>76479793.547864079</v>
      </c>
      <c r="ANW3">
        <v>76051858.271611944</v>
      </c>
      <c r="ANX3">
        <v>75703721.697788447</v>
      </c>
      <c r="ANY3">
        <v>75421233.533929676</v>
      </c>
      <c r="ANZ3">
        <v>75191899.232607663</v>
      </c>
      <c r="AOA3">
        <v>75004918.817473888</v>
      </c>
      <c r="AOB3">
        <v>74853082.635283425</v>
      </c>
      <c r="AOC3">
        <v>74840815.375601515</v>
      </c>
      <c r="AOD3">
        <v>74840815.375601515</v>
      </c>
      <c r="AOE3">
        <v>74887754.15450269</v>
      </c>
      <c r="AOF3">
        <v>74840815.375601515</v>
      </c>
      <c r="AOG3">
        <v>74840815.375601515</v>
      </c>
      <c r="AOH3">
        <v>74840815.375601515</v>
      </c>
      <c r="AOI3">
        <v>74840815.375601515</v>
      </c>
      <c r="AOJ3">
        <v>75122376.708735943</v>
      </c>
      <c r="AOK3">
        <v>74949046.745398983</v>
      </c>
      <c r="AOL3">
        <v>74840815.375601515</v>
      </c>
      <c r="AOM3">
        <v>74840815.375601515</v>
      </c>
      <c r="AON3">
        <v>74840815.375601515</v>
      </c>
      <c r="AOO3">
        <v>74840815.375601515</v>
      </c>
      <c r="AOP3">
        <v>74840815.375601515</v>
      </c>
      <c r="AOQ3">
        <v>74840815.375601515</v>
      </c>
      <c r="AOR3">
        <v>74840815.375601515</v>
      </c>
      <c r="AOS3">
        <v>74840815.375601515</v>
      </c>
      <c r="AOT3">
        <v>74840815.375601515</v>
      </c>
      <c r="AOU3">
        <v>74840815.375601515</v>
      </c>
      <c r="AOV3">
        <v>74840815.375601515</v>
      </c>
      <c r="AOW3">
        <v>74840815.375601515</v>
      </c>
      <c r="AOX3">
        <v>74840815.375601515</v>
      </c>
      <c r="AOY3">
        <v>74840815.375601515</v>
      </c>
      <c r="AOZ3">
        <v>74840815.375601515</v>
      </c>
      <c r="APA3">
        <v>74840815.375601515</v>
      </c>
      <c r="APB3">
        <v>74840815.375601515</v>
      </c>
      <c r="APC3">
        <v>74840815.375601515</v>
      </c>
      <c r="APD3">
        <v>74840815.375601515</v>
      </c>
      <c r="APE3">
        <v>74840815.375601515</v>
      </c>
      <c r="APF3">
        <v>74840815.375601515</v>
      </c>
      <c r="APG3">
        <v>74840815.375601515</v>
      </c>
      <c r="APH3">
        <v>74840815.375601515</v>
      </c>
      <c r="API3">
        <v>74840815.375601515</v>
      </c>
      <c r="APJ3">
        <v>74840815.375601515</v>
      </c>
      <c r="APK3">
        <v>74840815.375601515</v>
      </c>
      <c r="APL3">
        <v>74840815.375601515</v>
      </c>
      <c r="APM3">
        <v>74840815.375601515</v>
      </c>
      <c r="APN3">
        <v>74840815.375601515</v>
      </c>
      <c r="APO3">
        <v>74840815.375601515</v>
      </c>
      <c r="APP3">
        <v>74840815.375601515</v>
      </c>
      <c r="APQ3">
        <v>74840815.375601515</v>
      </c>
      <c r="APR3">
        <v>74840815.375601515</v>
      </c>
      <c r="APS3">
        <v>74840815.375601515</v>
      </c>
      <c r="APT3">
        <v>74840815.375601515</v>
      </c>
      <c r="APU3">
        <v>74840815.375601515</v>
      </c>
      <c r="APV3">
        <v>74840815.375601515</v>
      </c>
      <c r="APW3">
        <v>74840815.375601515</v>
      </c>
      <c r="APX3">
        <v>74840815.375601515</v>
      </c>
      <c r="APY3">
        <v>74840815.375601515</v>
      </c>
      <c r="APZ3">
        <v>74840815.375601515</v>
      </c>
      <c r="AQA3">
        <v>74840815.375601515</v>
      </c>
      <c r="AQB3">
        <v>74840815.375601515</v>
      </c>
      <c r="AQC3">
        <v>74840815.375601515</v>
      </c>
      <c r="AQD3">
        <v>74840815.375601515</v>
      </c>
      <c r="AQE3">
        <v>74840815.375601515</v>
      </c>
      <c r="AQF3">
        <v>74840815.375601515</v>
      </c>
      <c r="AQG3">
        <v>74840815.375601515</v>
      </c>
      <c r="AQH3">
        <v>74840815.375601515</v>
      </c>
      <c r="AQI3">
        <v>74840815.375601515</v>
      </c>
      <c r="AQJ3">
        <v>74840815.375601515</v>
      </c>
      <c r="AQK3">
        <v>74840815.375601515</v>
      </c>
      <c r="AQL3">
        <v>74840815.375601515</v>
      </c>
      <c r="AQM3">
        <v>74840815.375601515</v>
      </c>
      <c r="AQN3">
        <v>74840815.375601515</v>
      </c>
      <c r="AQO3">
        <v>74840815.375601515</v>
      </c>
      <c r="AQP3">
        <v>74840815.375601515</v>
      </c>
      <c r="AQQ3">
        <v>74840815.375601515</v>
      </c>
      <c r="AQR3">
        <v>74840815.375601515</v>
      </c>
      <c r="AQS3">
        <v>74840815.375601515</v>
      </c>
      <c r="AQT3">
        <v>74840815.375601515</v>
      </c>
      <c r="AQU3">
        <v>74840815.375601515</v>
      </c>
      <c r="AQV3">
        <v>74840815.375601515</v>
      </c>
      <c r="AQW3">
        <v>74840815.375601515</v>
      </c>
      <c r="AQX3">
        <v>74840815.375601515</v>
      </c>
      <c r="AQY3">
        <v>74840815.375601515</v>
      </c>
      <c r="AQZ3">
        <v>74840815.375601515</v>
      </c>
      <c r="ARA3">
        <v>74840815.375601515</v>
      </c>
      <c r="ARB3">
        <v>74840815.375601515</v>
      </c>
      <c r="ARC3">
        <v>74840815.375601515</v>
      </c>
      <c r="ARD3">
        <v>74840815.375601515</v>
      </c>
      <c r="ARE3">
        <v>74840815.375601515</v>
      </c>
      <c r="ARF3">
        <v>74840815.375601515</v>
      </c>
      <c r="ARG3">
        <v>74840815.375601515</v>
      </c>
      <c r="ARH3">
        <v>74840815.375601515</v>
      </c>
      <c r="ARI3">
        <v>74840815.375601515</v>
      </c>
      <c r="ARJ3">
        <v>74840815.375601515</v>
      </c>
      <c r="ARK3">
        <v>74840815.375601515</v>
      </c>
      <c r="ARL3">
        <v>74840815.375601515</v>
      </c>
      <c r="ARM3">
        <v>74840815.375601515</v>
      </c>
      <c r="ARN3">
        <v>74929471.005396873</v>
      </c>
      <c r="ARO3">
        <v>75164809.968221679</v>
      </c>
      <c r="ARP3">
        <v>75307463.141138092</v>
      </c>
      <c r="ARQ3">
        <v>75199464.988862991</v>
      </c>
      <c r="ARR3">
        <v>75011040.128312424</v>
      </c>
      <c r="ARS3">
        <v>75556102.883354321</v>
      </c>
      <c r="ART3">
        <v>76422205.187509984</v>
      </c>
      <c r="ARU3">
        <v>76204884.608502761</v>
      </c>
      <c r="ARV3">
        <v>75829021.175336793</v>
      </c>
      <c r="ARW3">
        <v>75523452.10374485</v>
      </c>
      <c r="ARX3">
        <v>75274899.993351042</v>
      </c>
      <c r="ARY3">
        <v>75072157.326540276</v>
      </c>
      <c r="ARZ3">
        <v>74907564.896764621</v>
      </c>
      <c r="ASA3">
        <v>74840815.375601515</v>
      </c>
      <c r="ASB3">
        <v>74840815.375601515</v>
      </c>
      <c r="ASC3">
        <v>74840815.375601515</v>
      </c>
      <c r="ASD3">
        <v>74840815.375601515</v>
      </c>
      <c r="ASE3">
        <v>74840815.375601515</v>
      </c>
      <c r="ASF3">
        <v>74840815.375601515</v>
      </c>
      <c r="ASG3">
        <v>75192744.264167979</v>
      </c>
      <c r="ASH3">
        <v>75005995.919589311</v>
      </c>
      <c r="ASI3">
        <v>74854153.706552088</v>
      </c>
      <c r="ASJ3">
        <v>74840815.375601515</v>
      </c>
      <c r="ASK3">
        <v>74840815.375601515</v>
      </c>
      <c r="ASL3">
        <v>77176884.532130554</v>
      </c>
      <c r="ASM3">
        <v>76617965.960171834</v>
      </c>
      <c r="ASN3">
        <v>76163529.148193583</v>
      </c>
      <c r="ASO3">
        <v>75793790.382254049</v>
      </c>
      <c r="ASP3">
        <v>75492911.02981469</v>
      </c>
      <c r="ASQ3">
        <v>75248286.223503143</v>
      </c>
      <c r="ASR3">
        <v>75049138.175248444</v>
      </c>
      <c r="ASS3">
        <v>74888277.873263314</v>
      </c>
      <c r="AST3">
        <v>76151601.735900626</v>
      </c>
      <c r="ASU3">
        <v>75783881.242698997</v>
      </c>
      <c r="ASV3">
        <v>75484526.087626368</v>
      </c>
      <c r="ASW3">
        <v>75541837.7973544</v>
      </c>
      <c r="ASX3">
        <v>75288134.730602071</v>
      </c>
      <c r="ASY3">
        <v>75082221.44608824</v>
      </c>
      <c r="ASZ3">
        <v>74914704.563825563</v>
      </c>
      <c r="ATA3">
        <v>74840815.375601515</v>
      </c>
      <c r="ATB3">
        <v>74840815.375601515</v>
      </c>
      <c r="ATC3">
        <v>74840815.375601515</v>
      </c>
      <c r="ATD3">
        <v>74840815.375601515</v>
      </c>
      <c r="ATE3">
        <v>77453393.938783318</v>
      </c>
      <c r="ATF3">
        <v>76841342.783375159</v>
      </c>
      <c r="ATG3">
        <v>76470714.000151649</v>
      </c>
      <c r="ATH3">
        <v>76044031.31206207</v>
      </c>
      <c r="ATI3">
        <v>75695741.831062019</v>
      </c>
      <c r="ATJ3">
        <v>75412999.162157208</v>
      </c>
      <c r="ATK3">
        <v>75183325.969640836</v>
      </c>
      <c r="ATL3">
        <v>74995999.906207502</v>
      </c>
      <c r="ATM3">
        <v>74871025.900021613</v>
      </c>
      <c r="ATN3">
        <v>74840815.375601515</v>
      </c>
      <c r="ATO3">
        <v>75170234.127391398</v>
      </c>
      <c r="ATP3">
        <v>75658206.412977561</v>
      </c>
      <c r="ATQ3">
        <v>75382760.642347112</v>
      </c>
      <c r="ATR3">
        <v>75158034.058684438</v>
      </c>
      <c r="ATS3">
        <v>76073690.941556573</v>
      </c>
      <c r="ATT3">
        <v>75869495.19107756</v>
      </c>
      <c r="ATU3">
        <v>75553021.905671224</v>
      </c>
      <c r="ATV3">
        <v>75295730.572560027</v>
      </c>
      <c r="ATW3">
        <v>75088964.057556733</v>
      </c>
      <c r="ATX3">
        <v>75967802.932527632</v>
      </c>
      <c r="ATY3">
        <v>76207988.525582448</v>
      </c>
      <c r="ATZ3">
        <v>76204335.236767158</v>
      </c>
      <c r="AUA3">
        <v>75852388.140623063</v>
      </c>
      <c r="AUB3">
        <v>75541306.042026371</v>
      </c>
      <c r="AUC3">
        <v>75286434.701994255</v>
      </c>
      <c r="AUD3">
        <v>75079580.213092238</v>
      </c>
      <c r="AUE3">
        <v>74912789.160079956</v>
      </c>
      <c r="AUF3">
        <v>74840815.375601515</v>
      </c>
      <c r="AUG3">
        <v>74840815.375601515</v>
      </c>
      <c r="AUH3">
        <v>74840815.375601515</v>
      </c>
      <c r="AUI3">
        <v>74840815.375601515</v>
      </c>
      <c r="AUJ3">
        <v>74840815.375601515</v>
      </c>
      <c r="AUK3">
        <v>74840815.375601515</v>
      </c>
      <c r="AUL3">
        <v>74840815.375601515</v>
      </c>
      <c r="AUM3">
        <v>74840815.375601515</v>
      </c>
      <c r="AUN3">
        <v>74840815.375601515</v>
      </c>
      <c r="AUO3">
        <v>74840815.375601515</v>
      </c>
      <c r="AUP3">
        <v>74840815.375601515</v>
      </c>
      <c r="AUQ3">
        <v>74840815.375601515</v>
      </c>
      <c r="AUR3">
        <v>74840815.375601515</v>
      </c>
      <c r="AUS3">
        <v>74840815.375601515</v>
      </c>
      <c r="AUT3">
        <v>74840815.375601515</v>
      </c>
      <c r="AUU3">
        <v>74840815.375601515</v>
      </c>
      <c r="AUV3">
        <v>74840815.375601515</v>
      </c>
      <c r="AUW3">
        <v>74840815.375601515</v>
      </c>
      <c r="AUX3">
        <v>74840815.375601515</v>
      </c>
      <c r="AUY3">
        <v>74840815.375601515</v>
      </c>
      <c r="AUZ3">
        <v>74840815.375601515</v>
      </c>
      <c r="AVA3">
        <v>74840815.375601515</v>
      </c>
      <c r="AVB3">
        <v>74840815.375601515</v>
      </c>
      <c r="AVC3">
        <v>74840815.375601515</v>
      </c>
      <c r="AVD3">
        <v>74840815.375601515</v>
      </c>
      <c r="AVE3">
        <v>74840815.375601515</v>
      </c>
      <c r="AVF3">
        <v>74840815.375601515</v>
      </c>
      <c r="AVG3">
        <v>74840815.375601515</v>
      </c>
      <c r="AVH3">
        <v>74840815.375601515</v>
      </c>
      <c r="AVI3">
        <v>74840815.375601515</v>
      </c>
      <c r="AVJ3">
        <v>74840815.375601515</v>
      </c>
      <c r="AVK3">
        <v>74840815.375601515</v>
      </c>
      <c r="AVL3">
        <v>74840815.375601515</v>
      </c>
      <c r="AVM3">
        <v>74840815.375601515</v>
      </c>
      <c r="AVN3">
        <v>74840815.375601515</v>
      </c>
      <c r="AVO3">
        <v>74840815.375601515</v>
      </c>
      <c r="AVP3">
        <v>74840815.375601515</v>
      </c>
      <c r="AVQ3">
        <v>74840815.375601515</v>
      </c>
      <c r="AVR3">
        <v>74840815.375601515</v>
      </c>
      <c r="AVS3">
        <v>79529547.292588949</v>
      </c>
      <c r="AVT3">
        <v>78678712.494948879</v>
      </c>
      <c r="AVU3">
        <v>79034267.437606245</v>
      </c>
      <c r="AVV3">
        <v>78874581.49134545</v>
      </c>
      <c r="AVW3">
        <v>77996683.103767619</v>
      </c>
      <c r="AVX3">
        <v>78380487.553259194</v>
      </c>
      <c r="AVY3">
        <v>77594221.426996529</v>
      </c>
      <c r="AVZ3">
        <v>77032271.595022917</v>
      </c>
      <c r="AWA3">
        <v>82177696.029012412</v>
      </c>
      <c r="AWB3">
        <v>81031174.049255759</v>
      </c>
      <c r="AWC3">
        <v>79749511.826475695</v>
      </c>
      <c r="AWD3">
        <v>80875405.012663588</v>
      </c>
      <c r="AWE3">
        <v>79896757.259389952</v>
      </c>
      <c r="AWF3">
        <v>78977089.428877324</v>
      </c>
      <c r="AWG3">
        <v>79300766.625877097</v>
      </c>
      <c r="AWH3">
        <v>80908614.176440135</v>
      </c>
      <c r="AWI3">
        <v>79676125.838198632</v>
      </c>
      <c r="AWJ3">
        <v>83778208.366526887</v>
      </c>
      <c r="AWK3">
        <v>84547601.519930586</v>
      </c>
      <c r="AWL3">
        <v>83304307.546013594</v>
      </c>
      <c r="AWM3">
        <v>81672430.966515556</v>
      </c>
      <c r="AWN3">
        <v>80270060.894237295</v>
      </c>
      <c r="AWO3">
        <v>79129576.811525106</v>
      </c>
      <c r="AWP3">
        <v>78202233.893489063</v>
      </c>
      <c r="AWQ3">
        <v>77449324.839482218</v>
      </c>
      <c r="AWR3">
        <v>81470838.130963832</v>
      </c>
      <c r="AWS3">
        <v>81077517.790724128</v>
      </c>
      <c r="AWT3">
        <v>90693094.46563746</v>
      </c>
      <c r="AWU3">
        <v>108357848.9748522</v>
      </c>
      <c r="AWV3">
        <v>88270270.054996848</v>
      </c>
      <c r="AWW3">
        <v>89267357.882121369</v>
      </c>
      <c r="AWX3">
        <v>86466100.335396841</v>
      </c>
      <c r="AWY3">
        <v>84214523.756645352</v>
      </c>
      <c r="AWZ3">
        <v>82335686.874748483</v>
      </c>
      <c r="AXA3">
        <v>85441118.165505707</v>
      </c>
      <c r="AXB3">
        <v>83682971.047206625</v>
      </c>
      <c r="AXC3">
        <v>81954444.123821661</v>
      </c>
      <c r="AXD3">
        <v>80722193.22164683</v>
      </c>
      <c r="AXE3">
        <v>79496936.213728249</v>
      </c>
      <c r="AXF3">
        <v>78501620.43470645</v>
      </c>
      <c r="AXG3">
        <v>77692820.081886977</v>
      </c>
      <c r="AXH3">
        <v>77035307.891711295</v>
      </c>
      <c r="AXI3">
        <v>76925467.212120801</v>
      </c>
      <c r="AXJ3">
        <v>76610496.390972957</v>
      </c>
      <c r="AXK3">
        <v>76256167.305108637</v>
      </c>
      <c r="AXL3">
        <v>75866837.307195678</v>
      </c>
      <c r="AXM3">
        <v>75551259.345954359</v>
      </c>
      <c r="AXN3">
        <v>75294442.323645845</v>
      </c>
      <c r="AXO3">
        <v>75085944.080424801</v>
      </c>
      <c r="AXP3">
        <v>74917879.057309344</v>
      </c>
      <c r="AXQ3">
        <v>74840815.375601515</v>
      </c>
      <c r="AXR3">
        <v>74840815.375601515</v>
      </c>
      <c r="AXS3">
        <v>74840815.375601515</v>
      </c>
      <c r="AXT3">
        <v>74840815.375601515</v>
      </c>
      <c r="AXU3">
        <v>74840815.375601515</v>
      </c>
      <c r="AXV3">
        <v>74840815.375601515</v>
      </c>
      <c r="AXW3">
        <v>75292114.068018079</v>
      </c>
      <c r="AXX3">
        <v>75111503.928587511</v>
      </c>
      <c r="AXY3">
        <v>75736472.763519198</v>
      </c>
      <c r="AXZ3">
        <v>79207556.532196507</v>
      </c>
      <c r="AYA3">
        <v>78266145.847638369</v>
      </c>
      <c r="AYB3">
        <v>77500696.708939657</v>
      </c>
      <c r="AYC3">
        <v>76879562.609152228</v>
      </c>
      <c r="AYD3">
        <v>76374954.886223167</v>
      </c>
      <c r="AYE3">
        <v>75964686.710812911</v>
      </c>
      <c r="AYF3">
        <v>75655746.738549858</v>
      </c>
      <c r="AYG3">
        <v>75379860.442332193</v>
      </c>
      <c r="AYH3">
        <v>75181623.794081405</v>
      </c>
      <c r="AYI3">
        <v>75020319.214124441</v>
      </c>
      <c r="AYJ3">
        <v>74864185.737271011</v>
      </c>
      <c r="AYK3">
        <v>74840815.375601515</v>
      </c>
      <c r="AYL3">
        <v>74840815.375601515</v>
      </c>
      <c r="AYM3">
        <v>74840815.375601515</v>
      </c>
      <c r="AYN3">
        <v>75441097.498680741</v>
      </c>
      <c r="AYO3">
        <v>75231973.008784816</v>
      </c>
      <c r="AYP3">
        <v>75560314.755014971</v>
      </c>
      <c r="AYQ3">
        <v>75303281.340237781</v>
      </c>
      <c r="AYR3">
        <v>75093492.968867883</v>
      </c>
      <c r="AYS3">
        <v>74923080.634220779</v>
      </c>
      <c r="AYT3">
        <v>74840815.375601515</v>
      </c>
      <c r="AYU3">
        <v>74840815.375601515</v>
      </c>
      <c r="AYV3">
        <v>77304663.304486781</v>
      </c>
      <c r="AYW3">
        <v>76721054.58990027</v>
      </c>
      <c r="AYX3">
        <v>76246503.749860272</v>
      </c>
      <c r="AYY3">
        <v>75887307.741510138</v>
      </c>
      <c r="AYZ3">
        <v>75569949.260847852</v>
      </c>
      <c r="AZA3">
        <v>75735638.683068827</v>
      </c>
      <c r="AZB3">
        <v>75445740.099005416</v>
      </c>
      <c r="AZC3">
        <v>75209827.201561257</v>
      </c>
      <c r="AZD3">
        <v>75017866.699120462</v>
      </c>
      <c r="AZE3">
        <v>75237058.778491184</v>
      </c>
      <c r="AZF3">
        <v>75489267.895960048</v>
      </c>
      <c r="AZG3">
        <v>75994255.587871134</v>
      </c>
      <c r="AZH3">
        <v>75757086.267630786</v>
      </c>
      <c r="AZI3">
        <v>75463431.9548354</v>
      </c>
      <c r="AZJ3">
        <v>75224980.911599606</v>
      </c>
      <c r="AZK3">
        <v>75031539.748108566</v>
      </c>
      <c r="AZL3">
        <v>74873468.363168091</v>
      </c>
      <c r="AZM3">
        <v>74920990.352518484</v>
      </c>
      <c r="AZN3">
        <v>74840815.375601515</v>
      </c>
      <c r="AZO3">
        <v>74840815.375601515</v>
      </c>
      <c r="AZP3">
        <v>74840815.375601515</v>
      </c>
      <c r="AZQ3">
        <v>74840815.375601515</v>
      </c>
      <c r="AZR3">
        <v>74840815.375601515</v>
      </c>
      <c r="AZS3">
        <v>74840815.375601515</v>
      </c>
      <c r="AZT3">
        <v>74840815.375601515</v>
      </c>
      <c r="AZU3">
        <v>74840815.375601515</v>
      </c>
      <c r="AZV3">
        <v>74840815.375601515</v>
      </c>
      <c r="AZW3">
        <v>74840815.375601515</v>
      </c>
      <c r="AZX3">
        <v>74840815.375601515</v>
      </c>
      <c r="AZY3">
        <v>74840815.375601515</v>
      </c>
      <c r="AZZ3">
        <v>74840815.375601515</v>
      </c>
      <c r="BAA3">
        <v>74840815.375601515</v>
      </c>
      <c r="BAB3">
        <v>74840815.375601515</v>
      </c>
      <c r="BAC3">
        <v>74840815.375601515</v>
      </c>
      <c r="BAD3">
        <v>74840815.375601515</v>
      </c>
      <c r="BAE3">
        <v>74840815.375601515</v>
      </c>
      <c r="BAF3">
        <v>74840815.375601515</v>
      </c>
      <c r="BAG3">
        <v>74840815.375601515</v>
      </c>
      <c r="BAH3">
        <v>74840815.375601515</v>
      </c>
      <c r="BAI3">
        <v>74840815.375601515</v>
      </c>
      <c r="BAJ3">
        <v>74840815.375601515</v>
      </c>
      <c r="BAK3">
        <v>74840815.375601515</v>
      </c>
      <c r="BAL3">
        <v>74840815.375601515</v>
      </c>
      <c r="BAM3">
        <v>74840815.375601515</v>
      </c>
      <c r="BAN3">
        <v>74840815.375601515</v>
      </c>
      <c r="BAO3">
        <v>74840815.375601515</v>
      </c>
      <c r="BAP3">
        <v>74840815.375601515</v>
      </c>
      <c r="BAQ3">
        <v>74840815.375601515</v>
      </c>
      <c r="BAR3">
        <v>74840815.375601515</v>
      </c>
      <c r="BAS3">
        <v>74840815.375601515</v>
      </c>
      <c r="BAT3">
        <v>74840815.375601515</v>
      </c>
      <c r="BAU3">
        <v>74840815.375601515</v>
      </c>
      <c r="BAV3">
        <v>74840815.375601515</v>
      </c>
      <c r="BAW3">
        <v>74840815.375601515</v>
      </c>
      <c r="BAX3">
        <v>74840815.375601515</v>
      </c>
      <c r="BAY3">
        <v>74840815.375601515</v>
      </c>
      <c r="BAZ3">
        <v>74840815.375601515</v>
      </c>
      <c r="BBA3">
        <v>74840815.375601515</v>
      </c>
      <c r="BBB3">
        <v>74840815.375601515</v>
      </c>
      <c r="BBC3">
        <v>74840815.375601515</v>
      </c>
      <c r="BBD3">
        <v>74840815.375601515</v>
      </c>
      <c r="BBE3">
        <v>74840815.375601515</v>
      </c>
      <c r="BBF3">
        <v>74840815.375601515</v>
      </c>
      <c r="BBG3">
        <v>74840815.375601515</v>
      </c>
      <c r="BBH3">
        <v>74840815.375601515</v>
      </c>
      <c r="BBI3">
        <v>74840815.375601515</v>
      </c>
      <c r="BBJ3">
        <v>74840815.375601515</v>
      </c>
      <c r="BBK3">
        <v>75000954.474810228</v>
      </c>
      <c r="BBL3">
        <v>74849864.677385256</v>
      </c>
      <c r="BBM3">
        <v>75076276.206672907</v>
      </c>
      <c r="BBN3">
        <v>74911516.91140303</v>
      </c>
      <c r="BBO3">
        <v>74840815.375601515</v>
      </c>
      <c r="BBP3">
        <v>74840815.375601515</v>
      </c>
      <c r="BBQ3">
        <v>76826433.480075955</v>
      </c>
      <c r="BBR3">
        <v>76333210.535067812</v>
      </c>
      <c r="BBS3">
        <v>75932457.42092225</v>
      </c>
      <c r="BBT3">
        <v>75606625.105028793</v>
      </c>
      <c r="BBU3">
        <v>75342442.328796744</v>
      </c>
      <c r="BBV3">
        <v>75127330.999859616</v>
      </c>
      <c r="BBW3">
        <v>74953337.571004301</v>
      </c>
      <c r="BBX3">
        <v>75010995.151992723</v>
      </c>
      <c r="BBY3">
        <v>74907805.265931204</v>
      </c>
      <c r="BBZ3">
        <v>74974176.114446133</v>
      </c>
      <c r="BCA3">
        <v>74840815.375601515</v>
      </c>
      <c r="BCB3">
        <v>74840815.375601515</v>
      </c>
      <c r="BCC3">
        <v>74961030.478295103</v>
      </c>
      <c r="BCD3">
        <v>74840815.375601515</v>
      </c>
      <c r="BCE3">
        <v>74840815.375601515</v>
      </c>
      <c r="BCF3">
        <v>74840815.375601515</v>
      </c>
      <c r="BCG3">
        <v>74840815.375601515</v>
      </c>
      <c r="BCH3">
        <v>74840815.375601515</v>
      </c>
      <c r="BCI3">
        <v>74840815.375601515</v>
      </c>
      <c r="BCJ3">
        <v>74840815.375601515</v>
      </c>
      <c r="BCK3">
        <v>74840815.375601515</v>
      </c>
      <c r="BCL3">
        <v>74840815.375601515</v>
      </c>
      <c r="BCM3">
        <v>74840815.375601515</v>
      </c>
      <c r="BCN3">
        <v>74840815.375601515</v>
      </c>
      <c r="BCO3">
        <v>74840815.375601515</v>
      </c>
      <c r="BCP3">
        <v>74840815.375601515</v>
      </c>
      <c r="BCQ3">
        <v>74840815.375601515</v>
      </c>
      <c r="BCR3">
        <v>74840815.375601515</v>
      </c>
      <c r="BCS3">
        <v>75290048.168912411</v>
      </c>
      <c r="BCT3">
        <v>75085164.235620633</v>
      </c>
      <c r="BCU3">
        <v>74919075.409391537</v>
      </c>
      <c r="BCV3">
        <v>74840815.375601515</v>
      </c>
      <c r="BCW3">
        <v>74840815.375601515</v>
      </c>
      <c r="BCX3">
        <v>74840815.375601515</v>
      </c>
      <c r="BCY3">
        <v>74895183.597871676</v>
      </c>
      <c r="BCZ3">
        <v>74914233.763366655</v>
      </c>
      <c r="BDA3">
        <v>74840815.375601515</v>
      </c>
      <c r="BDB3">
        <v>74840815.375601515</v>
      </c>
      <c r="BDC3">
        <v>74840815.375601515</v>
      </c>
      <c r="BDD3">
        <v>74840815.375601515</v>
      </c>
      <c r="BDE3">
        <v>74840815.375601515</v>
      </c>
      <c r="BDF3">
        <v>75621846.36727722</v>
      </c>
      <c r="BDG3">
        <v>75354824.038774699</v>
      </c>
      <c r="BDH3">
        <v>75661190.199808776</v>
      </c>
      <c r="BDI3">
        <v>75386920.845503584</v>
      </c>
      <c r="BDJ3">
        <v>75164318.889130741</v>
      </c>
      <c r="BDK3">
        <v>74983317.860647529</v>
      </c>
      <c r="BDL3">
        <v>74840815.375601515</v>
      </c>
      <c r="BDM3">
        <v>74840815.375601515</v>
      </c>
      <c r="BDN3">
        <v>74840815.375601515</v>
      </c>
      <c r="BDO3">
        <v>74840815.375601515</v>
      </c>
      <c r="BDP3">
        <v>74840815.375601515</v>
      </c>
      <c r="BDQ3">
        <v>74840815.375601515</v>
      </c>
      <c r="BDR3">
        <v>74840815.375601515</v>
      </c>
      <c r="BDS3">
        <v>74840815.375601515</v>
      </c>
      <c r="BDT3">
        <v>74840815.375601515</v>
      </c>
      <c r="BDU3">
        <v>74840815.375601515</v>
      </c>
      <c r="BDV3">
        <v>74840815.375601515</v>
      </c>
      <c r="BDW3">
        <v>75140490.328205332</v>
      </c>
      <c r="BDX3">
        <v>74963477.647130132</v>
      </c>
      <c r="BDY3">
        <v>74840815.375601515</v>
      </c>
      <c r="BDZ3">
        <v>74840815.375601515</v>
      </c>
      <c r="BEA3">
        <v>74840815.375601515</v>
      </c>
      <c r="BEB3">
        <v>74840815.375601515</v>
      </c>
      <c r="BEC3">
        <v>74840815.375601515</v>
      </c>
      <c r="BED3">
        <v>74864512.138468713</v>
      </c>
      <c r="BEE3">
        <v>74840815.375601515</v>
      </c>
      <c r="BEF3">
        <v>74840815.375601515</v>
      </c>
      <c r="BEG3">
        <v>74840815.375601515</v>
      </c>
      <c r="BEH3">
        <v>74840815.375601515</v>
      </c>
      <c r="BEI3">
        <v>74840815.375601515</v>
      </c>
      <c r="BEJ3">
        <v>74840815.375601515</v>
      </c>
      <c r="BEK3">
        <v>74840815.375601515</v>
      </c>
      <c r="BEL3">
        <v>74840815.375601515</v>
      </c>
      <c r="BEM3">
        <v>74840815.375601515</v>
      </c>
      <c r="BEN3">
        <v>74840815.375601515</v>
      </c>
      <c r="BEO3">
        <v>75436824.625524804</v>
      </c>
      <c r="BEP3">
        <v>75203901.770038337</v>
      </c>
      <c r="BEQ3">
        <v>75064350.761842757</v>
      </c>
      <c r="BER3">
        <v>75624221.525819659</v>
      </c>
      <c r="BES3">
        <v>75979595.986966729</v>
      </c>
      <c r="BET3">
        <v>75670625.915628597</v>
      </c>
      <c r="BEU3">
        <v>75394466.319562986</v>
      </c>
      <c r="BEV3">
        <v>75170212.451843008</v>
      </c>
      <c r="BEW3">
        <v>74987750.273721367</v>
      </c>
      <c r="BEX3">
        <v>74840815.375601515</v>
      </c>
      <c r="BEY3">
        <v>74840815.375601515</v>
      </c>
      <c r="BEZ3">
        <v>74996061.434994087</v>
      </c>
      <c r="BFA3">
        <v>74845957.416885272</v>
      </c>
      <c r="BFB3">
        <v>74840815.375601515</v>
      </c>
      <c r="BFC3">
        <v>75350494.049850523</v>
      </c>
      <c r="BFD3">
        <v>75133721.343999192</v>
      </c>
      <c r="BFE3">
        <v>74983397.323631003</v>
      </c>
      <c r="BFF3">
        <v>76703696.273093507</v>
      </c>
      <c r="BFG3">
        <v>76433522.410919085</v>
      </c>
      <c r="BFH3">
        <v>76013756.394970894</v>
      </c>
      <c r="BFI3">
        <v>75673018.427741498</v>
      </c>
      <c r="BFJ3">
        <v>75395966.720156357</v>
      </c>
      <c r="BFK3">
        <v>75170406.221128553</v>
      </c>
      <c r="BFL3">
        <v>74987164.416852236</v>
      </c>
      <c r="BFM3">
        <v>74840815.375601515</v>
      </c>
      <c r="BFN3">
        <v>75439942.194836304</v>
      </c>
      <c r="BFO3">
        <v>75255880.210799083</v>
      </c>
      <c r="BFP3">
        <v>75055936.814149439</v>
      </c>
      <c r="BFQ3">
        <v>75642357.508688688</v>
      </c>
      <c r="BFR3">
        <v>75371353.21532461</v>
      </c>
      <c r="BFS3">
        <v>75150627.915955156</v>
      </c>
      <c r="BFT3">
        <v>74971158.693101183</v>
      </c>
      <c r="BFU3">
        <v>74840815.375601515</v>
      </c>
      <c r="BFV3">
        <v>74840815.375601515</v>
      </c>
      <c r="BFW3">
        <v>74840815.375601515</v>
      </c>
      <c r="BFX3">
        <v>74840815.375601515</v>
      </c>
      <c r="BFY3">
        <v>74840815.375601515</v>
      </c>
      <c r="BFZ3">
        <v>74840815.375601515</v>
      </c>
      <c r="BGA3">
        <v>74840815.375601515</v>
      </c>
      <c r="BGB3">
        <v>74840815.375601515</v>
      </c>
      <c r="BGC3">
        <v>74840815.375601515</v>
      </c>
      <c r="BGD3">
        <v>74840815.375601515</v>
      </c>
      <c r="BGE3">
        <v>74840815.375601515</v>
      </c>
      <c r="BGF3">
        <v>74840815.375601515</v>
      </c>
      <c r="BGG3">
        <v>74840815.375601515</v>
      </c>
      <c r="BGH3">
        <v>75644019.240913764</v>
      </c>
      <c r="BGI3">
        <v>75371465.085672989</v>
      </c>
      <c r="BGJ3">
        <v>75475141.930364773</v>
      </c>
      <c r="BGK3">
        <v>75234413.939647809</v>
      </c>
      <c r="BGL3">
        <v>75263990.689845696</v>
      </c>
      <c r="BGM3">
        <v>75063763.6302398</v>
      </c>
      <c r="BGN3">
        <v>74900982.999997988</v>
      </c>
      <c r="BGO3">
        <v>74840815.375601515</v>
      </c>
      <c r="BGP3">
        <v>74840815.375601515</v>
      </c>
      <c r="BGQ3">
        <v>74900246.998411581</v>
      </c>
      <c r="BGR3">
        <v>74840815.375601515</v>
      </c>
      <c r="BGS3">
        <v>74840815.375601515</v>
      </c>
      <c r="BGT3">
        <v>74840815.375601515</v>
      </c>
      <c r="BGU3">
        <v>74840815.375601515</v>
      </c>
      <c r="BGV3">
        <v>74840815.375601515</v>
      </c>
      <c r="BGW3">
        <v>75255419.600573659</v>
      </c>
      <c r="BGX3">
        <v>75080486.149800748</v>
      </c>
      <c r="BGY3">
        <v>74914079.924243093</v>
      </c>
      <c r="BGZ3">
        <v>74840815.375601515</v>
      </c>
      <c r="BHA3">
        <v>76176484.04486075</v>
      </c>
      <c r="BHB3">
        <v>75830504.617439151</v>
      </c>
      <c r="BHC3">
        <v>75522413.621614024</v>
      </c>
      <c r="BHD3">
        <v>75272838.547785282</v>
      </c>
      <c r="BHE3">
        <v>75070344.515342548</v>
      </c>
      <c r="BHF3">
        <v>74906423.99886331</v>
      </c>
      <c r="BHG3">
        <v>74840815.375601515</v>
      </c>
      <c r="BHH3">
        <v>74840815.375601515</v>
      </c>
      <c r="BHI3">
        <v>75026371.821219385</v>
      </c>
      <c r="BHJ3">
        <v>74868745.533030361</v>
      </c>
      <c r="BHK3">
        <v>74840815.375601515</v>
      </c>
      <c r="BHL3">
        <v>76014100.725708887</v>
      </c>
      <c r="BHM3">
        <v>75672203.064895526</v>
      </c>
      <c r="BHN3">
        <v>75394228.585641935</v>
      </c>
      <c r="BHO3">
        <v>76390206.671531647</v>
      </c>
      <c r="BHP3">
        <v>76028212.082649797</v>
      </c>
      <c r="BHQ3">
        <v>75682680.411936983</v>
      </c>
      <c r="BHR3">
        <v>75404561.069997907</v>
      </c>
      <c r="BHS3">
        <v>75800307.22273989</v>
      </c>
      <c r="BHT3">
        <v>75497817.112040654</v>
      </c>
      <c r="BHU3">
        <v>75252238.125654548</v>
      </c>
      <c r="BHV3">
        <v>75051984.864080742</v>
      </c>
      <c r="BHW3">
        <v>74889138.696079209</v>
      </c>
      <c r="BHX3">
        <v>74840815.375601515</v>
      </c>
      <c r="BHY3">
        <v>75582612.601642326</v>
      </c>
      <c r="BHZ3">
        <v>75321175.216479793</v>
      </c>
      <c r="BIA3">
        <v>75108229.637134612</v>
      </c>
      <c r="BIB3">
        <v>74935324.608110368</v>
      </c>
      <c r="BIC3">
        <v>74840815.375601515</v>
      </c>
      <c r="BID3">
        <v>74840815.375601515</v>
      </c>
      <c r="BIE3">
        <v>74840815.375601515</v>
      </c>
      <c r="BIF3">
        <v>74840815.375601515</v>
      </c>
      <c r="BIG3">
        <v>74840815.375601515</v>
      </c>
      <c r="BIH3">
        <v>74840815.375601515</v>
      </c>
      <c r="BII3">
        <v>75281014.762404576</v>
      </c>
      <c r="BIJ3">
        <v>75076739.609646216</v>
      </c>
      <c r="BIK3">
        <v>74908660.277668998</v>
      </c>
      <c r="BIL3">
        <v>74840815.375601515</v>
      </c>
      <c r="BIM3">
        <v>74840815.375601515</v>
      </c>
      <c r="BIN3">
        <v>74840815.375601515</v>
      </c>
      <c r="BIO3">
        <v>74840815.375601515</v>
      </c>
      <c r="BIP3">
        <v>74840815.375601515</v>
      </c>
      <c r="BIQ3">
        <v>74840815.375601515</v>
      </c>
      <c r="BIR3">
        <v>74840815.375601515</v>
      </c>
      <c r="BIS3">
        <v>74840815.375601515</v>
      </c>
      <c r="BIT3">
        <v>74840815.375601515</v>
      </c>
      <c r="BIU3">
        <v>74840815.375601515</v>
      </c>
      <c r="BIV3">
        <v>74840815.375601515</v>
      </c>
      <c r="BIW3">
        <v>74840815.375601515</v>
      </c>
      <c r="BIX3">
        <v>74840815.375601515</v>
      </c>
      <c r="BIY3">
        <v>74840815.375601515</v>
      </c>
      <c r="BIZ3">
        <v>74840815.375601515</v>
      </c>
      <c r="BJA3">
        <v>77186709.702312082</v>
      </c>
      <c r="BJB3">
        <v>76626456.241463825</v>
      </c>
      <c r="BJC3">
        <v>76196081.13674508</v>
      </c>
      <c r="BJD3">
        <v>75820602.689654142</v>
      </c>
      <c r="BJE3">
        <v>77383937.168185696</v>
      </c>
      <c r="BJF3">
        <v>77036143.580939576</v>
      </c>
      <c r="BJG3">
        <v>76501303.571394548</v>
      </c>
      <c r="BJH3">
        <v>76066224.334240302</v>
      </c>
      <c r="BJI3">
        <v>75714265.652408093</v>
      </c>
      <c r="BJJ3">
        <v>75428841.773554891</v>
      </c>
      <c r="BJK3">
        <v>75195961.738277897</v>
      </c>
      <c r="BJL3">
        <v>75008644.06896545</v>
      </c>
      <c r="BJM3">
        <v>75578721.870191842</v>
      </c>
      <c r="BJN3">
        <v>75318793.612232819</v>
      </c>
      <c r="BJO3">
        <v>75107268.058952853</v>
      </c>
      <c r="BJP3">
        <v>75108608.327292264</v>
      </c>
      <c r="BJQ3">
        <v>74937352.937142551</v>
      </c>
      <c r="BJR3">
        <v>74840815.375601515</v>
      </c>
      <c r="BJS3">
        <v>76219445.442099944</v>
      </c>
      <c r="BJT3">
        <v>75838915.387663677</v>
      </c>
      <c r="BJU3">
        <v>75529416.219350278</v>
      </c>
      <c r="BJV3">
        <v>75304706.275131345</v>
      </c>
      <c r="BJW3">
        <v>75221914.019560456</v>
      </c>
      <c r="BJX3">
        <v>79785009.346930087</v>
      </c>
      <c r="BJY3">
        <v>81078514.180871636</v>
      </c>
      <c r="BJZ3">
        <v>79788647.99347052</v>
      </c>
      <c r="BKA3">
        <v>79338555.297347456</v>
      </c>
      <c r="BKB3">
        <v>79196465.968114182</v>
      </c>
      <c r="BKC3">
        <v>78408252.072450474</v>
      </c>
      <c r="BKD3">
        <v>80979699.867903858</v>
      </c>
      <c r="BKE3">
        <v>79708174.856759042</v>
      </c>
      <c r="BKF3">
        <v>78675203.643775016</v>
      </c>
      <c r="BKG3">
        <v>77835592.706203789</v>
      </c>
      <c r="BKH3">
        <v>77152993.442275479</v>
      </c>
      <c r="BKI3">
        <v>77296451.005418256</v>
      </c>
      <c r="BKJ3">
        <v>76714764.436858535</v>
      </c>
      <c r="BKK3">
        <v>79106204.634482816</v>
      </c>
      <c r="BKL3">
        <v>78261509.207121626</v>
      </c>
      <c r="BKM3">
        <v>77499755.84198302</v>
      </c>
      <c r="BKN3">
        <v>78723217.753595278</v>
      </c>
      <c r="BKO3">
        <v>77948310.993418962</v>
      </c>
      <c r="BKP3">
        <v>77242769.313469425</v>
      </c>
      <c r="BKQ3">
        <v>76669236.463989764</v>
      </c>
      <c r="BKR3">
        <v>76203230.884840742</v>
      </c>
      <c r="BKS3">
        <v>75824006.173780769</v>
      </c>
      <c r="BKT3">
        <v>75516550.885349318</v>
      </c>
      <c r="BKU3">
        <v>75266854.863064617</v>
      </c>
      <c r="BKV3">
        <v>75065271.363835767</v>
      </c>
      <c r="BKW3">
        <v>74900262.839299545</v>
      </c>
      <c r="BKX3">
        <v>74840815.375601515</v>
      </c>
      <c r="BKY3">
        <v>74840815.375601515</v>
      </c>
      <c r="BKZ3">
        <v>75888453.584521264</v>
      </c>
      <c r="BLA3">
        <v>75569572.855686277</v>
      </c>
      <c r="BLB3">
        <v>75309882.254634738</v>
      </c>
      <c r="BLC3">
        <v>75098355.65411301</v>
      </c>
      <c r="BLD3">
        <v>74927115.772466138</v>
      </c>
      <c r="BLE3">
        <v>74840815.375601515</v>
      </c>
      <c r="BLF3">
        <v>74840815.375601515</v>
      </c>
      <c r="BLG3">
        <v>74840815.375601515</v>
      </c>
      <c r="BLH3">
        <v>74994611.200162932</v>
      </c>
      <c r="BLI3">
        <v>74843343.233899117</v>
      </c>
      <c r="BLJ3">
        <v>74840815.375601515</v>
      </c>
      <c r="BLK3">
        <v>74924524.596250951</v>
      </c>
      <c r="BLL3">
        <v>74912042.277065739</v>
      </c>
      <c r="BLM3">
        <v>74840815.375601515</v>
      </c>
      <c r="BLN3">
        <v>74840815.375601515</v>
      </c>
      <c r="BLO3">
        <v>74840815.375601515</v>
      </c>
      <c r="BLP3">
        <v>74840815.375601515</v>
      </c>
      <c r="BLQ3">
        <v>78445727.456082225</v>
      </c>
      <c r="BLR3">
        <v>78918693.931026012</v>
      </c>
      <c r="BLS3">
        <v>78031394.645049348</v>
      </c>
      <c r="BLT3">
        <v>77311632.32439886</v>
      </c>
      <c r="BLU3">
        <v>76725649.209651232</v>
      </c>
      <c r="BLV3">
        <v>76249747.231032267</v>
      </c>
      <c r="BLW3">
        <v>75862528.386848152</v>
      </c>
      <c r="BLX3">
        <v>75548641.707302928</v>
      </c>
      <c r="BLY3">
        <v>75293311.993798003</v>
      </c>
      <c r="BLZ3">
        <v>75110864.462089062</v>
      </c>
      <c r="BMA3">
        <v>75634476.002550215</v>
      </c>
      <c r="BMB3">
        <v>75363270.692433342</v>
      </c>
      <c r="BMC3">
        <v>75142071.825886086</v>
      </c>
      <c r="BMD3">
        <v>74962360.395630464</v>
      </c>
      <c r="BME3">
        <v>74840815.375601515</v>
      </c>
      <c r="BMF3">
        <v>74840815.375601515</v>
      </c>
      <c r="BMG3">
        <v>74840815.375601515</v>
      </c>
      <c r="BMH3">
        <v>74840815.375601515</v>
      </c>
      <c r="BMI3">
        <v>74840815.375601515</v>
      </c>
      <c r="BMJ3">
        <v>74840815.375601515</v>
      </c>
      <c r="BMK3">
        <v>78286861.798788175</v>
      </c>
      <c r="BML3">
        <v>82549904.659634292</v>
      </c>
      <c r="BMM3">
        <v>83324238.416217461</v>
      </c>
      <c r="BMN3">
        <v>81611334.643027976</v>
      </c>
      <c r="BMO3">
        <v>80219517.169271633</v>
      </c>
      <c r="BMP3">
        <v>79438396.007038862</v>
      </c>
      <c r="BMQ3">
        <v>81468397.482146785</v>
      </c>
      <c r="BMR3">
        <v>83715979.209500805</v>
      </c>
      <c r="BMS3">
        <v>84298000.591565564</v>
      </c>
      <c r="BMT3">
        <v>83127642.139981464</v>
      </c>
      <c r="BMU3">
        <v>84093696.8706723</v>
      </c>
      <c r="BMV3">
        <v>84926926.069309816</v>
      </c>
      <c r="BMW3">
        <v>82914327.285647377</v>
      </c>
      <c r="BMX3">
        <v>81279396.129832849</v>
      </c>
      <c r="BMY3">
        <v>80027376.236465901</v>
      </c>
      <c r="BMZ3">
        <v>78958854.926860675</v>
      </c>
      <c r="BNA3">
        <v>78064901.619201422</v>
      </c>
      <c r="BNB3">
        <v>77337898.08629106</v>
      </c>
      <c r="BNC3">
        <v>76747657.539902508</v>
      </c>
      <c r="BND3">
        <v>76268517.84307</v>
      </c>
      <c r="BNE3">
        <v>75878272.216403276</v>
      </c>
      <c r="BNF3">
        <v>75561690.182574734</v>
      </c>
      <c r="BNG3">
        <v>75305232.113600209</v>
      </c>
      <c r="BNH3">
        <v>75095748.236812085</v>
      </c>
      <c r="BNI3">
        <v>74924509.117313281</v>
      </c>
      <c r="BNJ3">
        <v>74840815.375601515</v>
      </c>
      <c r="BNK3">
        <v>74840815.375601515</v>
      </c>
      <c r="BNL3">
        <v>74840815.375601515</v>
      </c>
      <c r="BNM3">
        <v>74840815.375601515</v>
      </c>
      <c r="BNN3">
        <v>74840815.375601515</v>
      </c>
      <c r="BNO3">
        <v>74840815.375601515</v>
      </c>
      <c r="BNP3">
        <v>74840815.375601515</v>
      </c>
      <c r="BNQ3">
        <v>74840815.375601515</v>
      </c>
      <c r="BNR3">
        <v>74840815.375601515</v>
      </c>
      <c r="BNS3">
        <v>74840815.375601515</v>
      </c>
      <c r="BNT3">
        <v>74840815.375601515</v>
      </c>
      <c r="BNU3">
        <v>74840815.375601515</v>
      </c>
      <c r="BNV3">
        <v>74840815.375601515</v>
      </c>
      <c r="BNW3">
        <v>74840815.375601515</v>
      </c>
      <c r="BNX3">
        <v>74840815.375601515</v>
      </c>
      <c r="BNY3">
        <v>74840815.375601515</v>
      </c>
      <c r="BNZ3">
        <v>74840815.375601515</v>
      </c>
      <c r="BOA3">
        <v>74840815.375601515</v>
      </c>
      <c r="BOB3">
        <v>74840815.375601515</v>
      </c>
      <c r="BOC3">
        <v>74840815.375601515</v>
      </c>
      <c r="BOD3">
        <v>74840815.375601515</v>
      </c>
      <c r="BOE3">
        <v>74840815.375601515</v>
      </c>
      <c r="BOF3">
        <v>74840815.375601515</v>
      </c>
      <c r="BOG3">
        <v>77143080.006774813</v>
      </c>
      <c r="BOH3">
        <v>76589739.390212342</v>
      </c>
      <c r="BOI3">
        <v>76139735.668180808</v>
      </c>
      <c r="BOJ3">
        <v>75773897.092422947</v>
      </c>
      <c r="BOK3">
        <v>75503359.213913828</v>
      </c>
      <c r="BOL3">
        <v>75258250.523315266</v>
      </c>
      <c r="BOM3">
        <v>75058447.347265705</v>
      </c>
      <c r="BON3">
        <v>74896316.161383733</v>
      </c>
      <c r="BOO3">
        <v>74840815.375601515</v>
      </c>
      <c r="BOP3">
        <v>74840815.375601515</v>
      </c>
      <c r="BOQ3">
        <v>74840815.375601515</v>
      </c>
      <c r="BOR3">
        <v>74840815.375601515</v>
      </c>
      <c r="BOS3">
        <v>75624514.357166976</v>
      </c>
      <c r="BOT3">
        <v>77996462.827764675</v>
      </c>
      <c r="BOU3">
        <v>78006926.919644266</v>
      </c>
      <c r="BOV3">
        <v>77292449.988636285</v>
      </c>
      <c r="BOW3">
        <v>76711332.496916533</v>
      </c>
      <c r="BOX3">
        <v>76239165.854866073</v>
      </c>
      <c r="BOY3">
        <v>75855482.466944024</v>
      </c>
      <c r="BOZ3">
        <v>75543615.495666325</v>
      </c>
      <c r="BPA3">
        <v>75290926.62843132</v>
      </c>
      <c r="BPB3">
        <v>75084824.927755222</v>
      </c>
      <c r="BPC3">
        <v>74918595.538298458</v>
      </c>
      <c r="BPD3">
        <v>75605442.354996741</v>
      </c>
      <c r="BPE3">
        <v>75340934.13528195</v>
      </c>
      <c r="BPF3">
        <v>75125752.936894894</v>
      </c>
      <c r="BPG3">
        <v>75076152.773297325</v>
      </c>
      <c r="BPH3">
        <v>75109826.593729317</v>
      </c>
      <c r="BPI3">
        <v>74937982.935796693</v>
      </c>
      <c r="BPJ3">
        <v>74840815.375601515</v>
      </c>
      <c r="BPK3">
        <v>76620589.965583727</v>
      </c>
      <c r="BPL3">
        <v>76166462.850607127</v>
      </c>
      <c r="BPM3">
        <v>75797580.211885035</v>
      </c>
      <c r="BPN3">
        <v>75497075.015870273</v>
      </c>
      <c r="BPO3">
        <v>75252764.397379577</v>
      </c>
      <c r="BPP3">
        <v>75179005.491698623</v>
      </c>
      <c r="BPQ3">
        <v>74994487.737428486</v>
      </c>
      <c r="BPR3">
        <v>74919874.158558294</v>
      </c>
      <c r="BPS3">
        <v>74859069.517867401</v>
      </c>
      <c r="BPT3">
        <v>74840815.375601515</v>
      </c>
      <c r="BPU3">
        <v>74840815.375601515</v>
      </c>
      <c r="BPV3">
        <v>74840815.375601515</v>
      </c>
      <c r="BPW3">
        <v>74840815.375601515</v>
      </c>
      <c r="BPX3">
        <v>74840815.375601515</v>
      </c>
      <c r="BPY3">
        <v>74840815.375601515</v>
      </c>
      <c r="BPZ3">
        <v>74840815.375601515</v>
      </c>
      <c r="BQA3">
        <v>74840815.375601515</v>
      </c>
      <c r="BQB3">
        <v>74840815.375601515</v>
      </c>
      <c r="BQC3">
        <v>74840815.375601515</v>
      </c>
      <c r="BQD3">
        <v>74840815.375601515</v>
      </c>
      <c r="BQE3">
        <v>74840815.375601515</v>
      </c>
      <c r="BQF3">
        <v>74840815.375601515</v>
      </c>
      <c r="BQG3">
        <v>74840815.375601515</v>
      </c>
      <c r="BQH3">
        <v>74840815.375601515</v>
      </c>
      <c r="BQI3">
        <v>74840815.375601515</v>
      </c>
      <c r="BQJ3">
        <v>74840815.375601515</v>
      </c>
      <c r="BQK3">
        <v>74840815.375601515</v>
      </c>
      <c r="BQL3">
        <v>74840815.375601515</v>
      </c>
      <c r="BQM3">
        <v>74840815.375601515</v>
      </c>
      <c r="BQN3">
        <v>74840815.375601515</v>
      </c>
      <c r="BQO3">
        <v>74840815.375601515</v>
      </c>
      <c r="BQP3">
        <v>74840815.375601515</v>
      </c>
      <c r="BQQ3">
        <v>74840815.375601515</v>
      </c>
      <c r="BQR3">
        <v>74840815.375601515</v>
      </c>
      <c r="BQS3">
        <v>74840815.375601515</v>
      </c>
      <c r="BQT3">
        <v>74840815.375601515</v>
      </c>
      <c r="BQU3">
        <v>74840815.375601515</v>
      </c>
      <c r="BQV3">
        <v>74840815.375601515</v>
      </c>
      <c r="BQW3">
        <v>74840815.375601515</v>
      </c>
      <c r="BQX3">
        <v>74840815.375601515</v>
      </c>
      <c r="BQY3">
        <v>74840815.375601515</v>
      </c>
      <c r="BQZ3">
        <v>75140188.423671395</v>
      </c>
      <c r="BRA3">
        <v>75038108.114038154</v>
      </c>
      <c r="BRB3">
        <v>74905736.360525966</v>
      </c>
      <c r="BRC3">
        <v>74840815.375601515</v>
      </c>
      <c r="BRD3">
        <v>74840815.375601515</v>
      </c>
      <c r="BRE3">
        <v>74840815.375601515</v>
      </c>
      <c r="BRF3">
        <v>74840815.375601515</v>
      </c>
      <c r="BRG3">
        <v>74840815.375601515</v>
      </c>
      <c r="BRH3">
        <v>74840815.375601515</v>
      </c>
      <c r="BRI3">
        <v>74840815.375601515</v>
      </c>
      <c r="BRJ3">
        <v>74840815.375601515</v>
      </c>
      <c r="BRK3">
        <v>74840815.375601515</v>
      </c>
      <c r="BRL3">
        <v>74840815.375601515</v>
      </c>
      <c r="BRM3">
        <v>74840815.375601515</v>
      </c>
      <c r="BRN3">
        <v>74840815.375601515</v>
      </c>
      <c r="BRO3">
        <v>74840815.375601515</v>
      </c>
      <c r="BRP3">
        <v>74840815.375601515</v>
      </c>
      <c r="BRQ3">
        <v>74840815.375601515</v>
      </c>
      <c r="BRR3">
        <v>74840815.375601515</v>
      </c>
      <c r="BRS3">
        <v>74840815.375601515</v>
      </c>
      <c r="BRT3">
        <v>74840815.375601515</v>
      </c>
      <c r="BRU3">
        <v>74840815.375601515</v>
      </c>
      <c r="BRV3">
        <v>74840815.375601515</v>
      </c>
      <c r="BRW3">
        <v>74840815.375601515</v>
      </c>
      <c r="BRX3">
        <v>74840815.375601515</v>
      </c>
      <c r="BRY3">
        <v>74840815.375601515</v>
      </c>
      <c r="BRZ3">
        <v>74840815.375601515</v>
      </c>
      <c r="BSA3">
        <v>74840815.375601515</v>
      </c>
      <c r="BSB3">
        <v>74840815.375601515</v>
      </c>
      <c r="BSC3">
        <v>74840815.375601515</v>
      </c>
      <c r="BSD3">
        <v>74840815.375601515</v>
      </c>
      <c r="BSE3">
        <v>74840815.375601515</v>
      </c>
      <c r="BSF3">
        <v>74840815.375601515</v>
      </c>
      <c r="BSG3">
        <v>74840815.375601515</v>
      </c>
      <c r="BSH3">
        <v>74840815.375601515</v>
      </c>
      <c r="BSI3">
        <v>74840815.375601515</v>
      </c>
      <c r="BSJ3">
        <v>74840815.375601515</v>
      </c>
      <c r="BSK3">
        <v>74840815.375601515</v>
      </c>
      <c r="BSL3">
        <v>74840815.375601515</v>
      </c>
      <c r="BSM3">
        <v>74840815.375601515</v>
      </c>
      <c r="BSN3">
        <v>74840815.375601515</v>
      </c>
      <c r="BSO3">
        <v>74840815.375601515</v>
      </c>
      <c r="BSP3">
        <v>74840815.375601515</v>
      </c>
      <c r="BSQ3">
        <v>74840815.375601515</v>
      </c>
      <c r="BSR3">
        <v>74840815.375601515</v>
      </c>
      <c r="BSS3">
        <v>74840815.375601515</v>
      </c>
      <c r="BST3">
        <v>74840815.375601515</v>
      </c>
      <c r="BSU3">
        <v>74840815.375601515</v>
      </c>
      <c r="BSV3">
        <v>74840815.375601515</v>
      </c>
      <c r="BSW3">
        <v>74840815.375601515</v>
      </c>
      <c r="BSX3">
        <v>74840815.375601515</v>
      </c>
      <c r="BSY3">
        <v>74840815.375601515</v>
      </c>
      <c r="BSZ3">
        <v>74840815.375601515</v>
      </c>
      <c r="BTA3">
        <v>74840815.375601515</v>
      </c>
      <c r="BTB3">
        <v>74840815.375601515</v>
      </c>
      <c r="BTC3">
        <v>74840815.375601515</v>
      </c>
      <c r="BTD3">
        <v>74840815.375601515</v>
      </c>
      <c r="BTE3">
        <v>74840815.375601515</v>
      </c>
      <c r="BTF3">
        <v>75157761.609623671</v>
      </c>
      <c r="BTG3">
        <v>75102681.257427529</v>
      </c>
      <c r="BTH3">
        <v>74932708.054412618</v>
      </c>
      <c r="BTI3">
        <v>74840815.375601515</v>
      </c>
      <c r="BTJ3">
        <v>74840815.375601515</v>
      </c>
      <c r="BTK3">
        <v>74840815.375601515</v>
      </c>
      <c r="BTL3">
        <v>74840815.375601515</v>
      </c>
      <c r="BTM3">
        <v>74840815.375601515</v>
      </c>
      <c r="BTN3">
        <v>74840815.375601515</v>
      </c>
      <c r="BTO3">
        <v>75212581.126691222</v>
      </c>
      <c r="BTP3">
        <v>75097055.524347946</v>
      </c>
      <c r="BTQ3">
        <v>74927794.823872134</v>
      </c>
      <c r="BTR3">
        <v>75089990.300553456</v>
      </c>
      <c r="BTS3">
        <v>74922625.423243597</v>
      </c>
      <c r="BTT3">
        <v>74840815.375601515</v>
      </c>
      <c r="BTU3">
        <v>74840815.375601515</v>
      </c>
      <c r="BTV3">
        <v>74840815.375601515</v>
      </c>
      <c r="BTW3">
        <v>74840815.375601515</v>
      </c>
      <c r="BTX3">
        <v>74840815.375601515</v>
      </c>
      <c r="BTY3">
        <v>74840815.375601515</v>
      </c>
      <c r="BTZ3">
        <v>74840815.375601515</v>
      </c>
      <c r="BUA3">
        <v>74840815.375601515</v>
      </c>
      <c r="BUB3">
        <v>74840815.375601515</v>
      </c>
      <c r="BUC3">
        <v>74840815.375601515</v>
      </c>
      <c r="BUD3">
        <v>75294839.467909411</v>
      </c>
      <c r="BUE3">
        <v>75139144.596714541</v>
      </c>
      <c r="BUF3">
        <v>74961422.032380506</v>
      </c>
      <c r="BUG3">
        <v>74840815.375601515</v>
      </c>
      <c r="BUH3">
        <v>74840815.375601515</v>
      </c>
      <c r="BUI3">
        <v>74946930.064633131</v>
      </c>
      <c r="BUJ3">
        <v>74840815.375601515</v>
      </c>
      <c r="BUK3">
        <v>74840815.375601515</v>
      </c>
      <c r="BUL3">
        <v>74912954.78594628</v>
      </c>
      <c r="BUM3">
        <v>74840815.375601515</v>
      </c>
      <c r="BUN3">
        <v>74840815.375601515</v>
      </c>
      <c r="BUO3">
        <v>74840815.375601515</v>
      </c>
      <c r="BUP3">
        <v>75010052.500359401</v>
      </c>
      <c r="BUQ3">
        <v>76252087.05584985</v>
      </c>
      <c r="BUR3">
        <v>75865468.474751592</v>
      </c>
      <c r="BUS3">
        <v>75550492.820399895</v>
      </c>
      <c r="BUT3">
        <v>77762037.585330755</v>
      </c>
      <c r="BUU3">
        <v>77616857.420782357</v>
      </c>
      <c r="BUV3">
        <v>76975224.813466191</v>
      </c>
      <c r="BUW3">
        <v>76452844.503248379</v>
      </c>
      <c r="BUX3">
        <v>76027964.746553272</v>
      </c>
      <c r="BUY3">
        <v>75759298.713500023</v>
      </c>
      <c r="BUZ3">
        <v>75565376.545165196</v>
      </c>
      <c r="BVA3">
        <v>75981608.445266172</v>
      </c>
      <c r="BVB3">
        <v>75646081.756382912</v>
      </c>
      <c r="BVC3">
        <v>75373860.833122596</v>
      </c>
      <c r="BVD3">
        <v>75151346.609654456</v>
      </c>
      <c r="BVE3">
        <v>74969969.085666612</v>
      </c>
      <c r="BVF3">
        <v>74840815.375601515</v>
      </c>
      <c r="BVG3">
        <v>74840815.375601515</v>
      </c>
      <c r="BVH3">
        <v>74840815.375601515</v>
      </c>
      <c r="BVI3">
        <v>75928321.222196937</v>
      </c>
      <c r="BVJ3">
        <v>75601740.145621881</v>
      </c>
      <c r="BVK3">
        <v>75335960.396461993</v>
      </c>
      <c r="BVL3">
        <v>75121760.203561231</v>
      </c>
      <c r="BVM3">
        <v>75769236.077420324</v>
      </c>
      <c r="BVN3">
        <v>75698686.548604935</v>
      </c>
      <c r="BVO3">
        <v>75416537.287026212</v>
      </c>
      <c r="BVP3">
        <v>75486619.240950033</v>
      </c>
      <c r="BVQ3">
        <v>75294014.321197301</v>
      </c>
      <c r="BVR3">
        <v>75087993.304098785</v>
      </c>
      <c r="BVS3">
        <v>74918281.527004793</v>
      </c>
      <c r="BVT3">
        <v>74840815.375601515</v>
      </c>
      <c r="BVU3">
        <v>74840815.375601515</v>
      </c>
      <c r="BVV3">
        <v>74840815.375601515</v>
      </c>
      <c r="BVW3">
        <v>74840815.375601515</v>
      </c>
      <c r="BVX3">
        <v>74840815.375601515</v>
      </c>
      <c r="BVY3">
        <v>74840815.375601515</v>
      </c>
      <c r="BVZ3">
        <v>74840815.375601515</v>
      </c>
      <c r="BWA3">
        <v>74840815.375601515</v>
      </c>
      <c r="BWB3">
        <v>74840815.375601515</v>
      </c>
      <c r="BWC3">
        <v>74840815.375601515</v>
      </c>
      <c r="BWD3">
        <v>74840815.375601515</v>
      </c>
      <c r="BWE3">
        <v>74840815.375601515</v>
      </c>
      <c r="BWF3">
        <v>74840815.375601515</v>
      </c>
      <c r="BWG3">
        <v>74840815.375601515</v>
      </c>
      <c r="BWH3">
        <v>74840815.375601515</v>
      </c>
      <c r="BWI3">
        <v>74840815.375601515</v>
      </c>
      <c r="BWJ3">
        <v>74840815.375601515</v>
      </c>
      <c r="BWK3">
        <v>74840815.375601515</v>
      </c>
      <c r="BWL3">
        <v>76720101.254015297</v>
      </c>
      <c r="BWM3">
        <v>76244514.490981981</v>
      </c>
      <c r="BWN3">
        <v>76583181.403803959</v>
      </c>
      <c r="BWO3">
        <v>76234201.742711172</v>
      </c>
      <c r="BWP3">
        <v>75849205.061001524</v>
      </c>
      <c r="BWQ3">
        <v>75538718.813183203</v>
      </c>
      <c r="BWR3">
        <v>75284674.755712837</v>
      </c>
      <c r="BWS3">
        <v>75078250.546329454</v>
      </c>
      <c r="BWT3">
        <v>76755812.887259811</v>
      </c>
      <c r="BWU3">
        <v>76273726.887123182</v>
      </c>
      <c r="BWV3">
        <v>75882324.269783482</v>
      </c>
      <c r="BWW3">
        <v>75563624.025593251</v>
      </c>
      <c r="BWX3">
        <v>75304653.232806668</v>
      </c>
      <c r="BWY3">
        <v>75095193.884255812</v>
      </c>
      <c r="BWZ3">
        <v>75100974.946316689</v>
      </c>
      <c r="BXA3">
        <v>74930108.300599143</v>
      </c>
      <c r="BXB3">
        <v>74840815.375601515</v>
      </c>
      <c r="BXC3">
        <v>74840815.375601515</v>
      </c>
      <c r="BXD3">
        <v>74840815.375601515</v>
      </c>
      <c r="BXE3">
        <v>74840815.375601515</v>
      </c>
      <c r="BXF3">
        <v>74840815.375601515</v>
      </c>
      <c r="BXG3">
        <v>74840815.375601515</v>
      </c>
      <c r="BXH3">
        <v>74840815.375601515</v>
      </c>
      <c r="BXI3">
        <v>74840815.375601515</v>
      </c>
      <c r="BXJ3">
        <v>74840815.375601515</v>
      </c>
      <c r="BXK3">
        <v>74840815.375601515</v>
      </c>
      <c r="BXL3">
        <v>74840815.375601515</v>
      </c>
      <c r="BXM3">
        <v>74840815.375601515</v>
      </c>
      <c r="BXN3">
        <v>74840815.375601515</v>
      </c>
      <c r="BXO3">
        <v>74840815.375601515</v>
      </c>
      <c r="BXP3">
        <v>74840815.375601515</v>
      </c>
      <c r="BXQ3">
        <v>74840815.375601515</v>
      </c>
      <c r="BXR3">
        <v>74840815.375601515</v>
      </c>
      <c r="BXS3">
        <v>74840815.375601515</v>
      </c>
      <c r="BXT3">
        <v>74840815.375601515</v>
      </c>
      <c r="BXU3">
        <v>74840815.375601515</v>
      </c>
      <c r="BXV3">
        <v>74898581.548997819</v>
      </c>
      <c r="BXW3">
        <v>75987253.220012397</v>
      </c>
      <c r="BXX3">
        <v>75650128.598550305</v>
      </c>
      <c r="BXY3">
        <v>75426676.758460686</v>
      </c>
      <c r="BXZ3">
        <v>76490866.436919987</v>
      </c>
      <c r="BYA3">
        <v>77007335.171010196</v>
      </c>
      <c r="BYB3">
        <v>76480273.83900395</v>
      </c>
      <c r="BYC3">
        <v>76050729.057278052</v>
      </c>
      <c r="BYD3">
        <v>75702085.392896682</v>
      </c>
      <c r="BYE3">
        <v>75619312.340534225</v>
      </c>
      <c r="BYF3">
        <v>75850930.025837958</v>
      </c>
      <c r="BYG3">
        <v>75539822.02063404</v>
      </c>
      <c r="BYH3">
        <v>75286146.637077227</v>
      </c>
      <c r="BYI3">
        <v>75081536.296412677</v>
      </c>
      <c r="BYJ3">
        <v>74914048.682667673</v>
      </c>
      <c r="BYK3">
        <v>74953952.42598547</v>
      </c>
      <c r="BYL3">
        <v>83127591.867598295</v>
      </c>
      <c r="BYM3">
        <v>81478978.361692861</v>
      </c>
      <c r="BYN3">
        <v>80113542.150818482</v>
      </c>
      <c r="BYO3">
        <v>84557181.372530535</v>
      </c>
      <c r="BYP3">
        <v>83736446.859165758</v>
      </c>
      <c r="BYQ3">
        <v>81946449.707197368</v>
      </c>
      <c r="BYR3">
        <v>80743413.834286451</v>
      </c>
      <c r="BYS3">
        <v>79541588.699132919</v>
      </c>
      <c r="BYT3">
        <v>78538735.805193663</v>
      </c>
      <c r="BYU3">
        <v>79268325.538276687</v>
      </c>
      <c r="BYV3">
        <v>79015108.733373821</v>
      </c>
      <c r="BYW3">
        <v>78236666.878362283</v>
      </c>
      <c r="BYX3">
        <v>78550356.246499747</v>
      </c>
      <c r="BYY3">
        <v>77809414.282129437</v>
      </c>
      <c r="BYZ3">
        <v>77131129.452141911</v>
      </c>
      <c r="BZA3">
        <v>76579585.729104772</v>
      </c>
      <c r="BZB3">
        <v>76629838.836023346</v>
      </c>
      <c r="BZC3">
        <v>76172721.663010761</v>
      </c>
      <c r="BZD3">
        <v>75800055.822691217</v>
      </c>
      <c r="BZE3">
        <v>75497408.144634187</v>
      </c>
      <c r="BZF3">
        <v>75252298.37515159</v>
      </c>
      <c r="BZG3">
        <v>75053708.438976362</v>
      </c>
      <c r="BZH3">
        <v>74892194.572173372</v>
      </c>
      <c r="BZI3">
        <v>74840815.375601515</v>
      </c>
      <c r="BZJ3">
        <v>74840815.375601515</v>
      </c>
      <c r="BZK3">
        <v>74840815.375601515</v>
      </c>
      <c r="BZL3">
        <v>74840815.375601515</v>
      </c>
      <c r="BZM3">
        <v>75063868.935816243</v>
      </c>
      <c r="BZN3">
        <v>74925918.872856215</v>
      </c>
      <c r="BZO3">
        <v>75062979.04760094</v>
      </c>
      <c r="BZP3">
        <v>75249671.514820933</v>
      </c>
      <c r="BZQ3">
        <v>75674825.858948857</v>
      </c>
      <c r="BZR3">
        <v>77265389.974953711</v>
      </c>
      <c r="BZS3">
        <v>80823629.617960647</v>
      </c>
      <c r="BZT3">
        <v>79606519.679730326</v>
      </c>
      <c r="BZU3">
        <v>78690174.738843843</v>
      </c>
      <c r="BZV3">
        <v>77847958.600634918</v>
      </c>
      <c r="BZW3">
        <v>77163737.647567734</v>
      </c>
      <c r="BZX3">
        <v>76781822.571033835</v>
      </c>
      <c r="BZY3">
        <v>76321117.266464025</v>
      </c>
      <c r="BZZ3">
        <v>75921719.879000515</v>
      </c>
      <c r="CAA3">
        <v>75596263.651900634</v>
      </c>
      <c r="CAB3">
        <v>75857085.64498359</v>
      </c>
      <c r="CAC3">
        <v>76417833.117089182</v>
      </c>
      <c r="CAD3">
        <v>76001320.795233473</v>
      </c>
      <c r="CAE3">
        <v>75661389.386028409</v>
      </c>
      <c r="CAF3">
        <v>75785057.401889056</v>
      </c>
      <c r="CAG3">
        <v>76682752.795179129</v>
      </c>
      <c r="CAH3">
        <v>77187258.760823473</v>
      </c>
      <c r="CAI3">
        <v>76725957.603502795</v>
      </c>
      <c r="CAJ3">
        <v>80508050.698673353</v>
      </c>
      <c r="CAK3">
        <v>79323749.00051941</v>
      </c>
      <c r="CAL3">
        <v>79234600.497110739</v>
      </c>
      <c r="CAM3">
        <v>78912767.609707087</v>
      </c>
      <c r="CAN3">
        <v>78027672.913204372</v>
      </c>
      <c r="CAO3">
        <v>77308692.071545377</v>
      </c>
      <c r="CAP3">
        <v>76775521.573567137</v>
      </c>
      <c r="CAQ3">
        <v>78035373.295953095</v>
      </c>
      <c r="CAR3">
        <v>77339132.134342238</v>
      </c>
      <c r="CAS3">
        <v>76748853.570965409</v>
      </c>
      <c r="CAT3">
        <v>76344853.913351849</v>
      </c>
      <c r="CAU3">
        <v>75940964.051028505</v>
      </c>
      <c r="CAV3">
        <v>77481016.882180467</v>
      </c>
      <c r="CAW3">
        <v>79455066.093960971</v>
      </c>
      <c r="CAX3">
        <v>78468518.262457937</v>
      </c>
      <c r="CAY3">
        <v>77842158.173540771</v>
      </c>
      <c r="CAZ3">
        <v>77207078.926335335</v>
      </c>
      <c r="CBA3">
        <v>76640825.856248602</v>
      </c>
      <c r="CBB3">
        <v>76180006.005957603</v>
      </c>
      <c r="CBC3">
        <v>75806982.277981952</v>
      </c>
      <c r="CBD3">
        <v>75503148.623462006</v>
      </c>
      <c r="CBE3">
        <v>75257434.90809375</v>
      </c>
      <c r="CBF3">
        <v>75057120.466294527</v>
      </c>
      <c r="CBG3">
        <v>74894286.530681506</v>
      </c>
      <c r="CBH3">
        <v>74840815.375601515</v>
      </c>
      <c r="CBI3">
        <v>74840815.375601515</v>
      </c>
      <c r="CBJ3">
        <v>74840815.375601515</v>
      </c>
      <c r="CBK3">
        <v>74840815.375601515</v>
      </c>
      <c r="CBL3">
        <v>75148494.614474744</v>
      </c>
      <c r="CBM3">
        <v>75418520.741321281</v>
      </c>
      <c r="CBN3">
        <v>75189484.105632067</v>
      </c>
      <c r="CBO3">
        <v>75002393.150034845</v>
      </c>
      <c r="CBP3">
        <v>74901052.718630254</v>
      </c>
      <c r="CBQ3">
        <v>75541211.726980641</v>
      </c>
      <c r="CBR3">
        <v>75413039.775605932</v>
      </c>
      <c r="CBS3">
        <v>75183490.591483206</v>
      </c>
      <c r="CBT3">
        <v>74996971.414407566</v>
      </c>
      <c r="CBU3">
        <v>74845186.045088843</v>
      </c>
      <c r="CBV3">
        <v>74840815.375601515</v>
      </c>
      <c r="CBW3">
        <v>74840815.375601515</v>
      </c>
      <c r="CBX3">
        <v>74840815.375601515</v>
      </c>
      <c r="CBY3">
        <v>75156886.342592195</v>
      </c>
      <c r="CBZ3">
        <v>74975496.07348612</v>
      </c>
      <c r="CCA3">
        <v>74840815.375601515</v>
      </c>
      <c r="CCB3">
        <v>74840815.375601515</v>
      </c>
      <c r="CCC3">
        <v>74840815.375601515</v>
      </c>
      <c r="CCD3">
        <v>74840815.375601515</v>
      </c>
      <c r="CCE3">
        <v>74840815.375601515</v>
      </c>
      <c r="CCF3">
        <v>74840815.375601515</v>
      </c>
      <c r="CCG3">
        <v>74840815.375601515</v>
      </c>
      <c r="CCH3">
        <v>74840815.375601515</v>
      </c>
      <c r="CCI3">
        <v>74840815.375601515</v>
      </c>
      <c r="CCJ3">
        <v>76260852.11149244</v>
      </c>
      <c r="CCK3">
        <v>75873596.840408251</v>
      </c>
      <c r="CCL3">
        <v>75558025.046727374</v>
      </c>
      <c r="CCM3">
        <v>75301790.2181748</v>
      </c>
      <c r="CCN3">
        <v>75093311.21720475</v>
      </c>
      <c r="CCO3">
        <v>74923712.258927539</v>
      </c>
      <c r="CCP3">
        <v>74840815.375601515</v>
      </c>
      <c r="CCQ3">
        <v>74840815.375601515</v>
      </c>
      <c r="CCR3">
        <v>74942403.670574695</v>
      </c>
      <c r="CCS3">
        <v>75649267.161675155</v>
      </c>
      <c r="CCT3">
        <v>75376039.717137247</v>
      </c>
      <c r="CCU3">
        <v>75153798.363910317</v>
      </c>
      <c r="CCV3">
        <v>74973098.989125997</v>
      </c>
      <c r="CCW3">
        <v>74840815.375601515</v>
      </c>
      <c r="CCX3">
        <v>74840815.375601515</v>
      </c>
      <c r="CCY3">
        <v>74840815.375601515</v>
      </c>
      <c r="CCZ3">
        <v>74840815.375601515</v>
      </c>
      <c r="CDA3">
        <v>74840815.375601515</v>
      </c>
      <c r="CDB3">
        <v>74840815.375601515</v>
      </c>
      <c r="CDC3">
        <v>74840815.375601515</v>
      </c>
      <c r="CDD3">
        <v>74840815.375601515</v>
      </c>
      <c r="CDE3">
        <v>74840815.375601515</v>
      </c>
      <c r="CDF3">
        <v>74840815.375601515</v>
      </c>
      <c r="CDG3">
        <v>74840815.375601515</v>
      </c>
      <c r="CDH3">
        <v>74840815.375601515</v>
      </c>
      <c r="CDI3">
        <v>74840815.375601515</v>
      </c>
      <c r="CDJ3">
        <v>74840815.375601515</v>
      </c>
      <c r="CDK3">
        <v>74840815.375601515</v>
      </c>
      <c r="CDL3">
        <v>74840815.375601515</v>
      </c>
      <c r="CDM3">
        <v>74840815.375601515</v>
      </c>
      <c r="CDN3">
        <v>74840815.375601515</v>
      </c>
      <c r="CDO3">
        <v>74840815.375601515</v>
      </c>
      <c r="CDP3">
        <v>74840815.375601515</v>
      </c>
      <c r="CDQ3">
        <v>74840815.375601515</v>
      </c>
      <c r="CDR3">
        <v>74840815.375601515</v>
      </c>
      <c r="CDS3">
        <v>74840815.375601515</v>
      </c>
      <c r="CDT3">
        <v>74840815.375601515</v>
      </c>
      <c r="CDU3">
        <v>74840815.375601515</v>
      </c>
      <c r="CDV3">
        <v>74840815.375601515</v>
      </c>
      <c r="CDW3">
        <v>74840815.375601515</v>
      </c>
      <c r="CDX3">
        <v>74840815.375601515</v>
      </c>
      <c r="CDY3">
        <v>74840815.375601515</v>
      </c>
      <c r="CDZ3">
        <v>74840815.375601515</v>
      </c>
      <c r="CEA3">
        <v>74840815.375601515</v>
      </c>
      <c r="CEB3">
        <v>74840815.375601515</v>
      </c>
      <c r="CEC3">
        <v>74840815.375601515</v>
      </c>
      <c r="CED3">
        <v>74840815.375601515</v>
      </c>
      <c r="CEE3">
        <v>74840815.375601515</v>
      </c>
      <c r="CEF3">
        <v>75809205.364207327</v>
      </c>
      <c r="CEG3">
        <v>75532170.632320985</v>
      </c>
      <c r="CEH3">
        <v>75282362.061736748</v>
      </c>
      <c r="CEI3">
        <v>75153786.085604817</v>
      </c>
      <c r="CEJ3">
        <v>75447828.472334161</v>
      </c>
      <c r="CEK3">
        <v>75213616.822358236</v>
      </c>
      <c r="CEL3">
        <v>75048203.99504967</v>
      </c>
      <c r="CEM3">
        <v>74888862.985177472</v>
      </c>
      <c r="CEN3">
        <v>74840815.375601515</v>
      </c>
      <c r="CEO3">
        <v>74840815.375601515</v>
      </c>
      <c r="CEP3">
        <v>74840815.375601515</v>
      </c>
      <c r="CEQ3">
        <v>74920491.944106981</v>
      </c>
      <c r="CER3">
        <v>74840815.375601515</v>
      </c>
      <c r="CES3">
        <v>74840815.375601515</v>
      </c>
      <c r="CET3">
        <v>74840815.375601515</v>
      </c>
      <c r="CEU3">
        <v>74840815.375601515</v>
      </c>
      <c r="CEV3">
        <v>74925700.433096364</v>
      </c>
      <c r="CEW3">
        <v>74840815.375601515</v>
      </c>
      <c r="CEX3">
        <v>74840815.375601515</v>
      </c>
      <c r="CEY3">
        <v>74840815.375601515</v>
      </c>
      <c r="CEZ3">
        <v>75697283.328738987</v>
      </c>
      <c r="CFA3">
        <v>75466282.966112792</v>
      </c>
      <c r="CFB3">
        <v>75278377.614243343</v>
      </c>
      <c r="CFC3">
        <v>75075783.701070234</v>
      </c>
      <c r="CFD3">
        <v>74936290.405247971</v>
      </c>
      <c r="CFE3">
        <v>74840815.375601515</v>
      </c>
      <c r="CFF3">
        <v>74840815.375601515</v>
      </c>
      <c r="CFG3">
        <v>74840815.375601515</v>
      </c>
      <c r="CFH3">
        <v>74840815.375601515</v>
      </c>
      <c r="CFI3">
        <v>74840815.375601515</v>
      </c>
      <c r="CFJ3">
        <v>74840815.375601515</v>
      </c>
      <c r="CFK3">
        <v>74840815.375601515</v>
      </c>
      <c r="CFL3">
        <v>74840815.375601515</v>
      </c>
      <c r="CFM3">
        <v>74840815.375601515</v>
      </c>
      <c r="CFN3">
        <v>74840815.375601515</v>
      </c>
      <c r="CFO3">
        <v>74840815.375601515</v>
      </c>
      <c r="CFP3">
        <v>74840815.375601515</v>
      </c>
      <c r="CFQ3">
        <v>74840815.375601515</v>
      </c>
      <c r="CFR3">
        <v>74840815.375601515</v>
      </c>
      <c r="CFS3">
        <v>74840815.375601515</v>
      </c>
      <c r="CFT3">
        <v>74840815.375601515</v>
      </c>
      <c r="CFU3">
        <v>74840815.375601515</v>
      </c>
      <c r="CFV3">
        <v>74840815.375601515</v>
      </c>
      <c r="CFW3">
        <v>74840815.375601515</v>
      </c>
      <c r="CFX3">
        <v>74840815.375601515</v>
      </c>
      <c r="CFY3">
        <v>74840815.375601515</v>
      </c>
      <c r="CFZ3">
        <v>74840815.375601515</v>
      </c>
      <c r="CGA3">
        <v>74840815.375601515</v>
      </c>
      <c r="CGB3">
        <v>74840815.375601515</v>
      </c>
      <c r="CGC3">
        <v>74840815.375601515</v>
      </c>
      <c r="CGD3">
        <v>74840815.375601515</v>
      </c>
      <c r="CGE3">
        <v>74840815.375601515</v>
      </c>
      <c r="CGF3">
        <v>74840815.375601515</v>
      </c>
      <c r="CGG3">
        <v>74840815.375601515</v>
      </c>
      <c r="CGH3">
        <v>74840815.375601515</v>
      </c>
      <c r="CGI3">
        <v>74840815.375601515</v>
      </c>
      <c r="CGJ3">
        <v>74840815.375601515</v>
      </c>
      <c r="CGK3">
        <v>74840815.375601515</v>
      </c>
      <c r="CGL3">
        <v>74840815.375601515</v>
      </c>
      <c r="CGM3">
        <v>74840815.375601515</v>
      </c>
      <c r="CGN3">
        <v>74840815.375601515</v>
      </c>
      <c r="CGO3">
        <v>74840815.375601515</v>
      </c>
      <c r="CGP3">
        <v>74840815.375601515</v>
      </c>
      <c r="CGQ3">
        <v>74840815.375601515</v>
      </c>
      <c r="CGR3">
        <v>74840815.375601515</v>
      </c>
      <c r="CGS3">
        <v>74840815.375601515</v>
      </c>
      <c r="CGT3">
        <v>74840815.375601515</v>
      </c>
      <c r="CGU3">
        <v>74840815.375601515</v>
      </c>
      <c r="CGV3">
        <v>74840815.375601515</v>
      </c>
      <c r="CGW3">
        <v>74840815.375601515</v>
      </c>
      <c r="CGX3">
        <v>74840815.375601515</v>
      </c>
      <c r="CGY3">
        <v>74840815.375601515</v>
      </c>
      <c r="CGZ3">
        <v>74840815.375601515</v>
      </c>
      <c r="CHA3">
        <v>74840815.375601515</v>
      </c>
      <c r="CHB3">
        <v>74840815.375601515</v>
      </c>
      <c r="CHC3">
        <v>74840815.375601515</v>
      </c>
      <c r="CHD3">
        <v>74840815.375601515</v>
      </c>
      <c r="CHE3">
        <v>74840815.375601515</v>
      </c>
      <c r="CHF3">
        <v>74840815.375601515</v>
      </c>
      <c r="CHG3">
        <v>74840815.375601515</v>
      </c>
      <c r="CHH3">
        <v>74840815.375601515</v>
      </c>
      <c r="CHI3">
        <v>74840815.375601515</v>
      </c>
      <c r="CHJ3">
        <v>74840815.375601515</v>
      </c>
      <c r="CHK3">
        <v>74840815.375601515</v>
      </c>
      <c r="CHL3">
        <v>74840815.375601515</v>
      </c>
      <c r="CHM3">
        <v>74840815.375601515</v>
      </c>
      <c r="CHN3">
        <v>74840815.375601515</v>
      </c>
      <c r="CHO3">
        <v>74840815.375601515</v>
      </c>
      <c r="CHP3">
        <v>74840815.375601515</v>
      </c>
      <c r="CHQ3">
        <v>74840815.375601515</v>
      </c>
      <c r="CHR3">
        <v>74840815.375601515</v>
      </c>
      <c r="CHS3">
        <v>74840815.375601515</v>
      </c>
      <c r="CHT3">
        <v>74840815.375601515</v>
      </c>
      <c r="CHU3">
        <v>74840815.375601515</v>
      </c>
      <c r="CHV3">
        <v>74840815.375601515</v>
      </c>
      <c r="CHW3">
        <v>74840815.375601515</v>
      </c>
      <c r="CHX3">
        <v>74840815.375601515</v>
      </c>
      <c r="CHY3">
        <v>74840815.375601515</v>
      </c>
      <c r="CHZ3">
        <v>74840815.375601515</v>
      </c>
      <c r="CIA3">
        <v>75043058.498419791</v>
      </c>
      <c r="CIB3">
        <v>74884061.670598969</v>
      </c>
      <c r="CIC3">
        <v>74840815.375601515</v>
      </c>
      <c r="CID3">
        <v>74840815.375601515</v>
      </c>
      <c r="CIE3">
        <v>74840815.375601515</v>
      </c>
      <c r="CIF3">
        <v>74840815.375601515</v>
      </c>
      <c r="CIG3">
        <v>74840815.375601515</v>
      </c>
      <c r="CIH3">
        <v>74840815.375601515</v>
      </c>
      <c r="CII3">
        <v>74840815.375601515</v>
      </c>
      <c r="CIJ3">
        <v>77763949.913138539</v>
      </c>
      <c r="CIK3">
        <v>77917301.907154217</v>
      </c>
      <c r="CIL3">
        <v>77219980.026616946</v>
      </c>
      <c r="CIM3">
        <v>76652127.718729928</v>
      </c>
      <c r="CIN3">
        <v>76190903.651654184</v>
      </c>
      <c r="CIO3">
        <v>75815983.777688771</v>
      </c>
      <c r="CIP3">
        <v>75512083.099232852</v>
      </c>
      <c r="CIQ3">
        <v>75264235.280945212</v>
      </c>
      <c r="CIR3">
        <v>75062395.209065363</v>
      </c>
      <c r="CIS3">
        <v>74899367.340775147</v>
      </c>
      <c r="CIT3">
        <v>74840815.375601515</v>
      </c>
      <c r="CIU3">
        <v>74840815.375601515</v>
      </c>
      <c r="CIV3">
        <v>74840815.375601515</v>
      </c>
      <c r="CIW3">
        <v>74840815.375601515</v>
      </c>
      <c r="CIX3">
        <v>74840815.375601515</v>
      </c>
      <c r="CIY3">
        <v>74840815.375601515</v>
      </c>
      <c r="CIZ3">
        <v>79291176.541973442</v>
      </c>
      <c r="CJA3">
        <v>78361799.670507029</v>
      </c>
      <c r="CJB3">
        <v>78078656.189628825</v>
      </c>
      <c r="CJC3">
        <v>77998846.288847089</v>
      </c>
      <c r="CJD3">
        <v>77435837.273462862</v>
      </c>
      <c r="CJE3">
        <v>76877626.509327412</v>
      </c>
      <c r="CJF3">
        <v>76722103.454928622</v>
      </c>
      <c r="CJG3">
        <v>78041920.080155149</v>
      </c>
      <c r="CJH3">
        <v>77320035.707640395</v>
      </c>
      <c r="CJI3">
        <v>77032587.423178092</v>
      </c>
      <c r="CJJ3">
        <v>77298344.054633975</v>
      </c>
      <c r="CJK3">
        <v>77090193.991659492</v>
      </c>
      <c r="CJL3">
        <v>76646403.362416923</v>
      </c>
      <c r="CJM3">
        <v>76187321.797860205</v>
      </c>
      <c r="CJN3">
        <v>75812515.012521476</v>
      </c>
      <c r="CJO3">
        <v>75757403.945089981</v>
      </c>
      <c r="CJP3">
        <v>75988079.04631184</v>
      </c>
      <c r="CJQ3">
        <v>75876429.599211127</v>
      </c>
      <c r="CJR3">
        <v>75560117.840128809</v>
      </c>
      <c r="CJS3">
        <v>75302095.507733643</v>
      </c>
      <c r="CJT3">
        <v>75093027.42130658</v>
      </c>
      <c r="CJU3">
        <v>74923276.612556189</v>
      </c>
      <c r="CJV3">
        <v>74840815.375601515</v>
      </c>
      <c r="CJW3">
        <v>74840815.375601515</v>
      </c>
      <c r="CJX3">
        <v>74840815.375601515</v>
      </c>
      <c r="CJY3">
        <v>74840815.375601515</v>
      </c>
      <c r="CJZ3">
        <v>74840815.375601515</v>
      </c>
      <c r="CKA3">
        <v>75118849.421693489</v>
      </c>
      <c r="CKB3">
        <v>74943230.085500285</v>
      </c>
      <c r="CKC3">
        <v>74840815.375601515</v>
      </c>
      <c r="CKD3">
        <v>75178253.62052609</v>
      </c>
      <c r="CKE3">
        <v>75316540.868226513</v>
      </c>
      <c r="CKF3">
        <v>75103883.657972589</v>
      </c>
      <c r="CKG3">
        <v>74932989.567088544</v>
      </c>
      <c r="CKH3">
        <v>74993452.300274462</v>
      </c>
      <c r="CKI3">
        <v>74841222.362728298</v>
      </c>
      <c r="CKJ3">
        <v>75043270.685800195</v>
      </c>
      <c r="CKK3">
        <v>74882078.004218787</v>
      </c>
      <c r="CKL3">
        <v>74840815.375601515</v>
      </c>
      <c r="CKM3">
        <v>77171873.26183629</v>
      </c>
      <c r="CKN3">
        <v>76612206.012535304</v>
      </c>
      <c r="CKO3">
        <v>76159178.178197756</v>
      </c>
      <c r="CKP3">
        <v>75916248.026298389</v>
      </c>
      <c r="CKQ3">
        <v>77634850.014395416</v>
      </c>
      <c r="CKR3">
        <v>76987716.270939067</v>
      </c>
      <c r="CKS3">
        <v>79303373.592146084</v>
      </c>
      <c r="CKT3">
        <v>78368620.134872794</v>
      </c>
      <c r="CKU3">
        <v>77584926.712559327</v>
      </c>
      <c r="CKV3">
        <v>76947012.383656844</v>
      </c>
      <c r="CKW3">
        <v>76428873.885705769</v>
      </c>
      <c r="CKX3">
        <v>76010559.325529024</v>
      </c>
      <c r="CKY3">
        <v>75668317.992232919</v>
      </c>
      <c r="CKZ3">
        <v>75389729.498063087</v>
      </c>
      <c r="CLA3">
        <v>75162506.435782552</v>
      </c>
      <c r="CLB3">
        <v>74978812.382502437</v>
      </c>
      <c r="CLC3">
        <v>74840815.375601515</v>
      </c>
      <c r="CLD3">
        <v>74840815.375601515</v>
      </c>
      <c r="CLE3">
        <v>74911451.335807815</v>
      </c>
      <c r="CLF3">
        <v>74840815.375601515</v>
      </c>
      <c r="CLG3">
        <v>74840815.375601515</v>
      </c>
      <c r="CLH3">
        <v>77743304.623025566</v>
      </c>
      <c r="CLI3">
        <v>78796072.123647824</v>
      </c>
      <c r="CLJ3">
        <v>77930612.378998682</v>
      </c>
      <c r="CLK3">
        <v>78526011.129840165</v>
      </c>
      <c r="CLL3">
        <v>77712567.144128636</v>
      </c>
      <c r="CLM3">
        <v>77053157.679216474</v>
      </c>
      <c r="CLN3">
        <v>78883434.587263346</v>
      </c>
      <c r="CLO3">
        <v>78503246.832374468</v>
      </c>
      <c r="CLP3">
        <v>77770346.800481841</v>
      </c>
      <c r="CLQ3">
        <v>79964165.69131951</v>
      </c>
      <c r="CLR3">
        <v>78881604.847592935</v>
      </c>
      <c r="CLS3">
        <v>78053733.505347222</v>
      </c>
      <c r="CLT3">
        <v>77330707.049531728</v>
      </c>
      <c r="CLU3">
        <v>76742904.064029276</v>
      </c>
      <c r="CLV3">
        <v>77162078.233117968</v>
      </c>
      <c r="CLW3">
        <v>76755915.056179881</v>
      </c>
      <c r="CLX3">
        <v>76948991.022842363</v>
      </c>
      <c r="CLY3">
        <v>76482711.092976972</v>
      </c>
      <c r="CLZ3">
        <v>76053365.200810224</v>
      </c>
      <c r="CMA3">
        <v>75704381.107156485</v>
      </c>
      <c r="CMB3">
        <v>75422013.161155283</v>
      </c>
      <c r="CMC3">
        <v>75191679.28123942</v>
      </c>
      <c r="CMD3">
        <v>75279256.038912356</v>
      </c>
      <c r="CME3">
        <v>75274995.594620883</v>
      </c>
      <c r="CMF3">
        <v>75272486.454582468</v>
      </c>
      <c r="CMG3">
        <v>75295366.965622291</v>
      </c>
      <c r="CMH3">
        <v>75086983.561658755</v>
      </c>
      <c r="CMI3">
        <v>74917120.856202945</v>
      </c>
      <c r="CMJ3">
        <v>76923585.644050449</v>
      </c>
      <c r="CMK3">
        <v>78553690.820712924</v>
      </c>
      <c r="CML3">
        <v>77736689.058557719</v>
      </c>
      <c r="CMM3">
        <v>77072294.82403107</v>
      </c>
      <c r="CMN3">
        <v>77131447.567320377</v>
      </c>
      <c r="CMO3">
        <v>76581022.376641765</v>
      </c>
      <c r="CMP3">
        <v>76283408.460488662</v>
      </c>
      <c r="CMQ3">
        <v>77660305.758865654</v>
      </c>
      <c r="CMR3">
        <v>77060364.1229413</v>
      </c>
      <c r="CMS3">
        <v>76521061.711446211</v>
      </c>
      <c r="CMT3">
        <v>76133164.23416239</v>
      </c>
      <c r="CMU3">
        <v>76492001.867135078</v>
      </c>
      <c r="CMV3">
        <v>76061891.54707627</v>
      </c>
      <c r="CMW3">
        <v>76807751.035144031</v>
      </c>
      <c r="CMX3">
        <v>77837104.316965789</v>
      </c>
      <c r="CMY3">
        <v>77151553.474386469</v>
      </c>
      <c r="CMZ3">
        <v>76597033.146931708</v>
      </c>
      <c r="CNA3">
        <v>76146575.356318444</v>
      </c>
      <c r="CNB3">
        <v>75777792.466056406</v>
      </c>
      <c r="CNC3">
        <v>76127545.474421903</v>
      </c>
      <c r="CND3">
        <v>76014249.007149369</v>
      </c>
      <c r="CNE3">
        <v>75798283.645299211</v>
      </c>
      <c r="CNF3">
        <v>78137469.037288487</v>
      </c>
      <c r="CNG3">
        <v>78443451.812840164</v>
      </c>
      <c r="CNH3">
        <v>77645424.657343492</v>
      </c>
      <c r="CNI3">
        <v>76995708.149025679</v>
      </c>
      <c r="CNJ3">
        <v>76669580.012871131</v>
      </c>
      <c r="CNK3">
        <v>76353599.245367303</v>
      </c>
      <c r="CNL3">
        <v>75949342.795341581</v>
      </c>
      <c r="CNM3">
        <v>75619561.687926069</v>
      </c>
      <c r="CNN3">
        <v>75350561.336194992</v>
      </c>
      <c r="CNO3">
        <v>75131579.247944474</v>
      </c>
      <c r="CNP3">
        <v>74953162.700114578</v>
      </c>
      <c r="CNQ3">
        <v>74840815.375601515</v>
      </c>
      <c r="CNR3">
        <v>74840815.375601515</v>
      </c>
      <c r="CNS3">
        <v>74840815.375601515</v>
      </c>
      <c r="CNT3">
        <v>74840815.375601515</v>
      </c>
      <c r="CNU3">
        <v>74840815.375601515</v>
      </c>
      <c r="CNV3">
        <v>74840815.375601515</v>
      </c>
      <c r="CNW3">
        <v>74840815.375601515</v>
      </c>
      <c r="CNX3">
        <v>74840815.375601515</v>
      </c>
      <c r="CNY3">
        <v>74840815.375601515</v>
      </c>
      <c r="CNZ3">
        <v>74840815.375601515</v>
      </c>
      <c r="COA3">
        <v>77316137.69443883</v>
      </c>
      <c r="COB3">
        <v>76930110.767136917</v>
      </c>
      <c r="COC3">
        <v>76416424.941133305</v>
      </c>
      <c r="COD3">
        <v>75997837.679845273</v>
      </c>
      <c r="COE3">
        <v>76057560.248853847</v>
      </c>
      <c r="COF3">
        <v>76803406.963240609</v>
      </c>
      <c r="COG3">
        <v>76312488.105018124</v>
      </c>
      <c r="COH3">
        <v>76389447.186230481</v>
      </c>
      <c r="COI3">
        <v>76027136.511372834</v>
      </c>
      <c r="COJ3">
        <v>76529520.675637886</v>
      </c>
      <c r="COK3">
        <v>76091223.395412177</v>
      </c>
      <c r="COL3">
        <v>75734063.818363816</v>
      </c>
      <c r="COM3">
        <v>75720048.76948981</v>
      </c>
      <c r="CON3">
        <v>80388908.285872936</v>
      </c>
      <c r="COO3">
        <v>79302827.889660552</v>
      </c>
      <c r="COP3">
        <v>78344059.811170921</v>
      </c>
      <c r="COQ3">
        <v>77566529.864031136</v>
      </c>
      <c r="COR3">
        <v>77184389.137175992</v>
      </c>
      <c r="COS3">
        <v>76624237.57354565</v>
      </c>
      <c r="COT3">
        <v>79406227.457644165</v>
      </c>
      <c r="COU3">
        <v>79774474.858067691</v>
      </c>
      <c r="COV3">
        <v>78878926.530833319</v>
      </c>
      <c r="COW3">
        <v>79045345.317625195</v>
      </c>
      <c r="COX3">
        <v>78135403.159106731</v>
      </c>
      <c r="COY3">
        <v>77472066.946956739</v>
      </c>
      <c r="COZ3">
        <v>77431002.907910839</v>
      </c>
      <c r="CPA3">
        <v>76824299.27745235</v>
      </c>
      <c r="CPB3">
        <v>76330538.955278218</v>
      </c>
      <c r="CPC3">
        <v>75930557.462009758</v>
      </c>
      <c r="CPD3">
        <v>75679154.014609158</v>
      </c>
      <c r="CPE3">
        <v>75398853.416930988</v>
      </c>
      <c r="CPF3">
        <v>75197765.148690492</v>
      </c>
      <c r="CPG3">
        <v>75008660.130119875</v>
      </c>
      <c r="CPH3">
        <v>74855699.279230326</v>
      </c>
      <c r="CPI3">
        <v>74840815.375601515</v>
      </c>
      <c r="CPJ3">
        <v>75333558.704330176</v>
      </c>
      <c r="CPK3">
        <v>75144147.297533706</v>
      </c>
      <c r="CPL3">
        <v>74990312.11044459</v>
      </c>
      <c r="CPM3">
        <v>74840815.375601515</v>
      </c>
      <c r="CPN3">
        <v>74840815.375601515</v>
      </c>
      <c r="CPO3">
        <v>74840815.375601515</v>
      </c>
      <c r="CPP3">
        <v>74840815.375601515</v>
      </c>
      <c r="CPQ3">
        <v>75123541.564575344</v>
      </c>
      <c r="CPR3">
        <v>75820449.450394362</v>
      </c>
      <c r="CPS3">
        <v>75515819.263676599</v>
      </c>
      <c r="CPT3">
        <v>75267531.144663975</v>
      </c>
      <c r="CPU3">
        <v>75065277.759908795</v>
      </c>
      <c r="CPV3">
        <v>74900391.831590503</v>
      </c>
      <c r="CPW3">
        <v>74840815.375601515</v>
      </c>
      <c r="CPX3">
        <v>74845738.859296769</v>
      </c>
      <c r="CPY3">
        <v>78882054.263585418</v>
      </c>
      <c r="CPZ3">
        <v>78002630.98913224</v>
      </c>
      <c r="CQA3">
        <v>77287623.310736135</v>
      </c>
      <c r="CQB3">
        <v>76706737.035830438</v>
      </c>
      <c r="CQC3">
        <v>76236071.731262103</v>
      </c>
      <c r="CQD3">
        <v>75852180.08207956</v>
      </c>
      <c r="CQE3">
        <v>75540148.636248365</v>
      </c>
      <c r="CQF3">
        <v>75288145.146367371</v>
      </c>
      <c r="CQG3">
        <v>75082511.629832268</v>
      </c>
      <c r="CQH3">
        <v>74916563.889582217</v>
      </c>
      <c r="CQI3">
        <v>75029556.089057267</v>
      </c>
      <c r="CQJ3">
        <v>74873083.37791954</v>
      </c>
      <c r="CQK3">
        <v>74840815.375601515</v>
      </c>
      <c r="CQL3">
        <v>74840815.375601515</v>
      </c>
      <c r="CQM3">
        <v>74840815.375601515</v>
      </c>
      <c r="CQN3">
        <v>74840815.375601515</v>
      </c>
      <c r="CQO3">
        <v>74840815.375601515</v>
      </c>
      <c r="CQP3">
        <v>74840815.375601515</v>
      </c>
      <c r="CQQ3">
        <v>74840815.375601515</v>
      </c>
      <c r="CQR3">
        <v>74840815.375601515</v>
      </c>
      <c r="CQS3">
        <v>74840815.375601515</v>
      </c>
      <c r="CQT3">
        <v>74840815.375601515</v>
      </c>
      <c r="CQU3">
        <v>74840815.375601515</v>
      </c>
      <c r="CQV3">
        <v>74840815.375601515</v>
      </c>
      <c r="CQW3">
        <v>74840815.375601515</v>
      </c>
      <c r="CQX3">
        <v>74840815.375601515</v>
      </c>
      <c r="CQY3">
        <v>74840815.375601515</v>
      </c>
      <c r="CQZ3">
        <v>74840815.375601515</v>
      </c>
      <c r="CRA3">
        <v>74840815.375601515</v>
      </c>
      <c r="CRB3">
        <v>74840815.375601515</v>
      </c>
      <c r="CRC3">
        <v>74840815.375601515</v>
      </c>
      <c r="CRD3">
        <v>74840815.375601515</v>
      </c>
      <c r="CRE3">
        <v>74840815.375601515</v>
      </c>
      <c r="CRF3">
        <v>74840815.375601515</v>
      </c>
      <c r="CRG3">
        <v>74840815.375601515</v>
      </c>
      <c r="CRH3">
        <v>74840815.375601515</v>
      </c>
      <c r="CRI3">
        <v>74840815.375601515</v>
      </c>
      <c r="CRJ3">
        <v>74840815.375601515</v>
      </c>
      <c r="CRK3">
        <v>74840815.375601515</v>
      </c>
      <c r="CRL3">
        <v>74840815.375601515</v>
      </c>
      <c r="CRM3">
        <v>74840815.375601515</v>
      </c>
      <c r="CRN3">
        <v>74840815.375601515</v>
      </c>
      <c r="CRO3">
        <v>74840815.375601515</v>
      </c>
      <c r="CRP3">
        <v>74840815.375601515</v>
      </c>
      <c r="CRQ3">
        <v>74840815.375601515</v>
      </c>
      <c r="CRR3">
        <v>74840815.375601515</v>
      </c>
      <c r="CRS3">
        <v>74840815.375601515</v>
      </c>
      <c r="CRT3">
        <v>75575178.219822034</v>
      </c>
      <c r="CRU3">
        <v>77259302.832110286</v>
      </c>
      <c r="CRV3">
        <v>76685312.004613087</v>
      </c>
      <c r="CRW3">
        <v>76218775.59368746</v>
      </c>
      <c r="CRX3">
        <v>75839506.435810998</v>
      </c>
      <c r="CRY3">
        <v>75531694.205116659</v>
      </c>
      <c r="CRZ3">
        <v>75654781.867293447</v>
      </c>
      <c r="CSA3">
        <v>75381474.747732431</v>
      </c>
      <c r="CSB3">
        <v>75159817.996047646</v>
      </c>
      <c r="CSC3">
        <v>74979358.430584729</v>
      </c>
      <c r="CSD3">
        <v>74857822.576928228</v>
      </c>
      <c r="CSE3">
        <v>74840815.375601515</v>
      </c>
      <c r="CSF3">
        <v>74840815.375601515</v>
      </c>
      <c r="CSG3">
        <v>74840815.375601515</v>
      </c>
      <c r="CSH3">
        <v>74840815.375601515</v>
      </c>
      <c r="CSI3">
        <v>75322016.552929521</v>
      </c>
      <c r="CSJ3">
        <v>75211135.988391072</v>
      </c>
      <c r="CSK3">
        <v>75021544.00519906</v>
      </c>
      <c r="CSL3">
        <v>74866864.897242025</v>
      </c>
      <c r="CSM3">
        <v>74840815.375601515</v>
      </c>
      <c r="CSN3">
        <v>74840815.375601515</v>
      </c>
      <c r="CSO3">
        <v>74840815.375601515</v>
      </c>
      <c r="CSP3">
        <v>74840815.375601515</v>
      </c>
      <c r="CSQ3">
        <v>75528422.931290239</v>
      </c>
      <c r="CSR3">
        <v>75802121.014851347</v>
      </c>
      <c r="CSS3">
        <v>75501404.813998014</v>
      </c>
      <c r="CST3">
        <v>75257157.585875034</v>
      </c>
      <c r="CSU3">
        <v>75058236.629886329</v>
      </c>
      <c r="CSV3">
        <v>74996886.15495652</v>
      </c>
      <c r="CSW3">
        <v>74847325.352127239</v>
      </c>
      <c r="CSX3">
        <v>74840815.375601515</v>
      </c>
      <c r="CSY3">
        <v>74840815.375601515</v>
      </c>
      <c r="CSZ3">
        <v>74840815.375601515</v>
      </c>
      <c r="CTA3">
        <v>74840815.375601515</v>
      </c>
      <c r="CTB3">
        <v>74840815.375601515</v>
      </c>
      <c r="CTC3">
        <v>74840815.375601515</v>
      </c>
      <c r="CTD3">
        <v>75520855.372852683</v>
      </c>
      <c r="CTE3">
        <v>75272926.516908154</v>
      </c>
      <c r="CTF3">
        <v>75095819.463093206</v>
      </c>
      <c r="CTG3">
        <v>74927870.461910009</v>
      </c>
      <c r="CTH3">
        <v>74840815.375601515</v>
      </c>
      <c r="CTI3">
        <v>74840815.375601515</v>
      </c>
      <c r="CTJ3">
        <v>74840815.375601515</v>
      </c>
      <c r="CTK3">
        <v>74840815.375601515</v>
      </c>
      <c r="CTL3">
        <v>74840815.375601515</v>
      </c>
      <c r="CTM3">
        <v>74840815.375601515</v>
      </c>
      <c r="CTN3">
        <v>74840815.375601515</v>
      </c>
      <c r="CTO3">
        <v>74840815.375601515</v>
      </c>
      <c r="CTP3">
        <v>74840815.375601515</v>
      </c>
      <c r="CTQ3">
        <v>74840815.375601515</v>
      </c>
      <c r="CTR3">
        <v>74840815.375601515</v>
      </c>
      <c r="CTS3">
        <v>74840815.375601515</v>
      </c>
      <c r="CTT3">
        <v>74840815.375601515</v>
      </c>
      <c r="CTU3">
        <v>74840815.375601515</v>
      </c>
      <c r="CTV3">
        <v>74840815.375601515</v>
      </c>
      <c r="CTW3">
        <v>74840815.375601515</v>
      </c>
      <c r="CTX3">
        <v>74840815.375601515</v>
      </c>
      <c r="CTY3">
        <v>74840815.375601515</v>
      </c>
      <c r="CTZ3">
        <v>74840815.375601515</v>
      </c>
      <c r="CUA3">
        <v>74840815.375601515</v>
      </c>
      <c r="CUB3">
        <v>74840815.375601515</v>
      </c>
      <c r="CUC3">
        <v>74840815.375601515</v>
      </c>
      <c r="CUD3">
        <v>74840815.375601515</v>
      </c>
      <c r="CUE3">
        <v>74840815.375601515</v>
      </c>
      <c r="CUF3">
        <v>74840815.375601515</v>
      </c>
      <c r="CUG3">
        <v>74840815.375601515</v>
      </c>
      <c r="CUH3">
        <v>74840815.375601515</v>
      </c>
      <c r="CUI3">
        <v>74840815.375601515</v>
      </c>
      <c r="CUJ3">
        <v>74840815.375601515</v>
      </c>
      <c r="CUK3">
        <v>74840815.375601515</v>
      </c>
      <c r="CUL3">
        <v>74840815.375601515</v>
      </c>
      <c r="CUM3">
        <v>74840815.375601515</v>
      </c>
      <c r="CUN3">
        <v>74840815.375601515</v>
      </c>
      <c r="CUO3">
        <v>75265607.916194826</v>
      </c>
      <c r="CUP3">
        <v>75089885.166346475</v>
      </c>
      <c r="CUQ3">
        <v>74922167.482270628</v>
      </c>
      <c r="CUR3">
        <v>74840815.375601515</v>
      </c>
      <c r="CUS3">
        <v>74840815.375601515</v>
      </c>
      <c r="CUT3">
        <v>74840815.375601515</v>
      </c>
      <c r="CUU3">
        <v>74840815.375601515</v>
      </c>
      <c r="CUV3">
        <v>74840815.375601515</v>
      </c>
      <c r="CUW3">
        <v>74840815.375601515</v>
      </c>
      <c r="CUX3">
        <v>74840815.375601515</v>
      </c>
      <c r="CUY3">
        <v>74840815.375601515</v>
      </c>
      <c r="CUZ3">
        <v>74840815.375601515</v>
      </c>
      <c r="CVA3">
        <v>74840815.375601515</v>
      </c>
      <c r="CVB3">
        <v>74840815.375601515</v>
      </c>
      <c r="CVC3">
        <v>74840815.375601515</v>
      </c>
      <c r="CVD3">
        <v>75059494.995038301</v>
      </c>
      <c r="CVE3">
        <v>74898285.831151247</v>
      </c>
      <c r="CVF3">
        <v>74840815.375601515</v>
      </c>
      <c r="CVG3">
        <v>74840815.375601515</v>
      </c>
      <c r="CVH3">
        <v>74840815.375601515</v>
      </c>
      <c r="CVI3">
        <v>74840815.375601515</v>
      </c>
      <c r="CVJ3">
        <v>74840815.375601515</v>
      </c>
      <c r="CVK3">
        <v>75558120.387455955</v>
      </c>
      <c r="CVL3">
        <v>75452044.148305833</v>
      </c>
      <c r="CVM3">
        <v>75341242.0380615</v>
      </c>
      <c r="CVN3">
        <v>75300990.666058332</v>
      </c>
      <c r="CVO3">
        <v>75093795.014170215</v>
      </c>
      <c r="CVP3">
        <v>74925576.919016063</v>
      </c>
      <c r="CVQ3">
        <v>74840815.375601515</v>
      </c>
      <c r="CVR3">
        <v>74840815.375601515</v>
      </c>
      <c r="CVS3">
        <v>74840815.375601515</v>
      </c>
      <c r="CVT3">
        <v>74840815.375601515</v>
      </c>
      <c r="CVU3">
        <v>74840815.375601515</v>
      </c>
      <c r="CVV3">
        <v>74840815.375601515</v>
      </c>
      <c r="CVW3">
        <v>74840815.375601515</v>
      </c>
      <c r="CVX3">
        <v>74840815.375601515</v>
      </c>
      <c r="CVY3">
        <v>74840815.375601515</v>
      </c>
      <c r="CVZ3">
        <v>74840815.375601515</v>
      </c>
      <c r="CWA3">
        <v>74840815.375601515</v>
      </c>
      <c r="CWB3">
        <v>74840815.375601515</v>
      </c>
      <c r="CWC3">
        <v>75033289.99325633</v>
      </c>
      <c r="CWD3">
        <v>74901809.329696804</v>
      </c>
      <c r="CWE3">
        <v>74840815.375601515</v>
      </c>
      <c r="CWF3">
        <v>74840815.375601515</v>
      </c>
      <c r="CWG3">
        <v>74926700.772566065</v>
      </c>
      <c r="CWH3">
        <v>74939120.98471196</v>
      </c>
      <c r="CWI3">
        <v>74840815.375601515</v>
      </c>
      <c r="CWJ3">
        <v>74840815.375601515</v>
      </c>
      <c r="CWK3">
        <v>74840815.375601515</v>
      </c>
      <c r="CWL3">
        <v>75081739.433808908</v>
      </c>
      <c r="CWM3">
        <v>74940564.66297254</v>
      </c>
      <c r="CWN3">
        <v>74840815.375601515</v>
      </c>
      <c r="CWO3">
        <v>74840815.375601515</v>
      </c>
      <c r="CWP3">
        <v>74840815.375601515</v>
      </c>
      <c r="CWQ3">
        <v>74840815.375601515</v>
      </c>
      <c r="CWR3">
        <v>74840815.375601515</v>
      </c>
      <c r="CWS3">
        <v>74840815.375601515</v>
      </c>
      <c r="CWT3">
        <v>74840815.375601515</v>
      </c>
      <c r="CWU3">
        <v>74840815.375601515</v>
      </c>
      <c r="CWV3">
        <v>74840815.375601515</v>
      </c>
      <c r="CWW3">
        <v>74840815.375601515</v>
      </c>
      <c r="CWX3">
        <v>74840815.375601515</v>
      </c>
      <c r="CWY3">
        <v>74840815.375601515</v>
      </c>
      <c r="CWZ3">
        <v>74840815.375601515</v>
      </c>
      <c r="CXA3">
        <v>74840815.375601515</v>
      </c>
      <c r="CXB3">
        <v>74840815.375601515</v>
      </c>
      <c r="CXC3">
        <v>74883783.103965387</v>
      </c>
      <c r="CXD3">
        <v>74840815.375601515</v>
      </c>
      <c r="CXE3">
        <v>74955902.173885137</v>
      </c>
      <c r="CXF3">
        <v>76507062.400508508</v>
      </c>
      <c r="CXG3">
        <v>76073522.997437909</v>
      </c>
      <c r="CXH3">
        <v>75720458.249600112</v>
      </c>
      <c r="CXI3">
        <v>75434139.897623897</v>
      </c>
      <c r="CXJ3">
        <v>75201252.341844216</v>
      </c>
      <c r="CXK3">
        <v>75011270.75092648</v>
      </c>
      <c r="CXL3">
        <v>75779986.21994774</v>
      </c>
      <c r="CXM3">
        <v>75481208.970146522</v>
      </c>
      <c r="CXN3">
        <v>75238129.950380281</v>
      </c>
      <c r="CXO3">
        <v>75639352.792785048</v>
      </c>
      <c r="CXP3">
        <v>76039703.869527668</v>
      </c>
      <c r="CXQ3">
        <v>75694305.31215629</v>
      </c>
      <c r="CXR3">
        <v>75411356.703688666</v>
      </c>
      <c r="CXS3">
        <v>75181549.468462214</v>
      </c>
      <c r="CXT3">
        <v>79603233.237950191</v>
      </c>
      <c r="CXU3">
        <v>78588494.665684953</v>
      </c>
      <c r="CXV3">
        <v>77890187.897895843</v>
      </c>
      <c r="CXW3">
        <v>77197837.841811597</v>
      </c>
      <c r="CXX3">
        <v>76635336.858974114</v>
      </c>
      <c r="CXY3">
        <v>76176856.857753202</v>
      </c>
      <c r="CXZ3">
        <v>77026168.355957478</v>
      </c>
      <c r="CYA3">
        <v>76545663.620446339</v>
      </c>
      <c r="CYB3">
        <v>76103590.091378555</v>
      </c>
      <c r="CYC3">
        <v>75743581.844479367</v>
      </c>
      <c r="CYD3">
        <v>75450932.601987809</v>
      </c>
      <c r="CYE3">
        <v>75213865.233925283</v>
      </c>
      <c r="CYF3">
        <v>77114876.48310779</v>
      </c>
      <c r="CYG3">
        <v>76565430.415857047</v>
      </c>
      <c r="CYH3">
        <v>76119693.735098884</v>
      </c>
      <c r="CYI3">
        <v>76332451.909536362</v>
      </c>
      <c r="CYJ3">
        <v>75930742.696502864</v>
      </c>
      <c r="CYK3">
        <v>76077649.547066778</v>
      </c>
      <c r="CYL3">
        <v>76895530.944468126</v>
      </c>
      <c r="CYM3">
        <v>77958750.173208863</v>
      </c>
      <c r="CYN3">
        <v>77303250.273255557</v>
      </c>
      <c r="CYO3">
        <v>76717676.801405177</v>
      </c>
      <c r="CYP3">
        <v>76243165.342061818</v>
      </c>
      <c r="CYQ3">
        <v>75856447.363822952</v>
      </c>
      <c r="CYR3">
        <v>75892863.823946565</v>
      </c>
      <c r="CYS3">
        <v>78612686.708123878</v>
      </c>
      <c r="CYT3">
        <v>77781880.913102105</v>
      </c>
      <c r="CYU3">
        <v>77106147.595294043</v>
      </c>
      <c r="CYV3">
        <v>76558933.604975089</v>
      </c>
      <c r="CYW3">
        <v>76113555.611055762</v>
      </c>
      <c r="CYX3">
        <v>75752384.552149117</v>
      </c>
      <c r="CYY3">
        <v>75457672.556545839</v>
      </c>
      <c r="CYZ3">
        <v>75217703.962992594</v>
      </c>
      <c r="CZA3">
        <v>75946555.956446543</v>
      </c>
      <c r="CZB3">
        <v>75966770.411006346</v>
      </c>
      <c r="CZC3">
        <v>75658460.808377698</v>
      </c>
      <c r="CZD3">
        <v>75383315.599325776</v>
      </c>
      <c r="CZE3">
        <v>75584307.770575255</v>
      </c>
      <c r="CZF3">
        <v>76619364.862218946</v>
      </c>
      <c r="CZG3">
        <v>76162242.397044599</v>
      </c>
      <c r="CZH3">
        <v>75790449.049106494</v>
      </c>
      <c r="CZI3">
        <v>75491318.735779658</v>
      </c>
      <c r="CZJ3">
        <v>75245924.988947719</v>
      </c>
      <c r="CZK3">
        <v>75046004.976073235</v>
      </c>
      <c r="CZL3">
        <v>76032343.334767431</v>
      </c>
      <c r="CZM3">
        <v>75887861.147207543</v>
      </c>
      <c r="CZN3">
        <v>75570202.217430353</v>
      </c>
      <c r="CZO3">
        <v>75310950.368215322</v>
      </c>
      <c r="CZP3">
        <v>75100304.552348226</v>
      </c>
      <c r="CZQ3">
        <v>75054495.923766226</v>
      </c>
      <c r="CZR3">
        <v>74890469.479825735</v>
      </c>
      <c r="CZS3">
        <v>74840815.375601515</v>
      </c>
      <c r="CZT3">
        <v>75534355.6192047</v>
      </c>
      <c r="CZU3">
        <v>75282461.211105242</v>
      </c>
      <c r="CZV3">
        <v>75075974.792457312</v>
      </c>
      <c r="CZW3">
        <v>74909267.365824267</v>
      </c>
      <c r="CZX3">
        <v>75846661.691957861</v>
      </c>
      <c r="CZY3">
        <v>75560724.326691031</v>
      </c>
      <c r="CZZ3">
        <v>75302903.533599436</v>
      </c>
      <c r="DAA3">
        <v>78754647.678368121</v>
      </c>
      <c r="DAB3">
        <v>82904858.453867957</v>
      </c>
      <c r="DAC3">
        <v>81272274.345799252</v>
      </c>
      <c r="DAD3">
        <v>89432279.756984875</v>
      </c>
      <c r="DAE3">
        <v>87847429.22917676</v>
      </c>
      <c r="DAF3">
        <v>86335781.355414599</v>
      </c>
      <c r="DAG3">
        <v>84435065.460818484</v>
      </c>
      <c r="DAH3">
        <v>82515132.820713535</v>
      </c>
      <c r="DAI3">
        <v>82500314.138657108</v>
      </c>
      <c r="DAJ3">
        <v>82513189.164920315</v>
      </c>
      <c r="DAK3">
        <v>82274831.949421272</v>
      </c>
      <c r="DAL3">
        <v>80935413.196187228</v>
      </c>
      <c r="DAM3">
        <v>79671410.628686681</v>
      </c>
      <c r="DAN3">
        <v>78669434.704027578</v>
      </c>
      <c r="DAO3">
        <v>78701151.733769968</v>
      </c>
      <c r="DAP3">
        <v>77905345.898260757</v>
      </c>
      <c r="DAQ3">
        <v>77207554.366577655</v>
      </c>
      <c r="DAR3">
        <v>76640232.030082062</v>
      </c>
      <c r="DAS3">
        <v>76180562.451144561</v>
      </c>
      <c r="DAT3">
        <v>79767664.515730858</v>
      </c>
      <c r="DAU3">
        <v>78771732.058008701</v>
      </c>
      <c r="DAV3">
        <v>78162977.448051542</v>
      </c>
      <c r="DAW3">
        <v>79386875.192387164</v>
      </c>
      <c r="DAX3">
        <v>79135810.352928266</v>
      </c>
      <c r="DAY3">
        <v>80351966.146357775</v>
      </c>
      <c r="DAZ3">
        <v>79197043.181380853</v>
      </c>
      <c r="DBA3">
        <v>78258209.463773608</v>
      </c>
      <c r="DBB3">
        <v>78069515.824363559</v>
      </c>
      <c r="DBC3">
        <v>77366957.351208359</v>
      </c>
      <c r="DBD3">
        <v>76770537.83315888</v>
      </c>
      <c r="DBE3">
        <v>76286056.804228991</v>
      </c>
      <c r="DBF3">
        <v>75917652.811831132</v>
      </c>
      <c r="DBG3">
        <v>75593055.717824593</v>
      </c>
      <c r="DBH3">
        <v>75329167.660091817</v>
      </c>
      <c r="DBI3">
        <v>75113629.361749813</v>
      </c>
      <c r="DBJ3">
        <v>74939402.458668783</v>
      </c>
      <c r="DBK3">
        <v>74840815.375601515</v>
      </c>
      <c r="DBL3">
        <v>74840815.375601515</v>
      </c>
      <c r="DBM3">
        <v>74840815.375601515</v>
      </c>
      <c r="DBN3">
        <v>74840815.375601515</v>
      </c>
      <c r="DBO3">
        <v>74840815.375601515</v>
      </c>
      <c r="DBP3">
        <v>74840815.375601515</v>
      </c>
      <c r="DBQ3">
        <v>74840815.375601515</v>
      </c>
      <c r="DBR3">
        <v>74840815.375601515</v>
      </c>
      <c r="DBS3">
        <v>74840815.375601515</v>
      </c>
      <c r="DBT3">
        <v>74840815.375601515</v>
      </c>
      <c r="DBU3">
        <v>74840815.375601515</v>
      </c>
      <c r="DBV3">
        <v>75020979.487231165</v>
      </c>
      <c r="DBW3">
        <v>74888994.069845662</v>
      </c>
      <c r="DBX3">
        <v>74840815.375601515</v>
      </c>
      <c r="DBY3">
        <v>74840815.375601515</v>
      </c>
      <c r="DBZ3">
        <v>74840815.375601515</v>
      </c>
      <c r="DCA3">
        <v>74840815.375601515</v>
      </c>
      <c r="DCB3">
        <v>74840815.375601515</v>
      </c>
      <c r="DCC3">
        <v>74840815.375601515</v>
      </c>
      <c r="DCD3">
        <v>74840815.375601515</v>
      </c>
      <c r="DCE3">
        <v>74840815.375601515</v>
      </c>
      <c r="DCF3">
        <v>74840815.375601515</v>
      </c>
      <c r="DCG3">
        <v>74840815.375601515</v>
      </c>
      <c r="DCH3">
        <v>74840815.375601515</v>
      </c>
      <c r="DCI3">
        <v>74840815.375601515</v>
      </c>
      <c r="DCJ3">
        <v>74840815.375601515</v>
      </c>
      <c r="DCK3">
        <v>74840815.375601515</v>
      </c>
      <c r="DCL3">
        <v>74840815.375601515</v>
      </c>
      <c r="DCM3">
        <v>74840815.375601515</v>
      </c>
      <c r="DCN3">
        <v>74840815.375601515</v>
      </c>
      <c r="DCO3">
        <v>74840815.375601515</v>
      </c>
      <c r="DCP3">
        <v>74840815.375601515</v>
      </c>
      <c r="DCQ3">
        <v>74840815.375601515</v>
      </c>
      <c r="DCR3">
        <v>74840815.375601515</v>
      </c>
      <c r="DCS3">
        <v>75558546.316604093</v>
      </c>
      <c r="DCT3">
        <v>75526756.71220699</v>
      </c>
      <c r="DCU3">
        <v>75275783.12029545</v>
      </c>
      <c r="DCV3">
        <v>75071594.395212173</v>
      </c>
      <c r="DCW3">
        <v>74907857.099241182</v>
      </c>
      <c r="DCX3">
        <v>74840815.375601515</v>
      </c>
      <c r="DCY3">
        <v>74840815.375601515</v>
      </c>
      <c r="DCZ3">
        <v>74840815.375601515</v>
      </c>
      <c r="DDA3">
        <v>75109443.057083249</v>
      </c>
      <c r="DDB3">
        <v>74936364.593451232</v>
      </c>
      <c r="DDC3">
        <v>76440245.210940853</v>
      </c>
      <c r="DDD3">
        <v>76043010.918157369</v>
      </c>
      <c r="DDE3">
        <v>75694914.593782648</v>
      </c>
      <c r="DDF3">
        <v>75412869.345626161</v>
      </c>
      <c r="DDG3">
        <v>75183483.649787545</v>
      </c>
      <c r="DDH3">
        <v>78534234.934470952</v>
      </c>
      <c r="DDI3">
        <v>77820180.299698099</v>
      </c>
      <c r="DDJ3">
        <v>77141426.045632601</v>
      </c>
      <c r="DDK3">
        <v>76588500.555376753</v>
      </c>
      <c r="DDL3">
        <v>76139207.694313586</v>
      </c>
      <c r="DDM3">
        <v>76022475.9974996</v>
      </c>
      <c r="DDN3">
        <v>78692949.254875809</v>
      </c>
      <c r="DDO3">
        <v>78772080.303536683</v>
      </c>
      <c r="DDP3">
        <v>78138946.234475777</v>
      </c>
      <c r="DDQ3">
        <v>77399057.088265866</v>
      </c>
      <c r="DDR3">
        <v>76824052.681436986</v>
      </c>
      <c r="DDS3">
        <v>76330369.951241374</v>
      </c>
      <c r="DDT3">
        <v>75929140.918960005</v>
      </c>
      <c r="DDU3">
        <v>75604118.447153166</v>
      </c>
      <c r="DDV3">
        <v>75338487.648666143</v>
      </c>
      <c r="DDW3">
        <v>78384562.802372828</v>
      </c>
      <c r="DDX3">
        <v>83674988.544703692</v>
      </c>
      <c r="DDY3">
        <v>84164800.231997579</v>
      </c>
      <c r="DDZ3">
        <v>82994327.474543974</v>
      </c>
      <c r="DEA3">
        <v>81943186.252110541</v>
      </c>
      <c r="DEB3">
        <v>80490011.263920277</v>
      </c>
      <c r="DEC3">
        <v>79309849.972340658</v>
      </c>
      <c r="DED3">
        <v>78351585.380895585</v>
      </c>
      <c r="DEE3">
        <v>78345125.859991491</v>
      </c>
      <c r="DEF3">
        <v>77566508.664175496</v>
      </c>
      <c r="DEG3">
        <v>76934194.524140462</v>
      </c>
      <c r="DEH3">
        <v>78736904.466663823</v>
      </c>
      <c r="DEI3">
        <v>77935259.241906703</v>
      </c>
      <c r="DEJ3">
        <v>77233391.492213041</v>
      </c>
      <c r="DEK3">
        <v>76663525.008685932</v>
      </c>
      <c r="DEL3">
        <v>76200994.677880079</v>
      </c>
      <c r="DEM3">
        <v>75825606.60600692</v>
      </c>
      <c r="DEN3">
        <v>75519954.0226717</v>
      </c>
      <c r="DEO3">
        <v>75271170.256103188</v>
      </c>
      <c r="DEP3">
        <v>75542774.346617535</v>
      </c>
      <c r="DEQ3">
        <v>75687886.22372131</v>
      </c>
      <c r="DER3">
        <v>75407612.746452704</v>
      </c>
      <c r="DES3">
        <v>75180904.773135751</v>
      </c>
      <c r="DET3">
        <v>74996119.137209415</v>
      </c>
      <c r="DEU3">
        <v>74946387.308010697</v>
      </c>
      <c r="DEV3">
        <v>75926753.710101247</v>
      </c>
      <c r="DEW3">
        <v>75627635.727576107</v>
      </c>
      <c r="DEX3">
        <v>75358550.096025661</v>
      </c>
      <c r="DEY3">
        <v>75265578.917577133</v>
      </c>
      <c r="DEZ3">
        <v>75140300.746897593</v>
      </c>
      <c r="DFA3">
        <v>74963098.56104441</v>
      </c>
      <c r="DFB3">
        <v>76388420.583738193</v>
      </c>
      <c r="DFC3">
        <v>75977138.537490919</v>
      </c>
      <c r="DFD3">
        <v>75643044.684846461</v>
      </c>
      <c r="DFE3">
        <v>75671311.572191224</v>
      </c>
      <c r="DFF3">
        <v>75394492.5574518</v>
      </c>
      <c r="DFG3">
        <v>75169364.566450849</v>
      </c>
      <c r="DFH3">
        <v>74986347.899210066</v>
      </c>
      <c r="DFI3">
        <v>74840815.375601515</v>
      </c>
      <c r="DFJ3">
        <v>74840815.375601515</v>
      </c>
      <c r="DFK3">
        <v>74840815.375601515</v>
      </c>
      <c r="DFL3">
        <v>74840815.375601515</v>
      </c>
      <c r="DFM3">
        <v>74840815.375601515</v>
      </c>
      <c r="DFN3">
        <v>74840815.375601515</v>
      </c>
      <c r="DFO3">
        <v>75481017.440276146</v>
      </c>
      <c r="DFP3">
        <v>75239860.283451483</v>
      </c>
      <c r="DFQ3">
        <v>75043783.551393226</v>
      </c>
      <c r="DFR3">
        <v>74909531.346029207</v>
      </c>
      <c r="DFS3">
        <v>75921697.208591059</v>
      </c>
      <c r="DFT3">
        <v>75598342.726326495</v>
      </c>
      <c r="DFU3">
        <v>75335081.619080931</v>
      </c>
      <c r="DFV3">
        <v>75121523.239320844</v>
      </c>
      <c r="DFW3">
        <v>76093779.52938512</v>
      </c>
      <c r="DFX3">
        <v>77605531.792383999</v>
      </c>
      <c r="DFY3">
        <v>76966976.500868142</v>
      </c>
      <c r="DFZ3">
        <v>76448212.443361983</v>
      </c>
      <c r="DGA3">
        <v>76026184.974304363</v>
      </c>
      <c r="DGB3">
        <v>75758448.683612183</v>
      </c>
      <c r="DGC3">
        <v>75614815.805496737</v>
      </c>
      <c r="DGD3">
        <v>75348884.547143847</v>
      </c>
      <c r="DGE3">
        <v>75282430.404516801</v>
      </c>
      <c r="DGF3">
        <v>76498593.409423232</v>
      </c>
      <c r="DGG3">
        <v>76067406.942243174</v>
      </c>
      <c r="DGH3">
        <v>75716517.650222301</v>
      </c>
      <c r="DGI3">
        <v>75456919.517929792</v>
      </c>
      <c r="DGJ3">
        <v>75245758.578329176</v>
      </c>
      <c r="DGK3">
        <v>75049021.833523393</v>
      </c>
      <c r="DGL3">
        <v>74888834.529016629</v>
      </c>
      <c r="DGM3">
        <v>75083346.188681155</v>
      </c>
      <c r="DGN3">
        <v>74942122.174355343</v>
      </c>
      <c r="DGO3">
        <v>74840815.375601515</v>
      </c>
      <c r="DGP3">
        <v>74840815.375601515</v>
      </c>
      <c r="DGQ3">
        <v>74840815.375601515</v>
      </c>
      <c r="DGR3">
        <v>74840815.375601515</v>
      </c>
      <c r="DGS3">
        <v>74840815.375601515</v>
      </c>
      <c r="DGT3">
        <v>74840815.375601515</v>
      </c>
      <c r="DGU3">
        <v>74840815.375601515</v>
      </c>
      <c r="DGV3">
        <v>74840815.375601515</v>
      </c>
      <c r="DGW3">
        <v>74840815.375601515</v>
      </c>
      <c r="DGX3">
        <v>74840815.375601515</v>
      </c>
      <c r="DGY3">
        <v>74840815.375601515</v>
      </c>
      <c r="DGZ3">
        <v>74840815.375601515</v>
      </c>
      <c r="DHA3">
        <v>74840815.375601515</v>
      </c>
      <c r="DHB3">
        <v>74840815.375601515</v>
      </c>
      <c r="DHC3">
        <v>74840815.375601515</v>
      </c>
      <c r="DHD3">
        <v>74840815.375601515</v>
      </c>
      <c r="DHE3">
        <v>74889462.204928026</v>
      </c>
      <c r="DHF3">
        <v>74840815.375601515</v>
      </c>
      <c r="DHG3">
        <v>74840815.375601515</v>
      </c>
      <c r="DHH3">
        <v>74840815.375601515</v>
      </c>
      <c r="DHI3">
        <v>75792364.147218093</v>
      </c>
      <c r="DHJ3">
        <v>75917013.785670519</v>
      </c>
      <c r="DHK3">
        <v>75719359.564815074</v>
      </c>
      <c r="DHL3">
        <v>75434407.609965593</v>
      </c>
      <c r="DHM3">
        <v>75202249.839852229</v>
      </c>
      <c r="DHN3">
        <v>75013551.803469002</v>
      </c>
      <c r="DHO3">
        <v>74860135.949593961</v>
      </c>
      <c r="DHP3">
        <v>74840815.375601515</v>
      </c>
      <c r="DHQ3">
        <v>74840815.375601515</v>
      </c>
      <c r="DHR3">
        <v>74840815.375601515</v>
      </c>
      <c r="DHS3">
        <v>74840815.375601515</v>
      </c>
      <c r="DHT3">
        <v>74840815.375601515</v>
      </c>
      <c r="DHU3">
        <v>74840815.375601515</v>
      </c>
      <c r="DHV3">
        <v>75257157.093040437</v>
      </c>
      <c r="DHW3">
        <v>75108603.336629406</v>
      </c>
      <c r="DHX3">
        <v>74937931.716404319</v>
      </c>
      <c r="DHY3">
        <v>74840815.375601515</v>
      </c>
      <c r="DHZ3">
        <v>74840815.375601515</v>
      </c>
      <c r="DIA3">
        <v>74840815.375601515</v>
      </c>
      <c r="DIB3">
        <v>74840815.375601515</v>
      </c>
      <c r="DIC3">
        <v>74840815.375601515</v>
      </c>
      <c r="DID3">
        <v>74840815.375601515</v>
      </c>
      <c r="DIE3">
        <v>74840815.375601515</v>
      </c>
      <c r="DIF3">
        <v>74840815.375601515</v>
      </c>
      <c r="DIG3">
        <v>74840815.375601515</v>
      </c>
      <c r="DIH3">
        <v>74840815.375601515</v>
      </c>
      <c r="DII3">
        <v>74840815.375601515</v>
      </c>
      <c r="DIJ3">
        <v>74840815.375601515</v>
      </c>
      <c r="DIK3">
        <v>74840815.375601515</v>
      </c>
      <c r="DIL3">
        <v>74840815.375601515</v>
      </c>
      <c r="DIM3">
        <v>74840815.375601515</v>
      </c>
      <c r="DIN3">
        <v>74840815.375601515</v>
      </c>
      <c r="DIO3">
        <v>74840815.375601515</v>
      </c>
      <c r="DIP3">
        <v>74840815.375601515</v>
      </c>
      <c r="DIQ3">
        <v>74840815.375601515</v>
      </c>
      <c r="DIR3">
        <v>74840815.375601515</v>
      </c>
      <c r="DIS3">
        <v>74840815.375601515</v>
      </c>
      <c r="DIT3">
        <v>74840815.375601515</v>
      </c>
      <c r="DIU3">
        <v>74840815.375601515</v>
      </c>
      <c r="DIV3">
        <v>74840815.375601515</v>
      </c>
      <c r="DIW3">
        <v>74840815.375601515</v>
      </c>
      <c r="DIX3">
        <v>74840815.375601515</v>
      </c>
      <c r="DIY3">
        <v>74840815.375601515</v>
      </c>
      <c r="DIZ3">
        <v>74840815.375601515</v>
      </c>
      <c r="DJA3">
        <v>74840815.375601515</v>
      </c>
      <c r="DJB3">
        <v>74840815.375601515</v>
      </c>
      <c r="DJC3">
        <v>74840815.375601515</v>
      </c>
      <c r="DJD3">
        <v>74840815.375601515</v>
      </c>
      <c r="DJE3">
        <v>74840815.375601515</v>
      </c>
      <c r="DJF3">
        <v>74840815.375601515</v>
      </c>
      <c r="DJG3">
        <v>74840815.375601515</v>
      </c>
      <c r="DJH3">
        <v>74840815.375601515</v>
      </c>
      <c r="DJI3">
        <v>74840815.375601515</v>
      </c>
      <c r="DJJ3">
        <v>74840815.375601515</v>
      </c>
      <c r="DJK3">
        <v>74840815.375601515</v>
      </c>
      <c r="DJL3">
        <v>74840815.375601515</v>
      </c>
      <c r="DJM3">
        <v>74840815.375601515</v>
      </c>
      <c r="DJN3">
        <v>74840815.375601515</v>
      </c>
      <c r="DJO3">
        <v>75486808.839633614</v>
      </c>
      <c r="DJP3">
        <v>75319963.546256274</v>
      </c>
      <c r="DJQ3">
        <v>75108990.548777685</v>
      </c>
      <c r="DJR3">
        <v>74937653.670069218</v>
      </c>
      <c r="DJS3">
        <v>74840815.375601515</v>
      </c>
      <c r="DJT3">
        <v>74840815.375601515</v>
      </c>
      <c r="DJU3">
        <v>74840815.375601515</v>
      </c>
      <c r="DJV3">
        <v>74840815.375601515</v>
      </c>
      <c r="DJW3">
        <v>74840815.375601515</v>
      </c>
      <c r="DJX3">
        <v>74840815.375601515</v>
      </c>
      <c r="DJY3">
        <v>74840815.375601515</v>
      </c>
      <c r="DJZ3">
        <v>74840815.375601515</v>
      </c>
      <c r="DKA3">
        <v>74840815.375601515</v>
      </c>
      <c r="DKB3">
        <v>74840815.375601515</v>
      </c>
      <c r="DKC3">
        <v>74840815.375601515</v>
      </c>
      <c r="DKD3">
        <v>74840815.375601515</v>
      </c>
      <c r="DKE3">
        <v>74840815.375601515</v>
      </c>
      <c r="DKF3">
        <v>74840815.375601515</v>
      </c>
      <c r="DKG3">
        <v>74840815.375601515</v>
      </c>
      <c r="DKH3">
        <v>74840815.375601515</v>
      </c>
      <c r="DKI3">
        <v>74840815.375601515</v>
      </c>
      <c r="DKJ3">
        <v>74840815.375601515</v>
      </c>
      <c r="DKK3">
        <v>74840815.375601515</v>
      </c>
      <c r="DKL3">
        <v>74840815.375601515</v>
      </c>
      <c r="DKM3">
        <v>74840815.375601515</v>
      </c>
      <c r="DKN3">
        <v>74840815.375601515</v>
      </c>
      <c r="DKO3">
        <v>74840815.375601515</v>
      </c>
      <c r="DKP3">
        <v>74840815.375601515</v>
      </c>
      <c r="DKQ3">
        <v>74840815.375601515</v>
      </c>
      <c r="DKR3">
        <v>74840815.375601515</v>
      </c>
      <c r="DKS3">
        <v>74840815.375601515</v>
      </c>
      <c r="DKT3">
        <v>74840815.375601515</v>
      </c>
      <c r="DKU3">
        <v>74840815.375601515</v>
      </c>
      <c r="DKV3">
        <v>74840815.375601515</v>
      </c>
      <c r="DKW3">
        <v>74840815.375601515</v>
      </c>
      <c r="DKX3">
        <v>74840815.375601515</v>
      </c>
      <c r="DKY3">
        <v>74840815.375601515</v>
      </c>
      <c r="DKZ3">
        <v>74840815.375601515</v>
      </c>
      <c r="DLA3">
        <v>74840815.375601515</v>
      </c>
      <c r="DLB3">
        <v>74840815.375601515</v>
      </c>
      <c r="DLC3">
        <v>74840815.375601515</v>
      </c>
      <c r="DLD3">
        <v>74840815.375601515</v>
      </c>
      <c r="DLE3">
        <v>74840815.375601515</v>
      </c>
      <c r="DLF3">
        <v>74840815.375601515</v>
      </c>
      <c r="DLG3">
        <v>75051564.897767618</v>
      </c>
      <c r="DLH3">
        <v>75389716.49312298</v>
      </c>
      <c r="DLI3">
        <v>75190755.937466547</v>
      </c>
      <c r="DLJ3">
        <v>75876328.258296862</v>
      </c>
      <c r="DLK3">
        <v>76482806.779517174</v>
      </c>
      <c r="DLL3">
        <v>76053083.895619705</v>
      </c>
      <c r="DLM3">
        <v>75702851.254386932</v>
      </c>
      <c r="DLN3">
        <v>75418038.318058595</v>
      </c>
      <c r="DLO3">
        <v>75187970.445560649</v>
      </c>
      <c r="DLP3">
        <v>75000144.245674551</v>
      </c>
      <c r="DLQ3">
        <v>79704824.337742835</v>
      </c>
      <c r="DLR3">
        <v>78671379.406976879</v>
      </c>
      <c r="DLS3">
        <v>77830567.582136869</v>
      </c>
      <c r="DLT3">
        <v>77149920.78065826</v>
      </c>
      <c r="DLU3">
        <v>76596045.249849483</v>
      </c>
      <c r="DLV3">
        <v>76144443.214809284</v>
      </c>
      <c r="DLW3">
        <v>75776661.226957813</v>
      </c>
      <c r="DLX3">
        <v>75477747.316760972</v>
      </c>
      <c r="DLY3">
        <v>75236183.703755885</v>
      </c>
      <c r="DLZ3">
        <v>75564595.117909774</v>
      </c>
      <c r="DMA3">
        <v>75307123.071774587</v>
      </c>
      <c r="DMB3">
        <v>75096359.006550997</v>
      </c>
      <c r="DMC3">
        <v>74925036.049505413</v>
      </c>
      <c r="DMD3">
        <v>74840815.375601515</v>
      </c>
      <c r="DME3">
        <v>74840815.375601515</v>
      </c>
      <c r="DMF3">
        <v>74840815.375601515</v>
      </c>
      <c r="DMG3">
        <v>74967277.075500399</v>
      </c>
      <c r="DMH3">
        <v>74840815.375601515</v>
      </c>
      <c r="DMI3">
        <v>74840815.375601515</v>
      </c>
      <c r="DMJ3">
        <v>74840815.375601515</v>
      </c>
      <c r="DMK3">
        <v>74840815.375601515</v>
      </c>
      <c r="DML3">
        <v>74840815.375601515</v>
      </c>
      <c r="DMM3">
        <v>75730028.868763492</v>
      </c>
      <c r="DMN3">
        <v>75517668.726630464</v>
      </c>
      <c r="DMO3">
        <v>75268007.206939027</v>
      </c>
      <c r="DMP3">
        <v>77955613.30382818</v>
      </c>
      <c r="DMQ3">
        <v>77522976.743069306</v>
      </c>
      <c r="DMR3">
        <v>76897265.383060142</v>
      </c>
      <c r="DMS3">
        <v>76389255.096902117</v>
      </c>
      <c r="DMT3">
        <v>75977749.563757166</v>
      </c>
      <c r="DMU3">
        <v>75641851.18418926</v>
      </c>
      <c r="DMV3">
        <v>75367691.27113384</v>
      </c>
      <c r="DMW3">
        <v>75144777.36249277</v>
      </c>
      <c r="DMX3">
        <v>74963966.118941724</v>
      </c>
      <c r="DMY3">
        <v>74840815.375601515</v>
      </c>
      <c r="DMZ3">
        <v>74840815.375601515</v>
      </c>
      <c r="DNA3">
        <v>74840815.375601515</v>
      </c>
      <c r="DNB3">
        <v>74840815.375601515</v>
      </c>
      <c r="DNC3">
        <v>74840815.375601515</v>
      </c>
      <c r="DND3">
        <v>74840815.375601515</v>
      </c>
      <c r="DNE3">
        <v>74840815.375601515</v>
      </c>
      <c r="DNF3">
        <v>74840815.375601515</v>
      </c>
      <c r="DNG3">
        <v>74840815.375601515</v>
      </c>
      <c r="DNH3">
        <v>74840815.375601515</v>
      </c>
      <c r="DNI3">
        <v>74840815.375601515</v>
      </c>
      <c r="DNJ3">
        <v>74840815.375601515</v>
      </c>
      <c r="DNK3">
        <v>74840815.375601515</v>
      </c>
      <c r="DNL3">
        <v>74840815.375601515</v>
      </c>
      <c r="DNM3">
        <v>74840815.375601515</v>
      </c>
      <c r="DNN3">
        <v>74840815.375601515</v>
      </c>
      <c r="DNO3">
        <v>74840815.375601515</v>
      </c>
      <c r="DNP3">
        <v>74840815.375601515</v>
      </c>
      <c r="DNQ3">
        <v>74840815.375601515</v>
      </c>
      <c r="DNR3">
        <v>74840815.375601515</v>
      </c>
      <c r="DNS3">
        <v>74840815.375601515</v>
      </c>
      <c r="DNT3">
        <v>74840815.375601515</v>
      </c>
      <c r="DNU3">
        <v>74840815.375601515</v>
      </c>
      <c r="DNV3">
        <v>74840815.375601515</v>
      </c>
      <c r="DNW3">
        <v>74840815.375601515</v>
      </c>
      <c r="DNX3">
        <v>74840815.375601515</v>
      </c>
      <c r="DNY3">
        <v>74840815.375601515</v>
      </c>
      <c r="DNZ3">
        <v>74840815.375601515</v>
      </c>
      <c r="DOA3">
        <v>74840815.375601515</v>
      </c>
      <c r="DOB3">
        <v>74840815.375601515</v>
      </c>
      <c r="DOC3">
        <v>74840815.375601515</v>
      </c>
      <c r="DOD3">
        <v>74840815.375601515</v>
      </c>
      <c r="DOE3">
        <v>74840815.375601515</v>
      </c>
      <c r="DOF3">
        <v>74840815.375601515</v>
      </c>
      <c r="DOG3">
        <v>75511218.195387796</v>
      </c>
      <c r="DOH3">
        <v>76036706.242181957</v>
      </c>
      <c r="DOI3">
        <v>75691663.543853685</v>
      </c>
      <c r="DOJ3">
        <v>75635445.21411714</v>
      </c>
      <c r="DOK3">
        <v>76186473.72179608</v>
      </c>
      <c r="DOL3">
        <v>75937523.638671651</v>
      </c>
      <c r="DOM3">
        <v>75983329.239399701</v>
      </c>
      <c r="DON3">
        <v>75646463.778903186</v>
      </c>
      <c r="DOO3">
        <v>75372888.022859424</v>
      </c>
      <c r="DOP3">
        <v>75150746.450721875</v>
      </c>
      <c r="DOQ3">
        <v>76067054.60931617</v>
      </c>
      <c r="DOR3">
        <v>76163462.499451101</v>
      </c>
      <c r="DOS3">
        <v>82691395.018147945</v>
      </c>
      <c r="DOT3">
        <v>81522954.068802729</v>
      </c>
      <c r="DOU3">
        <v>80547796.059641927</v>
      </c>
      <c r="DOV3">
        <v>80626972.597878173</v>
      </c>
      <c r="DOW3">
        <v>79421775.435535282</v>
      </c>
      <c r="DOX3">
        <v>78466830.871763214</v>
      </c>
      <c r="DOY3">
        <v>78412043.95461674</v>
      </c>
      <c r="DOZ3">
        <v>77619502.455599919</v>
      </c>
      <c r="DPA3">
        <v>76976580.8525877</v>
      </c>
      <c r="DPB3">
        <v>76453322.488688722</v>
      </c>
      <c r="DPC3">
        <v>76027933.364833951</v>
      </c>
      <c r="DPD3">
        <v>75682224.10667184</v>
      </c>
      <c r="DPE3">
        <v>75825965.166726902</v>
      </c>
      <c r="DPF3">
        <v>75519828.571896315</v>
      </c>
      <c r="DPG3">
        <v>78381981.569525018</v>
      </c>
      <c r="DPH3">
        <v>77595826.888908148</v>
      </c>
      <c r="DPI3">
        <v>77654199.095091611</v>
      </c>
      <c r="DPJ3">
        <v>77004683.201777637</v>
      </c>
      <c r="DPK3">
        <v>76727064.518552527</v>
      </c>
      <c r="DPL3">
        <v>76924282.333663866</v>
      </c>
      <c r="DPM3">
        <v>76411744.501508415</v>
      </c>
      <c r="DPN3">
        <v>75994433.364964798</v>
      </c>
      <c r="DPO3">
        <v>75655915.373398051</v>
      </c>
      <c r="DPP3">
        <v>75379633.597908154</v>
      </c>
      <c r="DPQ3">
        <v>75154707.354161784</v>
      </c>
      <c r="DPR3">
        <v>75022914.656230703</v>
      </c>
      <c r="DPS3">
        <v>74865732.617029175</v>
      </c>
      <c r="DPT3">
        <v>74840815.375601515</v>
      </c>
      <c r="DPU3">
        <v>74840815.375601515</v>
      </c>
      <c r="DPV3">
        <v>74840815.375601515</v>
      </c>
      <c r="DPW3">
        <v>74840815.375601515</v>
      </c>
      <c r="DPX3">
        <v>74840815.375601515</v>
      </c>
      <c r="DPY3">
        <v>74840815.375601515</v>
      </c>
      <c r="DPZ3">
        <v>74840815.375601515</v>
      </c>
      <c r="DQA3">
        <v>74959477.881154671</v>
      </c>
      <c r="DQB3">
        <v>74840815.375601515</v>
      </c>
      <c r="DQC3">
        <v>74840815.375601515</v>
      </c>
      <c r="DQD3">
        <v>74840815.375601515</v>
      </c>
      <c r="DQE3">
        <v>74840815.375601515</v>
      </c>
      <c r="DQF3">
        <v>78060743.345285341</v>
      </c>
      <c r="DQG3">
        <v>77735094.960038051</v>
      </c>
      <c r="DQH3">
        <v>77270110.727571979</v>
      </c>
      <c r="DQI3">
        <v>76692689.2451455</v>
      </c>
      <c r="DQJ3">
        <v>76222928.891143978</v>
      </c>
      <c r="DQK3">
        <v>75840537.853580326</v>
      </c>
      <c r="DQL3">
        <v>75529716.995092958</v>
      </c>
      <c r="DQM3">
        <v>75553608.886284754</v>
      </c>
      <c r="DQN3">
        <v>75296546.797999188</v>
      </c>
      <c r="DQO3">
        <v>75088032.437473252</v>
      </c>
      <c r="DQP3">
        <v>74918849.09382686</v>
      </c>
      <c r="DQQ3">
        <v>75105783.368151262</v>
      </c>
      <c r="DQR3">
        <v>76852299.236412197</v>
      </c>
      <c r="DQS3">
        <v>76351961.3245783</v>
      </c>
      <c r="DQT3">
        <v>75945517.575307399</v>
      </c>
      <c r="DQU3">
        <v>75615078.31500563</v>
      </c>
      <c r="DQV3">
        <v>75347533.561142281</v>
      </c>
      <c r="DQW3">
        <v>75129767.519604877</v>
      </c>
      <c r="DQX3">
        <v>74953341.052382052</v>
      </c>
      <c r="DQY3">
        <v>74840815.375601515</v>
      </c>
      <c r="DQZ3">
        <v>74840815.375601515</v>
      </c>
      <c r="DRA3">
        <v>74840815.375601515</v>
      </c>
      <c r="DRB3">
        <v>75391781.577997625</v>
      </c>
      <c r="DRC3">
        <v>75242312.550749272</v>
      </c>
      <c r="DRD3">
        <v>79478197.314648643</v>
      </c>
      <c r="DRE3">
        <v>78486571.567330718</v>
      </c>
      <c r="DRF3">
        <v>77681078.58279112</v>
      </c>
      <c r="DRG3">
        <v>77025751.19617939</v>
      </c>
      <c r="DRH3">
        <v>76620429.48931168</v>
      </c>
      <c r="DRI3">
        <v>76663552.32471773</v>
      </c>
      <c r="DRJ3">
        <v>76199736.952803507</v>
      </c>
      <c r="DRK3">
        <v>76347578.580166563</v>
      </c>
      <c r="DRL3">
        <v>75944960.539251387</v>
      </c>
      <c r="DRM3">
        <v>76289814.731785297</v>
      </c>
      <c r="DRN3">
        <v>79134569.297829926</v>
      </c>
      <c r="DRO3">
        <v>78232584.171399102</v>
      </c>
      <c r="DRP3">
        <v>77475832.818056807</v>
      </c>
      <c r="DRQ3">
        <v>76886444.638683856</v>
      </c>
      <c r="DRR3">
        <v>76382510.422995046</v>
      </c>
      <c r="DRS3">
        <v>76171877.811435372</v>
      </c>
      <c r="DRT3">
        <v>75801745.194233179</v>
      </c>
      <c r="DRU3">
        <v>75500546.971372098</v>
      </c>
      <c r="DRV3">
        <v>75254259.813839525</v>
      </c>
      <c r="DRW3">
        <v>75054366.815157458</v>
      </c>
      <c r="DRX3">
        <v>76114096.894565016</v>
      </c>
      <c r="DRY3">
        <v>75778631.630125836</v>
      </c>
      <c r="DRZ3">
        <v>75480441.723242864</v>
      </c>
      <c r="DSA3">
        <v>75237873.873034269</v>
      </c>
      <c r="DSB3">
        <v>75116965.174005479</v>
      </c>
      <c r="DSC3">
        <v>77633822.012695074</v>
      </c>
      <c r="DSD3">
        <v>76988898.899428025</v>
      </c>
      <c r="DSE3">
        <v>76464332.622399151</v>
      </c>
      <c r="DSF3">
        <v>76063564.992951289</v>
      </c>
      <c r="DSG3">
        <v>78079315.287954643</v>
      </c>
      <c r="DSH3">
        <v>77350897.944394588</v>
      </c>
      <c r="DSI3">
        <v>76758126.837520316</v>
      </c>
      <c r="DSJ3">
        <v>76276401.726777643</v>
      </c>
      <c r="DSK3">
        <v>75885545.422577277</v>
      </c>
      <c r="DSL3">
        <v>75567740.351898238</v>
      </c>
      <c r="DSM3">
        <v>75385270.733947039</v>
      </c>
      <c r="DSN3">
        <v>75163031.203206778</v>
      </c>
      <c r="DSO3">
        <v>75181257.309144318</v>
      </c>
      <c r="DSP3">
        <v>77885217.834196448</v>
      </c>
      <c r="DSQ3">
        <v>78962228.029247686</v>
      </c>
      <c r="DSR3">
        <v>78293689.461191237</v>
      </c>
      <c r="DSS3">
        <v>77875073.002797842</v>
      </c>
      <c r="DST3">
        <v>77484775.078721523</v>
      </c>
      <c r="DSU3">
        <v>76918053.762289077</v>
      </c>
      <c r="DSV3">
        <v>76408672.088682726</v>
      </c>
      <c r="DSW3">
        <v>76193779.904636696</v>
      </c>
      <c r="DSX3">
        <v>75844536.126582205</v>
      </c>
      <c r="DSY3">
        <v>75534911.336507827</v>
      </c>
      <c r="DSZ3">
        <v>75282948.723383337</v>
      </c>
      <c r="DTA3">
        <v>75078031.569229871</v>
      </c>
      <c r="DTB3">
        <v>74911521.580190897</v>
      </c>
      <c r="DTC3">
        <v>76321667.647229061</v>
      </c>
      <c r="DTD3">
        <v>76869501.66394034</v>
      </c>
      <c r="DTE3">
        <v>76368308.277075469</v>
      </c>
      <c r="DTF3">
        <v>75960332.420009539</v>
      </c>
      <c r="DTG3">
        <v>75628750.619067848</v>
      </c>
      <c r="DTH3">
        <v>75359875.640781924</v>
      </c>
      <c r="DTI3">
        <v>75141120.558145911</v>
      </c>
      <c r="DTJ3">
        <v>74963615.776667997</v>
      </c>
      <c r="DTK3">
        <v>74840815.375601515</v>
      </c>
      <c r="DTL3">
        <v>74840815.375601515</v>
      </c>
      <c r="DTM3">
        <v>74840815.375601515</v>
      </c>
      <c r="DTN3">
        <v>74854523.42579101</v>
      </c>
      <c r="DTO3">
        <v>74840815.375601515</v>
      </c>
      <c r="DTP3">
        <v>74840815.375601515</v>
      </c>
      <c r="DTQ3">
        <v>74840815.375601515</v>
      </c>
      <c r="DTR3">
        <v>74840815.375601515</v>
      </c>
      <c r="DTS3">
        <v>74840815.375601515</v>
      </c>
      <c r="DTT3">
        <v>74840815.375601515</v>
      </c>
      <c r="DTU3">
        <v>74840815.375601515</v>
      </c>
      <c r="DTV3">
        <v>74840815.375601515</v>
      </c>
      <c r="DTW3">
        <v>74840815.375601515</v>
      </c>
      <c r="DTX3">
        <v>74840815.375601515</v>
      </c>
      <c r="DTY3">
        <v>74840815.375601515</v>
      </c>
      <c r="DTZ3">
        <v>74840815.375601515</v>
      </c>
      <c r="DUA3">
        <v>74840815.375601515</v>
      </c>
      <c r="DUB3">
        <v>74840815.375601515</v>
      </c>
      <c r="DUC3">
        <v>74840815.375601515</v>
      </c>
      <c r="DUD3">
        <v>74840815.375601515</v>
      </c>
      <c r="DUE3">
        <v>74840815.375601515</v>
      </c>
      <c r="DUF3">
        <v>74840815.375601515</v>
      </c>
      <c r="DUG3">
        <v>74840815.375601515</v>
      </c>
      <c r="DUH3">
        <v>74840815.375601515</v>
      </c>
      <c r="DUI3">
        <v>74840815.375601515</v>
      </c>
      <c r="DUJ3">
        <v>74840815.375601515</v>
      </c>
      <c r="DUK3">
        <v>74840815.375601515</v>
      </c>
      <c r="DUL3">
        <v>74840815.375601515</v>
      </c>
      <c r="DUM3">
        <v>74840815.375601515</v>
      </c>
      <c r="DUN3">
        <v>74840815.375601515</v>
      </c>
      <c r="DUO3">
        <v>74840815.375601515</v>
      </c>
      <c r="DUP3">
        <v>74840815.375601515</v>
      </c>
      <c r="DUQ3">
        <v>74840815.375601515</v>
      </c>
      <c r="DUR3">
        <v>74840815.375601515</v>
      </c>
      <c r="DUS3">
        <v>74840815.375601515</v>
      </c>
      <c r="DUT3">
        <v>74840815.375601515</v>
      </c>
      <c r="DUU3">
        <v>74840815.375601515</v>
      </c>
      <c r="DUV3">
        <v>74840815.375601515</v>
      </c>
      <c r="DUW3">
        <v>74840815.375601515</v>
      </c>
      <c r="DUX3">
        <v>74840815.375601515</v>
      </c>
      <c r="DUY3">
        <v>74840815.375601515</v>
      </c>
      <c r="DUZ3">
        <v>74840815.375601515</v>
      </c>
      <c r="DVA3">
        <v>74840815.375601515</v>
      </c>
      <c r="DVB3">
        <v>74840815.375601515</v>
      </c>
      <c r="DVC3">
        <v>74840815.375601515</v>
      </c>
      <c r="DVD3">
        <v>74840815.375601515</v>
      </c>
      <c r="DVE3">
        <v>74840815.375601515</v>
      </c>
      <c r="DVF3">
        <v>74840815.375601515</v>
      </c>
      <c r="DVG3">
        <v>74840815.375601515</v>
      </c>
      <c r="DVH3">
        <v>74840815.375601515</v>
      </c>
      <c r="DVI3">
        <v>74840815.375601515</v>
      </c>
      <c r="DVJ3">
        <v>74840815.375601515</v>
      </c>
      <c r="DVK3">
        <v>74840815.375601515</v>
      </c>
      <c r="DVL3">
        <v>74840815.375601515</v>
      </c>
      <c r="DVM3">
        <v>74840815.375601515</v>
      </c>
      <c r="DVN3">
        <v>74840815.375601515</v>
      </c>
      <c r="DVO3">
        <v>74840815.375601515</v>
      </c>
      <c r="DVP3">
        <v>74840815.375601515</v>
      </c>
      <c r="DVQ3">
        <v>74840815.375601515</v>
      </c>
      <c r="DVR3">
        <v>74840815.375601515</v>
      </c>
      <c r="DVS3">
        <v>74840815.375601515</v>
      </c>
      <c r="DVT3">
        <v>74840815.375601515</v>
      </c>
      <c r="DVU3">
        <v>74840815.375601515</v>
      </c>
      <c r="DVV3">
        <v>74840815.375601515</v>
      </c>
      <c r="DVW3">
        <v>74840815.375601515</v>
      </c>
      <c r="DVX3">
        <v>74840815.375601515</v>
      </c>
      <c r="DVY3">
        <v>74840815.375601515</v>
      </c>
      <c r="DVZ3">
        <v>74840815.375601515</v>
      </c>
      <c r="DWA3">
        <v>74840815.375601515</v>
      </c>
      <c r="DWB3">
        <v>74840815.375601515</v>
      </c>
      <c r="DWC3">
        <v>74840815.375601515</v>
      </c>
      <c r="DWD3">
        <v>74840815.375601515</v>
      </c>
      <c r="DWE3">
        <v>74840815.375601515</v>
      </c>
      <c r="DWF3">
        <v>74840815.375601515</v>
      </c>
      <c r="DWG3">
        <v>74840815.375601515</v>
      </c>
      <c r="DWH3">
        <v>74840815.375601515</v>
      </c>
      <c r="DWI3">
        <v>74840815.375601515</v>
      </c>
      <c r="DWJ3">
        <v>74840815.375601515</v>
      </c>
      <c r="DWK3">
        <v>74840815.375601515</v>
      </c>
      <c r="DWL3">
        <v>74840815.375601515</v>
      </c>
      <c r="DWM3">
        <v>74840815.375601515</v>
      </c>
      <c r="DWN3">
        <v>74840815.375601515</v>
      </c>
      <c r="DWO3">
        <v>74840815.375601515</v>
      </c>
      <c r="DWP3">
        <v>74840815.375601515</v>
      </c>
      <c r="DWQ3">
        <v>74840815.375601515</v>
      </c>
      <c r="DWR3">
        <v>74840815.375601515</v>
      </c>
      <c r="DWS3">
        <v>74840815.375601515</v>
      </c>
      <c r="DWT3">
        <v>74840815.375601515</v>
      </c>
      <c r="DWU3">
        <v>74840815.375601515</v>
      </c>
      <c r="DWV3">
        <v>74840815.375601515</v>
      </c>
      <c r="DWW3">
        <v>74840815.375601515</v>
      </c>
      <c r="DWX3">
        <v>74840815.375601515</v>
      </c>
      <c r="DWY3">
        <v>74840815.375601515</v>
      </c>
      <c r="DWZ3">
        <v>74840815.375601515</v>
      </c>
      <c r="DXA3">
        <v>74840815.375601515</v>
      </c>
      <c r="DXB3">
        <v>74840815.375601515</v>
      </c>
      <c r="DXC3">
        <v>74840815.375601515</v>
      </c>
      <c r="DXD3">
        <v>74840815.375601515</v>
      </c>
      <c r="DXE3">
        <v>74840815.375601515</v>
      </c>
      <c r="DXF3">
        <v>74840815.375601515</v>
      </c>
      <c r="DXG3">
        <v>74840815.375601515</v>
      </c>
      <c r="DXH3">
        <v>74840815.375601515</v>
      </c>
      <c r="DXI3">
        <v>74840815.375601515</v>
      </c>
      <c r="DXJ3">
        <v>74840815.375601515</v>
      </c>
      <c r="DXK3">
        <v>74840815.375601515</v>
      </c>
      <c r="DXL3">
        <v>74840815.375601515</v>
      </c>
      <c r="DXM3">
        <v>74840815.375601515</v>
      </c>
      <c r="DXN3">
        <v>74840815.375601515</v>
      </c>
      <c r="DXO3">
        <v>74840815.375601515</v>
      </c>
      <c r="DXP3">
        <v>74840815.375601515</v>
      </c>
      <c r="DXQ3">
        <v>74840815.375601515</v>
      </c>
      <c r="DXR3">
        <v>74840815.375601515</v>
      </c>
      <c r="DXS3">
        <v>74840815.375601515</v>
      </c>
      <c r="DXT3">
        <v>74840815.375601515</v>
      </c>
      <c r="DXU3">
        <v>74840815.375601515</v>
      </c>
      <c r="DXV3">
        <v>74840815.375601515</v>
      </c>
      <c r="DXW3">
        <v>74840815.375601515</v>
      </c>
      <c r="DXX3">
        <v>74840815.375601515</v>
      </c>
      <c r="DXY3">
        <v>74840815.375601515</v>
      </c>
      <c r="DXZ3">
        <v>74840815.375601515</v>
      </c>
      <c r="DYA3">
        <v>74840815.375601515</v>
      </c>
      <c r="DYB3">
        <v>74840815.375601515</v>
      </c>
      <c r="DYC3">
        <v>74840815.375601515</v>
      </c>
      <c r="DYD3">
        <v>74840815.375601515</v>
      </c>
      <c r="DYE3">
        <v>74840815.375601515</v>
      </c>
      <c r="DYF3">
        <v>74840815.375601515</v>
      </c>
      <c r="DYG3">
        <v>74840815.375601515</v>
      </c>
      <c r="DYH3">
        <v>74840815.375601515</v>
      </c>
      <c r="DYI3">
        <v>74840815.375601515</v>
      </c>
      <c r="DYJ3">
        <v>74840815.375601515</v>
      </c>
      <c r="DYK3">
        <v>74840815.375601515</v>
      </c>
      <c r="DYL3">
        <v>75551513.649949521</v>
      </c>
      <c r="DYM3">
        <v>75296079.755539507</v>
      </c>
      <c r="DYN3">
        <v>75089505.565511525</v>
      </c>
      <c r="DYO3">
        <v>75619816.13380459</v>
      </c>
      <c r="DYP3">
        <v>75876383.928897053</v>
      </c>
      <c r="DYQ3">
        <v>77055947.586300045</v>
      </c>
      <c r="DYR3">
        <v>76868833.599216521</v>
      </c>
      <c r="DYS3">
        <v>76366673.235414281</v>
      </c>
      <c r="DYT3">
        <v>75958569.493109494</v>
      </c>
      <c r="DYU3">
        <v>75626805.103410989</v>
      </c>
      <c r="DYV3">
        <v>75357194.706137255</v>
      </c>
      <c r="DYW3">
        <v>75137798.005364865</v>
      </c>
      <c r="DYX3">
        <v>74959233.779325366</v>
      </c>
      <c r="DYY3">
        <v>74840815.375601515</v>
      </c>
      <c r="DYZ3">
        <v>74840815.375601515</v>
      </c>
      <c r="DZA3">
        <v>74840815.375601515</v>
      </c>
      <c r="DZB3">
        <v>74840815.375601515</v>
      </c>
      <c r="DZC3">
        <v>74840815.375601515</v>
      </c>
      <c r="DZD3">
        <v>74840815.375601515</v>
      </c>
      <c r="DZE3">
        <v>74840815.375601515</v>
      </c>
      <c r="DZF3">
        <v>74840815.375601515</v>
      </c>
      <c r="DZG3">
        <v>74840815.375601515</v>
      </c>
      <c r="DZH3">
        <v>74840815.375601515</v>
      </c>
      <c r="DZI3">
        <v>74840815.375601515</v>
      </c>
      <c r="DZJ3">
        <v>74840815.375601515</v>
      </c>
      <c r="DZK3">
        <v>74840815.375601515</v>
      </c>
      <c r="DZL3">
        <v>74840815.375601515</v>
      </c>
      <c r="DZM3">
        <v>74840815.375601515</v>
      </c>
      <c r="DZN3">
        <v>74840815.375601515</v>
      </c>
      <c r="DZO3">
        <v>75576206.438009307</v>
      </c>
      <c r="DZP3">
        <v>75316707.336163238</v>
      </c>
      <c r="DZQ3">
        <v>75105502.926622033</v>
      </c>
      <c r="DZR3">
        <v>75259310.21498841</v>
      </c>
      <c r="DZS3">
        <v>75057748.829834133</v>
      </c>
      <c r="DZT3">
        <v>74893615.856868193</v>
      </c>
      <c r="DZU3">
        <v>74840815.375601515</v>
      </c>
      <c r="DZV3">
        <v>74840815.375601515</v>
      </c>
      <c r="DZW3">
        <v>74840815.375601515</v>
      </c>
      <c r="DZX3">
        <v>74840815.375601515</v>
      </c>
      <c r="DZY3">
        <v>78180016.581960753</v>
      </c>
      <c r="DZZ3">
        <v>77434079.640338793</v>
      </c>
      <c r="EAA3">
        <v>76825854.532406121</v>
      </c>
      <c r="EAB3">
        <v>76331013.559117228</v>
      </c>
      <c r="EAC3">
        <v>75928053.350161418</v>
      </c>
      <c r="EAD3">
        <v>75601073.817427903</v>
      </c>
      <c r="EAE3">
        <v>75335946.300947234</v>
      </c>
      <c r="EAF3">
        <v>75320457.45249252</v>
      </c>
      <c r="EAG3">
        <v>76778431.465742484</v>
      </c>
      <c r="EAH3">
        <v>76292675.464711756</v>
      </c>
      <c r="EAI3">
        <v>75897561.363728628</v>
      </c>
      <c r="EAJ3">
        <v>75576405.374862134</v>
      </c>
      <c r="EAK3">
        <v>78853557.856209904</v>
      </c>
      <c r="EAL3">
        <v>78255245.863529325</v>
      </c>
      <c r="EAM3">
        <v>78167429.596391216</v>
      </c>
      <c r="EAN3">
        <v>77422413.481873482</v>
      </c>
      <c r="EAO3">
        <v>76815052.200669751</v>
      </c>
      <c r="EAP3">
        <v>76321233.758911073</v>
      </c>
      <c r="EAQ3">
        <v>75920145.396552071</v>
      </c>
      <c r="EAR3">
        <v>76468966.839711621</v>
      </c>
      <c r="EAS3">
        <v>76040389.614512622</v>
      </c>
      <c r="EAT3">
        <v>75691647.826067507</v>
      </c>
      <c r="EAU3">
        <v>75409605.740036607</v>
      </c>
      <c r="EAV3">
        <v>75182359.079826593</v>
      </c>
      <c r="EAW3">
        <v>75246519.76265347</v>
      </c>
      <c r="EAX3">
        <v>75048604.673809052</v>
      </c>
      <c r="EAY3">
        <v>74886307.865479439</v>
      </c>
      <c r="EAZ3">
        <v>74840815.375601515</v>
      </c>
      <c r="EBA3">
        <v>74840815.375601515</v>
      </c>
      <c r="EBB3">
        <v>74983176.51794669</v>
      </c>
      <c r="EBC3">
        <v>74840815.375601515</v>
      </c>
      <c r="EBD3">
        <v>74840815.375601515</v>
      </c>
      <c r="EBE3">
        <v>74840815.375601515</v>
      </c>
      <c r="EBF3">
        <v>74840815.375601515</v>
      </c>
      <c r="EBG3">
        <v>74840815.375601515</v>
      </c>
      <c r="EBH3">
        <v>74840815.375601515</v>
      </c>
      <c r="EBI3">
        <v>74840815.375601515</v>
      </c>
      <c r="EBJ3">
        <v>74840815.375601515</v>
      </c>
      <c r="EBK3">
        <v>74840815.375601515</v>
      </c>
      <c r="EBL3">
        <v>74840815.375601515</v>
      </c>
      <c r="EBM3">
        <v>74840815.375601515</v>
      </c>
      <c r="EBN3">
        <v>74840815.375601515</v>
      </c>
      <c r="EBO3">
        <v>75056055.877067477</v>
      </c>
      <c r="EBP3">
        <v>75069650.533927426</v>
      </c>
      <c r="EBQ3">
        <v>74904535.563593879</v>
      </c>
      <c r="EBR3">
        <v>75218979.177970052</v>
      </c>
      <c r="EBS3">
        <v>75024958.010324925</v>
      </c>
      <c r="EBT3">
        <v>75690839.946346715</v>
      </c>
      <c r="EBU3">
        <v>76755676.549835861</v>
      </c>
      <c r="EBV3">
        <v>76299572.423940465</v>
      </c>
      <c r="EBW3">
        <v>75902336.206115678</v>
      </c>
      <c r="EBX3">
        <v>75582430.838591993</v>
      </c>
      <c r="EBY3">
        <v>75320430.12134476</v>
      </c>
      <c r="EBZ3">
        <v>75106792.550968349</v>
      </c>
      <c r="ECA3">
        <v>74933157.826755747</v>
      </c>
      <c r="ECB3">
        <v>74993346.657145709</v>
      </c>
      <c r="ECC3">
        <v>76263539.892086953</v>
      </c>
      <c r="ECD3">
        <v>77469397.849983752</v>
      </c>
      <c r="ECE3">
        <v>76854121.561665893</v>
      </c>
      <c r="ECF3">
        <v>76353732.935241982</v>
      </c>
      <c r="ECG3">
        <v>76173799.87226285</v>
      </c>
      <c r="ECH3">
        <v>75801342.239752039</v>
      </c>
      <c r="ECI3">
        <v>75496951.57679306</v>
      </c>
      <c r="ECJ3">
        <v>76149387.344393849</v>
      </c>
      <c r="ECK3">
        <v>75807846.966718167</v>
      </c>
      <c r="ECL3">
        <v>75530361.130202621</v>
      </c>
      <c r="ECM3">
        <v>81355088.012057438</v>
      </c>
      <c r="ECN3">
        <v>83474254.66394642</v>
      </c>
      <c r="ECO3">
        <v>81732889.677440032</v>
      </c>
      <c r="ECP3">
        <v>80370121.106323615</v>
      </c>
      <c r="ECQ3">
        <v>81952417.797302693</v>
      </c>
      <c r="ECR3">
        <v>80571218.299525633</v>
      </c>
      <c r="ECS3">
        <v>84505827.824008971</v>
      </c>
      <c r="ECT3">
        <v>126321973.8602058</v>
      </c>
      <c r="ECU3">
        <v>86799174.177396163</v>
      </c>
      <c r="ECV3">
        <v>84537302.167077556</v>
      </c>
      <c r="ECW3">
        <v>82596142.867751688</v>
      </c>
      <c r="ECX3">
        <v>81018871.082105756</v>
      </c>
      <c r="ECY3">
        <v>79738115.442641333</v>
      </c>
      <c r="ECZ3">
        <v>78697984.044704989</v>
      </c>
      <c r="EDA3">
        <v>77852648.943020165</v>
      </c>
      <c r="EDB3">
        <v>77164447.093882412</v>
      </c>
      <c r="EDC3">
        <v>76605158.530336201</v>
      </c>
      <c r="EDD3">
        <v>76150853.167910635</v>
      </c>
      <c r="EDE3">
        <v>75782002.734038502</v>
      </c>
      <c r="EDF3">
        <v>75482357.021555945</v>
      </c>
      <c r="EDG3">
        <v>75238643.715178683</v>
      </c>
      <c r="EDH3">
        <v>75040394.517317399</v>
      </c>
      <c r="EDI3">
        <v>74880549.743438736</v>
      </c>
      <c r="EDJ3">
        <v>74840815.375601515</v>
      </c>
      <c r="EDK3">
        <v>74840815.375601515</v>
      </c>
      <c r="EDL3">
        <v>74840815.375601515</v>
      </c>
      <c r="EDM3">
        <v>74840815.375601515</v>
      </c>
      <c r="EDN3">
        <v>74840815.375601515</v>
      </c>
      <c r="EDO3">
        <v>74840815.375601515</v>
      </c>
      <c r="EDP3">
        <v>74840815.375601515</v>
      </c>
      <c r="EDQ3">
        <v>75493305.264185905</v>
      </c>
      <c r="EDR3">
        <v>75273072.631662413</v>
      </c>
      <c r="EDS3">
        <v>75068985.626702592</v>
      </c>
      <c r="EDT3">
        <v>74903215.43957381</v>
      </c>
      <c r="EDU3">
        <v>74840815.375601515</v>
      </c>
      <c r="EDV3">
        <v>74840815.375601515</v>
      </c>
      <c r="EDW3">
        <v>74840815.375601515</v>
      </c>
      <c r="EDX3">
        <v>74840815.375601515</v>
      </c>
      <c r="EDY3">
        <v>74840815.375601515</v>
      </c>
      <c r="EDZ3">
        <v>74840815.375601515</v>
      </c>
      <c r="EEA3">
        <v>74840815.375601515</v>
      </c>
      <c r="EEB3">
        <v>74840815.375601515</v>
      </c>
      <c r="EEC3">
        <v>74840815.375601515</v>
      </c>
      <c r="EED3">
        <v>74840815.375601515</v>
      </c>
      <c r="EEE3">
        <v>74840815.375601515</v>
      </c>
      <c r="EEF3">
        <v>74840815.375601515</v>
      </c>
      <c r="EEG3">
        <v>74840815.375601515</v>
      </c>
      <c r="EEH3">
        <v>74840815.375601515</v>
      </c>
      <c r="EEI3">
        <v>74840815.375601515</v>
      </c>
      <c r="EEJ3">
        <v>74840815.375601515</v>
      </c>
      <c r="EEK3">
        <v>74840815.375601515</v>
      </c>
      <c r="EEL3">
        <v>74840815.375601515</v>
      </c>
      <c r="EEM3">
        <v>74840815.375601515</v>
      </c>
      <c r="EEN3">
        <v>74840815.375601515</v>
      </c>
      <c r="EEO3">
        <v>74840815.375601515</v>
      </c>
      <c r="EEP3">
        <v>74840815.375601515</v>
      </c>
      <c r="EEQ3">
        <v>74840815.375601515</v>
      </c>
      <c r="EER3">
        <v>74840815.375601515</v>
      </c>
      <c r="EES3">
        <v>74840815.375601515</v>
      </c>
      <c r="EET3">
        <v>74840815.375601515</v>
      </c>
      <c r="EEU3">
        <v>74840815.375601515</v>
      </c>
      <c r="EEV3">
        <v>74840815.375601515</v>
      </c>
      <c r="EEW3">
        <v>74840815.375601515</v>
      </c>
      <c r="EEX3">
        <v>74840815.375601515</v>
      </c>
      <c r="EEY3">
        <v>75823260.432622865</v>
      </c>
      <c r="EEZ3">
        <v>75515876.799068868</v>
      </c>
      <c r="EFA3">
        <v>75265740.215875119</v>
      </c>
      <c r="EFB3">
        <v>75064137.50559406</v>
      </c>
      <c r="EFC3">
        <v>74899021.693084925</v>
      </c>
      <c r="EFD3">
        <v>74840815.375601515</v>
      </c>
      <c r="EFE3">
        <v>75343566.341804221</v>
      </c>
      <c r="EFF3">
        <v>76448586.968075037</v>
      </c>
      <c r="EFG3">
        <v>76250836.602357239</v>
      </c>
      <c r="EFH3">
        <v>75864957.383083925</v>
      </c>
      <c r="EFI3">
        <v>75550769.797262445</v>
      </c>
      <c r="EFJ3">
        <v>75321924.541517064</v>
      </c>
      <c r="EFK3">
        <v>75110429.541655943</v>
      </c>
      <c r="EFL3">
        <v>74988919.966697007</v>
      </c>
      <c r="EFM3">
        <v>75038362.584316537</v>
      </c>
      <c r="EFN3">
        <v>74879287.741023824</v>
      </c>
      <c r="EFO3">
        <v>74840815.375601515</v>
      </c>
      <c r="EFP3">
        <v>74840815.375601515</v>
      </c>
      <c r="EFQ3">
        <v>74840815.375601515</v>
      </c>
      <c r="EFR3">
        <v>77423981.13429004</v>
      </c>
      <c r="EFS3">
        <v>78014583.267357588</v>
      </c>
      <c r="EFT3">
        <v>77297336.695723593</v>
      </c>
      <c r="EFU3">
        <v>76716046.295082062</v>
      </c>
      <c r="EFV3">
        <v>76319007.15076597</v>
      </c>
      <c r="EFW3">
        <v>75919521.181306183</v>
      </c>
      <c r="EFX3">
        <v>75596790.761543795</v>
      </c>
      <c r="EFY3">
        <v>75332653.226147711</v>
      </c>
      <c r="EFZ3">
        <v>75516300.454497993</v>
      </c>
      <c r="EGA3">
        <v>75991459.806053951</v>
      </c>
      <c r="EGB3">
        <v>77224050.261322573</v>
      </c>
      <c r="EGC3">
        <v>76655996.020613804</v>
      </c>
      <c r="EGD3">
        <v>76194281.161477461</v>
      </c>
      <c r="EGE3">
        <v>75818033.87467216</v>
      </c>
      <c r="EGF3">
        <v>75788321.65349561</v>
      </c>
      <c r="EGG3">
        <v>75887732.876751587</v>
      </c>
      <c r="EGH3">
        <v>75571120.541025713</v>
      </c>
      <c r="EGI3">
        <v>75313286.984979451</v>
      </c>
      <c r="EGJ3">
        <v>75102576.316997334</v>
      </c>
      <c r="EGK3">
        <v>74931397.477047727</v>
      </c>
      <c r="EGL3">
        <v>74840815.375601515</v>
      </c>
      <c r="EGM3">
        <v>74840815.375601515</v>
      </c>
      <c r="EGN3">
        <v>74840815.375601515</v>
      </c>
      <c r="EGO3">
        <v>74840815.375601515</v>
      </c>
      <c r="EGP3">
        <v>74840815.375601515</v>
      </c>
      <c r="EGQ3">
        <v>74840815.375601515</v>
      </c>
      <c r="EGR3">
        <v>74840815.375601515</v>
      </c>
      <c r="EGS3">
        <v>74840815.375601515</v>
      </c>
      <c r="EGT3">
        <v>74840815.375601515</v>
      </c>
      <c r="EGU3">
        <v>74840815.375601515</v>
      </c>
      <c r="EGV3">
        <v>74840815.375601515</v>
      </c>
      <c r="EGW3">
        <v>74840815.375601515</v>
      </c>
      <c r="EGX3">
        <v>74840815.375601515</v>
      </c>
      <c r="EGY3">
        <v>74840815.375601515</v>
      </c>
      <c r="EGZ3">
        <v>74840815.375601515</v>
      </c>
      <c r="EHA3">
        <v>74840815.375601515</v>
      </c>
      <c r="EHB3">
        <v>74840815.375601515</v>
      </c>
      <c r="EHC3">
        <v>74840815.375601515</v>
      </c>
      <c r="EHD3">
        <v>74840815.375601515</v>
      </c>
      <c r="EHE3">
        <v>74840815.375601515</v>
      </c>
      <c r="EHF3">
        <v>74840815.375601515</v>
      </c>
      <c r="EHG3">
        <v>74840815.375601515</v>
      </c>
      <c r="EHH3">
        <v>74840815.375601515</v>
      </c>
      <c r="EHI3">
        <v>74840815.375601515</v>
      </c>
      <c r="EHJ3">
        <v>74840815.375601515</v>
      </c>
      <c r="EHK3">
        <v>74840815.375601515</v>
      </c>
      <c r="EHL3">
        <v>74840815.375601515</v>
      </c>
      <c r="EHM3">
        <v>74840815.375601515</v>
      </c>
      <c r="EHN3">
        <v>74840815.375601515</v>
      </c>
      <c r="EHO3">
        <v>74840815.375601515</v>
      </c>
      <c r="EHP3">
        <v>74840815.375601515</v>
      </c>
      <c r="EHQ3">
        <v>74840815.375601515</v>
      </c>
      <c r="EHR3">
        <v>74840815.375601515</v>
      </c>
      <c r="EHS3">
        <v>74840815.375601515</v>
      </c>
      <c r="EHT3">
        <v>74840815.375601515</v>
      </c>
      <c r="EHU3">
        <v>74840815.375601515</v>
      </c>
      <c r="EHV3">
        <v>74840815.375601515</v>
      </c>
      <c r="EHW3">
        <v>74840815.375601515</v>
      </c>
      <c r="EHX3">
        <v>74840815.375601515</v>
      </c>
      <c r="EHY3">
        <v>74840815.375601515</v>
      </c>
      <c r="EHZ3">
        <v>74840815.375601515</v>
      </c>
      <c r="EIA3">
        <v>74840815.375601515</v>
      </c>
      <c r="EIB3">
        <v>74840815.375601515</v>
      </c>
      <c r="EIC3">
        <v>74840815.375601515</v>
      </c>
      <c r="EID3">
        <v>74840815.375601515</v>
      </c>
      <c r="EIE3">
        <v>74840815.375601515</v>
      </c>
      <c r="EIF3">
        <v>74840815.375601515</v>
      </c>
      <c r="EIG3">
        <v>74840815.375601515</v>
      </c>
      <c r="EIH3">
        <v>74840815.375601515</v>
      </c>
      <c r="EII3">
        <v>74840815.375601515</v>
      </c>
      <c r="EIJ3">
        <v>74840815.375601515</v>
      </c>
      <c r="EIK3">
        <v>74840815.375601515</v>
      </c>
      <c r="EIL3">
        <v>74840815.375601515</v>
      </c>
      <c r="EIM3">
        <v>74840815.375601515</v>
      </c>
      <c r="EIN3">
        <v>74840815.375601515</v>
      </c>
      <c r="EIO3">
        <v>74840815.375601515</v>
      </c>
      <c r="EIP3">
        <v>74840815.375601515</v>
      </c>
      <c r="EIQ3">
        <v>74840815.375601515</v>
      </c>
      <c r="EIR3">
        <v>74840815.375601515</v>
      </c>
      <c r="EIS3">
        <v>74840815.375601515</v>
      </c>
      <c r="EIT3">
        <v>74840815.375601515</v>
      </c>
      <c r="EIU3">
        <v>74840815.375601515</v>
      </c>
      <c r="EIV3">
        <v>74840815.375601515</v>
      </c>
      <c r="EIW3">
        <v>74840815.375601515</v>
      </c>
      <c r="EIX3">
        <v>74840815.375601515</v>
      </c>
      <c r="EIY3">
        <v>74840815.375601515</v>
      </c>
      <c r="EIZ3">
        <v>74840815.375601515</v>
      </c>
      <c r="EJA3">
        <v>74855633.412133977</v>
      </c>
      <c r="EJB3">
        <v>74840815.375601515</v>
      </c>
      <c r="EJC3">
        <v>74840815.375601515</v>
      </c>
      <c r="EJD3">
        <v>74840815.375601515</v>
      </c>
      <c r="EJE3">
        <v>74840815.375601515</v>
      </c>
      <c r="EJF3">
        <v>74840815.375601515</v>
      </c>
      <c r="EJG3">
        <v>74840815.375601515</v>
      </c>
      <c r="EJH3">
        <v>74840815.375601515</v>
      </c>
      <c r="EJI3">
        <v>74840815.375601515</v>
      </c>
      <c r="EJJ3">
        <v>74840815.375601515</v>
      </c>
      <c r="EJK3">
        <v>74840815.375601515</v>
      </c>
      <c r="EJL3">
        <v>74840815.375601515</v>
      </c>
      <c r="EJM3">
        <v>74840815.375601515</v>
      </c>
      <c r="EJN3">
        <v>74840815.375601515</v>
      </c>
      <c r="EJO3">
        <v>74840815.375601515</v>
      </c>
      <c r="EJP3">
        <v>74840815.375601515</v>
      </c>
      <c r="EJQ3">
        <v>74840815.375601515</v>
      </c>
      <c r="EJR3">
        <v>74840815.375601515</v>
      </c>
      <c r="EJS3">
        <v>74840815.375601515</v>
      </c>
      <c r="EJT3">
        <v>74840815.375601515</v>
      </c>
      <c r="EJU3">
        <v>74840815.375601515</v>
      </c>
      <c r="EJV3">
        <v>74840815.375601515</v>
      </c>
      <c r="EJW3">
        <v>74840815.375601515</v>
      </c>
      <c r="EJX3">
        <v>74840815.375601515</v>
      </c>
      <c r="EJY3">
        <v>74840815.375601515</v>
      </c>
      <c r="EJZ3">
        <v>74840815.375601515</v>
      </c>
      <c r="EKA3">
        <v>74840815.375601515</v>
      </c>
      <c r="EKB3">
        <v>74840815.375601515</v>
      </c>
      <c r="EKC3">
        <v>74840815.375601515</v>
      </c>
      <c r="EKD3">
        <v>74840815.375601515</v>
      </c>
      <c r="EKE3">
        <v>74840815.375601515</v>
      </c>
      <c r="EKF3">
        <v>74840815.375601515</v>
      </c>
      <c r="EKG3">
        <v>74840815.375601515</v>
      </c>
      <c r="EKH3">
        <v>74840815.375601515</v>
      </c>
      <c r="EKI3">
        <v>74840815.375601515</v>
      </c>
      <c r="EKJ3">
        <v>74840815.375601515</v>
      </c>
      <c r="EKK3">
        <v>74840815.375601515</v>
      </c>
      <c r="EKL3">
        <v>74840815.375601515</v>
      </c>
      <c r="EKM3">
        <v>74840815.375601515</v>
      </c>
      <c r="EKN3">
        <v>74840815.375601515</v>
      </c>
      <c r="EKO3">
        <v>74840815.375601515</v>
      </c>
      <c r="EKP3">
        <v>74840815.375601515</v>
      </c>
      <c r="EKQ3">
        <v>74840815.375601515</v>
      </c>
      <c r="EKR3">
        <v>74840815.375601515</v>
      </c>
      <c r="EKS3">
        <v>74840815.375601515</v>
      </c>
      <c r="EKT3">
        <v>74840815.375601515</v>
      </c>
      <c r="EKU3">
        <v>74840815.375601515</v>
      </c>
      <c r="EKV3">
        <v>74840815.375601515</v>
      </c>
      <c r="EKW3">
        <v>74840815.375601515</v>
      </c>
      <c r="EKX3">
        <v>74840815.375601515</v>
      </c>
      <c r="EKY3">
        <v>74840815.375601515</v>
      </c>
      <c r="EKZ3">
        <v>74840815.375601515</v>
      </c>
      <c r="ELA3">
        <v>74840815.375601515</v>
      </c>
      <c r="ELB3">
        <v>74840815.375601515</v>
      </c>
      <c r="ELC3">
        <v>74840815.375601515</v>
      </c>
      <c r="ELD3">
        <v>74840815.375601515</v>
      </c>
      <c r="ELE3">
        <v>74840815.375601515</v>
      </c>
      <c r="ELF3">
        <v>74840815.375601515</v>
      </c>
      <c r="ELG3">
        <v>74840815.375601515</v>
      </c>
      <c r="ELH3">
        <v>74840815.375601515</v>
      </c>
      <c r="ELI3">
        <v>74840815.375601515</v>
      </c>
      <c r="ELJ3">
        <v>74840815.375601515</v>
      </c>
      <c r="ELK3">
        <v>74840815.375601515</v>
      </c>
      <c r="ELL3">
        <v>74840815.375601515</v>
      </c>
      <c r="ELM3">
        <v>74840815.375601515</v>
      </c>
      <c r="ELN3">
        <v>74840815.375601515</v>
      </c>
      <c r="ELO3">
        <v>74840815.375601515</v>
      </c>
      <c r="ELP3">
        <v>74840815.375601515</v>
      </c>
      <c r="ELQ3">
        <v>74840815.375601515</v>
      </c>
      <c r="ELR3">
        <v>74840815.375601515</v>
      </c>
      <c r="ELS3">
        <v>74840815.375601515</v>
      </c>
      <c r="ELT3">
        <v>74840815.375601515</v>
      </c>
      <c r="ELU3">
        <v>74840815.375601515</v>
      </c>
      <c r="ELV3">
        <v>74840815.375601515</v>
      </c>
      <c r="ELW3">
        <v>74840815.375601515</v>
      </c>
      <c r="ELX3">
        <v>74840815.375601515</v>
      </c>
      <c r="ELY3">
        <v>74840815.375601515</v>
      </c>
      <c r="ELZ3">
        <v>74840815.375601515</v>
      </c>
      <c r="EMA3">
        <v>74840815.375601515</v>
      </c>
      <c r="EMB3">
        <v>74840815.375601515</v>
      </c>
      <c r="EMC3">
        <v>74840815.375601515</v>
      </c>
      <c r="EMD3">
        <v>74840815.375601515</v>
      </c>
      <c r="EME3">
        <v>74840815.375601515</v>
      </c>
      <c r="EMF3">
        <v>74840815.375601515</v>
      </c>
      <c r="EMG3">
        <v>76550668.436106518</v>
      </c>
      <c r="EMH3">
        <v>76258015.669549495</v>
      </c>
      <c r="EMI3">
        <v>75995408.718443096</v>
      </c>
      <c r="EMJ3">
        <v>75657627.156739369</v>
      </c>
      <c r="EMK3">
        <v>75383604.600787267</v>
      </c>
      <c r="EML3">
        <v>75160052.587892488</v>
      </c>
      <c r="EMM3">
        <v>74978461.578664795</v>
      </c>
      <c r="EMN3">
        <v>74840815.375601515</v>
      </c>
      <c r="EMO3">
        <v>74840815.375601515</v>
      </c>
      <c r="EMP3">
        <v>74840815.375601515</v>
      </c>
      <c r="EMQ3">
        <v>74840815.375601515</v>
      </c>
      <c r="EMR3">
        <v>75439327.70134753</v>
      </c>
      <c r="EMS3">
        <v>75206046.144749418</v>
      </c>
      <c r="EMT3">
        <v>75016171.118709862</v>
      </c>
      <c r="EMU3">
        <v>74861214.824959651</v>
      </c>
      <c r="EMV3">
        <v>74840815.375601515</v>
      </c>
      <c r="EMW3">
        <v>74840815.375601515</v>
      </c>
      <c r="EMX3">
        <v>74840815.375601515</v>
      </c>
      <c r="EMY3">
        <v>74840815.375601515</v>
      </c>
      <c r="EMZ3">
        <v>74840815.375601515</v>
      </c>
      <c r="ENA3">
        <v>74840815.375601515</v>
      </c>
      <c r="ENB3">
        <v>74840815.375601515</v>
      </c>
      <c r="ENC3">
        <v>74840815.375601515</v>
      </c>
      <c r="END3">
        <v>74840815.375601515</v>
      </c>
      <c r="ENE3">
        <v>74840815.375601515</v>
      </c>
      <c r="ENF3">
        <v>74840815.375601515</v>
      </c>
      <c r="ENG3">
        <v>74840815.375601515</v>
      </c>
      <c r="ENH3">
        <v>74840815.375601515</v>
      </c>
      <c r="ENI3">
        <v>74840815.375601515</v>
      </c>
      <c r="ENJ3">
        <v>74840815.375601515</v>
      </c>
      <c r="ENK3">
        <v>74840815.375601515</v>
      </c>
      <c r="ENL3">
        <v>75069736.851117194</v>
      </c>
      <c r="ENM3">
        <v>74906230.488810688</v>
      </c>
      <c r="ENN3">
        <v>74840815.375601515</v>
      </c>
      <c r="ENO3">
        <v>74840815.375601515</v>
      </c>
      <c r="ENP3">
        <v>74853017.132074326</v>
      </c>
      <c r="ENQ3">
        <v>74840815.375601515</v>
      </c>
      <c r="ENR3">
        <v>74840815.375601515</v>
      </c>
      <c r="ENS3">
        <v>74840815.375601515</v>
      </c>
      <c r="ENT3">
        <v>74840815.375601515</v>
      </c>
      <c r="ENU3">
        <v>74840815.375601515</v>
      </c>
      <c r="ENV3">
        <v>74840815.375601515</v>
      </c>
      <c r="ENW3">
        <v>74840815.375601515</v>
      </c>
      <c r="ENX3">
        <v>74840815.375601515</v>
      </c>
      <c r="ENY3">
        <v>74840815.375601515</v>
      </c>
      <c r="ENZ3">
        <v>74840815.375601515</v>
      </c>
      <c r="EOA3">
        <v>74840815.375601515</v>
      </c>
      <c r="EOB3">
        <v>74840815.375601515</v>
      </c>
      <c r="EOC3">
        <v>74840815.375601515</v>
      </c>
      <c r="EOD3">
        <v>74840815.375601515</v>
      </c>
      <c r="EOE3">
        <v>76150023.059649602</v>
      </c>
      <c r="EOF3">
        <v>76606094.490340948</v>
      </c>
      <c r="EOG3">
        <v>76154453.676447108</v>
      </c>
      <c r="EOH3">
        <v>75785582.61012651</v>
      </c>
      <c r="EOI3">
        <v>75484792.357566923</v>
      </c>
      <c r="EOJ3">
        <v>75240130.879149765</v>
      </c>
      <c r="EOK3">
        <v>75041502.903106511</v>
      </c>
      <c r="EOL3">
        <v>75006758.643577322</v>
      </c>
      <c r="EOM3">
        <v>74852381.335580111</v>
      </c>
      <c r="EON3">
        <v>74840815.375601515</v>
      </c>
      <c r="EOO3">
        <v>74840815.375601515</v>
      </c>
      <c r="EOP3">
        <v>74840815.375601515</v>
      </c>
      <c r="EOQ3">
        <v>74840815.375601515</v>
      </c>
      <c r="EOR3">
        <v>74840815.375601515</v>
      </c>
      <c r="EOS3">
        <v>74840815.375601515</v>
      </c>
      <c r="EOT3">
        <v>74840815.375601515</v>
      </c>
      <c r="EOU3">
        <v>74840815.375601515</v>
      </c>
      <c r="EOV3">
        <v>74840815.375601515</v>
      </c>
      <c r="EOW3">
        <v>74840815.375601515</v>
      </c>
      <c r="EOX3">
        <v>74840815.375601515</v>
      </c>
      <c r="EOY3">
        <v>74840815.375601515</v>
      </c>
      <c r="EOZ3">
        <v>74952977.744474024</v>
      </c>
      <c r="EPA3">
        <v>74840815.375601515</v>
      </c>
      <c r="EPB3">
        <v>74840815.375601515</v>
      </c>
      <c r="EPC3">
        <v>74840815.375601515</v>
      </c>
      <c r="EPD3">
        <v>74840815.375601515</v>
      </c>
      <c r="EPE3">
        <v>74840815.375601515</v>
      </c>
      <c r="EPF3">
        <v>74840815.375601515</v>
      </c>
      <c r="EPG3">
        <v>74840815.375601515</v>
      </c>
      <c r="EPH3">
        <v>74840815.375601515</v>
      </c>
      <c r="EPI3">
        <v>74840815.375601515</v>
      </c>
      <c r="EPJ3">
        <v>74840815.375601515</v>
      </c>
      <c r="EPK3">
        <v>74840815.375601515</v>
      </c>
      <c r="EPL3">
        <v>74840815.375601515</v>
      </c>
      <c r="EPM3">
        <v>74840815.375601515</v>
      </c>
      <c r="EPN3">
        <v>74840815.375601515</v>
      </c>
      <c r="EPO3">
        <v>74840815.375601515</v>
      </c>
      <c r="EPP3">
        <v>74840815.375601515</v>
      </c>
      <c r="EPQ3">
        <v>74840815.375601515</v>
      </c>
      <c r="EPR3">
        <v>75229240.022425145</v>
      </c>
      <c r="EPS3">
        <v>75035377.955012545</v>
      </c>
      <c r="EPT3">
        <v>74877129.898842946</v>
      </c>
      <c r="EPU3">
        <v>74840815.375601515</v>
      </c>
      <c r="EPV3">
        <v>74840815.375601515</v>
      </c>
      <c r="EPW3">
        <v>74840815.375601515</v>
      </c>
      <c r="EPX3">
        <v>74840815.375601515</v>
      </c>
      <c r="EPY3">
        <v>74840815.375601515</v>
      </c>
      <c r="EPZ3">
        <v>75008706.915676475</v>
      </c>
      <c r="EQA3">
        <v>74854778.085571051</v>
      </c>
      <c r="EQB3">
        <v>74840815.375601515</v>
      </c>
      <c r="EQC3">
        <v>74840815.375601515</v>
      </c>
      <c r="EQD3">
        <v>74840815.375601515</v>
      </c>
      <c r="EQE3">
        <v>74840815.375601515</v>
      </c>
      <c r="EQF3">
        <v>74840815.375601515</v>
      </c>
      <c r="EQG3">
        <v>74840815.375601515</v>
      </c>
      <c r="EQH3">
        <v>74840815.375601515</v>
      </c>
      <c r="EQI3">
        <v>74840815.375601515</v>
      </c>
      <c r="EQJ3">
        <v>74840815.375601515</v>
      </c>
      <c r="EQK3">
        <v>74840815.375601515</v>
      </c>
      <c r="EQL3">
        <v>74840815.375601515</v>
      </c>
      <c r="EQM3">
        <v>74840815.375601515</v>
      </c>
      <c r="EQN3">
        <v>74956191.160440639</v>
      </c>
      <c r="EQO3">
        <v>75635544.25798656</v>
      </c>
      <c r="EQP3">
        <v>76013381.042128921</v>
      </c>
      <c r="EQQ3">
        <v>77590234.047685534</v>
      </c>
      <c r="EQR3">
        <v>77602179.301803038</v>
      </c>
      <c r="EQS3">
        <v>76962209.071987927</v>
      </c>
      <c r="EQT3">
        <v>76443664.665307</v>
      </c>
      <c r="EQU3">
        <v>76019575.973018751</v>
      </c>
      <c r="EQV3">
        <v>75676352.893924341</v>
      </c>
      <c r="EQW3">
        <v>75497118.267941445</v>
      </c>
      <c r="EQX3">
        <v>75700935.49414371</v>
      </c>
      <c r="EQY3">
        <v>78854788.335769549</v>
      </c>
      <c r="EQZ3">
        <v>78380314.885342151</v>
      </c>
      <c r="ERA3">
        <v>77594947.287700802</v>
      </c>
      <c r="ERB3">
        <v>78950311.509370893</v>
      </c>
      <c r="ERC3">
        <v>78283727.873766229</v>
      </c>
      <c r="ERD3">
        <v>77515502.814051673</v>
      </c>
      <c r="ERE3">
        <v>76891010.068331107</v>
      </c>
      <c r="ERF3">
        <v>76385511.764897451</v>
      </c>
      <c r="ERG3">
        <v>77942290.904409066</v>
      </c>
      <c r="ERH3">
        <v>77265607.337295622</v>
      </c>
      <c r="ERI3">
        <v>77711782.48357521</v>
      </c>
      <c r="ERJ3">
        <v>106966974.52017219</v>
      </c>
      <c r="ERK3">
        <v>90307353.020462304</v>
      </c>
      <c r="ERL3">
        <v>88507836.468997508</v>
      </c>
      <c r="ERM3">
        <v>85824584.005888253</v>
      </c>
      <c r="ERN3">
        <v>83643917.333424509</v>
      </c>
      <c r="ERO3">
        <v>81871141.36770466</v>
      </c>
      <c r="ERP3">
        <v>80432365.770463422</v>
      </c>
      <c r="ERQ3">
        <v>79261145.142782062</v>
      </c>
      <c r="ERR3">
        <v>79133032.501083493</v>
      </c>
      <c r="ERS3">
        <v>78205817.305169672</v>
      </c>
      <c r="ERT3">
        <v>77451628.921332061</v>
      </c>
      <c r="ERU3">
        <v>76839477.531539053</v>
      </c>
      <c r="ERV3">
        <v>76341294.455679461</v>
      </c>
      <c r="ERW3">
        <v>75936464.945164829</v>
      </c>
      <c r="ERX3">
        <v>75606872.318102926</v>
      </c>
      <c r="ERY3">
        <v>75340260.106117502</v>
      </c>
      <c r="ERZ3">
        <v>76744518.903487459</v>
      </c>
      <c r="ESA3">
        <v>76264386.92823565</v>
      </c>
      <c r="ESB3">
        <v>76670793.695204511</v>
      </c>
      <c r="ESC3">
        <v>76206011.071384653</v>
      </c>
      <c r="ESD3">
        <v>75827013.537460878</v>
      </c>
      <c r="ESE3">
        <v>75518562.829860121</v>
      </c>
      <c r="ESF3">
        <v>75268609.082328513</v>
      </c>
      <c r="ESG3">
        <v>75064710.677603975</v>
      </c>
      <c r="ESH3">
        <v>74925848.795049772</v>
      </c>
      <c r="ESI3">
        <v>76308171.202556103</v>
      </c>
      <c r="ESJ3">
        <v>75911353.750779063</v>
      </c>
      <c r="ESK3">
        <v>75587946.627405182</v>
      </c>
      <c r="ESL3">
        <v>75327294.838076308</v>
      </c>
      <c r="ESM3">
        <v>75464019.378071442</v>
      </c>
      <c r="ESN3">
        <v>77616271.872302651</v>
      </c>
      <c r="ESO3">
        <v>76973889.07487984</v>
      </c>
      <c r="ESP3">
        <v>76526827.068383768</v>
      </c>
      <c r="ESQ3">
        <v>78180745.396722972</v>
      </c>
      <c r="ESR3">
        <v>78430385.524620071</v>
      </c>
      <c r="ESS3">
        <v>77786587.604385808</v>
      </c>
      <c r="EST3">
        <v>79006288.14866665</v>
      </c>
      <c r="ESU3">
        <v>85300503.521779776</v>
      </c>
      <c r="ESV3">
        <v>112379874.1462609</v>
      </c>
      <c r="ESW3">
        <v>87293985.435583025</v>
      </c>
      <c r="ESX3">
        <v>84964215.517338425</v>
      </c>
      <c r="ESY3">
        <v>82971467.135173038</v>
      </c>
      <c r="ESZ3">
        <v>81601210.276950538</v>
      </c>
      <c r="ETA3">
        <v>80438027.645117581</v>
      </c>
      <c r="ETB3">
        <v>79913774.492631033</v>
      </c>
      <c r="ETC3">
        <v>78841383.959560156</v>
      </c>
      <c r="ETD3">
        <v>79313634.564723372</v>
      </c>
      <c r="ETE3">
        <v>78353366.064483032</v>
      </c>
      <c r="ETF3">
        <v>77624054.897421628</v>
      </c>
      <c r="ETG3">
        <v>77128968.324616611</v>
      </c>
      <c r="ETH3">
        <v>76577240.770420089</v>
      </c>
      <c r="ETI3">
        <v>76129431.762273923</v>
      </c>
      <c r="ETJ3">
        <v>76587103.732756034</v>
      </c>
      <c r="ETK3">
        <v>76137706.393080711</v>
      </c>
      <c r="ETL3">
        <v>75772178.182466552</v>
      </c>
      <c r="ETM3">
        <v>75475002.947961688</v>
      </c>
      <c r="ETN3">
        <v>75233257.542005926</v>
      </c>
      <c r="ETO3">
        <v>75037137.626723334</v>
      </c>
      <c r="ETP3">
        <v>74877845.855744958</v>
      </c>
      <c r="ETQ3">
        <v>74840815.375601515</v>
      </c>
      <c r="ETR3">
        <v>74840815.375601515</v>
      </c>
      <c r="ETS3">
        <v>75077563.299956352</v>
      </c>
      <c r="ETT3">
        <v>74912023.264542013</v>
      </c>
      <c r="ETU3">
        <v>75326111.549946144</v>
      </c>
      <c r="ETV3">
        <v>75114416.977987364</v>
      </c>
      <c r="ETW3">
        <v>74940882.683464974</v>
      </c>
      <c r="ETX3">
        <v>74840815.375601515</v>
      </c>
      <c r="ETY3">
        <v>74840815.375601515</v>
      </c>
      <c r="ETZ3">
        <v>74840815.375601515</v>
      </c>
      <c r="EUA3">
        <v>74840815.375601515</v>
      </c>
      <c r="EUB3">
        <v>74840815.375601515</v>
      </c>
      <c r="EUC3">
        <v>74840815.375601515</v>
      </c>
      <c r="EUD3">
        <v>74840815.375601515</v>
      </c>
      <c r="EUE3">
        <v>74840815.375601515</v>
      </c>
      <c r="EUF3">
        <v>75099843.783686519</v>
      </c>
      <c r="EUG3">
        <v>74929392.73957631</v>
      </c>
      <c r="EUH3">
        <v>74840815.375601515</v>
      </c>
      <c r="EUI3">
        <v>74840815.375601515</v>
      </c>
      <c r="EUJ3">
        <v>74840815.375601515</v>
      </c>
      <c r="EUK3">
        <v>74840815.375601515</v>
      </c>
      <c r="EUL3">
        <v>74840815.375601515</v>
      </c>
      <c r="EUM3">
        <v>74840815.375601515</v>
      </c>
      <c r="EUN3">
        <v>74840815.375601515</v>
      </c>
      <c r="EUO3">
        <v>74840815.375601515</v>
      </c>
      <c r="EUP3">
        <v>74840815.375601515</v>
      </c>
      <c r="EUQ3">
        <v>74840815.375601515</v>
      </c>
      <c r="EUR3">
        <v>74840815.375601515</v>
      </c>
      <c r="EUS3">
        <v>74840815.375601515</v>
      </c>
      <c r="EUT3">
        <v>74840815.375601515</v>
      </c>
      <c r="EUU3">
        <v>74840815.375601515</v>
      </c>
      <c r="EUV3">
        <v>74840815.375601515</v>
      </c>
      <c r="EUW3">
        <v>74840815.375601515</v>
      </c>
      <c r="EUX3">
        <v>74840815.375601515</v>
      </c>
      <c r="EUY3">
        <v>74840815.375601515</v>
      </c>
      <c r="EUZ3">
        <v>75559552.072395906</v>
      </c>
      <c r="EVA3">
        <v>76250757.233153343</v>
      </c>
      <c r="EVB3">
        <v>75890485.562384263</v>
      </c>
      <c r="EVC3">
        <v>75572198.30714035</v>
      </c>
      <c r="EVD3">
        <v>75313679.804463968</v>
      </c>
      <c r="EVE3">
        <v>75103397.759508803</v>
      </c>
      <c r="EVF3">
        <v>74932701.355879351</v>
      </c>
      <c r="EVG3">
        <v>74840815.375601515</v>
      </c>
      <c r="EVH3">
        <v>74840815.375601515</v>
      </c>
      <c r="EVI3">
        <v>74840815.375601515</v>
      </c>
      <c r="EVJ3">
        <v>74840815.375601515</v>
      </c>
      <c r="EVK3">
        <v>74840815.375601515</v>
      </c>
      <c r="EVL3">
        <v>74840815.375601515</v>
      </c>
      <c r="EVM3">
        <v>74840815.375601515</v>
      </c>
      <c r="EVN3">
        <v>74840815.375601515</v>
      </c>
      <c r="EVO3">
        <v>74840815.375601515</v>
      </c>
      <c r="EVP3">
        <v>74840815.375601515</v>
      </c>
      <c r="EVQ3">
        <v>74840815.375601515</v>
      </c>
      <c r="EVR3">
        <v>74840815.375601515</v>
      </c>
      <c r="EVS3">
        <v>74840815.375601515</v>
      </c>
      <c r="EVT3">
        <v>74840815.375601515</v>
      </c>
      <c r="EVU3">
        <v>74840815.375601515</v>
      </c>
      <c r="EVV3">
        <v>74840815.375601515</v>
      </c>
      <c r="EVW3">
        <v>74840815.375601515</v>
      </c>
      <c r="EVX3">
        <v>74840815.375601515</v>
      </c>
      <c r="EVY3">
        <v>74840815.375601515</v>
      </c>
      <c r="EVZ3">
        <v>74840815.375601515</v>
      </c>
      <c r="EWA3">
        <v>74840815.375601515</v>
      </c>
      <c r="EWB3">
        <v>74840815.375601515</v>
      </c>
      <c r="EWC3">
        <v>74840815.375601515</v>
      </c>
      <c r="EWD3">
        <v>74840815.375601515</v>
      </c>
      <c r="EWE3">
        <v>74840815.375601515</v>
      </c>
      <c r="EWF3">
        <v>74840815.375601515</v>
      </c>
      <c r="EWG3">
        <v>74840815.375601515</v>
      </c>
      <c r="EWH3">
        <v>74840815.375601515</v>
      </c>
      <c r="EWI3">
        <v>74840815.375601515</v>
      </c>
      <c r="EWJ3">
        <v>74840815.375601515</v>
      </c>
      <c r="EWK3">
        <v>74840815.375601515</v>
      </c>
      <c r="EWL3">
        <v>74840815.375601515</v>
      </c>
      <c r="EWM3">
        <v>74840815.375601515</v>
      </c>
      <c r="EWN3">
        <v>74840815.375601515</v>
      </c>
      <c r="EWO3">
        <v>74840815.375601515</v>
      </c>
      <c r="EWP3">
        <v>74840815.375601515</v>
      </c>
      <c r="EWQ3">
        <v>74840815.375601515</v>
      </c>
      <c r="EWR3">
        <v>74840815.375601515</v>
      </c>
      <c r="EWS3">
        <v>74840815.375601515</v>
      </c>
      <c r="EWT3">
        <v>74840815.375601515</v>
      </c>
      <c r="EWU3">
        <v>74840815.375601515</v>
      </c>
      <c r="EWV3">
        <v>74840815.375601515</v>
      </c>
      <c r="EWW3">
        <v>74840815.375601515</v>
      </c>
      <c r="EWX3">
        <v>74840815.375601515</v>
      </c>
      <c r="EWY3">
        <v>74840815.375601515</v>
      </c>
      <c r="EWZ3">
        <v>74840815.375601515</v>
      </c>
      <c r="EXA3">
        <v>74840815.375601515</v>
      </c>
      <c r="EXB3">
        <v>74840815.375601515</v>
      </c>
      <c r="EXC3">
        <v>74840815.375601515</v>
      </c>
      <c r="EXD3">
        <v>74840815.375601515</v>
      </c>
      <c r="EXE3">
        <v>74840815.375601515</v>
      </c>
      <c r="EXF3">
        <v>74840815.375601515</v>
      </c>
      <c r="EXG3">
        <v>74840815.375601515</v>
      </c>
      <c r="EXH3">
        <v>74840815.375601515</v>
      </c>
      <c r="EXI3">
        <v>74840815.375601515</v>
      </c>
      <c r="EXJ3">
        <v>74840815.375601515</v>
      </c>
      <c r="EXK3">
        <v>74840815.375601515</v>
      </c>
      <c r="EXL3">
        <v>74840815.375601515</v>
      </c>
      <c r="EXM3">
        <v>74840815.375601515</v>
      </c>
      <c r="EXN3">
        <v>74840815.375601515</v>
      </c>
      <c r="EXO3">
        <v>74840815.375601515</v>
      </c>
      <c r="EXP3">
        <v>74840815.375601515</v>
      </c>
      <c r="EXQ3">
        <v>74840815.375601515</v>
      </c>
      <c r="EXR3">
        <v>74840815.375601515</v>
      </c>
      <c r="EXS3">
        <v>74840815.375601515</v>
      </c>
      <c r="EXT3">
        <v>74840815.375601515</v>
      </c>
      <c r="EXU3">
        <v>74840815.375601515</v>
      </c>
      <c r="EXV3">
        <v>74840815.375601515</v>
      </c>
      <c r="EXW3">
        <v>74840815.375601515</v>
      </c>
      <c r="EXX3">
        <v>74840815.375601515</v>
      </c>
      <c r="EXY3">
        <v>74840815.375601515</v>
      </c>
      <c r="EXZ3">
        <v>74840815.375601515</v>
      </c>
      <c r="EYA3">
        <v>74840815.375601515</v>
      </c>
      <c r="EYB3">
        <v>74840815.375601515</v>
      </c>
      <c r="EYC3">
        <v>74840815.375601515</v>
      </c>
      <c r="EYD3">
        <v>74840815.375601515</v>
      </c>
      <c r="EYE3">
        <v>74840815.375601515</v>
      </c>
      <c r="EYF3">
        <v>74840815.375601515</v>
      </c>
      <c r="EYG3">
        <v>74840815.375601515</v>
      </c>
      <c r="EYH3">
        <v>74840815.375601515</v>
      </c>
      <c r="EYI3">
        <v>74840815.375601515</v>
      </c>
      <c r="EYJ3">
        <v>74840815.375601515</v>
      </c>
      <c r="EYK3">
        <v>74840815.375601515</v>
      </c>
      <c r="EYL3">
        <v>74840815.375601515</v>
      </c>
      <c r="EYM3">
        <v>74840815.375601515</v>
      </c>
      <c r="EYN3">
        <v>74840815.375601515</v>
      </c>
      <c r="EYO3">
        <v>74840815.375601515</v>
      </c>
      <c r="EYP3">
        <v>75183667.596128181</v>
      </c>
      <c r="EYQ3">
        <v>75173355.39706172</v>
      </c>
      <c r="EYR3">
        <v>75961790.588570014</v>
      </c>
      <c r="EYS3">
        <v>75730590.557634383</v>
      </c>
      <c r="EYT3">
        <v>75742199.019838437</v>
      </c>
      <c r="EYU3">
        <v>75452677.5910137</v>
      </c>
      <c r="EYV3">
        <v>75366950.139014378</v>
      </c>
      <c r="EYW3">
        <v>75147301.416133702</v>
      </c>
      <c r="EYX3">
        <v>74968918.752118021</v>
      </c>
      <c r="EYY3">
        <v>74840815.375601515</v>
      </c>
      <c r="EYZ3">
        <v>74840815.375601515</v>
      </c>
      <c r="EZA3">
        <v>74840815.375601515</v>
      </c>
      <c r="EZB3">
        <v>74840815.375601515</v>
      </c>
      <c r="EZC3">
        <v>74840815.375601515</v>
      </c>
      <c r="EZD3">
        <v>74840815.375601515</v>
      </c>
      <c r="EZE3">
        <v>74840815.375601515</v>
      </c>
      <c r="EZF3">
        <v>74840815.375601515</v>
      </c>
      <c r="EZG3">
        <v>74840815.375601515</v>
      </c>
      <c r="EZH3">
        <v>75836726.273366764</v>
      </c>
      <c r="EZI3">
        <v>75528687.740123808</v>
      </c>
      <c r="EZJ3">
        <v>75328107.613044187</v>
      </c>
      <c r="EZK3">
        <v>75290390.235273346</v>
      </c>
      <c r="EZL3">
        <v>76007115.311395839</v>
      </c>
      <c r="EZM3">
        <v>75767630.900631413</v>
      </c>
      <c r="EZN3">
        <v>75498163.049107984</v>
      </c>
      <c r="EZO3">
        <v>75253450.370758012</v>
      </c>
      <c r="EZP3">
        <v>75054581.126776099</v>
      </c>
      <c r="EZQ3">
        <v>74892550.707663506</v>
      </c>
      <c r="EZR3">
        <v>75433829.615467459</v>
      </c>
      <c r="EZS3">
        <v>75201055.7970604</v>
      </c>
      <c r="EZT3">
        <v>75011766.539123237</v>
      </c>
      <c r="EZU3">
        <v>75281800.684317723</v>
      </c>
      <c r="EZV3">
        <v>75103224.96544835</v>
      </c>
      <c r="EZW3">
        <v>74933477.115691453</v>
      </c>
      <c r="EZX3">
        <v>75567538.113987684</v>
      </c>
      <c r="EZY3">
        <v>76506243.338948816</v>
      </c>
      <c r="EZZ3">
        <v>76123767.66732958</v>
      </c>
      <c r="FAA3">
        <v>75761949.679501683</v>
      </c>
      <c r="FAB3">
        <v>75468029.208927125</v>
      </c>
      <c r="FAC3">
        <v>75354564.699688777</v>
      </c>
      <c r="FAD3">
        <v>75137058.96475026</v>
      </c>
      <c r="FAE3">
        <v>74959622.138737634</v>
      </c>
      <c r="FAF3">
        <v>75588879.497030333</v>
      </c>
      <c r="FAG3">
        <v>75327485.983110681</v>
      </c>
      <c r="FAH3">
        <v>75588714.549505651</v>
      </c>
      <c r="FAI3">
        <v>76249303.783489794</v>
      </c>
      <c r="FAJ3">
        <v>75863544.956551522</v>
      </c>
      <c r="FAK3">
        <v>75549797.405667469</v>
      </c>
      <c r="FAL3">
        <v>75296260.059186652</v>
      </c>
      <c r="FAM3">
        <v>75288334.920585871</v>
      </c>
      <c r="FAN3">
        <v>75082765.431951612</v>
      </c>
      <c r="FAO3">
        <v>74966020.985813409</v>
      </c>
      <c r="FAP3">
        <v>74840815.375601515</v>
      </c>
      <c r="FAQ3">
        <v>74840815.375601515</v>
      </c>
      <c r="FAR3">
        <v>74840815.375601515</v>
      </c>
      <c r="FAS3">
        <v>74840815.375601515</v>
      </c>
      <c r="FAT3">
        <v>74840815.375601515</v>
      </c>
      <c r="FAU3">
        <v>74840815.375601515</v>
      </c>
      <c r="FAV3">
        <v>74840815.375601515</v>
      </c>
      <c r="FAW3">
        <v>74840815.375601515</v>
      </c>
      <c r="FAX3">
        <v>74840815.375601515</v>
      </c>
      <c r="FAY3">
        <v>74840815.375601515</v>
      </c>
      <c r="FAZ3">
        <v>77202821.552556947</v>
      </c>
      <c r="FBA3">
        <v>77088149.626712859</v>
      </c>
      <c r="FBB3">
        <v>76545203.297573939</v>
      </c>
      <c r="FBC3">
        <v>76155402.244547784</v>
      </c>
      <c r="FBD3">
        <v>75887815.920342982</v>
      </c>
      <c r="FBE3">
        <v>76766249.922024012</v>
      </c>
      <c r="FBF3">
        <v>76283214.743948281</v>
      </c>
      <c r="FBG3">
        <v>75891283.222452492</v>
      </c>
      <c r="FBH3">
        <v>75571677.228204802</v>
      </c>
      <c r="FBI3">
        <v>75312764.774235502</v>
      </c>
      <c r="FBJ3">
        <v>75101450.700378284</v>
      </c>
      <c r="FBK3">
        <v>74929884.821430922</v>
      </c>
      <c r="FBL3">
        <v>74840815.375601515</v>
      </c>
      <c r="FBM3">
        <v>74840815.375601515</v>
      </c>
      <c r="FBN3">
        <v>74840815.375601515</v>
      </c>
      <c r="FBO3">
        <v>74840815.375601515</v>
      </c>
      <c r="FBP3">
        <v>75450356.635206982</v>
      </c>
      <c r="FBQ3">
        <v>75638760.627751485</v>
      </c>
      <c r="FBR3">
        <v>75391339.889840722</v>
      </c>
      <c r="FBS3">
        <v>75166504.848117709</v>
      </c>
      <c r="FBT3">
        <v>74982611.393557742</v>
      </c>
      <c r="FBU3">
        <v>75457453.623743653</v>
      </c>
      <c r="FBV3">
        <v>75244253.463181347</v>
      </c>
      <c r="FBW3">
        <v>76168391.224163279</v>
      </c>
      <c r="FBX3">
        <v>75797963.625827178</v>
      </c>
      <c r="FBY3">
        <v>75496890.569743559</v>
      </c>
      <c r="FBZ3">
        <v>75251763.352850899</v>
      </c>
      <c r="FCA3">
        <v>75053518.952504396</v>
      </c>
      <c r="FCB3">
        <v>74890846.238261878</v>
      </c>
      <c r="FCC3">
        <v>74840815.375601515</v>
      </c>
      <c r="FCD3">
        <v>74840815.375601515</v>
      </c>
      <c r="FCE3">
        <v>74840815.375601515</v>
      </c>
      <c r="FCF3">
        <v>74840815.375601515</v>
      </c>
      <c r="FCG3">
        <v>74840815.375601515</v>
      </c>
      <c r="FCH3">
        <v>74840815.375601515</v>
      </c>
      <c r="FCI3">
        <v>74840815.375601515</v>
      </c>
      <c r="FCJ3">
        <v>74840815.375601515</v>
      </c>
      <c r="FCK3">
        <v>76035187.102306575</v>
      </c>
      <c r="FCL3">
        <v>75888305.936547101</v>
      </c>
      <c r="FCM3">
        <v>75569126.216727823</v>
      </c>
      <c r="FCN3">
        <v>75309919.889941096</v>
      </c>
      <c r="FCO3">
        <v>75098489.107916892</v>
      </c>
      <c r="FCP3">
        <v>74926036.3311055</v>
      </c>
      <c r="FCQ3">
        <v>75287623.150018379</v>
      </c>
      <c r="FCR3">
        <v>75256964.538136601</v>
      </c>
      <c r="FCS3">
        <v>75055241.169628993</v>
      </c>
      <c r="FCT3">
        <v>74892884.634118512</v>
      </c>
      <c r="FCU3">
        <v>74840815.375601515</v>
      </c>
      <c r="FCV3">
        <v>74840815.375601515</v>
      </c>
      <c r="FCW3">
        <v>76830085.950707018</v>
      </c>
      <c r="FCX3">
        <v>77606360.523558334</v>
      </c>
      <c r="FCY3">
        <v>76965909.167364553</v>
      </c>
      <c r="FCZ3">
        <v>77742090.853791416</v>
      </c>
      <c r="FDA3">
        <v>77126023.700694546</v>
      </c>
      <c r="FDB3">
        <v>76575325.076067522</v>
      </c>
      <c r="FDC3">
        <v>76127601.814963028</v>
      </c>
      <c r="FDD3">
        <v>75763133.753972858</v>
      </c>
      <c r="FDE3">
        <v>75466806.81061697</v>
      </c>
      <c r="FDF3">
        <v>75225388.393134713</v>
      </c>
      <c r="FDG3">
        <v>75031504.93647261</v>
      </c>
      <c r="FDH3">
        <v>74974887.260134608</v>
      </c>
      <c r="FDI3">
        <v>74840815.375601515</v>
      </c>
      <c r="FDJ3">
        <v>74840815.375601515</v>
      </c>
      <c r="FDK3">
        <v>74840815.375601515</v>
      </c>
      <c r="FDL3">
        <v>74840815.375601515</v>
      </c>
      <c r="FDM3">
        <v>74840815.375601515</v>
      </c>
      <c r="FDN3">
        <v>74840815.375601515</v>
      </c>
      <c r="FDO3">
        <v>74840815.375601515</v>
      </c>
      <c r="FDP3">
        <v>74840815.375601515</v>
      </c>
      <c r="FDQ3">
        <v>74840815.375601515</v>
      </c>
      <c r="FDR3">
        <v>74840815.375601515</v>
      </c>
      <c r="FDS3">
        <v>74840815.375601515</v>
      </c>
      <c r="FDT3">
        <v>74840815.375601515</v>
      </c>
      <c r="FDU3">
        <v>74840815.375601515</v>
      </c>
      <c r="FDV3">
        <v>74840815.375601515</v>
      </c>
      <c r="FDW3">
        <v>74840815.375601515</v>
      </c>
      <c r="FDX3">
        <v>77750555.996316597</v>
      </c>
      <c r="FDY3">
        <v>77980104.15111357</v>
      </c>
      <c r="FDZ3">
        <v>78366998.59470731</v>
      </c>
      <c r="FEA3">
        <v>77984301.357126415</v>
      </c>
      <c r="FEB3">
        <v>77273366.554151639</v>
      </c>
      <c r="FEC3">
        <v>76693982.468323305</v>
      </c>
      <c r="FED3">
        <v>76224988.281762391</v>
      </c>
      <c r="FEE3">
        <v>78608797.801578537</v>
      </c>
      <c r="FEF3">
        <v>80121648.837734789</v>
      </c>
      <c r="FEG3">
        <v>79009348.445038229</v>
      </c>
      <c r="FEH3">
        <v>78106819.130770266</v>
      </c>
      <c r="FEI3">
        <v>77370228.528439358</v>
      </c>
      <c r="FEJ3">
        <v>76771729.258681372</v>
      </c>
      <c r="FEK3">
        <v>76360833.229133442</v>
      </c>
      <c r="FEL3">
        <v>78320344.270232335</v>
      </c>
      <c r="FEM3">
        <v>78965112.893912122</v>
      </c>
      <c r="FEN3">
        <v>87705889.876852587</v>
      </c>
      <c r="FEO3">
        <v>85197466.974154696</v>
      </c>
      <c r="FEP3">
        <v>83833212.439626008</v>
      </c>
      <c r="FEQ3">
        <v>83795390.452031583</v>
      </c>
      <c r="FER3">
        <v>81996210.645652503</v>
      </c>
      <c r="FES3">
        <v>80532206.203025803</v>
      </c>
      <c r="FET3">
        <v>79917793.680267021</v>
      </c>
      <c r="FEU3">
        <v>79144010.374274626</v>
      </c>
      <c r="FEV3">
        <v>80432440.153192922</v>
      </c>
      <c r="FEW3">
        <v>105286200.8220941</v>
      </c>
      <c r="FEX3">
        <v>131325999.2178057</v>
      </c>
      <c r="FEY3">
        <v>86857758.659568012</v>
      </c>
      <c r="FEZ3">
        <v>88917245.088946924</v>
      </c>
      <c r="FFA3">
        <v>105919926.0907457</v>
      </c>
      <c r="FFB3">
        <v>87932680.65406695</v>
      </c>
      <c r="FFC3">
        <v>86230787.275623202</v>
      </c>
      <c r="FFD3">
        <v>84598361.678220242</v>
      </c>
      <c r="FFE3">
        <v>84616107.547003224</v>
      </c>
      <c r="FFF3">
        <v>82688715.075952455</v>
      </c>
      <c r="FFG3">
        <v>81096568.801689148</v>
      </c>
      <c r="FFH3">
        <v>79801535.311682418</v>
      </c>
      <c r="FFI3">
        <v>78750569.371394843</v>
      </c>
      <c r="FFJ3">
        <v>77896246.488472462</v>
      </c>
      <c r="FFK3">
        <v>77276532.931204349</v>
      </c>
      <c r="FFL3">
        <v>78665790.886979982</v>
      </c>
      <c r="FFM3">
        <v>77902358.523658141</v>
      </c>
      <c r="FFN3">
        <v>78378395.264778078</v>
      </c>
      <c r="FFO3">
        <v>81627983.41208829</v>
      </c>
      <c r="FFP3">
        <v>80384408.6724969</v>
      </c>
      <c r="FFQ3">
        <v>79947232.398185894</v>
      </c>
      <c r="FFR3">
        <v>83849379.604810908</v>
      </c>
      <c r="FFS3">
        <v>83235661.686884239</v>
      </c>
      <c r="FFT3">
        <v>81540619.402990595</v>
      </c>
      <c r="FFU3">
        <v>80361758.255774438</v>
      </c>
      <c r="FFV3">
        <v>79204643.228781492</v>
      </c>
      <c r="FFW3">
        <v>78263844.460286558</v>
      </c>
      <c r="FFX3">
        <v>77499328.075128898</v>
      </c>
      <c r="FFY3">
        <v>76878374.954354182</v>
      </c>
      <c r="FFZ3">
        <v>76373426.232940644</v>
      </c>
      <c r="FGA3">
        <v>75963214.326926038</v>
      </c>
      <c r="FGB3">
        <v>75631343.351780191</v>
      </c>
      <c r="FGC3">
        <v>75810149.74052529</v>
      </c>
      <c r="FGD3">
        <v>76677249.768279299</v>
      </c>
      <c r="FGE3">
        <v>76384815.084461823</v>
      </c>
      <c r="FGF3">
        <v>76048974.561297521</v>
      </c>
      <c r="FGG3">
        <v>77370006.842320874</v>
      </c>
      <c r="FGH3">
        <v>76773653.497760206</v>
      </c>
      <c r="FGI3">
        <v>76288275.371621788</v>
      </c>
      <c r="FGJ3">
        <v>75893897.400197804</v>
      </c>
      <c r="FGK3">
        <v>75573202.066108391</v>
      </c>
      <c r="FGL3">
        <v>75312146.541154832</v>
      </c>
      <c r="FGM3">
        <v>75100433.740903169</v>
      </c>
      <c r="FGN3">
        <v>74927791.811858922</v>
      </c>
      <c r="FGO3">
        <v>74840815.375601515</v>
      </c>
      <c r="FGP3">
        <v>74840815.375601515</v>
      </c>
      <c r="FGQ3">
        <v>74840815.375601515</v>
      </c>
      <c r="FGR3">
        <v>75389844.446766391</v>
      </c>
      <c r="FGS3">
        <v>75189702.338237077</v>
      </c>
      <c r="FGT3">
        <v>75000663.9948847</v>
      </c>
      <c r="FGU3">
        <v>74847560.788318753</v>
      </c>
      <c r="FGV3">
        <v>74840815.375601515</v>
      </c>
      <c r="FGW3">
        <v>74840815.375601515</v>
      </c>
      <c r="FGX3">
        <v>74840815.375601515</v>
      </c>
      <c r="FGY3">
        <v>74840815.375601515</v>
      </c>
      <c r="FGZ3">
        <v>74840815.375601515</v>
      </c>
      <c r="FHA3">
        <v>74840815.375601515</v>
      </c>
      <c r="FHB3">
        <v>74840815.375601515</v>
      </c>
      <c r="FHC3">
        <v>74840815.375601515</v>
      </c>
      <c r="FHD3">
        <v>74840815.375601515</v>
      </c>
      <c r="FHE3">
        <v>74840815.375601515</v>
      </c>
      <c r="FHF3">
        <v>74840815.375601515</v>
      </c>
      <c r="FHG3">
        <v>74840815.375601515</v>
      </c>
      <c r="FHH3">
        <v>74840815.375601515</v>
      </c>
      <c r="FHI3">
        <v>74840815.375601515</v>
      </c>
      <c r="FHJ3">
        <v>74840815.375601515</v>
      </c>
      <c r="FHK3">
        <v>74840815.375601515</v>
      </c>
      <c r="FHL3">
        <v>74840815.375601515</v>
      </c>
      <c r="FHM3">
        <v>77481756.486422956</v>
      </c>
      <c r="FHN3">
        <v>76864987.433008671</v>
      </c>
      <c r="FHO3">
        <v>76363169.206658408</v>
      </c>
      <c r="FHP3">
        <v>75954843.774217233</v>
      </c>
      <c r="FHQ3">
        <v>76198538.565027073</v>
      </c>
      <c r="FHR3">
        <v>76993784.284095034</v>
      </c>
      <c r="FHS3">
        <v>79083995.170587152</v>
      </c>
      <c r="FHT3">
        <v>78167259.679753959</v>
      </c>
      <c r="FHU3">
        <v>77421896.05056268</v>
      </c>
      <c r="FHV3">
        <v>76815703.775389045</v>
      </c>
      <c r="FHW3">
        <v>76323673.816549093</v>
      </c>
      <c r="FHX3">
        <v>75923844.566937789</v>
      </c>
      <c r="FHY3">
        <v>76546713.731348485</v>
      </c>
      <c r="FHZ3">
        <v>76428674.336597666</v>
      </c>
      <c r="FIA3">
        <v>76009538.82900694</v>
      </c>
      <c r="FIB3">
        <v>75668765.625955597</v>
      </c>
      <c r="FIC3">
        <v>75391243.506328404</v>
      </c>
      <c r="FID3">
        <v>75165348.921711266</v>
      </c>
      <c r="FIE3">
        <v>74982953.883013859</v>
      </c>
      <c r="FIF3">
        <v>74840815.375601515</v>
      </c>
      <c r="FIG3">
        <v>74840815.375601515</v>
      </c>
      <c r="FIH3">
        <v>74840815.375601515</v>
      </c>
      <c r="FII3">
        <v>74840815.375601515</v>
      </c>
      <c r="FIJ3">
        <v>74840815.375601515</v>
      </c>
      <c r="FIK3">
        <v>74840815.375601515</v>
      </c>
      <c r="FIL3">
        <v>74840815.375601515</v>
      </c>
      <c r="FIM3">
        <v>74840815.375601515</v>
      </c>
      <c r="FIN3">
        <v>74840815.375601515</v>
      </c>
      <c r="FIO3">
        <v>74840815.375601515</v>
      </c>
      <c r="FIP3">
        <v>74840815.375601515</v>
      </c>
      <c r="FIQ3">
        <v>74840815.375601515</v>
      </c>
      <c r="FIR3">
        <v>74840815.375601515</v>
      </c>
      <c r="FIS3">
        <v>74840815.375601515</v>
      </c>
      <c r="FIT3">
        <v>74840815.375601515</v>
      </c>
      <c r="FIU3">
        <v>74840815.375601515</v>
      </c>
      <c r="FIV3">
        <v>74840815.375601515</v>
      </c>
      <c r="FIW3">
        <v>74840815.375601515</v>
      </c>
      <c r="FIX3">
        <v>74840815.375601515</v>
      </c>
      <c r="FIY3">
        <v>74840815.375601515</v>
      </c>
      <c r="FIZ3">
        <v>74840815.375601515</v>
      </c>
      <c r="FJA3">
        <v>75716091.869170204</v>
      </c>
      <c r="FJB3">
        <v>75629543.939301208</v>
      </c>
      <c r="FJC3">
        <v>75360085.493930757</v>
      </c>
      <c r="FJD3">
        <v>75140763.448118523</v>
      </c>
      <c r="FJE3">
        <v>74962588.582933113</v>
      </c>
      <c r="FJF3">
        <v>74840815.375601515</v>
      </c>
      <c r="FJG3">
        <v>74840815.375601515</v>
      </c>
      <c r="FJH3">
        <v>74840815.375601515</v>
      </c>
      <c r="FJI3">
        <v>74840815.375601515</v>
      </c>
      <c r="FJJ3">
        <v>74840815.375601515</v>
      </c>
      <c r="FJK3">
        <v>74840815.375601515</v>
      </c>
      <c r="FJL3">
        <v>74840815.375601515</v>
      </c>
      <c r="FJM3">
        <v>74840815.375601515</v>
      </c>
      <c r="FJN3">
        <v>74840815.375601515</v>
      </c>
      <c r="FJO3">
        <v>74840815.375601515</v>
      </c>
      <c r="FJP3">
        <v>74840815.375601515</v>
      </c>
      <c r="FJQ3">
        <v>74840815.375601515</v>
      </c>
      <c r="FJR3">
        <v>74840815.375601515</v>
      </c>
      <c r="FJS3">
        <v>74840815.375601515</v>
      </c>
      <c r="FJT3">
        <v>74840815.375601515</v>
      </c>
      <c r="FJU3">
        <v>74840815.375601515</v>
      </c>
      <c r="FJV3">
        <v>74840815.375601515</v>
      </c>
      <c r="FJW3">
        <v>74840815.375601515</v>
      </c>
      <c r="FJX3">
        <v>74840815.375601515</v>
      </c>
      <c r="FJY3">
        <v>74840815.375601515</v>
      </c>
      <c r="FJZ3">
        <v>74840815.375601515</v>
      </c>
      <c r="FKA3">
        <v>74840815.375601515</v>
      </c>
      <c r="FKB3">
        <v>74840815.375601515</v>
      </c>
      <c r="FKC3">
        <v>74840815.375601515</v>
      </c>
      <c r="FKD3">
        <v>74840815.375601515</v>
      </c>
      <c r="FKE3">
        <v>74840815.375601515</v>
      </c>
      <c r="FKF3">
        <v>74840815.375601515</v>
      </c>
      <c r="FKG3">
        <v>74840815.375601515</v>
      </c>
      <c r="FKH3">
        <v>74840815.375601515</v>
      </c>
      <c r="FKI3">
        <v>74840815.375601515</v>
      </c>
      <c r="FKJ3">
        <v>74840815.375601515</v>
      </c>
      <c r="FKK3">
        <v>74840815.375601515</v>
      </c>
      <c r="FKL3">
        <v>74840815.375601515</v>
      </c>
      <c r="FKM3">
        <v>74840815.375601515</v>
      </c>
      <c r="FKN3">
        <v>74840815.375601515</v>
      </c>
      <c r="FKO3">
        <v>74840815.375601515</v>
      </c>
      <c r="FKP3">
        <v>74840815.375601515</v>
      </c>
      <c r="FKQ3">
        <v>74840815.375601515</v>
      </c>
      <c r="FKR3">
        <v>74840815.375601515</v>
      </c>
      <c r="FKS3">
        <v>74840815.375601515</v>
      </c>
      <c r="FKT3">
        <v>74840815.375601515</v>
      </c>
      <c r="FKU3">
        <v>74840815.375601515</v>
      </c>
      <c r="FKV3">
        <v>74840815.375601515</v>
      </c>
      <c r="FKW3">
        <v>74840815.375601515</v>
      </c>
      <c r="FKX3">
        <v>74840815.375601515</v>
      </c>
      <c r="FKY3">
        <v>74840815.375601515</v>
      </c>
      <c r="FKZ3">
        <v>74840815.375601515</v>
      </c>
      <c r="FLA3">
        <v>74840815.375601515</v>
      </c>
      <c r="FLB3">
        <v>74840815.375601515</v>
      </c>
      <c r="FLC3">
        <v>74840815.375601515</v>
      </c>
      <c r="FLD3">
        <v>74840815.375601515</v>
      </c>
      <c r="FLE3">
        <v>74840815.375601515</v>
      </c>
      <c r="FLF3">
        <v>74840815.375601515</v>
      </c>
      <c r="FLG3">
        <v>74840815.375601515</v>
      </c>
      <c r="FLH3">
        <v>74840815.375601515</v>
      </c>
      <c r="FLI3">
        <v>74840815.375601515</v>
      </c>
      <c r="FLJ3">
        <v>74840815.375601515</v>
      </c>
      <c r="FLK3">
        <v>74840815.375601515</v>
      </c>
      <c r="FLL3">
        <v>74840815.375601515</v>
      </c>
      <c r="FLM3">
        <v>74840815.375601515</v>
      </c>
      <c r="FLN3">
        <v>74840815.375601515</v>
      </c>
      <c r="FLO3">
        <v>74840815.375601515</v>
      </c>
      <c r="FLP3">
        <v>74840815.375601515</v>
      </c>
      <c r="FLQ3">
        <v>74840815.375601515</v>
      </c>
      <c r="FLR3">
        <v>74840815.375601515</v>
      </c>
      <c r="FLS3">
        <v>74840815.375601515</v>
      </c>
      <c r="FLT3">
        <v>74840815.375601515</v>
      </c>
      <c r="FLU3">
        <v>74840815.375601515</v>
      </c>
      <c r="FLV3">
        <v>74840815.375601515</v>
      </c>
      <c r="FLW3">
        <v>74840815.375601515</v>
      </c>
      <c r="FLX3">
        <v>74840815.375601515</v>
      </c>
      <c r="FLY3">
        <v>74840815.375601515</v>
      </c>
      <c r="FLZ3">
        <v>74840815.375601515</v>
      </c>
      <c r="FMA3">
        <v>74840815.375601515</v>
      </c>
      <c r="FMB3">
        <v>74840815.375601515</v>
      </c>
      <c r="FMC3">
        <v>74840815.375601515</v>
      </c>
      <c r="FMD3">
        <v>74840815.375601515</v>
      </c>
      <c r="FME3">
        <v>74840815.375601515</v>
      </c>
      <c r="FMF3">
        <v>74840815.375601515</v>
      </c>
      <c r="FMG3">
        <v>74840815.375601515</v>
      </c>
      <c r="FMH3">
        <v>74840815.375601515</v>
      </c>
      <c r="FMI3">
        <v>74840815.375601515</v>
      </c>
      <c r="FMJ3">
        <v>74840815.375601515</v>
      </c>
      <c r="FMK3">
        <v>74840815.375601515</v>
      </c>
      <c r="FML3">
        <v>74840815.375601515</v>
      </c>
      <c r="FMM3">
        <v>74840815.375601515</v>
      </c>
      <c r="FMN3">
        <v>74840815.375601515</v>
      </c>
      <c r="FMO3">
        <v>74840815.375601515</v>
      </c>
      <c r="FMP3">
        <v>74840815.375601515</v>
      </c>
      <c r="FMQ3">
        <v>74840815.375601515</v>
      </c>
      <c r="FMR3">
        <v>74840815.375601515</v>
      </c>
      <c r="FMS3">
        <v>74840815.375601515</v>
      </c>
      <c r="FMT3">
        <v>74840815.375601515</v>
      </c>
      <c r="FMU3">
        <v>74840815.375601515</v>
      </c>
      <c r="FMV3">
        <v>74840815.375601515</v>
      </c>
      <c r="FMW3">
        <v>74840815.375601515</v>
      </c>
      <c r="FMX3">
        <v>74840815.375601515</v>
      </c>
      <c r="FMY3">
        <v>74840815.375601515</v>
      </c>
      <c r="FMZ3">
        <v>74840815.375601515</v>
      </c>
      <c r="FNA3">
        <v>74840815.375601515</v>
      </c>
      <c r="FNB3">
        <v>74840815.375601515</v>
      </c>
      <c r="FNC3">
        <v>74840815.375601515</v>
      </c>
      <c r="FND3">
        <v>74840815.375601515</v>
      </c>
      <c r="FNE3">
        <v>74840815.375601515</v>
      </c>
      <c r="FNF3">
        <v>74840815.375601515</v>
      </c>
      <c r="FNG3">
        <v>74840815.375601515</v>
      </c>
      <c r="FNH3">
        <v>74840815.375601515</v>
      </c>
      <c r="FNI3">
        <v>74840815.375601515</v>
      </c>
      <c r="FNJ3">
        <v>74840815.375601515</v>
      </c>
      <c r="FNK3">
        <v>74840815.375601515</v>
      </c>
      <c r="FNL3">
        <v>74840815.375601515</v>
      </c>
      <c r="FNM3">
        <v>74840815.375601515</v>
      </c>
      <c r="FNN3">
        <v>74840815.375601515</v>
      </c>
      <c r="FNO3">
        <v>74840815.375601515</v>
      </c>
      <c r="FNP3">
        <v>74840815.375601515</v>
      </c>
      <c r="FNQ3">
        <v>74840815.375601515</v>
      </c>
      <c r="FNR3">
        <v>74840815.375601515</v>
      </c>
      <c r="FNS3">
        <v>74840815.375601515</v>
      </c>
      <c r="FNT3">
        <v>74840815.375601515</v>
      </c>
      <c r="FNU3">
        <v>74840815.375601515</v>
      </c>
      <c r="FNV3">
        <v>74840815.375601515</v>
      </c>
      <c r="FNW3">
        <v>74840815.375601515</v>
      </c>
      <c r="FNX3">
        <v>74840815.375601515</v>
      </c>
      <c r="FNY3">
        <v>74840815.375601515</v>
      </c>
      <c r="FNZ3">
        <v>74840815.375601515</v>
      </c>
      <c r="FOA3">
        <v>74840815.375601515</v>
      </c>
      <c r="FOB3">
        <v>74840815.375601515</v>
      </c>
      <c r="FOC3">
        <v>74840815.375601515</v>
      </c>
      <c r="FOD3">
        <v>74840815.375601515</v>
      </c>
      <c r="FOE3">
        <v>74840815.375601515</v>
      </c>
      <c r="FOF3">
        <v>74840815.375601515</v>
      </c>
      <c r="FOG3">
        <v>74840815.375601515</v>
      </c>
      <c r="FOH3">
        <v>74840815.375601515</v>
      </c>
      <c r="FOI3">
        <v>74840815.375601515</v>
      </c>
      <c r="FOJ3">
        <v>74840815.375601515</v>
      </c>
      <c r="FOK3">
        <v>74840815.375601515</v>
      </c>
      <c r="FOL3">
        <v>74840815.375601515</v>
      </c>
      <c r="FOM3">
        <v>74840815.375601515</v>
      </c>
      <c r="FON3">
        <v>74840815.375601515</v>
      </c>
      <c r="FOO3">
        <v>74840815.375601515</v>
      </c>
      <c r="FOP3">
        <v>74840815.375601515</v>
      </c>
      <c r="FOQ3">
        <v>74840815.375601515</v>
      </c>
      <c r="FOR3">
        <v>74840815.375601515</v>
      </c>
      <c r="FOS3">
        <v>74840815.375601515</v>
      </c>
      <c r="FOT3">
        <v>74840815.375601515</v>
      </c>
      <c r="FOU3">
        <v>74840815.375601515</v>
      </c>
      <c r="FOV3">
        <v>74840815.375601515</v>
      </c>
      <c r="FOW3">
        <v>74840815.375601515</v>
      </c>
      <c r="FOX3">
        <v>74840815.375601515</v>
      </c>
      <c r="FOY3">
        <v>74840815.375601515</v>
      </c>
      <c r="FOZ3">
        <v>74840815.375601515</v>
      </c>
      <c r="FPA3">
        <v>74840815.375601515</v>
      </c>
      <c r="FPB3">
        <v>75126770.895823762</v>
      </c>
      <c r="FPC3">
        <v>74951643.138603568</v>
      </c>
      <c r="FPD3">
        <v>74840815.375601515</v>
      </c>
      <c r="FPE3">
        <v>74840815.375601515</v>
      </c>
      <c r="FPF3">
        <v>74840815.375601515</v>
      </c>
      <c r="FPG3">
        <v>74840815.375601515</v>
      </c>
      <c r="FPH3">
        <v>74840815.375601515</v>
      </c>
      <c r="FPI3">
        <v>74872596.242209241</v>
      </c>
      <c r="FPJ3">
        <v>74840815.375601515</v>
      </c>
      <c r="FPK3">
        <v>74840815.375601515</v>
      </c>
      <c r="FPL3">
        <v>74840815.375601515</v>
      </c>
      <c r="FPM3">
        <v>74840815.375601515</v>
      </c>
      <c r="FPN3">
        <v>74840815.375601515</v>
      </c>
      <c r="FPO3">
        <v>74840815.375601515</v>
      </c>
      <c r="FPP3">
        <v>74840815.375601515</v>
      </c>
      <c r="FPQ3">
        <v>74840815.375601515</v>
      </c>
      <c r="FPR3">
        <v>74840815.375601515</v>
      </c>
      <c r="FPS3">
        <v>74840815.375601515</v>
      </c>
      <c r="FPT3">
        <v>74840815.375601515</v>
      </c>
      <c r="FPU3">
        <v>74840815.375601515</v>
      </c>
      <c r="FPV3">
        <v>74840815.375601515</v>
      </c>
      <c r="FPW3">
        <v>74840815.375601515</v>
      </c>
      <c r="FPX3">
        <v>74840815.375601515</v>
      </c>
      <c r="FPY3">
        <v>74840815.375601515</v>
      </c>
      <c r="FPZ3">
        <v>74840815.375601515</v>
      </c>
      <c r="FQA3">
        <v>74840815.375601515</v>
      </c>
      <c r="FQB3">
        <v>74840815.375601515</v>
      </c>
      <c r="FQC3">
        <v>74840815.375601515</v>
      </c>
      <c r="FQD3">
        <v>74840815.375601515</v>
      </c>
      <c r="FQE3">
        <v>74840815.375601515</v>
      </c>
      <c r="FQF3">
        <v>74840815.375601515</v>
      </c>
      <c r="FQG3">
        <v>74840815.375601515</v>
      </c>
      <c r="FQH3">
        <v>76887349.133773848</v>
      </c>
      <c r="FQI3">
        <v>76405994.514936477</v>
      </c>
      <c r="FQJ3">
        <v>76065454.198170319</v>
      </c>
      <c r="FQK3">
        <v>75813903.713480949</v>
      </c>
      <c r="FQL3">
        <v>75508092.389032066</v>
      </c>
      <c r="FQM3">
        <v>75610217.543213651</v>
      </c>
      <c r="FQN3">
        <v>77733795.514166012</v>
      </c>
      <c r="FQO3">
        <v>77067504.312332824</v>
      </c>
      <c r="FQP3">
        <v>76603839.720679238</v>
      </c>
      <c r="FQQ3">
        <v>76152826.696518943</v>
      </c>
      <c r="FQR3">
        <v>75783670.800210521</v>
      </c>
      <c r="FQS3">
        <v>75483452.290582299</v>
      </c>
      <c r="FQT3">
        <v>75242231.051314741</v>
      </c>
      <c r="FQU3">
        <v>76764459.955690563</v>
      </c>
      <c r="FQV3">
        <v>76282098.378868565</v>
      </c>
      <c r="FQW3">
        <v>75890008.944673568</v>
      </c>
      <c r="FQX3">
        <v>77515096.443668246</v>
      </c>
      <c r="FQY3">
        <v>77216372.59873867</v>
      </c>
      <c r="FQZ3">
        <v>77198259.23826015</v>
      </c>
      <c r="FRA3">
        <v>76785400.071974203</v>
      </c>
      <c r="FRB3">
        <v>76298336.275111973</v>
      </c>
      <c r="FRC3">
        <v>81631053.337939873</v>
      </c>
      <c r="FRD3">
        <v>80238000.571393579</v>
      </c>
      <c r="FRE3">
        <v>79104536.410039902</v>
      </c>
      <c r="FRF3">
        <v>78181150.174926162</v>
      </c>
      <c r="FRG3">
        <v>77907506.149901703</v>
      </c>
      <c r="FRH3">
        <v>77211222.057253242</v>
      </c>
      <c r="FRI3">
        <v>78513405.212401018</v>
      </c>
      <c r="FRJ3">
        <v>80591604.885572538</v>
      </c>
      <c r="FRK3">
        <v>79392885.347001329</v>
      </c>
      <c r="FRL3">
        <v>78416039.30756624</v>
      </c>
      <c r="FRM3">
        <v>77621798.624151483</v>
      </c>
      <c r="FRN3">
        <v>76976473.490535334</v>
      </c>
      <c r="FRO3">
        <v>76451997.244882867</v>
      </c>
      <c r="FRP3">
        <v>76028382.299087942</v>
      </c>
      <c r="FRQ3">
        <v>77751943.29173094</v>
      </c>
      <c r="FRR3">
        <v>78903268.896567285</v>
      </c>
      <c r="FRS3">
        <v>78021224.735118076</v>
      </c>
      <c r="FRT3">
        <v>77303136.609028161</v>
      </c>
      <c r="FRU3">
        <v>76718191.868578523</v>
      </c>
      <c r="FRV3">
        <v>76242562.730483368</v>
      </c>
      <c r="FRW3">
        <v>75855826.600088567</v>
      </c>
      <c r="FRX3">
        <v>75542304.630712181</v>
      </c>
      <c r="FRY3">
        <v>75464576.32356067</v>
      </c>
      <c r="FRZ3">
        <v>75276305.875656083</v>
      </c>
      <c r="FSA3">
        <v>75072737.928073853</v>
      </c>
      <c r="FSB3">
        <v>74906386.898435056</v>
      </c>
      <c r="FSC3">
        <v>75694528.261027992</v>
      </c>
      <c r="FSD3">
        <v>76285159.590932012</v>
      </c>
      <c r="FSE3">
        <v>75941929.876824751</v>
      </c>
      <c r="FSF3">
        <v>76835269.516950086</v>
      </c>
      <c r="FSG3">
        <v>76488722.090385512</v>
      </c>
      <c r="FSH3">
        <v>76055786.718641222</v>
      </c>
      <c r="FSI3">
        <v>75704084.182563648</v>
      </c>
      <c r="FSJ3">
        <v>75419666.850355491</v>
      </c>
      <c r="FSK3">
        <v>75187621.286909446</v>
      </c>
      <c r="FSL3">
        <v>74999318.837192163</v>
      </c>
      <c r="FSM3">
        <v>74846619.886033356</v>
      </c>
      <c r="FSN3">
        <v>74840815.375601515</v>
      </c>
      <c r="FSO3">
        <v>74840815.375601515</v>
      </c>
      <c r="FSP3">
        <v>74840815.375601515</v>
      </c>
      <c r="FSQ3">
        <v>74840815.375601515</v>
      </c>
      <c r="FSR3">
        <v>74840815.375601515</v>
      </c>
      <c r="FSS3">
        <v>74840815.375601515</v>
      </c>
      <c r="FST3">
        <v>74840815.375601515</v>
      </c>
      <c r="FSU3">
        <v>74840815.375601515</v>
      </c>
      <c r="FSV3">
        <v>74840815.375601515</v>
      </c>
      <c r="FSW3">
        <v>74840815.375601515</v>
      </c>
      <c r="FSX3">
        <v>74840815.375601515</v>
      </c>
      <c r="FSY3">
        <v>74840815.375601515</v>
      </c>
      <c r="FSZ3">
        <v>74840815.375601515</v>
      </c>
      <c r="FTA3">
        <v>76562266.260895073</v>
      </c>
      <c r="FTB3">
        <v>76641720.175311431</v>
      </c>
      <c r="FTC3">
        <v>76307128.339838877</v>
      </c>
      <c r="FTD3">
        <v>76009936.686243057</v>
      </c>
      <c r="FTE3">
        <v>75667748.091046214</v>
      </c>
      <c r="FTF3">
        <v>75389718.996684834</v>
      </c>
      <c r="FTG3">
        <v>75512921.548884958</v>
      </c>
      <c r="FTH3">
        <v>75264347.849145249</v>
      </c>
      <c r="FTI3">
        <v>75287923.893079311</v>
      </c>
      <c r="FTJ3">
        <v>75728586.760370344</v>
      </c>
      <c r="FTK3">
        <v>75439626.380102292</v>
      </c>
      <c r="FTL3">
        <v>75203331.726083413</v>
      </c>
      <c r="FTM3">
        <v>75012719.000661477</v>
      </c>
      <c r="FTN3">
        <v>74858561.022078231</v>
      </c>
      <c r="FTO3">
        <v>74840815.375601515</v>
      </c>
      <c r="FTP3">
        <v>74840815.375601515</v>
      </c>
      <c r="FTQ3">
        <v>74840815.375601515</v>
      </c>
      <c r="FTR3">
        <v>74840815.375601515</v>
      </c>
      <c r="FTS3">
        <v>74840815.375601515</v>
      </c>
      <c r="FTT3">
        <v>74840815.375601515</v>
      </c>
      <c r="FTU3">
        <v>74840815.375601515</v>
      </c>
      <c r="FTV3">
        <v>74840815.375601515</v>
      </c>
      <c r="FTW3">
        <v>74840815.375601515</v>
      </c>
      <c r="FTX3">
        <v>77634586.011409447</v>
      </c>
      <c r="FTY3">
        <v>77735685.234538704</v>
      </c>
      <c r="FTZ3">
        <v>77294330.890758783</v>
      </c>
      <c r="FUA3">
        <v>76711232.376646399</v>
      </c>
      <c r="FUB3">
        <v>76236851.965753794</v>
      </c>
      <c r="FUC3">
        <v>75851016.225905687</v>
      </c>
      <c r="FUD3">
        <v>76584246.117848709</v>
      </c>
      <c r="FUE3">
        <v>78825043.939331442</v>
      </c>
      <c r="FUF3">
        <v>78529556.311426267</v>
      </c>
      <c r="FUG3">
        <v>77716406.00842312</v>
      </c>
      <c r="FUH3">
        <v>81688037.716591775</v>
      </c>
      <c r="FUI3">
        <v>88774320.169812784</v>
      </c>
      <c r="FUJ3">
        <v>128404055.1547074</v>
      </c>
      <c r="FUK3">
        <v>156813531.32464829</v>
      </c>
      <c r="FUL3">
        <v>85252828.028416678</v>
      </c>
      <c r="FUM3">
        <v>84725294.762341499</v>
      </c>
      <c r="FUN3">
        <v>86537248.924877644</v>
      </c>
      <c r="FUO3">
        <v>85544709.039205924</v>
      </c>
      <c r="FUP3">
        <v>83441156.071805909</v>
      </c>
      <c r="FUQ3">
        <v>81732986.136328235</v>
      </c>
      <c r="FUR3">
        <v>80942444.049646243</v>
      </c>
      <c r="FUS3">
        <v>80649487.823896006</v>
      </c>
      <c r="FUT3">
        <v>79439329.68361415</v>
      </c>
      <c r="FUU3">
        <v>79053972.660317063</v>
      </c>
      <c r="FUV3">
        <v>78316695.418039382</v>
      </c>
      <c r="FUW3">
        <v>77868104.768268377</v>
      </c>
      <c r="FUX3">
        <v>77178021.459323302</v>
      </c>
      <c r="FUY3">
        <v>76617115.411711797</v>
      </c>
      <c r="FUZ3">
        <v>76160983.71526131</v>
      </c>
      <c r="FVA3">
        <v>75791318.177204907</v>
      </c>
      <c r="FVB3">
        <v>75489851.100818053</v>
      </c>
      <c r="FVC3">
        <v>75246103.40456596</v>
      </c>
      <c r="FVD3">
        <v>78111203.208082095</v>
      </c>
      <c r="FVE3">
        <v>78871662.125490323</v>
      </c>
      <c r="FVF3">
        <v>77994303.560545906</v>
      </c>
      <c r="FVG3">
        <v>77282396.031097129</v>
      </c>
      <c r="FVH3">
        <v>76702584.743705168</v>
      </c>
      <c r="FVI3">
        <v>76232062.178535551</v>
      </c>
      <c r="FVJ3">
        <v>76571591.634728312</v>
      </c>
      <c r="FVK3">
        <v>76124473.780982971</v>
      </c>
      <c r="FVL3">
        <v>75762728.048240378</v>
      </c>
      <c r="FVM3">
        <v>75469348.34597455</v>
      </c>
      <c r="FVN3">
        <v>75230583.343962878</v>
      </c>
      <c r="FVO3">
        <v>75261365.667795435</v>
      </c>
      <c r="FVP3">
        <v>75709689.42313087</v>
      </c>
      <c r="FVQ3">
        <v>75424953.081876144</v>
      </c>
      <c r="FVR3">
        <v>75192912.616001055</v>
      </c>
      <c r="FVS3">
        <v>75678768.991170526</v>
      </c>
      <c r="FVT3">
        <v>75400016.110796988</v>
      </c>
      <c r="FVU3">
        <v>75172301.218513504</v>
      </c>
      <c r="FVV3">
        <v>74987168.539843634</v>
      </c>
      <c r="FVW3">
        <v>74911834.949889824</v>
      </c>
      <c r="FVX3">
        <v>74975031.400991768</v>
      </c>
      <c r="FVY3">
        <v>74840815.375601515</v>
      </c>
      <c r="FVZ3">
        <v>74840815.375601515</v>
      </c>
      <c r="FWA3">
        <v>74840815.375601515</v>
      </c>
      <c r="FWB3">
        <v>74840815.375601515</v>
      </c>
      <c r="FWC3">
        <v>74840815.375601515</v>
      </c>
      <c r="FWD3">
        <v>74840815.375601515</v>
      </c>
      <c r="FWE3">
        <v>74840815.375601515</v>
      </c>
      <c r="FWF3">
        <v>74840815.375601515</v>
      </c>
      <c r="FWG3">
        <v>74840815.375601515</v>
      </c>
      <c r="FWH3">
        <v>74840815.375601515</v>
      </c>
      <c r="FWI3">
        <v>74840815.375601515</v>
      </c>
      <c r="FWJ3">
        <v>74840815.375601515</v>
      </c>
      <c r="FWK3">
        <v>74840815.375601515</v>
      </c>
      <c r="FWL3">
        <v>74840815.375601515</v>
      </c>
      <c r="FWM3">
        <v>74840815.375601515</v>
      </c>
      <c r="FWN3">
        <v>74840815.375601515</v>
      </c>
      <c r="FWO3">
        <v>74840815.375601515</v>
      </c>
      <c r="FWP3">
        <v>74840815.375601515</v>
      </c>
      <c r="FWQ3">
        <v>74840815.375601515</v>
      </c>
      <c r="FWR3">
        <v>74840815.375601515</v>
      </c>
      <c r="FWS3">
        <v>74840815.375601515</v>
      </c>
      <c r="FWT3">
        <v>74840815.375601515</v>
      </c>
      <c r="FWU3">
        <v>74840815.375601515</v>
      </c>
      <c r="FWV3">
        <v>74840815.375601515</v>
      </c>
      <c r="FWW3">
        <v>74840815.375601515</v>
      </c>
      <c r="FWX3">
        <v>74840815.375601515</v>
      </c>
      <c r="FWY3">
        <v>74840815.375601515</v>
      </c>
      <c r="FWZ3">
        <v>74840815.375601515</v>
      </c>
      <c r="FXA3">
        <v>74840815.375601515</v>
      </c>
      <c r="FXB3">
        <v>74840815.375601515</v>
      </c>
      <c r="FXC3">
        <v>74840815.375601515</v>
      </c>
      <c r="FXD3">
        <v>74840815.375601515</v>
      </c>
      <c r="FXE3">
        <v>74840815.375601515</v>
      </c>
      <c r="FXF3">
        <v>74840815.375601515</v>
      </c>
      <c r="FXG3">
        <v>74840815.375601515</v>
      </c>
      <c r="FXH3">
        <v>74840815.375601515</v>
      </c>
      <c r="FXI3">
        <v>74840815.375601515</v>
      </c>
      <c r="FXJ3">
        <v>74840815.375601515</v>
      </c>
      <c r="FXK3">
        <v>74840815.375601515</v>
      </c>
      <c r="FXL3">
        <v>74840815.375601515</v>
      </c>
      <c r="FXM3">
        <v>74840815.375601515</v>
      </c>
      <c r="FXN3">
        <v>74840815.375601515</v>
      </c>
      <c r="FXO3">
        <v>74840815.375601515</v>
      </c>
      <c r="FXP3">
        <v>74840815.375601515</v>
      </c>
      <c r="FXQ3">
        <v>74840815.375601515</v>
      </c>
      <c r="FXR3">
        <v>74840815.375601515</v>
      </c>
      <c r="FXS3">
        <v>74840815.375601515</v>
      </c>
      <c r="FXT3">
        <v>74840815.375601515</v>
      </c>
      <c r="FXU3">
        <v>74840815.375601515</v>
      </c>
      <c r="FXV3">
        <v>74840815.375601515</v>
      </c>
      <c r="FXW3">
        <v>74840815.375601515</v>
      </c>
      <c r="FXX3">
        <v>74840815.375601515</v>
      </c>
      <c r="FXY3">
        <v>74840815.375601515</v>
      </c>
      <c r="FXZ3">
        <v>74840815.375601515</v>
      </c>
      <c r="FYA3">
        <v>74840815.375601515</v>
      </c>
      <c r="FYB3">
        <v>74840815.375601515</v>
      </c>
      <c r="FYC3">
        <v>74840815.375601515</v>
      </c>
      <c r="FYD3">
        <v>74840815.375601515</v>
      </c>
      <c r="FYE3">
        <v>74840815.375601515</v>
      </c>
      <c r="FYF3">
        <v>74840815.375601515</v>
      </c>
      <c r="FYG3">
        <v>74840815.375601515</v>
      </c>
      <c r="FYH3">
        <v>74840815.375601515</v>
      </c>
      <c r="FYI3">
        <v>74840815.375601515</v>
      </c>
      <c r="FYJ3">
        <v>74840815.375601515</v>
      </c>
      <c r="FYK3">
        <v>74840815.375601515</v>
      </c>
      <c r="FYL3">
        <v>74840815.375601515</v>
      </c>
      <c r="FYM3">
        <v>74840815.375601515</v>
      </c>
      <c r="FYN3">
        <v>74840815.375601515</v>
      </c>
      <c r="FYO3">
        <v>74840815.375601515</v>
      </c>
      <c r="FYP3">
        <v>74840815.375601515</v>
      </c>
      <c r="FYQ3">
        <v>74840815.375601515</v>
      </c>
      <c r="FYR3">
        <v>74840815.375601515</v>
      </c>
      <c r="FYS3">
        <v>74840815.375601515</v>
      </c>
      <c r="FYT3">
        <v>74840815.375601515</v>
      </c>
      <c r="FYU3">
        <v>74840815.375601515</v>
      </c>
      <c r="FYV3">
        <v>74840815.375601515</v>
      </c>
      <c r="FYW3">
        <v>74840815.375601515</v>
      </c>
      <c r="FYX3">
        <v>74840815.375601515</v>
      </c>
      <c r="FYY3">
        <v>74840815.375601515</v>
      </c>
      <c r="FYZ3">
        <v>74840815.375601515</v>
      </c>
      <c r="FZA3">
        <v>74840815.375601515</v>
      </c>
      <c r="FZB3">
        <v>74840815.375601515</v>
      </c>
      <c r="FZC3">
        <v>74840815.375601515</v>
      </c>
      <c r="FZD3">
        <v>74840815.375601515</v>
      </c>
      <c r="FZE3">
        <v>74840815.375601515</v>
      </c>
      <c r="FZF3">
        <v>74840815.375601515</v>
      </c>
      <c r="FZG3">
        <v>74840815.375601515</v>
      </c>
      <c r="FZH3">
        <v>74840815.375601515</v>
      </c>
      <c r="FZI3">
        <v>74840815.375601515</v>
      </c>
      <c r="FZJ3">
        <v>74840815.375601515</v>
      </c>
      <c r="FZK3">
        <v>74840815.375601515</v>
      </c>
      <c r="FZL3">
        <v>74840815.375601515</v>
      </c>
      <c r="FZM3">
        <v>74840815.375601515</v>
      </c>
      <c r="FZN3">
        <v>74840815.375601515</v>
      </c>
      <c r="FZO3">
        <v>74840815.375601515</v>
      </c>
      <c r="FZP3">
        <v>74840815.375601515</v>
      </c>
      <c r="FZQ3">
        <v>74840815.375601515</v>
      </c>
      <c r="FZR3">
        <v>74840815.375601515</v>
      </c>
      <c r="FZS3">
        <v>74840815.375601515</v>
      </c>
      <c r="FZT3">
        <v>74840815.375601515</v>
      </c>
      <c r="FZU3">
        <v>74840815.375601515</v>
      </c>
      <c r="FZV3">
        <v>74840815.375601515</v>
      </c>
      <c r="FZW3">
        <v>74840815.375601515</v>
      </c>
      <c r="FZX3">
        <v>74840815.375601515</v>
      </c>
      <c r="FZY3">
        <v>74840815.375601515</v>
      </c>
      <c r="FZZ3">
        <v>74840815.375601515</v>
      </c>
      <c r="GAA3">
        <v>74840815.375601515</v>
      </c>
      <c r="GAB3">
        <v>74840815.375601515</v>
      </c>
      <c r="GAC3">
        <v>74840815.375601515</v>
      </c>
      <c r="GAD3">
        <v>74840815.375601515</v>
      </c>
      <c r="GAE3">
        <v>74840815.375601515</v>
      </c>
      <c r="GAF3">
        <v>74840815.375601515</v>
      </c>
      <c r="GAG3">
        <v>74840815.375601515</v>
      </c>
      <c r="GAH3">
        <v>74840815.375601515</v>
      </c>
      <c r="GAI3">
        <v>74840815.375601515</v>
      </c>
      <c r="GAJ3">
        <v>74840815.375601515</v>
      </c>
      <c r="GAK3">
        <v>74840815.375601515</v>
      </c>
      <c r="GAL3">
        <v>74840815.375601515</v>
      </c>
      <c r="GAM3">
        <v>74840815.375601515</v>
      </c>
      <c r="GAN3">
        <v>74840815.375601515</v>
      </c>
      <c r="GAO3">
        <v>74840815.375601515</v>
      </c>
      <c r="GAP3">
        <v>74840815.375601515</v>
      </c>
      <c r="GAQ3">
        <v>74840815.375601515</v>
      </c>
      <c r="GAR3">
        <v>74840815.375601515</v>
      </c>
      <c r="GAS3">
        <v>74840815.375601515</v>
      </c>
      <c r="GAT3">
        <v>74840815.375601515</v>
      </c>
      <c r="GAU3">
        <v>74840815.375601515</v>
      </c>
      <c r="GAV3">
        <v>74840815.375601515</v>
      </c>
      <c r="GAW3">
        <v>74840815.375601515</v>
      </c>
      <c r="GAX3">
        <v>74840815.375601515</v>
      </c>
      <c r="GAY3">
        <v>74840815.375601515</v>
      </c>
      <c r="GAZ3">
        <v>74840815.375601515</v>
      </c>
      <c r="GBA3">
        <v>74840815.375601515</v>
      </c>
      <c r="GBB3">
        <v>74840815.375601515</v>
      </c>
      <c r="GBC3">
        <v>74840815.375601515</v>
      </c>
      <c r="GBD3">
        <v>74840815.375601515</v>
      </c>
      <c r="GBE3">
        <v>74840815.375601515</v>
      </c>
      <c r="GBF3">
        <v>74840815.375601515</v>
      </c>
      <c r="GBG3">
        <v>74840815.375601515</v>
      </c>
      <c r="GBH3">
        <v>74840815.375601515</v>
      </c>
      <c r="GBI3">
        <v>74840815.375601515</v>
      </c>
      <c r="GBJ3">
        <v>74840815.375601515</v>
      </c>
      <c r="GBK3">
        <v>74840815.375601515</v>
      </c>
      <c r="GBL3">
        <v>74840815.375601515</v>
      </c>
      <c r="GBM3">
        <v>74840815.375601515</v>
      </c>
      <c r="GBN3">
        <v>74840815.375601515</v>
      </c>
      <c r="GBO3">
        <v>74840815.375601515</v>
      </c>
      <c r="GBP3">
        <v>74840815.375601515</v>
      </c>
      <c r="GBQ3">
        <v>74840815.375601515</v>
      </c>
      <c r="GBR3">
        <v>74840815.375601515</v>
      </c>
      <c r="GBS3">
        <v>74840815.375601515</v>
      </c>
      <c r="GBT3">
        <v>74840815.375601515</v>
      </c>
      <c r="GBU3">
        <v>74840815.375601515</v>
      </c>
      <c r="GBV3">
        <v>74840815.375601515</v>
      </c>
      <c r="GBW3">
        <v>74840815.375601515</v>
      </c>
      <c r="GBX3">
        <v>74840815.375601515</v>
      </c>
      <c r="GBY3">
        <v>74840815.375601515</v>
      </c>
      <c r="GBZ3">
        <v>74840815.375601515</v>
      </c>
      <c r="GCA3">
        <v>74840815.375601515</v>
      </c>
      <c r="GCB3">
        <v>74840815.375601515</v>
      </c>
      <c r="GCC3">
        <v>74840815.375601515</v>
      </c>
      <c r="GCD3">
        <v>74840815.375601515</v>
      </c>
      <c r="GCE3">
        <v>74840815.375601515</v>
      </c>
      <c r="GCF3">
        <v>74840815.375601515</v>
      </c>
      <c r="GCG3">
        <v>74840815.375601515</v>
      </c>
      <c r="GCH3">
        <v>74840815.375601515</v>
      </c>
      <c r="GCI3">
        <v>74840815.375601515</v>
      </c>
      <c r="GCJ3">
        <v>74840815.375601515</v>
      </c>
      <c r="GCK3">
        <v>74840815.375601515</v>
      </c>
      <c r="GCL3">
        <v>74840815.375601515</v>
      </c>
      <c r="GCM3">
        <v>74840815.375601515</v>
      </c>
      <c r="GCN3">
        <v>74840815.375601515</v>
      </c>
      <c r="GCO3">
        <v>74840815.375601515</v>
      </c>
      <c r="GCP3">
        <v>74840815.375601515</v>
      </c>
      <c r="GCQ3">
        <v>74840815.375601515</v>
      </c>
      <c r="GCR3">
        <v>74840815.375601515</v>
      </c>
      <c r="GCS3">
        <v>74840815.375601515</v>
      </c>
      <c r="GCT3">
        <v>74840815.375601515</v>
      </c>
      <c r="GCU3">
        <v>74840815.375601515</v>
      </c>
      <c r="GCV3">
        <v>74840815.375601515</v>
      </c>
      <c r="GCW3">
        <v>74840815.375601515</v>
      </c>
      <c r="GCX3">
        <v>74840815.375601515</v>
      </c>
      <c r="GCY3">
        <v>74840815.375601515</v>
      </c>
      <c r="GCZ3">
        <v>74840815.375601515</v>
      </c>
      <c r="GDA3">
        <v>74840815.375601515</v>
      </c>
      <c r="GDB3">
        <v>74840815.375601515</v>
      </c>
      <c r="GDC3">
        <v>74840815.375601515</v>
      </c>
      <c r="GDD3">
        <v>74840815.375601515</v>
      </c>
      <c r="GDE3">
        <v>74840815.375601515</v>
      </c>
      <c r="GDF3">
        <v>74840815.375601515</v>
      </c>
      <c r="GDG3">
        <v>74840815.375601515</v>
      </c>
      <c r="GDH3">
        <v>74840815.375601515</v>
      </c>
      <c r="GDI3">
        <v>74840815.375601515</v>
      </c>
      <c r="GDJ3">
        <v>74840815.375601515</v>
      </c>
      <c r="GDK3">
        <v>74840815.375601515</v>
      </c>
      <c r="GDL3">
        <v>74840815.375601515</v>
      </c>
      <c r="GDM3">
        <v>74840815.375601515</v>
      </c>
      <c r="GDN3">
        <v>74840815.375601515</v>
      </c>
      <c r="GDO3">
        <v>74840815.375601515</v>
      </c>
      <c r="GDP3">
        <v>74840815.375601515</v>
      </c>
      <c r="GDQ3">
        <v>74840815.375601515</v>
      </c>
      <c r="GDR3">
        <v>74840815.375601515</v>
      </c>
      <c r="GDS3">
        <v>74840815.375601515</v>
      </c>
      <c r="GDT3">
        <v>74840815.375601515</v>
      </c>
      <c r="GDU3">
        <v>74840815.375601515</v>
      </c>
      <c r="GDV3">
        <v>74840815.375601515</v>
      </c>
      <c r="GDW3">
        <v>74840815.375601515</v>
      </c>
      <c r="GDX3">
        <v>74840815.375601515</v>
      </c>
      <c r="GDY3">
        <v>74840815.375601515</v>
      </c>
      <c r="GDZ3">
        <v>74840815.375601515</v>
      </c>
      <c r="GEA3">
        <v>74840815.375601515</v>
      </c>
      <c r="GEB3">
        <v>74840815.375601515</v>
      </c>
      <c r="GEC3">
        <v>74840815.375601515</v>
      </c>
      <c r="GED3">
        <v>74840815.375601515</v>
      </c>
      <c r="GEE3">
        <v>74840815.375601515</v>
      </c>
      <c r="GEF3">
        <v>75672764.296402931</v>
      </c>
      <c r="GEG3">
        <v>75519155.722105384</v>
      </c>
      <c r="GEH3">
        <v>75268519.815107733</v>
      </c>
      <c r="GEI3">
        <v>77184032.389389947</v>
      </c>
      <c r="GEJ3">
        <v>76622447.297813147</v>
      </c>
      <c r="GEK3">
        <v>76166904.311340317</v>
      </c>
      <c r="GEL3">
        <v>75795367.009261832</v>
      </c>
      <c r="GEM3">
        <v>75517870.434406638</v>
      </c>
      <c r="GEN3">
        <v>75267643.314031377</v>
      </c>
      <c r="GEO3">
        <v>75064366.098618895</v>
      </c>
      <c r="GEP3">
        <v>74951514.778032854</v>
      </c>
      <c r="GEQ3">
        <v>74840815.375601515</v>
      </c>
      <c r="GER3">
        <v>74840815.375601515</v>
      </c>
      <c r="GES3">
        <v>74840815.375601515</v>
      </c>
      <c r="GET3">
        <v>74840815.375601515</v>
      </c>
      <c r="GEU3">
        <v>74840815.375601515</v>
      </c>
      <c r="GEV3">
        <v>75170866.501294836</v>
      </c>
      <c r="GEW3">
        <v>76756368.357079104</v>
      </c>
      <c r="GEX3">
        <v>76274385.765288174</v>
      </c>
      <c r="GEY3">
        <v>75884828.783012316</v>
      </c>
      <c r="GEZ3">
        <v>75567436.33730489</v>
      </c>
      <c r="GFA3">
        <v>75308105.984302044</v>
      </c>
      <c r="GFB3">
        <v>75096513.602215186</v>
      </c>
      <c r="GFC3">
        <v>74926736.449154124</v>
      </c>
      <c r="GFD3">
        <v>74840815.375601515</v>
      </c>
      <c r="GFE3">
        <v>74840815.375601515</v>
      </c>
      <c r="GFF3">
        <v>74840815.375601515</v>
      </c>
      <c r="GFG3">
        <v>74840815.375601515</v>
      </c>
      <c r="GFH3">
        <v>74840815.375601515</v>
      </c>
      <c r="GFI3">
        <v>74840815.375601515</v>
      </c>
      <c r="GFJ3">
        <v>74840815.375601515</v>
      </c>
      <c r="GFK3">
        <v>74840815.375601515</v>
      </c>
      <c r="GFL3">
        <v>74840815.375601515</v>
      </c>
      <c r="GFM3">
        <v>74840815.375601515</v>
      </c>
      <c r="GFN3">
        <v>74840815.375601515</v>
      </c>
      <c r="GFO3">
        <v>74840815.375601515</v>
      </c>
      <c r="GFP3">
        <v>74840815.375601515</v>
      </c>
      <c r="GFQ3">
        <v>74840815.375601515</v>
      </c>
      <c r="GFR3">
        <v>74840815.375601515</v>
      </c>
      <c r="GFS3">
        <v>74840815.375601515</v>
      </c>
      <c r="GFT3">
        <v>75313281.540425017</v>
      </c>
      <c r="GFU3">
        <v>75326791.508797139</v>
      </c>
      <c r="GFV3">
        <v>75113771.684858516</v>
      </c>
      <c r="GFW3">
        <v>74939591.499298185</v>
      </c>
      <c r="GFX3">
        <v>74840815.375601515</v>
      </c>
      <c r="GFY3">
        <v>74840815.375601515</v>
      </c>
      <c r="GFZ3">
        <v>75376611.707999811</v>
      </c>
      <c r="GGA3">
        <v>75153708.262599468</v>
      </c>
      <c r="GGB3">
        <v>75696691.726270661</v>
      </c>
      <c r="GGC3">
        <v>76088177.99386169</v>
      </c>
      <c r="GGD3">
        <v>75781713.669447497</v>
      </c>
      <c r="GGE3">
        <v>75482568.578001559</v>
      </c>
      <c r="GGF3">
        <v>75239262.448487833</v>
      </c>
      <c r="GGG3">
        <v>75041292.2072528</v>
      </c>
      <c r="GGH3">
        <v>74881758.519665062</v>
      </c>
      <c r="GGI3">
        <v>74840815.375601515</v>
      </c>
      <c r="GGJ3">
        <v>77844067.817433134</v>
      </c>
      <c r="GGK3">
        <v>77159835.830021918</v>
      </c>
      <c r="GGL3">
        <v>76604047.157487333</v>
      </c>
      <c r="GGM3">
        <v>76152883.826748624</v>
      </c>
      <c r="GGN3">
        <v>78500328.86836794</v>
      </c>
      <c r="GGO3">
        <v>77916513.046740651</v>
      </c>
      <c r="GGP3">
        <v>77216722.013708577</v>
      </c>
      <c r="GGQ3">
        <v>76648461.065399796</v>
      </c>
      <c r="GGR3">
        <v>76185851.636985675</v>
      </c>
      <c r="GGS3">
        <v>75809458.547996446</v>
      </c>
      <c r="GGT3">
        <v>75503397.765234038</v>
      </c>
      <c r="GGU3">
        <v>75255355.953562185</v>
      </c>
      <c r="GGV3">
        <v>75055719.146858096</v>
      </c>
      <c r="GGW3">
        <v>76536996.461118802</v>
      </c>
      <c r="GGX3">
        <v>78189903.548683837</v>
      </c>
      <c r="GGY3">
        <v>79109225.241247654</v>
      </c>
      <c r="GGZ3">
        <v>78535043.28776218</v>
      </c>
      <c r="GHA3">
        <v>79413463.290319279</v>
      </c>
      <c r="GHB3">
        <v>80525152.712130144</v>
      </c>
      <c r="GHC3">
        <v>79336998.02506575</v>
      </c>
      <c r="GHD3">
        <v>78373028.162843421</v>
      </c>
      <c r="GHE3">
        <v>77589493.290245414</v>
      </c>
      <c r="GHF3">
        <v>76952820.735952064</v>
      </c>
      <c r="GHG3">
        <v>76560688.332286522</v>
      </c>
      <c r="GHH3">
        <v>76466599.34389995</v>
      </c>
      <c r="GHI3">
        <v>76388370.363723606</v>
      </c>
      <c r="GHJ3">
        <v>75976817.776809707</v>
      </c>
      <c r="GHK3">
        <v>76041337.847905412</v>
      </c>
      <c r="GHL3">
        <v>84881931.731778055</v>
      </c>
      <c r="GHM3">
        <v>82928538.387047723</v>
      </c>
      <c r="GHN3">
        <v>81316772.824674755</v>
      </c>
      <c r="GHO3">
        <v>79980032.022805467</v>
      </c>
      <c r="GHP3">
        <v>78894914.240626559</v>
      </c>
      <c r="GHQ3">
        <v>78263482.447287872</v>
      </c>
      <c r="GHR3">
        <v>77649110.09262532</v>
      </c>
      <c r="GHS3">
        <v>76999543.810924619</v>
      </c>
      <c r="GHT3">
        <v>76670844.60586758</v>
      </c>
      <c r="GHU3">
        <v>76204887.385968789</v>
      </c>
      <c r="GHV3">
        <v>75826042.288806185</v>
      </c>
      <c r="GHW3">
        <v>75518842.137669742</v>
      </c>
      <c r="GHX3">
        <v>75269932.309862465</v>
      </c>
      <c r="GHY3">
        <v>75066409.521924153</v>
      </c>
      <c r="GHZ3">
        <v>74900238.943087161</v>
      </c>
      <c r="GIA3">
        <v>74840815.375601515</v>
      </c>
      <c r="GIB3">
        <v>74840815.375601515</v>
      </c>
      <c r="GIC3">
        <v>74840815.375601515</v>
      </c>
      <c r="GID3">
        <v>74946519.17789273</v>
      </c>
      <c r="GIE3">
        <v>75600919.141577125</v>
      </c>
      <c r="GIF3">
        <v>75335303.597712561</v>
      </c>
      <c r="GIG3">
        <v>75120101.069122106</v>
      </c>
      <c r="GIH3">
        <v>74944646.196653113</v>
      </c>
      <c r="GII3">
        <v>74840815.375601515</v>
      </c>
      <c r="GIJ3">
        <v>75279390.332397893</v>
      </c>
      <c r="GIK3">
        <v>75946819.090910733</v>
      </c>
      <c r="GIL3">
        <v>75617338.126147002</v>
      </c>
      <c r="GIM3">
        <v>75399497.677472606</v>
      </c>
      <c r="GIN3">
        <v>77887583.840729117</v>
      </c>
      <c r="GIO3">
        <v>80532583.974349603</v>
      </c>
      <c r="GIP3">
        <v>82231447.647154242</v>
      </c>
      <c r="GIQ3">
        <v>80724294.554821655</v>
      </c>
      <c r="GIR3">
        <v>79525122.115365937</v>
      </c>
      <c r="GIS3">
        <v>80641960.659491658</v>
      </c>
      <c r="GIT3">
        <v>79432554.249669507</v>
      </c>
      <c r="GIU3">
        <v>78450409.343826011</v>
      </c>
      <c r="GIV3">
        <v>78923315.534260198</v>
      </c>
      <c r="GIW3">
        <v>78060628.758783728</v>
      </c>
      <c r="GIX3">
        <v>77335845.247846112</v>
      </c>
      <c r="GIY3">
        <v>76745447.151411444</v>
      </c>
      <c r="GIZ3">
        <v>76266112.105973586</v>
      </c>
      <c r="GJA3">
        <v>75875852.891939282</v>
      </c>
      <c r="GJB3">
        <v>75558540.250057966</v>
      </c>
      <c r="GJC3">
        <v>75301420.87996611</v>
      </c>
      <c r="GJD3">
        <v>75392917.008258179</v>
      </c>
      <c r="GJE3">
        <v>75168831.07411243</v>
      </c>
      <c r="GJF3">
        <v>75360449.2458231</v>
      </c>
      <c r="GJG3">
        <v>75140648.677295521</v>
      </c>
      <c r="GJH3">
        <v>75063301.393203989</v>
      </c>
      <c r="GJI3">
        <v>75473666.095523909</v>
      </c>
      <c r="GJJ3">
        <v>75233348.545543626</v>
      </c>
      <c r="GJK3">
        <v>75036876.679392591</v>
      </c>
      <c r="GJL3">
        <v>74877684.421468824</v>
      </c>
      <c r="GJM3">
        <v>74840815.375601515</v>
      </c>
      <c r="GJN3">
        <v>74840815.375601515</v>
      </c>
      <c r="GJO3">
        <v>74840815.375601515</v>
      </c>
      <c r="GJP3">
        <v>74840815.375601515</v>
      </c>
      <c r="GJQ3">
        <v>74840815.375601515</v>
      </c>
      <c r="GJR3">
        <v>74840815.375601515</v>
      </c>
      <c r="GJS3">
        <v>74840815.375601515</v>
      </c>
      <c r="GJT3">
        <v>74840815.375601515</v>
      </c>
      <c r="GJU3">
        <v>75998268.602278322</v>
      </c>
      <c r="GJV3">
        <v>77702176.976169854</v>
      </c>
      <c r="GJW3">
        <v>77043821.685113192</v>
      </c>
      <c r="GJX3">
        <v>76508836.027061656</v>
      </c>
      <c r="GJY3">
        <v>76073505.528009027</v>
      </c>
      <c r="GJZ3">
        <v>75821369.608605981</v>
      </c>
      <c r="GKA3">
        <v>75515773.739668518</v>
      </c>
      <c r="GKB3">
        <v>75266698.714792281</v>
      </c>
      <c r="GKC3">
        <v>75240468.155136511</v>
      </c>
      <c r="GKD3">
        <v>77534395.965125412</v>
      </c>
      <c r="GKE3">
        <v>76908279.713317081</v>
      </c>
      <c r="GKF3">
        <v>76400009.695015281</v>
      </c>
      <c r="GKG3">
        <v>75985010.412826121</v>
      </c>
      <c r="GKH3">
        <v>75647810.980694279</v>
      </c>
      <c r="GKI3">
        <v>75374019.636714697</v>
      </c>
      <c r="GKJ3">
        <v>75151407.682877868</v>
      </c>
      <c r="GKK3">
        <v>75594160.193478763</v>
      </c>
      <c r="GKL3">
        <v>75331563.291279823</v>
      </c>
      <c r="GKM3">
        <v>75118860.307334855</v>
      </c>
      <c r="GKN3">
        <v>75394386.514007851</v>
      </c>
      <c r="GKO3">
        <v>75169234.105500296</v>
      </c>
      <c r="GKP3">
        <v>75883703.629342556</v>
      </c>
      <c r="GKQ3">
        <v>75641699.711345196</v>
      </c>
      <c r="GKR3">
        <v>75370908.277704835</v>
      </c>
      <c r="GKS3">
        <v>75149494.183788925</v>
      </c>
      <c r="GKT3">
        <v>74969236.004942238</v>
      </c>
      <c r="GKU3">
        <v>74840815.375601515</v>
      </c>
      <c r="GKV3">
        <v>74840815.375601515</v>
      </c>
      <c r="GKW3">
        <v>74840815.375601515</v>
      </c>
      <c r="GKX3">
        <v>75030990.220873728</v>
      </c>
      <c r="GKY3">
        <v>74873877.246810511</v>
      </c>
      <c r="GKZ3">
        <v>74840815.375601515</v>
      </c>
      <c r="GLA3">
        <v>74840815.375601515</v>
      </c>
      <c r="GLB3">
        <v>74840815.375601515</v>
      </c>
      <c r="GLC3">
        <v>74840815.375601515</v>
      </c>
      <c r="GLD3">
        <v>74840815.375601515</v>
      </c>
      <c r="GLE3">
        <v>74840815.375601515</v>
      </c>
      <c r="GLF3">
        <v>74840815.375601515</v>
      </c>
      <c r="GLG3">
        <v>74840815.375601515</v>
      </c>
      <c r="GLH3">
        <v>74840815.375601515</v>
      </c>
      <c r="GLI3">
        <v>74840815.375601515</v>
      </c>
      <c r="GLJ3">
        <v>74840815.375601515</v>
      </c>
      <c r="GLK3">
        <v>74840815.375601515</v>
      </c>
      <c r="GLL3">
        <v>74840815.375601515</v>
      </c>
      <c r="GLM3">
        <v>74840815.375601515</v>
      </c>
      <c r="GLN3">
        <v>74840815.375601515</v>
      </c>
      <c r="GLO3">
        <v>74840815.375601515</v>
      </c>
      <c r="GLP3">
        <v>74840815.375601515</v>
      </c>
      <c r="GLQ3">
        <v>74840815.375601515</v>
      </c>
      <c r="GLR3">
        <v>74840815.375601515</v>
      </c>
      <c r="GLS3">
        <v>74840815.375601515</v>
      </c>
      <c r="GLT3">
        <v>74840815.375601515</v>
      </c>
      <c r="GLU3">
        <v>74840815.375601515</v>
      </c>
      <c r="GLV3">
        <v>74840815.375601515</v>
      </c>
      <c r="GLW3">
        <v>74840815.375601515</v>
      </c>
      <c r="GLX3">
        <v>74840815.375601515</v>
      </c>
      <c r="GLY3">
        <v>74840815.375601515</v>
      </c>
      <c r="GLZ3">
        <v>74840815.375601515</v>
      </c>
      <c r="GMA3">
        <v>74840815.375601515</v>
      </c>
      <c r="GMB3">
        <v>74840815.375601515</v>
      </c>
      <c r="GMC3">
        <v>74840815.375601515</v>
      </c>
      <c r="GMD3">
        <v>74840815.375601515</v>
      </c>
      <c r="GME3">
        <v>74840815.375601515</v>
      </c>
      <c r="GMF3">
        <v>74840815.375601515</v>
      </c>
      <c r="GMG3">
        <v>74840815.375601515</v>
      </c>
      <c r="GMH3">
        <v>74840815.375601515</v>
      </c>
      <c r="GMI3">
        <v>74840815.375601515</v>
      </c>
      <c r="GMJ3">
        <v>74840815.375601515</v>
      </c>
      <c r="GMK3">
        <v>74840815.375601515</v>
      </c>
      <c r="GML3">
        <v>74840815.375601515</v>
      </c>
      <c r="GMM3">
        <v>74840815.375601515</v>
      </c>
      <c r="GMN3">
        <v>74840815.375601515</v>
      </c>
      <c r="GMO3">
        <v>74840815.375601515</v>
      </c>
      <c r="GMP3">
        <v>74840815.375601515</v>
      </c>
      <c r="GMQ3">
        <v>74840815.375601515</v>
      </c>
      <c r="GMR3">
        <v>74840815.375601515</v>
      </c>
      <c r="GMS3">
        <v>74840815.375601515</v>
      </c>
      <c r="GMT3">
        <v>74840815.375601515</v>
      </c>
      <c r="GMU3">
        <v>74840815.375601515</v>
      </c>
      <c r="GMV3">
        <v>74840815.375601515</v>
      </c>
      <c r="GMW3">
        <v>74840815.375601515</v>
      </c>
      <c r="GMX3">
        <v>74840815.375601515</v>
      </c>
      <c r="GMY3">
        <v>74840815.375601515</v>
      </c>
      <c r="GMZ3">
        <v>74840815.375601515</v>
      </c>
      <c r="GNA3">
        <v>74840815.375601515</v>
      </c>
      <c r="GNB3">
        <v>74840815.375601515</v>
      </c>
      <c r="GNC3">
        <v>74840815.375601515</v>
      </c>
      <c r="GND3">
        <v>74840815.375601515</v>
      </c>
      <c r="GNE3">
        <v>74840815.375601515</v>
      </c>
      <c r="GNF3">
        <v>74840815.375601515</v>
      </c>
      <c r="GNG3">
        <v>74840815.375601515</v>
      </c>
      <c r="GNH3">
        <v>74840815.375601515</v>
      </c>
      <c r="GNI3">
        <v>74840815.375601515</v>
      </c>
      <c r="GNJ3">
        <v>74840815.375601515</v>
      </c>
      <c r="GNK3">
        <v>74840815.375601515</v>
      </c>
      <c r="GNL3">
        <v>74840815.375601515</v>
      </c>
      <c r="GNM3">
        <v>74840815.375601515</v>
      </c>
      <c r="GNN3">
        <v>74840815.375601515</v>
      </c>
      <c r="GNO3">
        <v>74840815.375601515</v>
      </c>
      <c r="GNP3">
        <v>74840815.375601515</v>
      </c>
      <c r="GNQ3">
        <v>74840815.375601515</v>
      </c>
      <c r="GNR3">
        <v>74840815.375601515</v>
      </c>
      <c r="GNS3">
        <v>74840815.375601515</v>
      </c>
      <c r="GNT3">
        <v>74840815.375601515</v>
      </c>
      <c r="GNU3">
        <v>74840815.375601515</v>
      </c>
      <c r="GNV3">
        <v>74840815.375601515</v>
      </c>
      <c r="GNW3">
        <v>74840815.375601515</v>
      </c>
      <c r="GNX3">
        <v>74840815.375601515</v>
      </c>
      <c r="GNY3">
        <v>74840815.375601515</v>
      </c>
      <c r="GNZ3">
        <v>74840815.375601515</v>
      </c>
      <c r="GOA3">
        <v>74840815.375601515</v>
      </c>
      <c r="GOB3">
        <v>74840815.375601515</v>
      </c>
      <c r="GOC3">
        <v>74840815.375601515</v>
      </c>
      <c r="GOD3">
        <v>74840815.375601515</v>
      </c>
      <c r="GOE3">
        <v>74840815.375601515</v>
      </c>
      <c r="GOF3">
        <v>74840815.375601515</v>
      </c>
      <c r="GOG3">
        <v>74840815.375601515</v>
      </c>
      <c r="GOH3">
        <v>74840815.375601515</v>
      </c>
      <c r="GOI3">
        <v>74840815.375601515</v>
      </c>
      <c r="GOJ3">
        <v>74840815.375601515</v>
      </c>
      <c r="GOK3">
        <v>74840815.375601515</v>
      </c>
      <c r="GOL3">
        <v>74840815.375601515</v>
      </c>
      <c r="GOM3">
        <v>74840815.375601515</v>
      </c>
      <c r="GON3">
        <v>74840815.375601515</v>
      </c>
      <c r="GOO3">
        <v>74840815.375601515</v>
      </c>
      <c r="GOP3">
        <v>74840815.375601515</v>
      </c>
      <c r="GOQ3">
        <v>74840815.375601515</v>
      </c>
      <c r="GOR3">
        <v>74840815.375601515</v>
      </c>
      <c r="GOS3">
        <v>74840815.375601515</v>
      </c>
      <c r="GOT3">
        <v>74840815.375601515</v>
      </c>
      <c r="GOU3">
        <v>74840815.375601515</v>
      </c>
      <c r="GOV3">
        <v>74840815.375601515</v>
      </c>
      <c r="GOW3">
        <v>74840815.375601515</v>
      </c>
      <c r="GOX3">
        <v>74840815.375601515</v>
      </c>
      <c r="GOY3">
        <v>74840815.375601515</v>
      </c>
      <c r="GOZ3">
        <v>74840815.375601515</v>
      </c>
      <c r="GPA3">
        <v>74840815.375601515</v>
      </c>
      <c r="GPB3">
        <v>74840815.375601515</v>
      </c>
      <c r="GPC3">
        <v>74840815.375601515</v>
      </c>
      <c r="GPD3">
        <v>74840815.375601515</v>
      </c>
      <c r="GPE3">
        <v>74840815.375601515</v>
      </c>
      <c r="GPF3">
        <v>74840815.375601515</v>
      </c>
      <c r="GPG3">
        <v>74840815.375601515</v>
      </c>
      <c r="GPH3">
        <v>74840815.375601515</v>
      </c>
      <c r="GPI3">
        <v>74840815.375601515</v>
      </c>
      <c r="GPJ3">
        <v>74840815.375601515</v>
      </c>
      <c r="GPK3">
        <v>74840815.375601515</v>
      </c>
      <c r="GPL3">
        <v>74840815.375601515</v>
      </c>
      <c r="GPM3">
        <v>74840815.375601515</v>
      </c>
      <c r="GPN3">
        <v>74840815.375601515</v>
      </c>
      <c r="GPO3">
        <v>74840815.375601515</v>
      </c>
      <c r="GPP3">
        <v>74840815.375601515</v>
      </c>
      <c r="GPQ3">
        <v>74840815.375601515</v>
      </c>
      <c r="GPR3">
        <v>74840815.375601515</v>
      </c>
      <c r="GPS3">
        <v>74840815.375601515</v>
      </c>
      <c r="GPT3">
        <v>74840815.375601515</v>
      </c>
      <c r="GPU3">
        <v>74840815.375601515</v>
      </c>
      <c r="GPV3">
        <v>74840815.375601515</v>
      </c>
      <c r="GPW3">
        <v>74840815.375601515</v>
      </c>
      <c r="GPX3">
        <v>74840815.375601515</v>
      </c>
      <c r="GPY3">
        <v>74840815.375601515</v>
      </c>
      <c r="GPZ3">
        <v>74840815.375601515</v>
      </c>
      <c r="GQA3">
        <v>74840815.375601515</v>
      </c>
      <c r="GQB3">
        <v>74840815.375601515</v>
      </c>
      <c r="GQC3">
        <v>74840815.375601515</v>
      </c>
      <c r="GQD3">
        <v>74840815.375601515</v>
      </c>
      <c r="GQE3">
        <v>74840815.375601515</v>
      </c>
      <c r="GQF3">
        <v>74840815.375601515</v>
      </c>
      <c r="GQG3">
        <v>74840815.375601515</v>
      </c>
      <c r="GQH3">
        <v>74840815.375601515</v>
      </c>
      <c r="GQI3">
        <v>74840815.375601515</v>
      </c>
      <c r="GQJ3">
        <v>74840815.375601515</v>
      </c>
      <c r="GQK3">
        <v>74840815.375601515</v>
      </c>
      <c r="GQL3">
        <v>74840815.375601515</v>
      </c>
      <c r="GQM3">
        <v>74840815.375601515</v>
      </c>
      <c r="GQN3">
        <v>74840815.375601515</v>
      </c>
      <c r="GQO3">
        <v>74840815.375601515</v>
      </c>
      <c r="GQP3">
        <v>74840815.375601515</v>
      </c>
      <c r="GQQ3">
        <v>74840815.375601515</v>
      </c>
      <c r="GQR3">
        <v>74840815.375601515</v>
      </c>
      <c r="GQS3">
        <v>74840815.375601515</v>
      </c>
      <c r="GQT3">
        <v>74840815.375601515</v>
      </c>
      <c r="GQU3">
        <v>74840815.375601515</v>
      </c>
      <c r="GQV3">
        <v>74840815.375601515</v>
      </c>
      <c r="GQW3">
        <v>74840815.375601515</v>
      </c>
      <c r="GQX3">
        <v>74840815.375601515</v>
      </c>
      <c r="GQY3">
        <v>74840815.375601515</v>
      </c>
      <c r="GQZ3">
        <v>74840815.375601515</v>
      </c>
      <c r="GRA3">
        <v>74840815.375601515</v>
      </c>
      <c r="GRB3">
        <v>75022017.011560872</v>
      </c>
      <c r="GRC3">
        <v>74866694.121940449</v>
      </c>
      <c r="GRD3">
        <v>74840815.375601515</v>
      </c>
      <c r="GRE3">
        <v>74840815.375601515</v>
      </c>
      <c r="GRF3">
        <v>74840815.375601515</v>
      </c>
      <c r="GRG3">
        <v>74840815.375601515</v>
      </c>
      <c r="GRH3">
        <v>74840815.375601515</v>
      </c>
      <c r="GRI3">
        <v>74840815.375601515</v>
      </c>
      <c r="GRJ3">
        <v>74840815.375601515</v>
      </c>
      <c r="GRK3">
        <v>74840815.375601515</v>
      </c>
      <c r="GRL3">
        <v>74840815.375601515</v>
      </c>
      <c r="GRM3">
        <v>74840815.375601515</v>
      </c>
      <c r="GRN3">
        <v>75650813.392497748</v>
      </c>
      <c r="GRO3">
        <v>75376581.327752039</v>
      </c>
      <c r="GRP3">
        <v>75153285.457172915</v>
      </c>
      <c r="GRQ3">
        <v>74972123.210760966</v>
      </c>
      <c r="GRR3">
        <v>74840815.375601515</v>
      </c>
      <c r="GRS3">
        <v>75699099.307042345</v>
      </c>
      <c r="GRT3">
        <v>75414802.771894202</v>
      </c>
      <c r="GRU3">
        <v>76207728.862881243</v>
      </c>
      <c r="GRV3">
        <v>76802241.08107461</v>
      </c>
      <c r="GRW3">
        <v>76337807.893645853</v>
      </c>
      <c r="GRX3">
        <v>75934512.013954818</v>
      </c>
      <c r="GRY3">
        <v>75606458.893926784</v>
      </c>
      <c r="GRZ3">
        <v>75342023.977335081</v>
      </c>
      <c r="GSA3">
        <v>75200022.521673769</v>
      </c>
      <c r="GSB3">
        <v>75010975.755678371</v>
      </c>
      <c r="GSC3">
        <v>74856466.661144748</v>
      </c>
      <c r="GSD3">
        <v>74840815.375601515</v>
      </c>
      <c r="GSE3">
        <v>74840815.375601515</v>
      </c>
      <c r="GSF3">
        <v>76133311.120656267</v>
      </c>
      <c r="GSG3">
        <v>75992470.989825919</v>
      </c>
      <c r="GSH3">
        <v>75653330.652610257</v>
      </c>
      <c r="GSI3">
        <v>75378271.269454345</v>
      </c>
      <c r="GSJ3">
        <v>78443624.522644162</v>
      </c>
      <c r="GSK3">
        <v>77671352.367487639</v>
      </c>
      <c r="GSL3">
        <v>77017470.998373061</v>
      </c>
      <c r="GSM3">
        <v>76485929.474765792</v>
      </c>
      <c r="GSN3">
        <v>76054510.226834089</v>
      </c>
      <c r="GSO3">
        <v>75980484.760639846</v>
      </c>
      <c r="GSP3">
        <v>75645866.354762524</v>
      </c>
      <c r="GSQ3">
        <v>78835305.395706147</v>
      </c>
      <c r="GSR3">
        <v>81003975.025235727</v>
      </c>
      <c r="GSS3">
        <v>79727212.749342054</v>
      </c>
      <c r="GST3">
        <v>78687859.023406804</v>
      </c>
      <c r="GSU3">
        <v>77843039.861443236</v>
      </c>
      <c r="GSV3">
        <v>77157058.122710839</v>
      </c>
      <c r="GSW3">
        <v>76600210.56764318</v>
      </c>
      <c r="GSX3">
        <v>77021704.371691391</v>
      </c>
      <c r="GSY3">
        <v>76490510.753339052</v>
      </c>
      <c r="GSZ3">
        <v>76057573.919540629</v>
      </c>
      <c r="GTA3">
        <v>75705727.755240768</v>
      </c>
      <c r="GTB3">
        <v>75419995.046909049</v>
      </c>
      <c r="GTC3">
        <v>75290661.258532047</v>
      </c>
      <c r="GTD3">
        <v>76056664.315650135</v>
      </c>
      <c r="GTE3">
        <v>75707000.606189579</v>
      </c>
      <c r="GTF3">
        <v>75420800.62145631</v>
      </c>
      <c r="GTG3">
        <v>75190190.680077642</v>
      </c>
      <c r="GTH3">
        <v>75001796.54965362</v>
      </c>
      <c r="GTI3">
        <v>74848000.538097605</v>
      </c>
      <c r="GTJ3">
        <v>74840815.375601515</v>
      </c>
      <c r="GTK3">
        <v>74840815.375601515</v>
      </c>
      <c r="GTL3">
        <v>74840815.375601515</v>
      </c>
      <c r="GTM3">
        <v>74840815.375601515</v>
      </c>
      <c r="GTN3">
        <v>74840815.375601515</v>
      </c>
      <c r="GTO3">
        <v>76257897.590778753</v>
      </c>
      <c r="GTP3">
        <v>77637716.320306301</v>
      </c>
      <c r="GTQ3">
        <v>77365455.145653918</v>
      </c>
      <c r="GTR3">
        <v>76895473.620145112</v>
      </c>
      <c r="GTS3">
        <v>76386982.333946615</v>
      </c>
      <c r="GTT3">
        <v>75974440.488448113</v>
      </c>
      <c r="GTU3">
        <v>75641088.233158886</v>
      </c>
      <c r="GTV3">
        <v>76615575.950244755</v>
      </c>
      <c r="GTW3">
        <v>76159603.320348248</v>
      </c>
      <c r="GTX3">
        <v>77136585.513991177</v>
      </c>
      <c r="GTY3">
        <v>76583797.212717086</v>
      </c>
      <c r="GTZ3">
        <v>76185738.647403419</v>
      </c>
      <c r="GUA3">
        <v>75811488.943318009</v>
      </c>
      <c r="GUB3">
        <v>75507426.803247914</v>
      </c>
      <c r="GUC3">
        <v>75261326.271270573</v>
      </c>
      <c r="GUD3">
        <v>75061892.556404635</v>
      </c>
      <c r="GUE3">
        <v>75047600.310744673</v>
      </c>
      <c r="GUF3">
        <v>74885300.676938385</v>
      </c>
      <c r="GUG3">
        <v>74840815.375601515</v>
      </c>
      <c r="GUH3">
        <v>74840815.375601515</v>
      </c>
      <c r="GUI3">
        <v>74840815.375601515</v>
      </c>
      <c r="GUJ3">
        <v>74840815.375601515</v>
      </c>
      <c r="GUK3">
        <v>75658545.520053923</v>
      </c>
      <c r="GUL3">
        <v>75407860.145469517</v>
      </c>
      <c r="GUM3">
        <v>75180201.72260572</v>
      </c>
      <c r="GUN3">
        <v>74994650.888597846</v>
      </c>
      <c r="GUO3">
        <v>76612928.57596387</v>
      </c>
      <c r="GUP3">
        <v>76358753.179499924</v>
      </c>
      <c r="GUQ3">
        <v>77073104.986348525</v>
      </c>
      <c r="GUR3">
        <v>76882458.224338666</v>
      </c>
      <c r="GUS3">
        <v>77673754.69258526</v>
      </c>
      <c r="GUT3">
        <v>84142886.119851291</v>
      </c>
      <c r="GUU3">
        <v>83673688.297378778</v>
      </c>
      <c r="GUV3">
        <v>83266554.362728715</v>
      </c>
      <c r="GUW3">
        <v>101827909.0489011</v>
      </c>
      <c r="GUX3">
        <v>86670693.096764848</v>
      </c>
      <c r="GUY3">
        <v>84980890.024133012</v>
      </c>
      <c r="GUZ3">
        <v>82957517.991955832</v>
      </c>
      <c r="GVA3">
        <v>82934348.378388733</v>
      </c>
      <c r="GVB3">
        <v>81770728.302149177</v>
      </c>
      <c r="GVC3">
        <v>84783422.234759271</v>
      </c>
      <c r="GVD3">
        <v>98459331.423410863</v>
      </c>
      <c r="GVE3">
        <v>86716367.988444552</v>
      </c>
      <c r="GVF3">
        <v>88279128.372147977</v>
      </c>
      <c r="GVG3">
        <v>86063037.380498186</v>
      </c>
      <c r="GVH3">
        <v>83839709.094149455</v>
      </c>
      <c r="GVI3">
        <v>82230882.229219586</v>
      </c>
      <c r="GVJ3">
        <v>80722442.071217433</v>
      </c>
      <c r="GVK3">
        <v>79496384.522700846</v>
      </c>
      <c r="GVL3">
        <v>78600477.775909573</v>
      </c>
      <c r="GVM3">
        <v>78744882.576219007</v>
      </c>
      <c r="GVN3">
        <v>77891775.290918991</v>
      </c>
      <c r="GVO3">
        <v>77197678.601891801</v>
      </c>
      <c r="GVP3">
        <v>76633447.532765314</v>
      </c>
      <c r="GVQ3">
        <v>76174899.060161978</v>
      </c>
      <c r="GVR3">
        <v>75827151.436966419</v>
      </c>
      <c r="GVS3">
        <v>75519178.170225322</v>
      </c>
      <c r="GVT3">
        <v>75292696.211784124</v>
      </c>
      <c r="GVU3">
        <v>75084071.984512791</v>
      </c>
      <c r="GVV3">
        <v>74914835.941026196</v>
      </c>
      <c r="GVW3">
        <v>74840815.375601515</v>
      </c>
      <c r="GVX3">
        <v>74840815.375601515</v>
      </c>
      <c r="GVY3">
        <v>74840815.375601515</v>
      </c>
      <c r="GVZ3">
        <v>74840815.375601515</v>
      </c>
      <c r="GWA3">
        <v>74840815.375601515</v>
      </c>
      <c r="GWB3">
        <v>74840815.375601515</v>
      </c>
      <c r="GWC3">
        <v>74840815.375601515</v>
      </c>
      <c r="GWD3">
        <v>74840815.375601515</v>
      </c>
      <c r="GWE3">
        <v>74840815.375601515</v>
      </c>
      <c r="GWF3">
        <v>74840815.375601515</v>
      </c>
      <c r="GWG3">
        <v>74840815.375601515</v>
      </c>
      <c r="GWH3">
        <v>75702347.849371672</v>
      </c>
      <c r="GWI3">
        <v>76415865.112038553</v>
      </c>
      <c r="GWJ3">
        <v>75997247.049671218</v>
      </c>
      <c r="GWK3">
        <v>75657913.377405062</v>
      </c>
      <c r="GWL3">
        <v>75381821.096795499</v>
      </c>
      <c r="GWM3">
        <v>75156958.770828471</v>
      </c>
      <c r="GWN3">
        <v>74976525.493558273</v>
      </c>
      <c r="GWO3">
        <v>74840815.375601515</v>
      </c>
      <c r="GWP3">
        <v>75603180.236519307</v>
      </c>
      <c r="GWQ3">
        <v>75363719.58996591</v>
      </c>
      <c r="GWR3">
        <v>75142579.929194808</v>
      </c>
      <c r="GWS3">
        <v>74962905.104053453</v>
      </c>
      <c r="GWT3">
        <v>74866471.550441235</v>
      </c>
      <c r="GWU3">
        <v>74840815.375601515</v>
      </c>
      <c r="GWV3">
        <v>74840815.375601515</v>
      </c>
      <c r="GWW3">
        <v>74840815.375601515</v>
      </c>
      <c r="GWX3">
        <v>74840815.375601515</v>
      </c>
      <c r="GWY3">
        <v>74840815.375601515</v>
      </c>
      <c r="GWZ3">
        <v>74840815.375601515</v>
      </c>
      <c r="GXA3">
        <v>74840815.375601515</v>
      </c>
      <c r="GXB3">
        <v>74840815.375601515</v>
      </c>
      <c r="GXC3">
        <v>74840815.375601515</v>
      </c>
      <c r="GXD3">
        <v>74840815.375601515</v>
      </c>
      <c r="GXE3">
        <v>74840815.375601515</v>
      </c>
      <c r="GXF3">
        <v>74840815.375601515</v>
      </c>
      <c r="GXG3">
        <v>74840815.375601515</v>
      </c>
      <c r="GXH3">
        <v>74840815.375601515</v>
      </c>
      <c r="GXI3">
        <v>74840815.375601515</v>
      </c>
      <c r="GXJ3">
        <v>74840815.375601515</v>
      </c>
      <c r="GXK3">
        <v>74840815.375601515</v>
      </c>
      <c r="GXL3">
        <v>74840815.375601515</v>
      </c>
      <c r="GXM3">
        <v>74840815.375601515</v>
      </c>
      <c r="GXN3">
        <v>74840815.375601515</v>
      </c>
      <c r="GXO3">
        <v>74840815.375601515</v>
      </c>
      <c r="GXP3">
        <v>74840815.375601515</v>
      </c>
      <c r="GXQ3">
        <v>74840815.375601515</v>
      </c>
      <c r="GXR3">
        <v>74840815.375601515</v>
      </c>
      <c r="GXS3">
        <v>74840815.375601515</v>
      </c>
      <c r="GXT3">
        <v>74840815.375601515</v>
      </c>
      <c r="GXU3">
        <v>74840815.375601515</v>
      </c>
      <c r="GXV3">
        <v>74840815.375601515</v>
      </c>
      <c r="GXW3">
        <v>74840815.375601515</v>
      </c>
      <c r="GXX3">
        <v>74840815.375601515</v>
      </c>
      <c r="GXY3">
        <v>74840815.375601515</v>
      </c>
      <c r="GXZ3">
        <v>74840815.375601515</v>
      </c>
      <c r="GYA3">
        <v>74840815.375601515</v>
      </c>
      <c r="GYB3">
        <v>74840815.375601515</v>
      </c>
      <c r="GYC3">
        <v>74840815.375601515</v>
      </c>
      <c r="GYD3">
        <v>74840815.375601515</v>
      </c>
      <c r="GYE3">
        <v>74840815.375601515</v>
      </c>
      <c r="GYF3">
        <v>74840815.375601515</v>
      </c>
      <c r="GYG3">
        <v>74840815.375601515</v>
      </c>
      <c r="GYH3">
        <v>74840815.375601515</v>
      </c>
      <c r="GYI3">
        <v>74840815.375601515</v>
      </c>
      <c r="GYJ3">
        <v>74840815.375601515</v>
      </c>
      <c r="GYK3">
        <v>74840815.375601515</v>
      </c>
      <c r="GYL3">
        <v>74840815.375601515</v>
      </c>
      <c r="GYM3">
        <v>74840815.375601515</v>
      </c>
      <c r="GYN3">
        <v>74840815.375601515</v>
      </c>
      <c r="GYO3">
        <v>74840815.375601515</v>
      </c>
      <c r="GYP3">
        <v>74840815.375601515</v>
      </c>
      <c r="GYQ3">
        <v>74840815.375601515</v>
      </c>
      <c r="GYR3">
        <v>74840815.375601515</v>
      </c>
      <c r="GYS3">
        <v>74840815.375601515</v>
      </c>
      <c r="GYT3">
        <v>74840815.375601515</v>
      </c>
      <c r="GYU3">
        <v>74840815.375601515</v>
      </c>
      <c r="GYV3">
        <v>74840815.375601515</v>
      </c>
      <c r="GYW3">
        <v>74840815.375601515</v>
      </c>
      <c r="GYX3">
        <v>74840815.375601515</v>
      </c>
      <c r="GYY3">
        <v>74840815.375601515</v>
      </c>
      <c r="GYZ3">
        <v>74840815.375601515</v>
      </c>
      <c r="GZA3">
        <v>74840815.375601515</v>
      </c>
      <c r="GZB3">
        <v>74840815.375601515</v>
      </c>
      <c r="GZC3">
        <v>74840815.375601515</v>
      </c>
      <c r="GZD3">
        <v>74840815.375601515</v>
      </c>
      <c r="GZE3">
        <v>74840815.375601515</v>
      </c>
      <c r="GZF3">
        <v>74840815.375601515</v>
      </c>
      <c r="GZG3">
        <v>74840815.375601515</v>
      </c>
      <c r="GZH3">
        <v>74840815.375601515</v>
      </c>
      <c r="GZI3">
        <v>74840815.375601515</v>
      </c>
      <c r="GZJ3">
        <v>74840815.375601515</v>
      </c>
      <c r="GZK3">
        <v>74840815.375601515</v>
      </c>
      <c r="GZL3">
        <v>74840815.375601515</v>
      </c>
      <c r="GZM3">
        <v>74840815.375601515</v>
      </c>
      <c r="GZN3">
        <v>74840815.375601515</v>
      </c>
      <c r="GZO3">
        <v>74840815.375601515</v>
      </c>
      <c r="GZP3">
        <v>74840815.375601515</v>
      </c>
      <c r="GZQ3">
        <v>74840815.375601515</v>
      </c>
      <c r="GZR3">
        <v>74840815.375601515</v>
      </c>
      <c r="GZS3">
        <v>74840815.375601515</v>
      </c>
      <c r="GZT3">
        <v>74840815.375601515</v>
      </c>
      <c r="GZU3">
        <v>74840815.375601515</v>
      </c>
      <c r="GZV3">
        <v>74840815.375601515</v>
      </c>
      <c r="GZW3">
        <v>74840815.375601515</v>
      </c>
      <c r="GZX3">
        <v>74840815.375601515</v>
      </c>
      <c r="GZY3">
        <v>74840815.375601515</v>
      </c>
      <c r="GZZ3">
        <v>74840815.375601515</v>
      </c>
      <c r="HAA3">
        <v>74840815.375601515</v>
      </c>
      <c r="HAB3">
        <v>74840815.375601515</v>
      </c>
      <c r="HAC3">
        <v>74840815.375601515</v>
      </c>
      <c r="HAD3">
        <v>74840815.375601515</v>
      </c>
      <c r="HAE3">
        <v>74840815.375601515</v>
      </c>
      <c r="HAF3">
        <v>74840815.375601515</v>
      </c>
      <c r="HAG3">
        <v>74840815.375601515</v>
      </c>
      <c r="HAH3">
        <v>74840815.375601515</v>
      </c>
      <c r="HAI3">
        <v>74840815.375601515</v>
      </c>
      <c r="HAJ3">
        <v>74840815.375601515</v>
      </c>
      <c r="HAK3">
        <v>74840815.375601515</v>
      </c>
      <c r="HAL3">
        <v>74840815.375601515</v>
      </c>
      <c r="HAM3">
        <v>74840815.375601515</v>
      </c>
      <c r="HAN3">
        <v>74840815.375601515</v>
      </c>
      <c r="HAO3">
        <v>74840815.375601515</v>
      </c>
      <c r="HAP3">
        <v>74840815.375601515</v>
      </c>
      <c r="HAQ3">
        <v>74840815.375601515</v>
      </c>
      <c r="HAR3">
        <v>74840815.375601515</v>
      </c>
      <c r="HAS3">
        <v>74840815.375601515</v>
      </c>
      <c r="HAT3">
        <v>74840815.375601515</v>
      </c>
      <c r="HAU3">
        <v>74840815.375601515</v>
      </c>
      <c r="HAV3">
        <v>74840815.375601515</v>
      </c>
      <c r="HAW3">
        <v>74840815.375601515</v>
      </c>
      <c r="HAX3">
        <v>74840815.375601515</v>
      </c>
      <c r="HAY3">
        <v>74840815.375601515</v>
      </c>
      <c r="HAZ3">
        <v>74840815.375601515</v>
      </c>
      <c r="HBA3">
        <v>74840815.375601515</v>
      </c>
      <c r="HBB3">
        <v>74840815.375601515</v>
      </c>
      <c r="HBC3">
        <v>74840815.375601515</v>
      </c>
      <c r="HBD3">
        <v>74840815.375601515</v>
      </c>
      <c r="HBE3">
        <v>74840815.375601515</v>
      </c>
      <c r="HBF3">
        <v>74840815.375601515</v>
      </c>
      <c r="HBG3">
        <v>74840815.375601515</v>
      </c>
      <c r="HBH3">
        <v>74840815.375601515</v>
      </c>
      <c r="HBI3">
        <v>74840815.375601515</v>
      </c>
      <c r="HBJ3">
        <v>74840815.375601515</v>
      </c>
      <c r="HBK3">
        <v>74840815.375601515</v>
      </c>
      <c r="HBL3">
        <v>74840815.375601515</v>
      </c>
      <c r="HBM3">
        <v>74840815.375601515</v>
      </c>
      <c r="HBN3">
        <v>74840815.375601515</v>
      </c>
      <c r="HBO3">
        <v>74840815.375601515</v>
      </c>
      <c r="HBP3">
        <v>74840815.375601515</v>
      </c>
      <c r="HBQ3">
        <v>74840815.375601515</v>
      </c>
      <c r="HBR3">
        <v>74840815.375601515</v>
      </c>
      <c r="HBS3">
        <v>74840815.375601515</v>
      </c>
      <c r="HBT3">
        <v>74840815.375601515</v>
      </c>
    </row>
    <row r="4" spans="1:5480" x14ac:dyDescent="0.25">
      <c r="A4" t="s">
        <v>6</v>
      </c>
      <c r="B4" t="s">
        <v>5</v>
      </c>
      <c r="C4">
        <v>5000000</v>
      </c>
      <c r="D4">
        <v>719755</v>
      </c>
      <c r="E4">
        <v>-247320.04983912219</v>
      </c>
      <c r="F4">
        <v>-844846.84939601133</v>
      </c>
      <c r="G4">
        <v>-1436398.381090889</v>
      </c>
      <c r="H4">
        <v>-2022034.397601041</v>
      </c>
      <c r="I4">
        <v>-2601814.0540769901</v>
      </c>
      <c r="J4">
        <v>-3175795.9141177712</v>
      </c>
      <c r="K4">
        <v>-3744037.9556864388</v>
      </c>
      <c r="L4">
        <v>-4306597.5769664329</v>
      </c>
      <c r="M4">
        <v>-3424021.6021593679</v>
      </c>
      <c r="N4">
        <v>-3989781.386903103</v>
      </c>
      <c r="O4">
        <v>-3830128.573925857</v>
      </c>
      <c r="P4">
        <v>-2232562.2890426992</v>
      </c>
      <c r="Q4">
        <v>-2810236.666651289</v>
      </c>
      <c r="R4">
        <v>-3382134.300612913</v>
      </c>
      <c r="S4">
        <v>-3948312.9583627498</v>
      </c>
      <c r="T4">
        <v>-4508829.8296616394</v>
      </c>
      <c r="U4">
        <v>12930133.46762717</v>
      </c>
      <c r="V4">
        <v>0</v>
      </c>
      <c r="W4">
        <v>-600000</v>
      </c>
      <c r="X4">
        <v>965264.99986588955</v>
      </c>
      <c r="Y4">
        <v>-120845.6854913039</v>
      </c>
      <c r="Z4">
        <v>-719637.22866340203</v>
      </c>
      <c r="AA4">
        <v>-592685.85653761949</v>
      </c>
      <c r="AB4">
        <v>972506.00189528114</v>
      </c>
      <c r="AC4">
        <v>603586.75211514975</v>
      </c>
      <c r="AD4">
        <v>-304242.49132866447</v>
      </c>
      <c r="AE4">
        <v>-901200.06648338132</v>
      </c>
      <c r="AF4">
        <v>11463401.93398002</v>
      </c>
      <c r="AG4">
        <v>6477795</v>
      </c>
      <c r="AH4">
        <v>719755</v>
      </c>
      <c r="AI4">
        <v>-247320.04983912219</v>
      </c>
      <c r="AJ4">
        <v>-844846.84939601133</v>
      </c>
      <c r="AK4">
        <v>18716741.618909109</v>
      </c>
      <c r="AL4">
        <v>840593.54021260142</v>
      </c>
      <c r="AM4">
        <v>-187369.32871806671</v>
      </c>
      <c r="AN4">
        <v>-785495.63547276636</v>
      </c>
      <c r="AO4">
        <v>-1377640.6792936111</v>
      </c>
      <c r="AP4">
        <v>-1963864.2728086009</v>
      </c>
      <c r="AQ4">
        <v>1054549.369480527</v>
      </c>
      <c r="AR4">
        <v>-83270.808718831511</v>
      </c>
      <c r="AS4">
        <v>-682438.10065025568</v>
      </c>
      <c r="AT4">
        <v>-1275613.7197962899</v>
      </c>
      <c r="AU4">
        <v>16131017.417116551</v>
      </c>
      <c r="AV4">
        <v>122476.0635285024</v>
      </c>
      <c r="AW4">
        <v>-539986.72884365835</v>
      </c>
      <c r="AX4">
        <v>304923.13832408178</v>
      </c>
      <c r="AY4">
        <v>-450587.66215304442</v>
      </c>
      <c r="AZ4">
        <v>-1046081.785632228</v>
      </c>
      <c r="BA4">
        <v>39390414.031990267</v>
      </c>
      <c r="BB4">
        <v>10887498.82714344</v>
      </c>
      <c r="BC4">
        <v>0</v>
      </c>
      <c r="BD4">
        <v>28909955</v>
      </c>
      <c r="BE4">
        <v>5110838.1398514323</v>
      </c>
      <c r="BF4">
        <v>6477795</v>
      </c>
      <c r="BG4">
        <v>9356815</v>
      </c>
      <c r="BH4">
        <v>1439510</v>
      </c>
      <c r="BI4">
        <v>5038285</v>
      </c>
      <c r="BJ4">
        <v>0</v>
      </c>
      <c r="BK4">
        <v>-600000</v>
      </c>
      <c r="BL4">
        <v>-1194000.00013411</v>
      </c>
      <c r="BM4">
        <v>7574754.9996003509</v>
      </c>
      <c r="BN4">
        <v>719755</v>
      </c>
      <c r="BO4">
        <v>1195078.3740678581</v>
      </c>
      <c r="BP4">
        <v>27336278.40356037</v>
      </c>
      <c r="BQ4">
        <v>3225837.8606046662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54639802.992685512</v>
      </c>
      <c r="BX4">
        <v>10783552.351716449</v>
      </c>
      <c r="BY4">
        <v>0</v>
      </c>
      <c r="BZ4">
        <v>-600000</v>
      </c>
      <c r="CA4">
        <v>-1194000.00013411</v>
      </c>
      <c r="CB4">
        <v>-1782060.0003996489</v>
      </c>
      <c r="CC4">
        <v>-2364239.4007939738</v>
      </c>
      <c r="CD4">
        <v>-2940597.0073144832</v>
      </c>
      <c r="CE4">
        <v>-1351926.0378986129</v>
      </c>
      <c r="CF4">
        <v>64279053.222178191</v>
      </c>
      <c r="CG4">
        <v>13440739.09439636</v>
      </c>
      <c r="CH4">
        <v>-1.862645149230957E-9</v>
      </c>
      <c r="CI4">
        <v>-600000.00000000186</v>
      </c>
      <c r="CJ4">
        <v>-1194000.0001341121</v>
      </c>
      <c r="CK4">
        <v>-1782060.000399651</v>
      </c>
      <c r="CL4">
        <v>-2364239.4007939762</v>
      </c>
      <c r="CM4">
        <v>-2940597.007314485</v>
      </c>
      <c r="CN4">
        <v>-3511191.037898615</v>
      </c>
      <c r="CO4">
        <v>-4076079.128304441</v>
      </c>
      <c r="CP4">
        <v>-3915563.3379324721</v>
      </c>
      <c r="CQ4">
        <v>-3756652.7054283442</v>
      </c>
      <c r="CR4">
        <v>-4319086.1792137381</v>
      </c>
      <c r="CS4">
        <v>21035284.681613009</v>
      </c>
      <c r="CT4">
        <v>1476150.530096658</v>
      </c>
      <c r="CU4">
        <v>0</v>
      </c>
      <c r="CV4">
        <v>-600000</v>
      </c>
      <c r="CW4">
        <v>-1194000.00013411</v>
      </c>
      <c r="CX4">
        <v>-1782060.0003996489</v>
      </c>
      <c r="CY4">
        <v>-2364239.4007939738</v>
      </c>
      <c r="CZ4">
        <v>-2940597.0073144832</v>
      </c>
      <c r="DA4">
        <v>-3511191.0378986131</v>
      </c>
      <c r="DB4">
        <v>5280735.8716955613</v>
      </c>
      <c r="DC4">
        <v>30949464.999999989</v>
      </c>
      <c r="DD4">
        <v>4208412.0195725709</v>
      </c>
      <c r="DE4">
        <v>0</v>
      </c>
      <c r="DF4">
        <v>-600000</v>
      </c>
      <c r="DG4">
        <v>-1194000.00013411</v>
      </c>
      <c r="DH4">
        <v>-1782060.0003996489</v>
      </c>
      <c r="DI4">
        <v>17788900.59920603</v>
      </c>
      <c r="DJ4">
        <v>561426.86449809</v>
      </c>
      <c r="DK4">
        <v>-324900.83627044718</v>
      </c>
      <c r="DL4">
        <v>-921651.82798036374</v>
      </c>
      <c r="DM4">
        <v>1366584.6900934351</v>
      </c>
      <c r="DN4">
        <v>59739665</v>
      </c>
      <c r="DO4">
        <v>12198416.834619829</v>
      </c>
      <c r="DP4">
        <v>1439510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18801213.962101381</v>
      </c>
      <c r="DX4">
        <v>834596.73207217455</v>
      </c>
      <c r="DY4">
        <v>-191047.60109808759</v>
      </c>
      <c r="DZ4">
        <v>-789137.12512980925</v>
      </c>
      <c r="EA4">
        <v>-1381245.754054897</v>
      </c>
      <c r="EB4">
        <v>-1967433.2968230811</v>
      </c>
      <c r="EC4">
        <v>-2547758.964294605</v>
      </c>
      <c r="ED4">
        <v>-3122281.3752211281</v>
      </c>
      <c r="EE4">
        <v>-3691058.5621668012</v>
      </c>
      <c r="EF4">
        <v>-4254147.9773701495</v>
      </c>
      <c r="EG4">
        <v>-4811606.498547323</v>
      </c>
      <c r="EH4">
        <v>-5363490.4346373277</v>
      </c>
      <c r="EI4">
        <v>-5909855.5314897876</v>
      </c>
      <c r="EJ4">
        <v>28097483.022504151</v>
      </c>
      <c r="EK4">
        <v>3407322.3095830339</v>
      </c>
      <c r="EL4">
        <v>0</v>
      </c>
      <c r="EM4">
        <v>-600000</v>
      </c>
      <c r="EN4">
        <v>82297579.99986589</v>
      </c>
      <c r="EO4">
        <v>18438423.071310069</v>
      </c>
      <c r="EP4">
        <v>744100.5914411135</v>
      </c>
      <c r="EQ4">
        <v>-235390.71002753501</v>
      </c>
      <c r="ER4">
        <v>-833036.80297987361</v>
      </c>
      <c r="ES4">
        <v>2174068.564863727</v>
      </c>
      <c r="ET4">
        <v>5758040</v>
      </c>
      <c r="EU4">
        <v>719755</v>
      </c>
      <c r="EV4">
        <v>-247320.04983912219</v>
      </c>
      <c r="EW4">
        <v>-844846.84939601133</v>
      </c>
      <c r="EX4">
        <v>-1436398.381090889</v>
      </c>
      <c r="EY4">
        <v>-2022034.397601041</v>
      </c>
      <c r="EZ4">
        <v>-2601814.0540769901</v>
      </c>
      <c r="FA4">
        <v>36410729.085882217</v>
      </c>
      <c r="FB4">
        <v>5732528.6744127423</v>
      </c>
      <c r="FC4">
        <v>0</v>
      </c>
      <c r="FD4">
        <v>7317305</v>
      </c>
      <c r="FE4">
        <v>0</v>
      </c>
      <c r="FF4">
        <v>-600000</v>
      </c>
      <c r="FG4">
        <v>-1194000.00013411</v>
      </c>
      <c r="FH4">
        <v>46441524.999600351</v>
      </c>
      <c r="FI4">
        <v>8485337.1986250803</v>
      </c>
      <c r="FJ4">
        <v>0</v>
      </c>
      <c r="FK4">
        <v>-600000</v>
      </c>
      <c r="FL4">
        <v>-1194000.00013411</v>
      </c>
      <c r="FM4">
        <v>-1782060.0003996489</v>
      </c>
      <c r="FN4">
        <v>-2364239.4007939738</v>
      </c>
      <c r="FO4">
        <v>-2940597.0073144832</v>
      </c>
      <c r="FP4">
        <v>19520968.962101381</v>
      </c>
      <c r="FQ4">
        <v>1010362.999397367</v>
      </c>
      <c r="FR4">
        <v>-104922.1300694563</v>
      </c>
      <c r="FS4">
        <v>3614657.091207786</v>
      </c>
      <c r="FT4">
        <v>10796325</v>
      </c>
      <c r="FU4">
        <v>52542115</v>
      </c>
      <c r="FV4">
        <v>10191245.50669172</v>
      </c>
      <c r="FW4">
        <v>0</v>
      </c>
      <c r="FX4">
        <v>-600000</v>
      </c>
      <c r="FY4">
        <v>1685019.99986589</v>
      </c>
      <c r="FZ4">
        <v>5038285</v>
      </c>
      <c r="GA4">
        <v>100045945</v>
      </c>
      <c r="GB4">
        <v>130599018.8602819</v>
      </c>
      <c r="GC4">
        <v>172879299.16157231</v>
      </c>
      <c r="GD4">
        <v>43489045.673457213</v>
      </c>
      <c r="GE4">
        <v>9140369.3146965578</v>
      </c>
      <c r="GF4">
        <v>0</v>
      </c>
      <c r="GG4">
        <v>8037060</v>
      </c>
      <c r="GH4">
        <v>0</v>
      </c>
      <c r="GI4">
        <v>-600000</v>
      </c>
      <c r="GJ4">
        <v>4564039.9998658895</v>
      </c>
      <c r="GK4">
        <v>6477795</v>
      </c>
      <c r="GL4">
        <v>4318530</v>
      </c>
      <c r="GM4">
        <v>74134765</v>
      </c>
      <c r="GN4">
        <v>16156966.094045769</v>
      </c>
      <c r="GO4">
        <v>103944.52107609621</v>
      </c>
      <c r="GP4">
        <v>-549067.18464947946</v>
      </c>
      <c r="GQ4">
        <v>9652748.4870742895</v>
      </c>
      <c r="GR4">
        <v>0</v>
      </c>
      <c r="GS4">
        <v>5877795</v>
      </c>
      <c r="GT4">
        <v>0</v>
      </c>
      <c r="GU4">
        <v>839510</v>
      </c>
      <c r="GV4">
        <v>22123764.900187649</v>
      </c>
      <c r="GW4">
        <v>41380412.008159943</v>
      </c>
      <c r="GX4">
        <v>31574462.484546699</v>
      </c>
      <c r="GY4">
        <v>4369043.1007931828</v>
      </c>
      <c r="GZ4">
        <v>118759575</v>
      </c>
      <c r="HA4">
        <v>123525495.8211665</v>
      </c>
      <c r="HB4">
        <v>206909448.0693984</v>
      </c>
      <c r="HC4">
        <v>52891733.109985769</v>
      </c>
      <c r="HD4">
        <v>10290912.259354491</v>
      </c>
      <c r="HE4">
        <v>20872895</v>
      </c>
      <c r="HF4">
        <v>1418684.415606797</v>
      </c>
      <c r="HG4">
        <v>0</v>
      </c>
      <c r="HH4">
        <v>-600000</v>
      </c>
      <c r="HI4">
        <v>-1194000.00013411</v>
      </c>
      <c r="HJ4">
        <v>-1782060.0003996489</v>
      </c>
      <c r="HK4">
        <v>-2364239.4007939738</v>
      </c>
      <c r="HL4">
        <v>-2940597.0073144832</v>
      </c>
      <c r="HM4">
        <v>-2071681.0378986129</v>
      </c>
      <c r="HN4">
        <v>-2650964.227982684</v>
      </c>
      <c r="HO4">
        <v>-3224454.5862953942</v>
      </c>
      <c r="HP4">
        <v>-2352700.0411531618</v>
      </c>
      <c r="HQ4">
        <v>22982006.958732501</v>
      </c>
      <c r="HR4">
        <v>2005170.5548982921</v>
      </c>
      <c r="HS4">
        <v>29509955</v>
      </c>
      <c r="HT4">
        <v>8144546.0761760361</v>
      </c>
      <c r="HU4">
        <v>8637060</v>
      </c>
      <c r="HV4">
        <v>151148550</v>
      </c>
      <c r="HW4">
        <v>41771990.866688818</v>
      </c>
      <c r="HX4">
        <v>12238661.64821998</v>
      </c>
      <c r="HY4">
        <v>0</v>
      </c>
      <c r="HZ4">
        <v>-600000</v>
      </c>
      <c r="IA4">
        <v>-1194000.00013411</v>
      </c>
      <c r="IB4">
        <v>-1782060.0003996489</v>
      </c>
      <c r="IC4">
        <v>3393800.5992060262</v>
      </c>
      <c r="ID4">
        <v>0</v>
      </c>
      <c r="IE4">
        <v>-600000</v>
      </c>
      <c r="IF4">
        <v>-1194000.00013411</v>
      </c>
      <c r="IG4">
        <v>-1782060.0003996489</v>
      </c>
      <c r="IH4">
        <v>-2364239.4007939738</v>
      </c>
      <c r="II4">
        <v>658177.99268551683</v>
      </c>
      <c r="IJ4">
        <v>-277492.78343698249</v>
      </c>
      <c r="IK4">
        <v>-874717.85566463717</v>
      </c>
      <c r="IL4">
        <v>-1465970.6773035061</v>
      </c>
      <c r="IM4">
        <v>-2051310.9708581399</v>
      </c>
      <c r="IN4">
        <v>-2630797.8616080629</v>
      </c>
      <c r="IO4">
        <v>18388160.11641999</v>
      </c>
      <c r="IP4">
        <v>718867.2939873971</v>
      </c>
      <c r="IQ4">
        <v>-247755.02578549611</v>
      </c>
      <c r="IR4">
        <v>-845277.47558301874</v>
      </c>
      <c r="IS4">
        <v>-1436824.7010161229</v>
      </c>
      <c r="IT4">
        <v>-2022456.454327117</v>
      </c>
      <c r="IU4">
        <v>-2602231.8902358999</v>
      </c>
      <c r="IV4">
        <v>-3176209.571915186</v>
      </c>
      <c r="IW4">
        <v>-3744447.4769059722</v>
      </c>
      <c r="IX4">
        <v>34559766.997026138</v>
      </c>
      <c r="IY4">
        <v>5210094.3622690663</v>
      </c>
      <c r="IZ4">
        <v>0</v>
      </c>
      <c r="JA4">
        <v>-600000</v>
      </c>
      <c r="JB4">
        <v>-1194000.00013411</v>
      </c>
      <c r="JC4">
        <v>-1782060.0003996489</v>
      </c>
      <c r="JD4">
        <v>-2364239.4007939738</v>
      </c>
      <c r="JE4">
        <v>-2940597.0073144832</v>
      </c>
      <c r="JF4">
        <v>-3511191.0378986131</v>
      </c>
      <c r="JG4">
        <v>-4076079.1283044401</v>
      </c>
      <c r="JH4">
        <v>-2476053.3379324698</v>
      </c>
      <c r="JI4">
        <v>-2331537.8051065858</v>
      </c>
      <c r="JJ4">
        <v>-2908222.4275766602</v>
      </c>
      <c r="JK4">
        <v>-3479140.2039509309</v>
      </c>
      <c r="JL4">
        <v>-4044348.8026890699</v>
      </c>
      <c r="JM4">
        <v>-4603905.3155661616</v>
      </c>
      <c r="JN4">
        <v>-3718356.2634395529</v>
      </c>
      <c r="JO4">
        <v>-3561417.7016362748</v>
      </c>
      <c r="JP4">
        <v>10989051.47458405</v>
      </c>
      <c r="JQ4">
        <v>2159265</v>
      </c>
      <c r="JR4">
        <v>200811645</v>
      </c>
      <c r="JS4">
        <v>51199709.235346787</v>
      </c>
      <c r="JT4">
        <v>9803627.3240139633</v>
      </c>
      <c r="JU4">
        <v>0</v>
      </c>
      <c r="JV4">
        <v>-600000</v>
      </c>
      <c r="JW4">
        <v>245509.99986588949</v>
      </c>
      <c r="JX4">
        <v>-479700.10001083842</v>
      </c>
      <c r="JY4">
        <v>-1074903.099117951</v>
      </c>
      <c r="JZ4">
        <v>-1664154.0683670309</v>
      </c>
      <c r="KA4">
        <v>-2247512.5280553279</v>
      </c>
      <c r="KB4">
        <v>-2825037.4032771341</v>
      </c>
      <c r="KC4">
        <v>-3396787.029875807</v>
      </c>
      <c r="KD4">
        <v>-1803554.16033629</v>
      </c>
      <c r="KE4">
        <v>-2385518.6191360531</v>
      </c>
      <c r="KF4">
        <v>-2961663.4334778981</v>
      </c>
      <c r="KG4">
        <v>13022318.200194901</v>
      </c>
      <c r="KH4">
        <v>-1.862645149230957E-9</v>
      </c>
      <c r="KI4">
        <v>-600000.00000000186</v>
      </c>
      <c r="KJ4">
        <v>-1194000.0001341121</v>
      </c>
      <c r="KK4">
        <v>-1782060.000399651</v>
      </c>
      <c r="KL4">
        <v>-2364239.4007939762</v>
      </c>
      <c r="KM4">
        <v>-2940597.007314485</v>
      </c>
      <c r="KN4">
        <v>-3511191.037898615</v>
      </c>
      <c r="KO4">
        <v>6720245.8716955585</v>
      </c>
      <c r="KP4">
        <v>3598775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10734747.992685519</v>
      </c>
      <c r="KW4">
        <v>0</v>
      </c>
      <c r="KX4">
        <v>-600000</v>
      </c>
      <c r="KY4">
        <v>-1194000.00013411</v>
      </c>
      <c r="KZ4">
        <v>-1782060.0003996489</v>
      </c>
      <c r="LA4">
        <v>-2364239.4007939738</v>
      </c>
      <c r="LB4">
        <v>-2940597.0073144832</v>
      </c>
      <c r="LC4">
        <v>-3511191.0378986131</v>
      </c>
      <c r="LD4">
        <v>-3356324.1283044401</v>
      </c>
      <c r="LE4">
        <v>42141559.112228408</v>
      </c>
      <c r="LF4">
        <v>13091988.300682381</v>
      </c>
      <c r="LG4">
        <v>0</v>
      </c>
      <c r="LH4">
        <v>62738440</v>
      </c>
      <c r="LI4">
        <v>15898174.908609919</v>
      </c>
      <c r="LJ4">
        <v>71368.583749480546</v>
      </c>
      <c r="LK4">
        <v>8791785.6060531978</v>
      </c>
      <c r="LL4">
        <v>17274120</v>
      </c>
      <c r="LM4">
        <v>447064.25919078657</v>
      </c>
      <c r="LN4">
        <v>-380938.51289658801</v>
      </c>
      <c r="LO4">
        <v>-977129.12785276852</v>
      </c>
      <c r="LP4">
        <v>-1567357.836792646</v>
      </c>
      <c r="LQ4">
        <v>2166845.7412249479</v>
      </c>
      <c r="LR4">
        <v>0</v>
      </c>
      <c r="LS4">
        <v>839510</v>
      </c>
      <c r="LT4">
        <v>-188640.09981235489</v>
      </c>
      <c r="LU4">
        <v>-786753.69885639567</v>
      </c>
      <c r="LV4">
        <v>-1378886.1620436851</v>
      </c>
      <c r="LW4">
        <v>-1965097.3007314531</v>
      </c>
      <c r="LX4">
        <v>-386181.32816337212</v>
      </c>
      <c r="LY4">
        <v>457190.4850319433</v>
      </c>
      <c r="LZ4">
        <v>-375976.66223215777</v>
      </c>
      <c r="MA4">
        <v>-972216.89569387352</v>
      </c>
      <c r="MB4">
        <v>-1562494.726954242</v>
      </c>
      <c r="MC4">
        <v>-2146869.7800339451</v>
      </c>
      <c r="MD4">
        <v>-2005646.082713468</v>
      </c>
      <c r="ME4">
        <v>-2585589.6223346302</v>
      </c>
      <c r="MF4">
        <v>-3159733.7266892078</v>
      </c>
      <c r="MG4">
        <v>-3728136.390128572</v>
      </c>
      <c r="MH4">
        <v>-4290855.0270605888</v>
      </c>
      <c r="MI4">
        <v>29700293.522250939</v>
      </c>
      <c r="MJ4">
        <v>7490190.8914280683</v>
      </c>
      <c r="MK4">
        <v>0</v>
      </c>
      <c r="ML4">
        <v>1559265</v>
      </c>
      <c r="MM4">
        <v>0</v>
      </c>
      <c r="MN4">
        <v>-600000</v>
      </c>
      <c r="MO4">
        <v>-1194000.00013411</v>
      </c>
      <c r="MP4">
        <v>-342550.00039964909</v>
      </c>
      <c r="MQ4">
        <v>2659650.4995277808</v>
      </c>
      <c r="MR4">
        <v>0</v>
      </c>
      <c r="MS4">
        <v>-600000</v>
      </c>
      <c r="MT4">
        <v>-474245.00013411051</v>
      </c>
      <c r="MU4">
        <v>-1069502.5502387709</v>
      </c>
      <c r="MV4">
        <v>-1658807.524975436</v>
      </c>
      <c r="MW4">
        <v>-2242219.450096454</v>
      </c>
      <c r="MX4">
        <v>778977.74390333565</v>
      </c>
      <c r="MY4">
        <v>-218300.90531325049</v>
      </c>
      <c r="MZ4">
        <v>-96362.896308912037</v>
      </c>
      <c r="NA4">
        <v>1463865.732632638</v>
      </c>
      <c r="NB4">
        <v>0</v>
      </c>
      <c r="NC4">
        <v>839510</v>
      </c>
      <c r="ND4">
        <v>2694705.9189598602</v>
      </c>
      <c r="NE4">
        <v>0</v>
      </c>
      <c r="NF4">
        <v>119755</v>
      </c>
      <c r="NG4">
        <v>-541320.04997323267</v>
      </c>
      <c r="NH4">
        <v>3182623.1504055052</v>
      </c>
      <c r="NI4">
        <v>0</v>
      </c>
      <c r="NJ4">
        <v>-600000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-4076079.1283044401</v>
      </c>
      <c r="NQ4">
        <v>5441251.6620675297</v>
      </c>
      <c r="NR4">
        <v>0</v>
      </c>
      <c r="NS4">
        <v>-600000</v>
      </c>
      <c r="NT4">
        <v>-1194000.00013411</v>
      </c>
      <c r="NU4">
        <v>-1782060.0003996489</v>
      </c>
      <c r="NV4">
        <v>-2364239.4007939738</v>
      </c>
      <c r="NW4">
        <v>-2940597.0073144832</v>
      </c>
      <c r="NX4">
        <v>37514843.962101392</v>
      </c>
      <c r="NY4">
        <v>6053817.7952805907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7135972.9926855164</v>
      </c>
      <c r="OF4">
        <v>29509955</v>
      </c>
      <c r="OG4">
        <v>3829194.237014744</v>
      </c>
      <c r="OH4">
        <v>1439510</v>
      </c>
      <c r="OI4">
        <v>2159265</v>
      </c>
      <c r="OJ4">
        <v>31669220</v>
      </c>
      <c r="OK4">
        <v>4428239.9771621749</v>
      </c>
      <c r="OL4">
        <v>0</v>
      </c>
      <c r="OM4">
        <v>-600000</v>
      </c>
      <c r="ON4">
        <v>-1194000.00013411</v>
      </c>
      <c r="OO4">
        <v>-1782060.0003996489</v>
      </c>
      <c r="OP4">
        <v>-2364239.4007939738</v>
      </c>
      <c r="OQ4">
        <v>-2220842.0073144832</v>
      </c>
      <c r="OR4">
        <v>2239651.4122622651</v>
      </c>
      <c r="OS4">
        <v>15834610</v>
      </c>
      <c r="OT4">
        <v>13014928.552852901</v>
      </c>
      <c r="OU4">
        <v>719755</v>
      </c>
      <c r="OV4">
        <v>-247320.04983912219</v>
      </c>
      <c r="OW4">
        <v>3473683.1506039891</v>
      </c>
      <c r="OX4">
        <v>719755</v>
      </c>
      <c r="OY4">
        <v>-245412.64449390961</v>
      </c>
      <c r="OZ4">
        <v>-842958.51810382446</v>
      </c>
      <c r="PA4">
        <v>-1434528.933111202</v>
      </c>
      <c r="PB4">
        <v>-2020183.6441007319</v>
      </c>
      <c r="PC4">
        <v>-2599981.8081112709</v>
      </c>
      <c r="PD4">
        <v>-3173981.9906112989</v>
      </c>
      <c r="PE4">
        <v>-3742242.1714146272</v>
      </c>
      <c r="PF4">
        <v>-4304819.7505369373</v>
      </c>
      <c r="PG4">
        <v>-4861771.5539937699</v>
      </c>
      <c r="PH4">
        <v>11141211.160459479</v>
      </c>
      <c r="PI4">
        <v>24471670</v>
      </c>
      <c r="PJ4">
        <v>14680660.98205827</v>
      </c>
      <c r="PK4">
        <v>0</v>
      </c>
      <c r="PL4">
        <v>27470445</v>
      </c>
      <c r="PM4">
        <v>3273093.2180346618</v>
      </c>
      <c r="PN4">
        <v>1439510</v>
      </c>
      <c r="PO4">
        <v>20153140</v>
      </c>
      <c r="PP4">
        <v>7727011.6026118733</v>
      </c>
      <c r="PQ4">
        <v>17274120</v>
      </c>
      <c r="PR4">
        <v>3335703.4990447611</v>
      </c>
      <c r="PS4">
        <v>2879020</v>
      </c>
      <c r="PT4">
        <v>41026034.999999993</v>
      </c>
      <c r="PU4">
        <v>10620004.950535679</v>
      </c>
      <c r="PV4">
        <v>0</v>
      </c>
      <c r="PW4">
        <v>-600000</v>
      </c>
      <c r="PX4">
        <v>7443059.9998658895</v>
      </c>
      <c r="PY4">
        <v>0</v>
      </c>
      <c r="PZ4">
        <v>19553140</v>
      </c>
      <c r="QA4">
        <v>1065115.7531659531</v>
      </c>
      <c r="QB4">
        <v>-78093.28071061126</v>
      </c>
      <c r="QC4">
        <v>42442.652079039653</v>
      </c>
      <c r="QD4">
        <v>-579203.10047178401</v>
      </c>
      <c r="QE4">
        <v>10342668.930403469</v>
      </c>
      <c r="QF4">
        <v>0</v>
      </c>
      <c r="QG4">
        <v>-600000</v>
      </c>
      <c r="QH4">
        <v>11041834.99986589</v>
      </c>
      <c r="QI4">
        <v>20153140</v>
      </c>
      <c r="QJ4">
        <v>18523360.015867699</v>
      </c>
      <c r="QK4">
        <v>1499617.9075824099</v>
      </c>
      <c r="QL4">
        <v>0</v>
      </c>
      <c r="QM4">
        <v>-600000</v>
      </c>
      <c r="QN4">
        <v>-1194000.00013411</v>
      </c>
      <c r="QO4">
        <v>-1782060.0003996489</v>
      </c>
      <c r="QP4">
        <v>10591350.59920603</v>
      </c>
      <c r="QQ4">
        <v>57580400</v>
      </c>
      <c r="QR4">
        <v>12313167.452546511</v>
      </c>
      <c r="QS4">
        <v>-1.862645149230957E-9</v>
      </c>
      <c r="QT4">
        <v>-600000.00000000186</v>
      </c>
      <c r="QU4">
        <v>-1194000.0001341121</v>
      </c>
      <c r="QV4">
        <v>-1782060.000399651</v>
      </c>
      <c r="QW4">
        <v>-2364239.4007939762</v>
      </c>
      <c r="QX4">
        <v>-2940597.007314485</v>
      </c>
      <c r="QY4">
        <v>-3511191.037898615</v>
      </c>
      <c r="QZ4">
        <v>-4076079.128304441</v>
      </c>
      <c r="RA4">
        <v>1842476.6620675281</v>
      </c>
      <c r="RB4">
        <v>25911180</v>
      </c>
      <c r="RC4">
        <v>3554869.877374582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54639802.992685512</v>
      </c>
      <c r="RJ4">
        <v>30945619.750909049</v>
      </c>
      <c r="RK4">
        <v>17902418.789706141</v>
      </c>
      <c r="RL4">
        <v>113631465.6997873</v>
      </c>
      <c r="RM4">
        <v>27104005.262949299</v>
      </c>
      <c r="RN4">
        <v>4585888.0431318879</v>
      </c>
      <c r="RO4">
        <v>0</v>
      </c>
      <c r="RP4">
        <v>839510</v>
      </c>
      <c r="RQ4">
        <v>55232494.900187641</v>
      </c>
      <c r="RR4">
        <v>21000465.265900388</v>
      </c>
      <c r="RS4">
        <v>1450076.490798153</v>
      </c>
      <c r="RT4">
        <v>0</v>
      </c>
      <c r="RU4">
        <v>-600000</v>
      </c>
      <c r="RV4">
        <v>-1194000.00013411</v>
      </c>
      <c r="RW4">
        <v>-1782060.0003996489</v>
      </c>
      <c r="RX4">
        <v>-2364239.4007939738</v>
      </c>
      <c r="RY4">
        <v>-2940597.0073144832</v>
      </c>
      <c r="RZ4">
        <v>-2791436.0378986131</v>
      </c>
      <c r="SA4">
        <v>-3363521.6781435618</v>
      </c>
      <c r="SB4">
        <v>-3929886.4621139318</v>
      </c>
      <c r="SC4">
        <v>-4490587.598371191</v>
      </c>
      <c r="SD4">
        <v>33101333.276608791</v>
      </c>
      <c r="SE4">
        <v>5525718.3493234478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10883908.962101391</v>
      </c>
      <c r="SM4">
        <v>51822360</v>
      </c>
      <c r="SN4">
        <v>10722832.890981119</v>
      </c>
      <c r="SO4">
        <v>0</v>
      </c>
      <c r="SP4">
        <v>21712405</v>
      </c>
      <c r="SQ4">
        <v>170827110.62297621</v>
      </c>
      <c r="SR4">
        <v>48681091.06995751</v>
      </c>
      <c r="SS4">
        <v>9123448.5420505553</v>
      </c>
      <c r="ST4">
        <v>0</v>
      </c>
      <c r="SU4">
        <v>-600000</v>
      </c>
      <c r="SV4">
        <v>-1194000.00013411</v>
      </c>
      <c r="SW4">
        <v>-1782060.0003996489</v>
      </c>
      <c r="SX4">
        <v>-2364239.4007939738</v>
      </c>
      <c r="SY4">
        <v>-2940597.0073144832</v>
      </c>
      <c r="SZ4">
        <v>-2791436.0378986131</v>
      </c>
      <c r="TA4">
        <v>-1204256.6781435621</v>
      </c>
      <c r="TB4">
        <v>-1792214.111631298</v>
      </c>
      <c r="TC4">
        <v>-2374291.970915576</v>
      </c>
      <c r="TD4">
        <v>-2950549.0517371162</v>
      </c>
      <c r="TE4">
        <v>77731.438120755833</v>
      </c>
      <c r="TF4">
        <v>157843.40469654469</v>
      </c>
      <c r="TG4">
        <v>-522656.73166341241</v>
      </c>
      <c r="TH4">
        <v>-1117430.1644636011</v>
      </c>
      <c r="TI4">
        <v>-1706255.8630687301</v>
      </c>
      <c r="TJ4">
        <v>-2289193.3048194209</v>
      </c>
      <c r="TK4">
        <v>-2866301.3722829008</v>
      </c>
      <c r="TL4">
        <v>2320401.6407992588</v>
      </c>
      <c r="TM4">
        <v>0</v>
      </c>
      <c r="TN4">
        <v>44744565</v>
      </c>
      <c r="TO4">
        <v>8012099.5192902163</v>
      </c>
      <c r="TP4">
        <v>4318530</v>
      </c>
      <c r="TQ4">
        <v>18713630</v>
      </c>
      <c r="TR4">
        <v>829797.92954050004</v>
      </c>
      <c r="TS4">
        <v>11328343.04237663</v>
      </c>
      <c r="TT4">
        <v>0</v>
      </c>
      <c r="TU4">
        <v>1559265</v>
      </c>
      <c r="TV4">
        <v>10076570</v>
      </c>
      <c r="TW4">
        <v>0</v>
      </c>
      <c r="TX4">
        <v>31069220</v>
      </c>
      <c r="TY4">
        <v>189968546.43026659</v>
      </c>
      <c r="TZ4">
        <v>84209111.613145202</v>
      </c>
      <c r="UA4">
        <v>47037951.373137772</v>
      </c>
      <c r="UB4">
        <v>48997675.241759077</v>
      </c>
      <c r="UC4">
        <v>27945283.075877119</v>
      </c>
      <c r="UD4">
        <v>3389817.3325641379</v>
      </c>
      <c r="UE4">
        <v>0</v>
      </c>
      <c r="UF4">
        <v>13795100</v>
      </c>
      <c r="UG4">
        <v>18713630</v>
      </c>
      <c r="UH4">
        <v>840655.65848952904</v>
      </c>
      <c r="UI4">
        <v>-188078.72715222961</v>
      </c>
      <c r="UJ4">
        <v>-786197.93992274615</v>
      </c>
      <c r="UK4">
        <v>-1378335.9606992479</v>
      </c>
      <c r="UL4">
        <v>-1964552.6014003369</v>
      </c>
      <c r="UM4">
        <v>54315737.924174547</v>
      </c>
      <c r="UN4">
        <v>42364976.024091132</v>
      </c>
      <c r="UO4">
        <v>82251238.966460675</v>
      </c>
      <c r="UP4">
        <v>161662436.41458249</v>
      </c>
      <c r="UQ4">
        <v>223219443.04933989</v>
      </c>
      <c r="UR4">
        <v>69659606.621890575</v>
      </c>
      <c r="US4">
        <v>17800146.418196581</v>
      </c>
      <c r="UT4">
        <v>544977.30618099496</v>
      </c>
      <c r="UU4">
        <v>-332961.1198495006</v>
      </c>
      <c r="UV4">
        <v>-929631.50872542826</v>
      </c>
      <c r="UW4">
        <v>-1520335.1938459631</v>
      </c>
      <c r="UX4">
        <v>-2105131.842247325</v>
      </c>
      <c r="UY4">
        <v>-2684080.524295385</v>
      </c>
      <c r="UZ4">
        <v>-3257239.7196523701</v>
      </c>
      <c r="VA4">
        <v>-3824667.323183896</v>
      </c>
      <c r="VB4">
        <v>-1507400.6508069369</v>
      </c>
      <c r="VC4">
        <v>-2092326.6446357979</v>
      </c>
      <c r="VD4">
        <v>-2671403.378657111</v>
      </c>
      <c r="VE4">
        <v>19067715.654532351</v>
      </c>
      <c r="VF4">
        <v>5234837.7120607439</v>
      </c>
      <c r="VG4">
        <v>0</v>
      </c>
      <c r="VH4">
        <v>-600000</v>
      </c>
      <c r="VI4">
        <v>-1194000.00013411</v>
      </c>
      <c r="VJ4">
        <v>-1782060.0003996489</v>
      </c>
      <c r="VK4">
        <v>-2364239.4007939738</v>
      </c>
      <c r="VL4">
        <v>-2940597.0073144832</v>
      </c>
      <c r="VM4">
        <v>-3511191.0378986131</v>
      </c>
      <c r="VN4">
        <v>47746280.871695563</v>
      </c>
      <c r="VO4">
        <v>14597051.369970329</v>
      </c>
      <c r="VP4">
        <v>0</v>
      </c>
      <c r="VQ4">
        <v>119755</v>
      </c>
      <c r="VR4">
        <v>-541320.04997323267</v>
      </c>
      <c r="VS4">
        <v>67240818.150405496</v>
      </c>
      <c r="VT4">
        <v>14245450.735641809</v>
      </c>
      <c r="VU4">
        <v>0</v>
      </c>
      <c r="VV4">
        <v>-600000</v>
      </c>
      <c r="VW4">
        <v>-474245.00013411051</v>
      </c>
      <c r="VX4">
        <v>-1069502.5502387709</v>
      </c>
      <c r="VY4">
        <v>-1658807.524975436</v>
      </c>
      <c r="VZ4">
        <v>30866510.549903549</v>
      </c>
      <c r="WA4">
        <v>4168799.4591986872</v>
      </c>
      <c r="WB4">
        <v>22312405</v>
      </c>
      <c r="WC4">
        <v>4682851.5358974636</v>
      </c>
      <c r="WD4">
        <v>0</v>
      </c>
      <c r="WE4">
        <v>6597550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1377932.9926855171</v>
      </c>
      <c r="WL4">
        <v>1439510</v>
      </c>
      <c r="WM4">
        <v>0</v>
      </c>
      <c r="WN4">
        <v>-600000</v>
      </c>
      <c r="WO4">
        <v>-1194000.00013411</v>
      </c>
      <c r="WP4">
        <v>-1062305.0003996489</v>
      </c>
      <c r="WQ4">
        <v>-1651681.950633096</v>
      </c>
      <c r="WR4">
        <v>-2235165.1314959452</v>
      </c>
      <c r="WS4">
        <v>-653548.48068058398</v>
      </c>
      <c r="WT4">
        <v>16027107.003980139</v>
      </c>
      <c r="WU4">
        <v>5864218.8450624608</v>
      </c>
      <c r="WV4">
        <v>0</v>
      </c>
      <c r="WW4">
        <v>-600000</v>
      </c>
      <c r="WX4">
        <v>-474245.00013411051</v>
      </c>
      <c r="WY4">
        <v>2529272.4497612291</v>
      </c>
      <c r="WZ4">
        <v>16554365</v>
      </c>
      <c r="XA4">
        <v>223891.3353575822</v>
      </c>
      <c r="XB4">
        <v>229461.7543752589</v>
      </c>
      <c r="XC4">
        <v>-487563.74030483438</v>
      </c>
      <c r="XD4">
        <v>-1082688.103010765</v>
      </c>
      <c r="XE4">
        <v>-1671861.2222226569</v>
      </c>
      <c r="XF4">
        <v>-2255142.610374121</v>
      </c>
      <c r="XG4">
        <v>13721773.81522556</v>
      </c>
      <c r="XH4">
        <v>0</v>
      </c>
      <c r="XI4">
        <v>51222360</v>
      </c>
      <c r="XJ4">
        <v>46545630.19994054</v>
      </c>
      <c r="XK4">
        <v>8523135.1109095961</v>
      </c>
      <c r="XL4">
        <v>0</v>
      </c>
      <c r="XM4">
        <v>-600000</v>
      </c>
      <c r="XN4">
        <v>40551789.99986589</v>
      </c>
      <c r="XO4">
        <v>6873728.5402195752</v>
      </c>
      <c r="XP4">
        <v>0</v>
      </c>
      <c r="XQ4">
        <v>119755</v>
      </c>
      <c r="XR4">
        <v>-541320.04997323267</v>
      </c>
      <c r="XS4">
        <v>-1135906.849594495</v>
      </c>
      <c r="XT4">
        <v>32103937.218647551</v>
      </c>
      <c r="XU4">
        <v>4539004.6948214136</v>
      </c>
      <c r="XV4">
        <v>0</v>
      </c>
      <c r="XW4">
        <v>-600000</v>
      </c>
      <c r="XX4">
        <v>-1194000.00013411</v>
      </c>
      <c r="XY4">
        <v>2536469.9996003509</v>
      </c>
      <c r="XZ4">
        <v>3598775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30271763.75487176</v>
      </c>
      <c r="YP4">
        <v>29962680.192481391</v>
      </c>
      <c r="YQ4">
        <v>3959818.3814972122</v>
      </c>
      <c r="YR4">
        <v>0</v>
      </c>
      <c r="YS4">
        <v>-600000</v>
      </c>
      <c r="YT4">
        <v>-1194000.00013411</v>
      </c>
      <c r="YU4">
        <v>-1782060.0003996489</v>
      </c>
      <c r="YV4">
        <v>-924729.40079397405</v>
      </c>
      <c r="YW4">
        <v>2083292.8930072731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-83169.656831849657</v>
      </c>
      <c r="ZD4">
        <v>-682337.96028212109</v>
      </c>
      <c r="ZE4">
        <v>-1275514.5808318141</v>
      </c>
      <c r="ZF4">
        <v>-1862759.4353085959</v>
      </c>
      <c r="ZG4">
        <v>-2444131.8413718692</v>
      </c>
      <c r="ZH4">
        <v>5617369.4764955426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17123439.844410781</v>
      </c>
      <c r="ZS4">
        <v>404109.45590771921</v>
      </c>
      <c r="ZT4">
        <v>-401986.36651489208</v>
      </c>
      <c r="ZU4">
        <v>-997966.50293959409</v>
      </c>
      <c r="ZV4">
        <v>-1587986.8381332611</v>
      </c>
      <c r="ZW4">
        <v>3585933.0298931291</v>
      </c>
      <c r="ZX4">
        <v>0</v>
      </c>
      <c r="ZY4">
        <v>-600000</v>
      </c>
      <c r="ZZ4">
        <v>-1194000.00013411</v>
      </c>
      <c r="AAA4">
        <v>-1782060.0003996489</v>
      </c>
      <c r="AAB4">
        <v>34343265.599206023</v>
      </c>
      <c r="AAC4">
        <v>8768444.8482180908</v>
      </c>
      <c r="AAD4">
        <v>0</v>
      </c>
      <c r="AAE4">
        <v>-600000</v>
      </c>
      <c r="AAF4">
        <v>-1194000.00013411</v>
      </c>
      <c r="AAG4">
        <v>1096959.9996003511</v>
      </c>
      <c r="AAH4">
        <v>1381461.5780082049</v>
      </c>
      <c r="AAI4">
        <v>1439510</v>
      </c>
      <c r="AAJ4">
        <v>0</v>
      </c>
      <c r="AAK4">
        <v>119755</v>
      </c>
      <c r="AAL4">
        <v>-541320.04997323267</v>
      </c>
      <c r="AAM4">
        <v>62922288.150405496</v>
      </c>
      <c r="AAN4">
        <v>20276391.266420111</v>
      </c>
      <c r="AAO4">
        <v>1287175.0962365379</v>
      </c>
      <c r="AAP4">
        <v>0</v>
      </c>
      <c r="AAQ4">
        <v>-600000</v>
      </c>
      <c r="AAR4">
        <v>-1194000.00013411</v>
      </c>
      <c r="AAS4">
        <v>-1782060.0003996489</v>
      </c>
      <c r="AAT4">
        <v>5553065.5992060257</v>
      </c>
      <c r="AAU4">
        <v>16554365</v>
      </c>
      <c r="AAV4">
        <v>1690696.361830452</v>
      </c>
      <c r="AAW4">
        <v>0</v>
      </c>
      <c r="AAX4">
        <v>-600000</v>
      </c>
      <c r="AAY4">
        <v>-1194000.00013411</v>
      </c>
      <c r="AAZ4">
        <v>11173529.999600351</v>
      </c>
      <c r="ABA4">
        <v>1439510</v>
      </c>
      <c r="ABB4">
        <v>3598775</v>
      </c>
      <c r="ABC4">
        <v>-4.6566128730773926E-10</v>
      </c>
      <c r="ABD4">
        <v>18113630</v>
      </c>
      <c r="ABE4">
        <v>11483067.831702759</v>
      </c>
      <c r="ABF4">
        <v>23032160</v>
      </c>
      <c r="ABG4">
        <v>4921868.4632746726</v>
      </c>
      <c r="ABH4">
        <v>719755</v>
      </c>
      <c r="ABI4">
        <v>2637346.5557645848</v>
      </c>
      <c r="ABJ4">
        <v>719755.00000000023</v>
      </c>
      <c r="ABK4">
        <v>1915464.9855306591</v>
      </c>
      <c r="ABL4">
        <v>0</v>
      </c>
      <c r="ABM4">
        <v>-600000</v>
      </c>
      <c r="ABN4">
        <v>-1194000.00013411</v>
      </c>
      <c r="ABO4">
        <v>377204.99960035091</v>
      </c>
      <c r="ABP4">
        <v>304585.4498884838</v>
      </c>
      <c r="ABQ4">
        <v>-450753.12948656292</v>
      </c>
      <c r="ABR4">
        <v>-1046245.598292448</v>
      </c>
      <c r="ABS4">
        <v>-1635783.1425433781</v>
      </c>
      <c r="ABT4">
        <v>1379349.6885164301</v>
      </c>
      <c r="ABU4">
        <v>719755</v>
      </c>
      <c r="ABV4">
        <v>-247320.04983912219</v>
      </c>
      <c r="ABW4">
        <v>-844846.84939601133</v>
      </c>
      <c r="ABX4">
        <v>-1436398.381090889</v>
      </c>
      <c r="ABY4">
        <v>-2022034.397601041</v>
      </c>
      <c r="ABZ4">
        <v>-2601814.0540769901</v>
      </c>
      <c r="ACA4">
        <v>-3175795.9141177712</v>
      </c>
      <c r="ACB4">
        <v>-3744037.9556864388</v>
      </c>
      <c r="ACC4">
        <v>-4306597.5769664329</v>
      </c>
      <c r="ACD4">
        <v>-4863531.6021593679</v>
      </c>
      <c r="ACE4">
        <v>-5414896.2872248581</v>
      </c>
      <c r="ACF4">
        <v>-5960747.3255629335</v>
      </c>
      <c r="ACG4">
        <v>-6501139.8536396353</v>
      </c>
      <c r="ACH4">
        <v>-7036128.4565563574</v>
      </c>
      <c r="ACI4">
        <v>-6126257.1735634897</v>
      </c>
      <c r="ACJ4">
        <v>-6664994.6031971797</v>
      </c>
      <c r="ACK4">
        <v>-7198344.6586549506</v>
      </c>
      <c r="ACL4">
        <v>-7006606.213677356</v>
      </c>
      <c r="ACM4">
        <v>-7536540.1531066811</v>
      </c>
      <c r="ACN4">
        <v>-8061174.7532601617</v>
      </c>
      <c r="ACO4">
        <v>-8580563.0075293723</v>
      </c>
      <c r="ACP4">
        <v>-9094757.3793719839</v>
      </c>
      <c r="ACQ4">
        <v>-9603809.8076111004</v>
      </c>
      <c r="ACR4">
        <v>-31201.711681608111</v>
      </c>
      <c r="ACS4">
        <v>88865.305428233842</v>
      </c>
      <c r="ACT4">
        <v>-556456.00032030256</v>
      </c>
      <c r="ACU4">
        <v>288618.55955852289</v>
      </c>
      <c r="ACV4">
        <v>3140198.0942481868</v>
      </c>
      <c r="ACW4">
        <v>0</v>
      </c>
      <c r="ACX4">
        <v>6597550</v>
      </c>
      <c r="ACY4">
        <v>3598775</v>
      </c>
      <c r="ACZ4">
        <v>-4.6566128730773926E-10</v>
      </c>
      <c r="ADA4">
        <v>18113630</v>
      </c>
      <c r="ADB4">
        <v>683949.50852377713</v>
      </c>
      <c r="ADC4">
        <v>-264864.7406704746</v>
      </c>
      <c r="ADD4">
        <v>-862216.09332297172</v>
      </c>
      <c r="ADE4">
        <v>-1453593.932582462</v>
      </c>
      <c r="ADF4">
        <v>-2039057.9935815411</v>
      </c>
      <c r="ADG4">
        <v>-2618667.4141014912</v>
      </c>
      <c r="ADH4">
        <v>-3192480.740545793</v>
      </c>
      <c r="ADI4">
        <v>-3760555.9338539098</v>
      </c>
      <c r="ADJ4">
        <v>-4322950.3753559208</v>
      </c>
      <c r="ADK4">
        <v>3757339.1274313829</v>
      </c>
      <c r="ADL4">
        <v>12955590</v>
      </c>
      <c r="ADM4">
        <v>719755.00000000186</v>
      </c>
      <c r="ADN4">
        <v>-247320.04983912129</v>
      </c>
      <c r="ADO4">
        <v>-844846.8493960104</v>
      </c>
      <c r="ADP4">
        <v>-1436398.3810908881</v>
      </c>
      <c r="ADQ4">
        <v>-2022034.3976010401</v>
      </c>
      <c r="ADR4">
        <v>22589610.945923012</v>
      </c>
      <c r="ADS4">
        <v>3356950.3263384742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2966603.9621013869</v>
      </c>
      <c r="AEA4">
        <v>-4.6566128730773926E-10</v>
      </c>
      <c r="AEB4">
        <v>-600000.00000000047</v>
      </c>
      <c r="AEC4">
        <v>-1194000.0001341109</v>
      </c>
      <c r="AED4">
        <v>-1782060.0003996501</v>
      </c>
      <c r="AEE4">
        <v>-2364239.4007939738</v>
      </c>
      <c r="AEF4">
        <v>46002742.992685512</v>
      </c>
      <c r="AEG4">
        <v>18480552.955864459</v>
      </c>
      <c r="AEH4">
        <v>2939623.4284992502</v>
      </c>
      <c r="AEI4">
        <v>0</v>
      </c>
      <c r="AEJ4">
        <v>-600000</v>
      </c>
      <c r="AEK4">
        <v>-1194000.00013411</v>
      </c>
      <c r="AEL4">
        <v>-1062305.0003996489</v>
      </c>
      <c r="AEM4">
        <v>-1651681.950633096</v>
      </c>
      <c r="AEN4">
        <v>-2235165.1314959452</v>
      </c>
      <c r="AEO4">
        <v>-2812813.480680584</v>
      </c>
      <c r="AEP4">
        <v>-3384685.3465024908</v>
      </c>
      <c r="AEQ4">
        <v>-3950838.4937940021</v>
      </c>
      <c r="AER4">
        <v>-4511330.1097391434</v>
      </c>
      <c r="AES4">
        <v>-5066216.8096501129</v>
      </c>
      <c r="AET4">
        <v>-5615554.6426859992</v>
      </c>
      <c r="AEU4">
        <v>-6159399.0975143136</v>
      </c>
      <c r="AEV4">
        <v>-6697805.1079159034</v>
      </c>
      <c r="AEW4">
        <v>-7230827.0583338207</v>
      </c>
      <c r="AEX4">
        <v>-7758518.7893666979</v>
      </c>
      <c r="AEY4">
        <v>20509266.39679281</v>
      </c>
      <c r="AEZ4">
        <v>2041072.654957481</v>
      </c>
      <c r="AFA4">
        <v>0</v>
      </c>
      <c r="AFB4">
        <v>-600000</v>
      </c>
      <c r="AFC4">
        <v>-1194000.00013411</v>
      </c>
      <c r="AFD4">
        <v>-1782060.0003996489</v>
      </c>
      <c r="AFE4">
        <v>-2364239.4007939738</v>
      </c>
      <c r="AFF4">
        <v>-2940597.0073144832</v>
      </c>
      <c r="AFG4">
        <v>-3511191.0378986131</v>
      </c>
      <c r="AFH4">
        <v>-4076079.1283044401</v>
      </c>
      <c r="AFI4">
        <v>-4635318.3379324703</v>
      </c>
      <c r="AFJ4">
        <v>-5188965.1555892201</v>
      </c>
      <c r="AFK4">
        <v>-5737075.5051931525</v>
      </c>
      <c r="AFL4">
        <v>-6279704.7514235564</v>
      </c>
      <c r="AFM4">
        <v>11176967.294687061</v>
      </c>
      <c r="AFN4">
        <v>19433385</v>
      </c>
      <c r="AFO4">
        <v>1041932.11799841</v>
      </c>
      <c r="AFP4">
        <v>-89453.261947889114</v>
      </c>
      <c r="AFQ4">
        <v>-688558.72934840457</v>
      </c>
      <c r="AFR4">
        <v>3756611.8577911751</v>
      </c>
      <c r="AFS4">
        <v>0</v>
      </c>
      <c r="AFT4">
        <v>-600000</v>
      </c>
      <c r="AFU4">
        <v>20398649.99986589</v>
      </c>
      <c r="AFV4">
        <v>3460727.2489006929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-1197059.1283044401</v>
      </c>
      <c r="AGE4">
        <v>149363461.46271101</v>
      </c>
      <c r="AGF4">
        <v>79462454.132299274</v>
      </c>
      <c r="AGG4">
        <v>37092644.154382616</v>
      </c>
      <c r="AGH4">
        <v>5901241.5695889741</v>
      </c>
      <c r="AGI4">
        <v>0</v>
      </c>
      <c r="AGJ4">
        <v>-600000</v>
      </c>
      <c r="AGK4">
        <v>-1194000.00013411</v>
      </c>
      <c r="AGL4">
        <v>-1782060.0003996489</v>
      </c>
      <c r="AGM4">
        <v>-2364239.4007939738</v>
      </c>
      <c r="AGN4">
        <v>-2940597.0073144832</v>
      </c>
      <c r="AGO4">
        <v>-3511191.0378986131</v>
      </c>
      <c r="AGP4">
        <v>5280735.8716955613</v>
      </c>
      <c r="AGQ4">
        <v>2879020</v>
      </c>
      <c r="AGR4">
        <v>49663095</v>
      </c>
      <c r="AGS4">
        <v>10837258.904484941</v>
      </c>
      <c r="AGT4">
        <v>0</v>
      </c>
      <c r="AGU4">
        <v>51222360</v>
      </c>
      <c r="AGV4">
        <v>11282169.617388271</v>
      </c>
      <c r="AGW4">
        <v>52542115</v>
      </c>
      <c r="AGX4">
        <v>36839525.856642149</v>
      </c>
      <c r="AGY4">
        <v>5836039.7423382662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2817442.9926855159</v>
      </c>
      <c r="AHF4">
        <v>1439510</v>
      </c>
      <c r="AHG4">
        <v>18713630</v>
      </c>
      <c r="AHH4">
        <v>828635.12411827594</v>
      </c>
      <c r="AHI4">
        <v>-193968.78899683029</v>
      </c>
      <c r="AHJ4">
        <v>57508125.898849793</v>
      </c>
      <c r="AHK4">
        <v>102996856.85396381</v>
      </c>
      <c r="AHL4">
        <v>168123574.32262871</v>
      </c>
      <c r="AHM4">
        <v>42174829.82108058</v>
      </c>
      <c r="AHN4">
        <v>7327106.6395060122</v>
      </c>
      <c r="AHO4">
        <v>9356815</v>
      </c>
      <c r="AHP4">
        <v>79892805</v>
      </c>
      <c r="AHQ4">
        <v>28574249.620077651</v>
      </c>
      <c r="AHR4">
        <v>37411035.573617257</v>
      </c>
      <c r="AHS4">
        <v>47053097.027058862</v>
      </c>
      <c r="AHT4">
        <v>77788492.91448158</v>
      </c>
      <c r="AHU4">
        <v>18620927.98861523</v>
      </c>
      <c r="AHV4">
        <v>5847146.1732195346</v>
      </c>
      <c r="AHW4">
        <v>0</v>
      </c>
      <c r="AHX4">
        <v>-600000</v>
      </c>
      <c r="AHY4">
        <v>1685019.99986589</v>
      </c>
      <c r="AHZ4">
        <v>36707505</v>
      </c>
      <c r="AIA4">
        <v>105156424.10996149</v>
      </c>
      <c r="AIB4">
        <v>29787531.886393029</v>
      </c>
      <c r="AIC4">
        <v>3868529.5598761742</v>
      </c>
      <c r="AID4">
        <v>16554365</v>
      </c>
      <c r="AIE4">
        <v>28319593.76092859</v>
      </c>
      <c r="AIF4">
        <v>3510500.562813282</v>
      </c>
      <c r="AIG4">
        <v>0</v>
      </c>
      <c r="AIH4">
        <v>64897705</v>
      </c>
      <c r="AII4">
        <v>13579128.346480001</v>
      </c>
      <c r="AIJ4">
        <v>207289440</v>
      </c>
      <c r="AIK4">
        <v>90439850.563009083</v>
      </c>
      <c r="AIL4">
        <v>20661760.641631749</v>
      </c>
      <c r="AIM4">
        <v>1346809.389982112</v>
      </c>
      <c r="AIN4">
        <v>7917305</v>
      </c>
      <c r="AIO4">
        <v>1439510</v>
      </c>
      <c r="AIP4">
        <v>0</v>
      </c>
      <c r="AIQ4">
        <v>-600000</v>
      </c>
      <c r="AIR4">
        <v>-1194000.00013411</v>
      </c>
      <c r="AIS4">
        <v>-1782060.0003996489</v>
      </c>
      <c r="AIT4">
        <v>-2364239.4007939738</v>
      </c>
      <c r="AIU4">
        <v>-2940597.0073144832</v>
      </c>
      <c r="AIV4">
        <v>-632171.03789861314</v>
      </c>
      <c r="AIW4">
        <v>-1225849.327660928</v>
      </c>
      <c r="AIX4">
        <v>-374080.83465831762</v>
      </c>
      <c r="AIY4">
        <v>-970340.02639534802</v>
      </c>
      <c r="AIZ4">
        <v>-1560636.626348282</v>
      </c>
      <c r="AJA4">
        <v>-2145030.2604336292</v>
      </c>
      <c r="AJB4">
        <v>-2723579.9583087438</v>
      </c>
      <c r="AJC4">
        <v>13258020.840665581</v>
      </c>
      <c r="AJD4">
        <v>1.862645149230957E-9</v>
      </c>
      <c r="AJE4">
        <v>1559265.0000000009</v>
      </c>
      <c r="AJF4">
        <v>0</v>
      </c>
      <c r="AJG4">
        <v>-600000</v>
      </c>
      <c r="AJH4">
        <v>-1194000.00013411</v>
      </c>
      <c r="AJI4">
        <v>-1782060.0003996489</v>
      </c>
      <c r="AJJ4">
        <v>1954290.5992060259</v>
      </c>
      <c r="AJK4">
        <v>0</v>
      </c>
      <c r="AJL4">
        <v>-600000</v>
      </c>
      <c r="AJM4">
        <v>-1194000.00013411</v>
      </c>
      <c r="AJN4">
        <v>-1782060.0003996489</v>
      </c>
      <c r="AJO4">
        <v>7712330.5992060266</v>
      </c>
      <c r="AJP4">
        <v>0</v>
      </c>
      <c r="AJQ4">
        <v>-600000</v>
      </c>
      <c r="AJR4">
        <v>-1194000.00013411</v>
      </c>
      <c r="AJS4">
        <v>-1782060.0003996489</v>
      </c>
      <c r="AJT4">
        <v>-2364239.4007939738</v>
      </c>
      <c r="AJU4">
        <v>-2940597.0073144832</v>
      </c>
      <c r="AJV4">
        <v>-2071681.0378986129</v>
      </c>
      <c r="AJW4">
        <v>39814580.772017322</v>
      </c>
      <c r="AJX4">
        <v>36907808.836704977</v>
      </c>
      <c r="AJY4">
        <v>6586088.3545438573</v>
      </c>
      <c r="AJZ4">
        <v>6477795</v>
      </c>
      <c r="AKA4">
        <v>4318530</v>
      </c>
      <c r="AKB4">
        <v>0</v>
      </c>
      <c r="AKC4">
        <v>38986525</v>
      </c>
      <c r="AKD4">
        <v>120897336.597574</v>
      </c>
      <c r="AKE4">
        <v>51424521.2377951</v>
      </c>
      <c r="AKF4">
        <v>115708056.4535436</v>
      </c>
      <c r="AKG4">
        <v>37026620.50960739</v>
      </c>
      <c r="AKH4">
        <v>5877387.9505116381</v>
      </c>
      <c r="AKI4">
        <v>24471670</v>
      </c>
      <c r="AKJ4">
        <v>2403705.3090337291</v>
      </c>
      <c r="AKK4">
        <v>1439510</v>
      </c>
      <c r="AKL4">
        <v>0</v>
      </c>
      <c r="AKM4">
        <v>-600000</v>
      </c>
      <c r="AKN4">
        <v>-1194000.00013411</v>
      </c>
      <c r="AKO4">
        <v>20530344.999600351</v>
      </c>
      <c r="AKP4">
        <v>1340547.9835765399</v>
      </c>
      <c r="AKQ4">
        <v>3598775</v>
      </c>
      <c r="AKR4">
        <v>2879020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-1241419.7514235559</v>
      </c>
      <c r="ALE4">
        <v>-1109250.5541868</v>
      </c>
      <c r="ALF4">
        <v>101226806.9511071</v>
      </c>
      <c r="ALG4">
        <v>30868003.8376779</v>
      </c>
      <c r="ALH4">
        <v>26527990.438641269</v>
      </c>
      <c r="ALI4">
        <v>3012670.9190782788</v>
      </c>
      <c r="ALJ4">
        <v>-4.6566128730773926E-10</v>
      </c>
      <c r="ALK4">
        <v>-600000.00000000047</v>
      </c>
      <c r="ALL4">
        <v>-1194000.0001341109</v>
      </c>
      <c r="ALM4">
        <v>-1782060.0003996501</v>
      </c>
      <c r="ALN4">
        <v>-2364239.4007939738</v>
      </c>
      <c r="ALO4">
        <v>-2940597.0073144832</v>
      </c>
      <c r="ALP4">
        <v>-3511191.0378986131</v>
      </c>
      <c r="ALQ4">
        <v>-1916814.1283044389</v>
      </c>
      <c r="ALR4">
        <v>16935739.01255016</v>
      </c>
      <c r="ALS4">
        <v>339665.65631738858</v>
      </c>
      <c r="ALT4">
        <v>-433563.82832855842</v>
      </c>
      <c r="ALU4">
        <v>-1029228.1901421821</v>
      </c>
      <c r="ALV4">
        <v>-1618935.9084708099</v>
      </c>
      <c r="ALW4">
        <v>-1482991.549747963</v>
      </c>
      <c r="ALX4">
        <v>-2068161.634581957</v>
      </c>
      <c r="ALY4">
        <v>-2647480.0186984078</v>
      </c>
      <c r="ALZ4">
        <v>-3221005.2191031822</v>
      </c>
      <c r="AMA4">
        <v>-3788795.1676321011</v>
      </c>
      <c r="AMB4">
        <v>-4350907.2168026417</v>
      </c>
      <c r="AMC4">
        <v>-4907398.1456071176</v>
      </c>
      <c r="AMD4">
        <v>-5458324.1652479358</v>
      </c>
      <c r="AME4">
        <v>-6003740.9248154871</v>
      </c>
      <c r="AMF4">
        <v>164038231.4830907</v>
      </c>
      <c r="AMG4">
        <v>44654513.556610689</v>
      </c>
      <c r="AMH4">
        <v>8015549.1295581833</v>
      </c>
      <c r="AMI4">
        <v>9.3132257461547852E-10</v>
      </c>
      <c r="AMJ4">
        <v>-599999.99999999953</v>
      </c>
      <c r="AMK4">
        <v>-1194000.00013411</v>
      </c>
      <c r="AML4">
        <v>-1782060.0003996489</v>
      </c>
      <c r="AMM4">
        <v>35782775.599206023</v>
      </c>
      <c r="AMN4">
        <v>5569042.4441262856</v>
      </c>
      <c r="AMO4">
        <v>719755</v>
      </c>
      <c r="AMP4">
        <v>-247320.04983912219</v>
      </c>
      <c r="AMQ4">
        <v>-844846.84939601133</v>
      </c>
      <c r="AMR4">
        <v>-1436398.381090889</v>
      </c>
      <c r="AMS4">
        <v>-2022034.397601041</v>
      </c>
      <c r="AMT4">
        <v>7474755.9459230099</v>
      </c>
      <c r="AMU4">
        <v>5758040</v>
      </c>
      <c r="AMV4">
        <v>63338440</v>
      </c>
      <c r="AMW4">
        <v>13181308.95350337</v>
      </c>
      <c r="AMX4">
        <v>0</v>
      </c>
      <c r="AMY4">
        <v>839510</v>
      </c>
      <c r="AMZ4">
        <v>-188640.09981235489</v>
      </c>
      <c r="ANA4">
        <v>-786753.69885639567</v>
      </c>
      <c r="ANB4">
        <v>13016213.83795632</v>
      </c>
      <c r="ANC4">
        <v>39586525</v>
      </c>
      <c r="AND4">
        <v>6611840.4985926636</v>
      </c>
      <c r="ANE4">
        <v>0</v>
      </c>
      <c r="ANF4">
        <v>-600000</v>
      </c>
      <c r="ANG4">
        <v>-1194000.00013411</v>
      </c>
      <c r="ANH4">
        <v>-1782060.0003996489</v>
      </c>
      <c r="ANI4">
        <v>-2364239.4007939738</v>
      </c>
      <c r="ANJ4">
        <v>-2940597.0073144832</v>
      </c>
      <c r="ANK4">
        <v>-3511191.0378986131</v>
      </c>
      <c r="ANL4">
        <v>-4076079.1283044401</v>
      </c>
      <c r="ANM4">
        <v>-4635318.3379324703</v>
      </c>
      <c r="ANN4">
        <v>-5188965.1555892201</v>
      </c>
      <c r="ANO4">
        <v>102226174.4948068</v>
      </c>
      <c r="ANP4">
        <v>113925489.2756286</v>
      </c>
      <c r="ANQ4">
        <v>27900805.776758909</v>
      </c>
      <c r="ANR4">
        <v>3384493.8699811101</v>
      </c>
      <c r="ANS4">
        <v>0</v>
      </c>
      <c r="ANT4">
        <v>2998775</v>
      </c>
      <c r="ANU4">
        <v>0</v>
      </c>
      <c r="ANV4">
        <v>-600000</v>
      </c>
      <c r="ANW4">
        <v>-1194000.00013411</v>
      </c>
      <c r="ANX4">
        <v>-1782060.0003996489</v>
      </c>
      <c r="ANY4">
        <v>-2364239.4007939738</v>
      </c>
      <c r="ANZ4">
        <v>-2940597.0073144832</v>
      </c>
      <c r="AOA4">
        <v>-3511191.0378986131</v>
      </c>
      <c r="AOB4">
        <v>-4076079.1283044401</v>
      </c>
      <c r="AOC4">
        <v>-1036543.33793247</v>
      </c>
      <c r="AOD4">
        <v>6291127.0952151697</v>
      </c>
      <c r="AOE4">
        <v>719755</v>
      </c>
      <c r="AOF4">
        <v>-247320.04983912219</v>
      </c>
      <c r="AOG4">
        <v>-844846.84939601133</v>
      </c>
      <c r="AOH4">
        <v>3111.6189091107808</v>
      </c>
      <c r="AOI4">
        <v>21713929.693266161</v>
      </c>
      <c r="AOJ4">
        <v>1679811.4136575309</v>
      </c>
      <c r="AOK4">
        <v>0</v>
      </c>
      <c r="AOL4">
        <v>-600000</v>
      </c>
      <c r="AOM4">
        <v>-1194000.00013411</v>
      </c>
      <c r="AON4">
        <v>-1782060.0003996489</v>
      </c>
      <c r="AOO4">
        <v>-2364239.4007939738</v>
      </c>
      <c r="AOP4">
        <v>-2940597.0073144832</v>
      </c>
      <c r="AOQ4">
        <v>-2791436.0378986131</v>
      </c>
      <c r="AOR4">
        <v>-3363521.6781435618</v>
      </c>
      <c r="AOS4">
        <v>-3929886.4621139318</v>
      </c>
      <c r="AOT4">
        <v>-4490587.598371191</v>
      </c>
      <c r="AOU4">
        <v>-5045681.7233912032</v>
      </c>
      <c r="AOV4">
        <v>-5595224.9072850887</v>
      </c>
      <c r="AOW4">
        <v>-6139272.6594628682</v>
      </c>
      <c r="AOX4">
        <v>-6677879.9342404734</v>
      </c>
      <c r="AOY4">
        <v>-7211101.1363906916</v>
      </c>
      <c r="AOZ4">
        <v>-7738990.1266385913</v>
      </c>
      <c r="APA4">
        <v>-8261600.227102004</v>
      </c>
      <c r="APB4">
        <v>-8778984.2266775947</v>
      </c>
      <c r="APC4">
        <v>-9291194.3863730747</v>
      </c>
      <c r="APD4">
        <v>-9798282.444586087</v>
      </c>
      <c r="APE4">
        <v>-10300299.62233031</v>
      </c>
      <c r="APF4">
        <v>-10797296.628409309</v>
      </c>
      <c r="APG4">
        <v>-11289323.6645386</v>
      </c>
      <c r="APH4">
        <v>-9617165.4304165728</v>
      </c>
      <c r="API4">
        <v>-9401238.7782620117</v>
      </c>
      <c r="APJ4">
        <v>-9187471.3925807327</v>
      </c>
      <c r="APK4">
        <v>-9695596.6807084847</v>
      </c>
      <c r="APL4">
        <v>-10198640.71606853</v>
      </c>
      <c r="APM4">
        <v>-10696654.31118742</v>
      </c>
      <c r="APN4">
        <v>-11189687.770466439</v>
      </c>
      <c r="APO4">
        <v>-11677790.89526286</v>
      </c>
      <c r="APP4">
        <v>-12161012.98892042</v>
      </c>
      <c r="APQ4">
        <v>-12639402.86174942</v>
      </c>
      <c r="APR4">
        <v>-13113008.83595705</v>
      </c>
      <c r="APS4">
        <v>-13581878.75052846</v>
      </c>
      <c r="APT4">
        <v>-14046059.966058969</v>
      </c>
      <c r="APU4">
        <v>-14505599.36953792</v>
      </c>
      <c r="APV4">
        <v>-8482748.379084792</v>
      </c>
      <c r="APW4">
        <v>-8997920.897189986</v>
      </c>
      <c r="APX4">
        <v>-7348676.6902292781</v>
      </c>
      <c r="APY4">
        <v>12277950.075030459</v>
      </c>
      <c r="APZ4">
        <v>0</v>
      </c>
      <c r="AQA4">
        <v>-600000</v>
      </c>
      <c r="AQB4">
        <v>-474245.00013411051</v>
      </c>
      <c r="AQC4">
        <v>-1069502.5502387709</v>
      </c>
      <c r="AQD4">
        <v>-1658807.524975436</v>
      </c>
      <c r="AQE4">
        <v>-2242219.450096454</v>
      </c>
      <c r="AQF4">
        <v>-2819797.2560966648</v>
      </c>
      <c r="AQG4">
        <v>-3391599.2841659719</v>
      </c>
      <c r="AQH4">
        <v>-3957683.292082394</v>
      </c>
      <c r="AQI4">
        <v>-4518106.4600461815</v>
      </c>
      <c r="AQJ4">
        <v>-5072925.3964555943</v>
      </c>
      <c r="AQK4">
        <v>-5622196.143624926</v>
      </c>
      <c r="AQL4">
        <v>-5446219.1834453354</v>
      </c>
      <c r="AQM4">
        <v>-5272001.9928282071</v>
      </c>
      <c r="AQN4">
        <v>-5819281.9740783088</v>
      </c>
      <c r="AQO4">
        <v>-6361089.1556382366</v>
      </c>
      <c r="AQP4">
        <v>-4018458.2655036682</v>
      </c>
      <c r="AQQ4">
        <v>22052661.31625317</v>
      </c>
      <c r="AQR4">
        <v>20488917.138969541</v>
      </c>
      <c r="AQS4">
        <v>2784388.3001378961</v>
      </c>
      <c r="AQT4">
        <v>719754.99999999977</v>
      </c>
      <c r="AQU4">
        <v>-244335.0442214683</v>
      </c>
      <c r="AQV4">
        <v>-841891.69383386674</v>
      </c>
      <c r="AQW4">
        <v>-1433472.7770837061</v>
      </c>
      <c r="AQX4">
        <v>20293266.950366721</v>
      </c>
      <c r="AQY4">
        <v>8490222.0886013284</v>
      </c>
      <c r="AQZ4">
        <v>10796325</v>
      </c>
      <c r="ARA4">
        <v>0</v>
      </c>
      <c r="ARB4">
        <v>-600000</v>
      </c>
      <c r="ARC4">
        <v>-1194000.00013411</v>
      </c>
      <c r="ARD4">
        <v>-1782060.0003996489</v>
      </c>
      <c r="ARE4">
        <v>-2364239.4007939738</v>
      </c>
      <c r="ARF4">
        <v>4256952.9926855164</v>
      </c>
      <c r="ARG4">
        <v>14395100</v>
      </c>
      <c r="ARH4">
        <v>37427260</v>
      </c>
      <c r="ARI4">
        <v>6016423.0495743826</v>
      </c>
      <c r="ARJ4">
        <v>719755</v>
      </c>
      <c r="ARK4">
        <v>-245203.7639875396</v>
      </c>
      <c r="ARL4">
        <v>-842751.72640247154</v>
      </c>
      <c r="ARM4">
        <v>48228770.790673189</v>
      </c>
      <c r="ARN4">
        <v>19798341.314823229</v>
      </c>
      <c r="ARO4">
        <v>10510882.86547273</v>
      </c>
      <c r="ARP4">
        <v>2879020</v>
      </c>
      <c r="ARQ4">
        <v>0</v>
      </c>
      <c r="ARR4">
        <v>19553140</v>
      </c>
      <c r="ARS4">
        <v>33476719.830773</v>
      </c>
      <c r="ART4">
        <v>10697625.08087367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4167849.8444107799</v>
      </c>
      <c r="ASE4">
        <v>719755</v>
      </c>
      <c r="ASF4">
        <v>22788513.25188189</v>
      </c>
      <c r="ASG4">
        <v>1973713.291443415</v>
      </c>
      <c r="ASH4">
        <v>0</v>
      </c>
      <c r="ASI4">
        <v>-600000</v>
      </c>
      <c r="ASJ4">
        <v>1685019.99986589</v>
      </c>
      <c r="ASK4">
        <v>74854520</v>
      </c>
      <c r="ASL4">
        <v>16371841.933953259</v>
      </c>
      <c r="ASM4">
        <v>189115.19470539689</v>
      </c>
      <c r="ASN4">
        <v>-507333.554552085</v>
      </c>
      <c r="ASO4">
        <v>-1102260.2191199621</v>
      </c>
      <c r="ASP4">
        <v>-1691237.6171751369</v>
      </c>
      <c r="ASQ4">
        <v>-2274325.2413814059</v>
      </c>
      <c r="ASR4">
        <v>-2851581.9894759441</v>
      </c>
      <c r="ASS4">
        <v>36883213.829781443</v>
      </c>
      <c r="AST4">
        <v>5853996.6338541321</v>
      </c>
      <c r="ASU4">
        <v>9.3132257461547852E-10</v>
      </c>
      <c r="ASV4">
        <v>8037060.0000000009</v>
      </c>
      <c r="ASW4">
        <v>-9.3132257461547852E-10</v>
      </c>
      <c r="ASX4">
        <v>-600000.00000000093</v>
      </c>
      <c r="ASY4">
        <v>-1194000.0001341109</v>
      </c>
      <c r="ASZ4">
        <v>-1782060.0003996501</v>
      </c>
      <c r="ATA4">
        <v>-2364239.4007939752</v>
      </c>
      <c r="ATB4">
        <v>-2940597.0073144841</v>
      </c>
      <c r="ATC4">
        <v>-2071681.0378986141</v>
      </c>
      <c r="ATD4">
        <v>87318410.772017315</v>
      </c>
      <c r="ATE4">
        <v>19800837.565901831</v>
      </c>
      <c r="ATF4">
        <v>4753624.5265451893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-2220842.0073144832</v>
      </c>
      <c r="ATM4">
        <v>-2078878.5877377349</v>
      </c>
      <c r="ATN4">
        <v>12456765.19767498</v>
      </c>
      <c r="ATO4">
        <v>19433385</v>
      </c>
      <c r="ATP4">
        <v>1024032.851147801</v>
      </c>
      <c r="ATQ4">
        <v>-98223.902708688518</v>
      </c>
      <c r="ATR4">
        <v>30971978.33629645</v>
      </c>
      <c r="ATS4">
        <v>8530725.1412148625</v>
      </c>
      <c r="ATT4">
        <v>0</v>
      </c>
      <c r="ATU4">
        <v>-600000</v>
      </c>
      <c r="ATV4">
        <v>-1194000.00013411</v>
      </c>
      <c r="ATW4">
        <v>28447649.999600351</v>
      </c>
      <c r="ATX4">
        <v>20087234.1319879</v>
      </c>
      <c r="ATY4">
        <v>12021026.640249571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-3801482.325562933</v>
      </c>
      <c r="AUL4">
        <v>10031632.496843001</v>
      </c>
      <c r="AUM4">
        <v>0</v>
      </c>
      <c r="AUN4">
        <v>-600000</v>
      </c>
      <c r="AUO4">
        <v>-1194000.00013411</v>
      </c>
      <c r="AUP4">
        <v>-1782060.0003996489</v>
      </c>
      <c r="AUQ4">
        <v>-924729.40079397405</v>
      </c>
      <c r="AUR4">
        <v>6401822.8930072719</v>
      </c>
      <c r="AUS4">
        <v>0</v>
      </c>
      <c r="AUT4">
        <v>-600000</v>
      </c>
      <c r="AUU4">
        <v>-1194000.00013411</v>
      </c>
      <c r="AUV4">
        <v>8294509.9996003509</v>
      </c>
      <c r="AUW4">
        <v>719755</v>
      </c>
      <c r="AUX4">
        <v>-247320.04983912219</v>
      </c>
      <c r="AUY4">
        <v>-844846.84939601133</v>
      </c>
      <c r="AUZ4">
        <v>-1436398.381090889</v>
      </c>
      <c r="AVA4">
        <v>-1302279.3976010401</v>
      </c>
      <c r="AVB4">
        <v>-1169501.6039161121</v>
      </c>
      <c r="AVC4">
        <v>-1757806.5881383549</v>
      </c>
      <c r="AVD4">
        <v>-2340228.5226498721</v>
      </c>
      <c r="AVE4">
        <v>-2916826.2379464549</v>
      </c>
      <c r="AVF4">
        <v>-3487657.9762189519</v>
      </c>
      <c r="AVG4">
        <v>3864523.6027636849</v>
      </c>
      <c r="AVH4">
        <v>0</v>
      </c>
      <c r="AVI4">
        <v>119755</v>
      </c>
      <c r="AVJ4">
        <v>5936474.9500267673</v>
      </c>
      <c r="AVK4">
        <v>0</v>
      </c>
      <c r="AVL4">
        <v>-600000</v>
      </c>
      <c r="AVM4">
        <v>245509.99986588949</v>
      </c>
      <c r="AVN4">
        <v>240054.89998916161</v>
      </c>
      <c r="AVO4">
        <v>-482373.09895165439</v>
      </c>
      <c r="AVP4">
        <v>-1077549.368069957</v>
      </c>
      <c r="AVQ4">
        <v>46556811.125369892</v>
      </c>
      <c r="AVR4">
        <v>171223624.1082963</v>
      </c>
      <c r="AVS4">
        <v>47343939.288893007</v>
      </c>
      <c r="AVT4">
        <v>43321913.294192813</v>
      </c>
      <c r="AVU4">
        <v>29246377.12727372</v>
      </c>
      <c r="AVV4">
        <v>3741451.2975301561</v>
      </c>
      <c r="AVW4">
        <v>31669220</v>
      </c>
      <c r="AVX4">
        <v>4398091.3001007028</v>
      </c>
      <c r="AVY4">
        <v>2159265</v>
      </c>
      <c r="AVZ4">
        <v>164104140</v>
      </c>
      <c r="AWA4">
        <v>51151427.407963321</v>
      </c>
      <c r="AWB4">
        <v>9805916.2529207766</v>
      </c>
      <c r="AWC4">
        <v>62618685</v>
      </c>
      <c r="AWD4">
        <v>20895313.961306449</v>
      </c>
      <c r="AWE4">
        <v>5755104.1334683429</v>
      </c>
      <c r="AWF4">
        <v>35267994.999999993</v>
      </c>
      <c r="AWG4">
        <v>79561637.232437998</v>
      </c>
      <c r="AWH4">
        <v>18404374.776076019</v>
      </c>
      <c r="AWI4">
        <v>149035666.0502488</v>
      </c>
      <c r="AWJ4">
        <v>111042178.80078609</v>
      </c>
      <c r="AWK4">
        <v>46529979.555210292</v>
      </c>
      <c r="AWL4">
        <v>10701174.605639219</v>
      </c>
      <c r="AWM4">
        <v>0</v>
      </c>
      <c r="AWN4">
        <v>-600000</v>
      </c>
      <c r="AWO4">
        <v>-1194000.00013411</v>
      </c>
      <c r="AWP4">
        <v>-1782060.0003996489</v>
      </c>
      <c r="AWQ4">
        <v>131510190.599206</v>
      </c>
      <c r="AWR4">
        <v>60104629.189327851</v>
      </c>
      <c r="AWS4">
        <v>327559372.60132653</v>
      </c>
      <c r="AWT4">
        <v>284226561.86962771</v>
      </c>
      <c r="AWU4">
        <v>80751867.433083087</v>
      </c>
      <c r="AWV4">
        <v>123084117.6416833</v>
      </c>
      <c r="AWW4">
        <v>30406816.70858239</v>
      </c>
      <c r="AWX4">
        <v>5486315.0521752909</v>
      </c>
      <c r="AWY4">
        <v>0</v>
      </c>
      <c r="AWZ4">
        <v>133274430</v>
      </c>
      <c r="AXA4">
        <v>42619856.549401671</v>
      </c>
      <c r="AXB4">
        <v>8888024.3696220145</v>
      </c>
      <c r="AXC4">
        <v>6477794.9999999991</v>
      </c>
      <c r="AXD4">
        <v>0</v>
      </c>
      <c r="AXE4">
        <v>-600000</v>
      </c>
      <c r="AXF4">
        <v>-1194000.00013411</v>
      </c>
      <c r="AXG4">
        <v>-1782060.0003996489</v>
      </c>
      <c r="AXH4">
        <v>9871595.5992060266</v>
      </c>
      <c r="AXI4">
        <v>5758040</v>
      </c>
      <c r="AXJ4">
        <v>2879020</v>
      </c>
      <c r="AXK4">
        <v>0</v>
      </c>
      <c r="AXL4">
        <v>-600000</v>
      </c>
      <c r="AXM4">
        <v>-1194000.00013411</v>
      </c>
      <c r="AXN4">
        <v>-1782060.0003996489</v>
      </c>
      <c r="AXO4">
        <v>-2364239.4007939738</v>
      </c>
      <c r="AXP4">
        <v>-2940597.0073144832</v>
      </c>
      <c r="AXQ4">
        <v>-3511191.0378986131</v>
      </c>
      <c r="AXR4">
        <v>-4076079.1283044401</v>
      </c>
      <c r="AXS4">
        <v>6161006.6620675297</v>
      </c>
      <c r="AXT4">
        <v>0</v>
      </c>
      <c r="AXU4">
        <v>-600000</v>
      </c>
      <c r="AXV4">
        <v>23997424.99986589</v>
      </c>
      <c r="AXW4">
        <v>3025905.3011932368</v>
      </c>
      <c r="AXX4">
        <v>23032160</v>
      </c>
      <c r="AXY4">
        <v>110730954.9753828</v>
      </c>
      <c r="AXZ4">
        <v>26267939.797168329</v>
      </c>
      <c r="AYA4">
        <v>2895055.5863321568</v>
      </c>
      <c r="AYB4">
        <v>0</v>
      </c>
      <c r="AYC4">
        <v>-600000</v>
      </c>
      <c r="AYD4">
        <v>-1194000.00013411</v>
      </c>
      <c r="AYE4">
        <v>-1062305.0003996489</v>
      </c>
      <c r="AYF4">
        <v>-1651681.950633096</v>
      </c>
      <c r="AYG4">
        <v>-1515410.1314959449</v>
      </c>
      <c r="AYH4">
        <v>-1380501.030519706</v>
      </c>
      <c r="AYI4">
        <v>-1966696.020523075</v>
      </c>
      <c r="AYJ4">
        <v>-2547029.0607574349</v>
      </c>
      <c r="AYK4">
        <v>-3121558.7707191659</v>
      </c>
      <c r="AYL4">
        <v>1347941.8162903029</v>
      </c>
      <c r="AYM4">
        <v>25911180</v>
      </c>
      <c r="AYN4">
        <v>3546672.020738564</v>
      </c>
      <c r="AYO4">
        <v>15114855</v>
      </c>
      <c r="AYP4">
        <v>1.862645149230957E-9</v>
      </c>
      <c r="AYQ4">
        <v>-599999.99999999907</v>
      </c>
      <c r="AYR4">
        <v>-1194000.00013411</v>
      </c>
      <c r="AYS4">
        <v>-1782060.000399648</v>
      </c>
      <c r="AYT4">
        <v>-2364239.4007939729</v>
      </c>
      <c r="AYU4">
        <v>76952207.992685527</v>
      </c>
      <c r="AYV4">
        <v>16941342.79394846</v>
      </c>
      <c r="AYW4">
        <v>335120.34953499032</v>
      </c>
      <c r="AYX4">
        <v>283963.97134705051</v>
      </c>
      <c r="AYY4">
        <v>-460857.65397647442</v>
      </c>
      <c r="AYZ4">
        <v>11179585.92246028</v>
      </c>
      <c r="AZA4">
        <v>0</v>
      </c>
      <c r="AZB4">
        <v>-600000</v>
      </c>
      <c r="AZC4">
        <v>-1194000.00013411</v>
      </c>
      <c r="AZD4">
        <v>9014264.9996003509</v>
      </c>
      <c r="AZE4">
        <v>12955590</v>
      </c>
      <c r="AZF4">
        <v>21592650</v>
      </c>
      <c r="AZG4">
        <v>4524380.103016194</v>
      </c>
      <c r="AZH4">
        <v>0</v>
      </c>
      <c r="AZI4">
        <v>-600000</v>
      </c>
      <c r="AZJ4">
        <v>-1194000.00013411</v>
      </c>
      <c r="AZK4">
        <v>-1782060.0003996489</v>
      </c>
      <c r="AZL4">
        <v>2674045.5992060262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8575482.9926855154</v>
      </c>
      <c r="AZS4">
        <v>719755</v>
      </c>
      <c r="AZT4">
        <v>472563.50112420431</v>
      </c>
      <c r="AZU4">
        <v>-368443.88434351358</v>
      </c>
      <c r="AZV4">
        <v>-964759.44558243209</v>
      </c>
      <c r="AZW4">
        <v>-1555111.851342248</v>
      </c>
      <c r="AZX4">
        <v>-2139560.73317642</v>
      </c>
      <c r="AZY4">
        <v>-2718165.126322885</v>
      </c>
      <c r="AZZ4">
        <v>-3290983.475667214</v>
      </c>
      <c r="BAA4">
        <v>-3858073.6416461342</v>
      </c>
      <c r="BAB4">
        <v>-4419492.9060920188</v>
      </c>
      <c r="BAC4">
        <v>-4975297.978018932</v>
      </c>
      <c r="BAD4">
        <v>-5525544.9993508086</v>
      </c>
      <c r="BAE4">
        <v>-6070289.5505923564</v>
      </c>
      <c r="BAF4">
        <v>-6609586.6564432494</v>
      </c>
      <c r="BAG4">
        <v>-7143490.7913561743</v>
      </c>
      <c r="BAH4">
        <v>-7672055.8850393072</v>
      </c>
      <c r="BAI4">
        <v>-8195335.3279037522</v>
      </c>
      <c r="BAJ4">
        <v>-8713381.9764565155</v>
      </c>
      <c r="BAK4">
        <v>41876356.841360457</v>
      </c>
      <c r="BAL4">
        <v>7251994.8811159432</v>
      </c>
      <c r="BAM4">
        <v>0</v>
      </c>
      <c r="BAN4">
        <v>-600000</v>
      </c>
      <c r="BAO4">
        <v>-1194000.00013411</v>
      </c>
      <c r="BAP4">
        <v>6135244.9996003509</v>
      </c>
      <c r="BAQ4">
        <v>13675345</v>
      </c>
      <c r="BAR4">
        <v>0</v>
      </c>
      <c r="BAS4">
        <v>-600000</v>
      </c>
      <c r="BAT4">
        <v>-474245.00013411051</v>
      </c>
      <c r="BAU4">
        <v>3968782.4497612291</v>
      </c>
      <c r="BAV4">
        <v>13675345</v>
      </c>
      <c r="BAW4">
        <v>-1.862645149230957E-9</v>
      </c>
      <c r="BAX4">
        <v>-600000.00000000186</v>
      </c>
      <c r="BAY4">
        <v>-1194000.0001341121</v>
      </c>
      <c r="BAZ4">
        <v>-1782060.000399651</v>
      </c>
      <c r="BBA4">
        <v>-2364239.4007939762</v>
      </c>
      <c r="BBB4">
        <v>-2940597.007314485</v>
      </c>
      <c r="BBC4">
        <v>2966603.962101385</v>
      </c>
      <c r="BBD4">
        <v>31669220</v>
      </c>
      <c r="BBE4">
        <v>4428727.3599818461</v>
      </c>
      <c r="BBF4">
        <v>0</v>
      </c>
      <c r="BBG4">
        <v>-600000</v>
      </c>
      <c r="BBH4">
        <v>-1194000.00013411</v>
      </c>
      <c r="BBI4">
        <v>3256224.9996003509</v>
      </c>
      <c r="BBJ4">
        <v>23751915</v>
      </c>
      <c r="BBK4">
        <v>2236247.1139475368</v>
      </c>
      <c r="BBL4">
        <v>10076570</v>
      </c>
      <c r="BBM4">
        <v>0</v>
      </c>
      <c r="BBN4">
        <v>119755</v>
      </c>
      <c r="BBO4">
        <v>-541320.04997323267</v>
      </c>
      <c r="BBP4">
        <v>64361798.150405496</v>
      </c>
      <c r="BBQ4">
        <v>13469508.591856901</v>
      </c>
      <c r="BBR4">
        <v>-1.862645149230957E-9</v>
      </c>
      <c r="BBS4">
        <v>-600000.00000000186</v>
      </c>
      <c r="BBT4">
        <v>-1194000.0001341121</v>
      </c>
      <c r="BBU4">
        <v>-1782060.000399651</v>
      </c>
      <c r="BBV4">
        <v>-2364239.4007939762</v>
      </c>
      <c r="BBW4">
        <v>2817442.992685515</v>
      </c>
      <c r="BBX4">
        <v>1439510</v>
      </c>
      <c r="BBY4">
        <v>5758040</v>
      </c>
      <c r="BBZ4">
        <v>0</v>
      </c>
      <c r="BCA4">
        <v>-600000</v>
      </c>
      <c r="BCB4">
        <v>9602324.9998658895</v>
      </c>
      <c r="BCC4">
        <v>0</v>
      </c>
      <c r="BCD4">
        <v>-600000</v>
      </c>
      <c r="BCE4">
        <v>-1194000.00013411</v>
      </c>
      <c r="BCF4">
        <v>377204.99960035091</v>
      </c>
      <c r="BCG4">
        <v>-415169.55011151609</v>
      </c>
      <c r="BCH4">
        <v>2587757.1452968018</v>
      </c>
      <c r="BCI4">
        <v>0</v>
      </c>
      <c r="BCJ4">
        <v>5877795</v>
      </c>
      <c r="BCK4">
        <v>0</v>
      </c>
      <c r="BCL4">
        <v>839510</v>
      </c>
      <c r="BCM4">
        <v>-188640.09981235489</v>
      </c>
      <c r="BCN4">
        <v>-786753.69885639567</v>
      </c>
      <c r="BCO4">
        <v>-1378886.1620436851</v>
      </c>
      <c r="BCP4">
        <v>-1965097.3007314531</v>
      </c>
      <c r="BCQ4">
        <v>32002793.67183663</v>
      </c>
      <c r="BCR4">
        <v>21806944.700412139</v>
      </c>
      <c r="BCS4">
        <v>1703546.0777747519</v>
      </c>
      <c r="BCT4">
        <v>0</v>
      </c>
      <c r="BCU4">
        <v>-600000</v>
      </c>
      <c r="BCV4">
        <v>-1194000.00013411</v>
      </c>
      <c r="BCW4">
        <v>-1782060.0003996489</v>
      </c>
      <c r="BCX4">
        <v>11311105.59920603</v>
      </c>
      <c r="BCY4">
        <v>4318530</v>
      </c>
      <c r="BCZ4">
        <v>0</v>
      </c>
      <c r="BDA4">
        <v>-600000</v>
      </c>
      <c r="BDB4">
        <v>-1194000.00013411</v>
      </c>
      <c r="BDC4">
        <v>-1782060.0003996489</v>
      </c>
      <c r="BDD4">
        <v>-2364239.4007939738</v>
      </c>
      <c r="BDE4">
        <v>38805192.992685512</v>
      </c>
      <c r="BDF4">
        <v>6406537.2257429184</v>
      </c>
      <c r="BDG4">
        <v>15114855</v>
      </c>
      <c r="BDH4">
        <v>0</v>
      </c>
      <c r="BDI4">
        <v>-600000</v>
      </c>
      <c r="BDJ4">
        <v>-1194000.00013411</v>
      </c>
      <c r="BDK4">
        <v>-1782060.0003996489</v>
      </c>
      <c r="BDL4">
        <v>-2364239.4007939738</v>
      </c>
      <c r="BDM4">
        <v>-2940597.0073144832</v>
      </c>
      <c r="BDN4">
        <v>-3511191.0378986131</v>
      </c>
      <c r="BDO4">
        <v>-4076079.1283044401</v>
      </c>
      <c r="BDP4">
        <v>-4635318.3379324703</v>
      </c>
      <c r="BDQ4">
        <v>-5188965.1555892201</v>
      </c>
      <c r="BDR4">
        <v>-5737075.5051931525</v>
      </c>
      <c r="BDS4">
        <v>-6279704.7514235564</v>
      </c>
      <c r="BDT4">
        <v>-6816907.705312944</v>
      </c>
      <c r="BDU4">
        <v>23600726.370216489</v>
      </c>
      <c r="BDV4">
        <v>18033805.918741871</v>
      </c>
      <c r="BDW4">
        <v>657528.00353713706</v>
      </c>
      <c r="BDX4">
        <v>-275680.57083476428</v>
      </c>
      <c r="BDY4">
        <v>-872923.76518803602</v>
      </c>
      <c r="BDZ4">
        <v>-744439.52773126937</v>
      </c>
      <c r="BEA4">
        <v>-1336995.1326203521</v>
      </c>
      <c r="BEB4">
        <v>-1923625.1815929899</v>
      </c>
      <c r="BEC4">
        <v>15489486.069792969</v>
      </c>
      <c r="BED4">
        <v>2879020</v>
      </c>
      <c r="BEE4">
        <v>0</v>
      </c>
      <c r="BEF4">
        <v>-600000</v>
      </c>
      <c r="BEG4">
        <v>-1194000.00013411</v>
      </c>
      <c r="BEH4">
        <v>-1062305.0003996489</v>
      </c>
      <c r="BEI4">
        <v>-931926.95063309628</v>
      </c>
      <c r="BEJ4">
        <v>-1522607.6813350669</v>
      </c>
      <c r="BEK4">
        <v>-2107381.604862046</v>
      </c>
      <c r="BEL4">
        <v>-2686307.7892844621</v>
      </c>
      <c r="BEM4">
        <v>-3259444.7119920538</v>
      </c>
      <c r="BEN4">
        <v>46555999.734399334</v>
      </c>
      <c r="BEO4">
        <v>8542603.2671087235</v>
      </c>
      <c r="BEP4">
        <v>1439509.9999999991</v>
      </c>
      <c r="BEQ4">
        <v>20872895</v>
      </c>
      <c r="BER4">
        <v>19445966.576525621</v>
      </c>
      <c r="BES4">
        <v>1773248.524290785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8575482.9926855154</v>
      </c>
      <c r="BEZ4">
        <v>0</v>
      </c>
      <c r="BFA4">
        <v>839510</v>
      </c>
      <c r="BFB4">
        <v>19964499.900187649</v>
      </c>
      <c r="BFC4">
        <v>1185689.697480794</v>
      </c>
      <c r="BFD4">
        <v>708653.95373548428</v>
      </c>
      <c r="BFE4">
        <v>53734656.184003107</v>
      </c>
      <c r="BFF4">
        <v>16300376.75122552</v>
      </c>
      <c r="BFG4">
        <v>170971.1476062313</v>
      </c>
      <c r="BFH4">
        <v>-516224.1376347316</v>
      </c>
      <c r="BFI4">
        <v>-1111061.896373769</v>
      </c>
      <c r="BFJ4">
        <v>-1699951.2776583729</v>
      </c>
      <c r="BFK4">
        <v>-2282951.7652617581</v>
      </c>
      <c r="BFL4">
        <v>-2860122.2481194199</v>
      </c>
      <c r="BFM4">
        <v>17441373.97372248</v>
      </c>
      <c r="BFN4">
        <v>1922535.266805314</v>
      </c>
      <c r="BFO4">
        <v>0</v>
      </c>
      <c r="BFP4">
        <v>20992650</v>
      </c>
      <c r="BFQ4">
        <v>1476681.871816982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22333369.494806848</v>
      </c>
      <c r="BGC4">
        <v>1845318.02134436</v>
      </c>
      <c r="BGD4">
        <v>0</v>
      </c>
      <c r="BGE4">
        <v>-600000</v>
      </c>
      <c r="BGF4">
        <v>245509.99986588949</v>
      </c>
      <c r="BGG4">
        <v>39106824.899989158</v>
      </c>
      <c r="BGH4">
        <v>6470072.7510287426</v>
      </c>
      <c r="BGI4">
        <v>9356815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8432085.5992060266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28728622.992685519</v>
      </c>
      <c r="BGW4">
        <v>4317467.3613682799</v>
      </c>
      <c r="BGX4">
        <v>0</v>
      </c>
      <c r="BGY4">
        <v>-600000</v>
      </c>
      <c r="BGZ4">
        <v>42711054.99986589</v>
      </c>
      <c r="BHA4">
        <v>8207818.5681872964</v>
      </c>
      <c r="BHB4">
        <v>0</v>
      </c>
      <c r="BHC4">
        <v>-600000</v>
      </c>
      <c r="BHD4">
        <v>-1194000.00013411</v>
      </c>
      <c r="BHE4">
        <v>-1782060.0003996489</v>
      </c>
      <c r="BHF4">
        <v>-2364239.4007939738</v>
      </c>
      <c r="BHG4">
        <v>-2940597.0073144832</v>
      </c>
      <c r="BHH4">
        <v>10883908.962101391</v>
      </c>
      <c r="BHI4">
        <v>0</v>
      </c>
      <c r="BHJ4">
        <v>-600000</v>
      </c>
      <c r="BHK4">
        <v>39112279.99986589</v>
      </c>
      <c r="BHL4">
        <v>6471535.5272308141</v>
      </c>
      <c r="BHM4">
        <v>0</v>
      </c>
      <c r="BHN4">
        <v>34667995</v>
      </c>
      <c r="BHO4">
        <v>6689930.072408881</v>
      </c>
      <c r="BHP4">
        <v>0</v>
      </c>
      <c r="BHQ4">
        <v>-600000</v>
      </c>
      <c r="BHR4">
        <v>16799874.99986589</v>
      </c>
      <c r="BHS4">
        <v>289405.25398192741</v>
      </c>
      <c r="BHT4">
        <v>-458191.42548416852</v>
      </c>
      <c r="BHU4">
        <v>-1053609.511331741</v>
      </c>
      <c r="BHV4">
        <v>-1643073.4164539231</v>
      </c>
      <c r="BHW4">
        <v>-2226642.6826566388</v>
      </c>
      <c r="BHX4">
        <v>24546313.743672229</v>
      </c>
      <c r="BHY4">
        <v>2436282.612176728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30632676.662067529</v>
      </c>
      <c r="BII4">
        <v>4129522.2516393848</v>
      </c>
      <c r="BIJ4">
        <v>0</v>
      </c>
      <c r="BIK4">
        <v>-600000</v>
      </c>
      <c r="BIL4">
        <v>-1194000.00013411</v>
      </c>
      <c r="BIM4">
        <v>-1782060.0003996489</v>
      </c>
      <c r="BIN4">
        <v>-2364239.4007939738</v>
      </c>
      <c r="BIO4">
        <v>-2940597.0073144832</v>
      </c>
      <c r="BIP4">
        <v>-3511191.0378986131</v>
      </c>
      <c r="BIQ4">
        <v>17516570.871695559</v>
      </c>
      <c r="BIR4">
        <v>486979.99195428571</v>
      </c>
      <c r="BIS4">
        <v>-361379.80383355147</v>
      </c>
      <c r="BIT4">
        <v>-957766.00587599061</v>
      </c>
      <c r="BIU4">
        <v>-1548188.3460313079</v>
      </c>
      <c r="BIV4">
        <v>-2132706.462917042</v>
      </c>
      <c r="BIW4">
        <v>-2711379.3987645679</v>
      </c>
      <c r="BIX4">
        <v>-3284265.6053829631</v>
      </c>
      <c r="BIY4">
        <v>-3851422.950063224</v>
      </c>
      <c r="BIZ4">
        <v>96352791.278576538</v>
      </c>
      <c r="BJA4">
        <v>22326662.288180768</v>
      </c>
      <c r="BJB4">
        <v>2567214.978821747</v>
      </c>
      <c r="BJC4">
        <v>0</v>
      </c>
      <c r="BJD4">
        <v>53381625</v>
      </c>
      <c r="BJE4">
        <v>17642833.128649171</v>
      </c>
      <c r="BJF4">
        <v>511081.92523391172</v>
      </c>
      <c r="BJG4">
        <v>-349569.85652114748</v>
      </c>
      <c r="BJH4">
        <v>-946074.15803407098</v>
      </c>
      <c r="BJI4">
        <v>-1536613.4166651941</v>
      </c>
      <c r="BJJ4">
        <v>-2121247.2828420019</v>
      </c>
      <c r="BJK4">
        <v>-2700034.8104877179</v>
      </c>
      <c r="BJL4">
        <v>17599860.53701365</v>
      </c>
      <c r="BJM4">
        <v>525820.69258185104</v>
      </c>
      <c r="BJN4">
        <v>-342347.86051736289</v>
      </c>
      <c r="BJO4">
        <v>4099360.6180112902</v>
      </c>
      <c r="BJP4">
        <v>0</v>
      </c>
      <c r="BJQ4">
        <v>-600000</v>
      </c>
      <c r="BJR4">
        <v>43430809.99986589</v>
      </c>
      <c r="BJS4">
        <v>7663974.8276072824</v>
      </c>
      <c r="BJT4">
        <v>0</v>
      </c>
      <c r="BJU4">
        <v>119755</v>
      </c>
      <c r="BJV4">
        <v>3057454.9500267669</v>
      </c>
      <c r="BJW4">
        <v>137473205</v>
      </c>
      <c r="BJX4">
        <v>101365429.4829406</v>
      </c>
      <c r="BJY4">
        <v>23707267.285774369</v>
      </c>
      <c r="BJZ4">
        <v>19505947.07211725</v>
      </c>
      <c r="BKA4">
        <v>24815827.652298499</v>
      </c>
      <c r="BKB4">
        <v>6843241.5252971351</v>
      </c>
      <c r="BKC4">
        <v>97166925</v>
      </c>
      <c r="BKD4">
        <v>22543246.107128531</v>
      </c>
      <c r="BKE4">
        <v>1903121.260526665</v>
      </c>
      <c r="BKF4">
        <v>0</v>
      </c>
      <c r="BKG4">
        <v>-600000</v>
      </c>
      <c r="BKH4">
        <v>18959139.99986589</v>
      </c>
      <c r="BKI4">
        <v>903078.95762304217</v>
      </c>
      <c r="BKJ4">
        <v>82617946.946791768</v>
      </c>
      <c r="BKK4">
        <v>20693654.682647921</v>
      </c>
      <c r="BKL4">
        <v>1393793.2892771291</v>
      </c>
      <c r="BKM4">
        <v>53261870</v>
      </c>
      <c r="BKN4">
        <v>12543811.393244321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-3511191.0378986131</v>
      </c>
      <c r="BKV4">
        <v>-4076079.1283044401</v>
      </c>
      <c r="BKW4">
        <v>-4635318.3379324703</v>
      </c>
      <c r="BKX4">
        <v>-5188965.1555892201</v>
      </c>
      <c r="BKY4">
        <v>33849449.494806848</v>
      </c>
      <c r="BKZ4">
        <v>5007983.022913374</v>
      </c>
      <c r="BLA4">
        <v>0</v>
      </c>
      <c r="BLB4">
        <v>-600000</v>
      </c>
      <c r="BLC4">
        <v>-1194000.00013411</v>
      </c>
      <c r="BLD4">
        <v>-1782060.0003996489</v>
      </c>
      <c r="BLE4">
        <v>-2364239.4007939738</v>
      </c>
      <c r="BLF4">
        <v>658177.99268551683</v>
      </c>
      <c r="BLG4">
        <v>12678097.21656302</v>
      </c>
      <c r="BLH4">
        <v>0</v>
      </c>
      <c r="BLI4">
        <v>-600000</v>
      </c>
      <c r="BLJ4">
        <v>8162814.9998658895</v>
      </c>
      <c r="BLK4">
        <v>3598775</v>
      </c>
      <c r="BLL4">
        <v>0</v>
      </c>
      <c r="BLM4">
        <v>-600000</v>
      </c>
      <c r="BLN4">
        <v>-1194000.00013411</v>
      </c>
      <c r="BLO4">
        <v>-1782060.0003996489</v>
      </c>
      <c r="BLP4">
        <v>117834845.599206</v>
      </c>
      <c r="BLQ4">
        <v>64969095.587502487</v>
      </c>
      <c r="BLR4">
        <v>13607738.320392091</v>
      </c>
      <c r="BLS4">
        <v>0</v>
      </c>
      <c r="BLT4">
        <v>-600000</v>
      </c>
      <c r="BLU4">
        <v>-1194000.00013411</v>
      </c>
      <c r="BLV4">
        <v>-1782060.0003996489</v>
      </c>
      <c r="BLW4">
        <v>-2364239.4007939738</v>
      </c>
      <c r="BLX4">
        <v>-2940597.0073144832</v>
      </c>
      <c r="BLY4">
        <v>-2791436.0378986131</v>
      </c>
      <c r="BLZ4">
        <v>16789618.321856439</v>
      </c>
      <c r="BMA4">
        <v>289658.94158194959</v>
      </c>
      <c r="BMB4">
        <v>-458067.11856010091</v>
      </c>
      <c r="BMC4">
        <v>-1053486.447476886</v>
      </c>
      <c r="BMD4">
        <v>-1642951.5832375891</v>
      </c>
      <c r="BME4">
        <v>-2226522.067772442</v>
      </c>
      <c r="BMF4">
        <v>-2804256.8475923841</v>
      </c>
      <c r="BMG4">
        <v>2381825.7202567402</v>
      </c>
      <c r="BMH4">
        <v>1439510</v>
      </c>
      <c r="BMI4">
        <v>6477795</v>
      </c>
      <c r="BMJ4">
        <v>107963250</v>
      </c>
      <c r="BMK4">
        <v>170936664.3344399</v>
      </c>
      <c r="BML4">
        <v>110606823.854416</v>
      </c>
      <c r="BMM4">
        <v>26231123.908222821</v>
      </c>
      <c r="BMN4">
        <v>2890692.834360715</v>
      </c>
      <c r="BMO4">
        <v>10076570</v>
      </c>
      <c r="BMP4">
        <v>87090355</v>
      </c>
      <c r="BMQ4">
        <v>124131742.00880811</v>
      </c>
      <c r="BMR4">
        <v>98396386.67376259</v>
      </c>
      <c r="BMS4">
        <v>43769679.29129111</v>
      </c>
      <c r="BMT4">
        <v>84080741.909226313</v>
      </c>
      <c r="BMU4">
        <v>96649023.151431218</v>
      </c>
      <c r="BMV4">
        <v>22378256.931420639</v>
      </c>
      <c r="BMW4">
        <v>1839561.2832512259</v>
      </c>
      <c r="BMX4">
        <v>2159265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-3744037.9556864388</v>
      </c>
      <c r="BNG4">
        <v>-4306597.5769664329</v>
      </c>
      <c r="BNH4">
        <v>-4863531.6021593679</v>
      </c>
      <c r="BNI4">
        <v>-5414896.2872248581</v>
      </c>
      <c r="BNJ4">
        <v>-5960747.3255629335</v>
      </c>
      <c r="BNK4">
        <v>-6501139.8536396353</v>
      </c>
      <c r="BNL4">
        <v>-7036128.4565563574</v>
      </c>
      <c r="BNM4">
        <v>-7565767.1735634897</v>
      </c>
      <c r="BNN4">
        <v>-8090109.5035189353</v>
      </c>
      <c r="BNO4">
        <v>-8609208.4102920257</v>
      </c>
      <c r="BNP4">
        <v>-8403361.3281134143</v>
      </c>
      <c r="BNQ4">
        <v>-8919327.7167105787</v>
      </c>
      <c r="BNR4">
        <v>-9430134.4415370971</v>
      </c>
      <c r="BNS4">
        <v>-9935833.0992295258</v>
      </c>
      <c r="BNT4">
        <v>-8996964.7704580631</v>
      </c>
      <c r="BNU4">
        <v>-3029200.1247644611</v>
      </c>
      <c r="BNV4">
        <v>-3598908.1241938961</v>
      </c>
      <c r="BNW4">
        <v>-4162919.0437563751</v>
      </c>
      <c r="BNX4">
        <v>-4721289.8542492967</v>
      </c>
      <c r="BNY4">
        <v>-5274076.9567620941</v>
      </c>
      <c r="BNZ4">
        <v>12892293.81162668</v>
      </c>
      <c r="BOA4">
        <v>0</v>
      </c>
      <c r="BOB4">
        <v>-600000</v>
      </c>
      <c r="BOC4">
        <v>3844284.99986589</v>
      </c>
      <c r="BOD4">
        <v>719755</v>
      </c>
      <c r="BOE4">
        <v>-247320.04983912219</v>
      </c>
      <c r="BOF4">
        <v>111436933.15060399</v>
      </c>
      <c r="BOG4">
        <v>26481456.152057931</v>
      </c>
      <c r="BOH4">
        <v>2973576.4351475541</v>
      </c>
      <c r="BOI4">
        <v>0</v>
      </c>
      <c r="BOJ4">
        <v>119755</v>
      </c>
      <c r="BOK4">
        <v>-541320.04997323267</v>
      </c>
      <c r="BOL4">
        <v>-1135906.849594495</v>
      </c>
      <c r="BOM4">
        <v>-1724547.781352445</v>
      </c>
      <c r="BON4">
        <v>-1587547.3039243871</v>
      </c>
      <c r="BOO4">
        <v>-2171671.8312399881</v>
      </c>
      <c r="BOP4">
        <v>-2749955.113412994</v>
      </c>
      <c r="BOQ4">
        <v>-3322455.5628935271</v>
      </c>
      <c r="BOR4">
        <v>34257783.991992787</v>
      </c>
      <c r="BOS4">
        <v>81450292.808913618</v>
      </c>
      <c r="BOT4">
        <v>39083490.585809007</v>
      </c>
      <c r="BOU4">
        <v>6475229.2657034397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19675835.871695559</v>
      </c>
      <c r="BPD4">
        <v>1106305.6984594089</v>
      </c>
      <c r="BPE4">
        <v>-57910.20750761102</v>
      </c>
      <c r="BPF4">
        <v>2941443.894554521</v>
      </c>
      <c r="BPG4">
        <v>5758040</v>
      </c>
      <c r="BPH4">
        <v>0</v>
      </c>
      <c r="BPI4">
        <v>-600000</v>
      </c>
      <c r="BPJ4">
        <v>54946889.99986589</v>
      </c>
      <c r="BPK4">
        <v>10872502.343426259</v>
      </c>
      <c r="BPL4">
        <v>0</v>
      </c>
      <c r="BPM4">
        <v>-600000</v>
      </c>
      <c r="BPN4">
        <v>-1194000.00013411</v>
      </c>
      <c r="BPO4">
        <v>1816714.9996003511</v>
      </c>
      <c r="BPP4">
        <v>0</v>
      </c>
      <c r="BPQ4">
        <v>1559265</v>
      </c>
      <c r="BPR4">
        <v>2159265</v>
      </c>
      <c r="BPS4">
        <v>1439510</v>
      </c>
      <c r="BPT4">
        <v>0</v>
      </c>
      <c r="BPU4">
        <v>-600000</v>
      </c>
      <c r="BPV4">
        <v>-1194000.00013411</v>
      </c>
      <c r="BPW4">
        <v>-1782060.0003996489</v>
      </c>
      <c r="BPX4">
        <v>-2364239.4007939738</v>
      </c>
      <c r="BPY4">
        <v>18652052.992685519</v>
      </c>
      <c r="BPZ4">
        <v>829158.32993952185</v>
      </c>
      <c r="BQA4">
        <v>2686461.6335265851</v>
      </c>
      <c r="BQB4">
        <v>719755</v>
      </c>
      <c r="BQC4">
        <v>472746.61344032211</v>
      </c>
      <c r="BQD4">
        <v>-368354.15930857509</v>
      </c>
      <c r="BQE4">
        <v>1914349.3822021771</v>
      </c>
      <c r="BQF4">
        <v>719755</v>
      </c>
      <c r="BQG4">
        <v>-247320.04983912219</v>
      </c>
      <c r="BQH4">
        <v>-844846.84939601133</v>
      </c>
      <c r="BQI4">
        <v>-1436398.381090889</v>
      </c>
      <c r="BQJ4">
        <v>-2022034.397601041</v>
      </c>
      <c r="BQK4">
        <v>-2601814.0540769901</v>
      </c>
      <c r="BQL4">
        <v>-3175795.9141177712</v>
      </c>
      <c r="BQM4">
        <v>30804202.044313561</v>
      </c>
      <c r="BQN4">
        <v>4197570.3419443332</v>
      </c>
      <c r="BQO4">
        <v>2879020</v>
      </c>
      <c r="BQP4">
        <v>0</v>
      </c>
      <c r="BQQ4">
        <v>1559265</v>
      </c>
      <c r="BQR4">
        <v>0</v>
      </c>
      <c r="BQS4">
        <v>-600000</v>
      </c>
      <c r="BQT4">
        <v>-1194000.00013411</v>
      </c>
      <c r="BQU4">
        <v>9014264.9996003509</v>
      </c>
      <c r="BQV4">
        <v>20872895</v>
      </c>
      <c r="BQW4">
        <v>3608789.0567063801</v>
      </c>
      <c r="BQX4">
        <v>719755</v>
      </c>
      <c r="BQY4">
        <v>17029927.162253581</v>
      </c>
      <c r="BQZ4">
        <v>2541801.8020758051</v>
      </c>
      <c r="BRA4">
        <v>719754.99999999977</v>
      </c>
      <c r="BRB4">
        <v>-247320.04983912231</v>
      </c>
      <c r="BRC4">
        <v>-844846.84939601144</v>
      </c>
      <c r="BRD4">
        <v>-1436398.381090889</v>
      </c>
      <c r="BRE4">
        <v>-2022034.397601041</v>
      </c>
      <c r="BRF4">
        <v>-2601814.0540769901</v>
      </c>
      <c r="BRG4">
        <v>-3175795.9141177712</v>
      </c>
      <c r="BRH4">
        <v>-3744037.9556864388</v>
      </c>
      <c r="BRI4">
        <v>-4306597.5769664329</v>
      </c>
      <c r="BRJ4">
        <v>-4863531.6021593679</v>
      </c>
      <c r="BRK4">
        <v>-5414896.2872248581</v>
      </c>
      <c r="BRL4">
        <v>-5960747.3255629335</v>
      </c>
      <c r="BRM4">
        <v>-6501139.8536396353</v>
      </c>
      <c r="BRN4">
        <v>-7036128.4565563574</v>
      </c>
      <c r="BRO4">
        <v>-7565767.1735634897</v>
      </c>
      <c r="BRP4">
        <v>-8090109.5035189353</v>
      </c>
      <c r="BRQ4">
        <v>19461236.589707971</v>
      </c>
      <c r="BRR4">
        <v>1772799.3918037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-5017320.5051931525</v>
      </c>
      <c r="BSD4">
        <v>-5567147.3012626786</v>
      </c>
      <c r="BSE4">
        <v>-5391720.8294944055</v>
      </c>
      <c r="BSF4">
        <v>-5937803.6224046061</v>
      </c>
      <c r="BSG4">
        <v>-6478425.5875077629</v>
      </c>
      <c r="BSH4">
        <v>2343173.6669192729</v>
      </c>
      <c r="BSI4">
        <v>0</v>
      </c>
      <c r="BSJ4">
        <v>-600000</v>
      </c>
      <c r="BSK4">
        <v>-1194000.00013411</v>
      </c>
      <c r="BSL4">
        <v>-1782060.0003996489</v>
      </c>
      <c r="BSM4">
        <v>24986450.59920603</v>
      </c>
      <c r="BSN4">
        <v>2574728.8369752239</v>
      </c>
      <c r="BSO4">
        <v>25911180</v>
      </c>
      <c r="BSP4">
        <v>7157794.4991000704</v>
      </c>
      <c r="BSQ4">
        <v>0</v>
      </c>
      <c r="BSR4">
        <v>-600000</v>
      </c>
      <c r="BSS4">
        <v>-1194000.00013411</v>
      </c>
      <c r="BST4">
        <v>13332794.999600351</v>
      </c>
      <c r="BSU4">
        <v>12955590</v>
      </c>
      <c r="BSV4">
        <v>14395100</v>
      </c>
      <c r="BSW4">
        <v>1439510</v>
      </c>
      <c r="BSX4">
        <v>0</v>
      </c>
      <c r="BSY4">
        <v>-600000</v>
      </c>
      <c r="BSZ4">
        <v>-1194000.00013411</v>
      </c>
      <c r="BTA4">
        <v>12613039.999600351</v>
      </c>
      <c r="BTB4">
        <v>5038285</v>
      </c>
      <c r="BTC4">
        <v>0</v>
      </c>
      <c r="BTD4">
        <v>-600000</v>
      </c>
      <c r="BTE4">
        <v>29035709.99986589</v>
      </c>
      <c r="BTF4">
        <v>7309964.1229619943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29032650.871695559</v>
      </c>
      <c r="BTO4">
        <v>5864074.2604191601</v>
      </c>
      <c r="BTP4">
        <v>0</v>
      </c>
      <c r="BTQ4">
        <v>8037060</v>
      </c>
      <c r="BTR4">
        <v>0</v>
      </c>
      <c r="BTS4">
        <v>-600000</v>
      </c>
      <c r="BTT4">
        <v>-1194000.00013411</v>
      </c>
      <c r="BTU4">
        <v>-342550.00039964909</v>
      </c>
      <c r="BTV4">
        <v>1220140.499527782</v>
      </c>
      <c r="BTW4">
        <v>-2131.1549586642068</v>
      </c>
      <c r="BTX4">
        <v>-602109.84340955387</v>
      </c>
      <c r="BTY4">
        <v>-1196088.745110041</v>
      </c>
      <c r="BTZ4">
        <v>8292442.1420737132</v>
      </c>
      <c r="BUA4">
        <v>0</v>
      </c>
      <c r="BUB4">
        <v>119755</v>
      </c>
      <c r="BUC4">
        <v>34726674.950026773</v>
      </c>
      <c r="BUD4">
        <v>6721577.7931292541</v>
      </c>
      <c r="BUE4">
        <v>0</v>
      </c>
      <c r="BUF4">
        <v>-600000</v>
      </c>
      <c r="BUG4">
        <v>-1194000.00013411</v>
      </c>
      <c r="BUH4">
        <v>9014264.9996003509</v>
      </c>
      <c r="BUI4">
        <v>0</v>
      </c>
      <c r="BUJ4">
        <v>1559265</v>
      </c>
      <c r="BUK4">
        <v>7917305</v>
      </c>
      <c r="BUL4">
        <v>0</v>
      </c>
      <c r="BUM4">
        <v>-600000</v>
      </c>
      <c r="BUN4">
        <v>-1194000.00013411</v>
      </c>
      <c r="BUO4">
        <v>15492059.999600351</v>
      </c>
      <c r="BUP4">
        <v>40306280</v>
      </c>
      <c r="BUQ4">
        <v>6799967.8926843442</v>
      </c>
      <c r="BUR4">
        <v>0</v>
      </c>
      <c r="BUS4">
        <v>70655745</v>
      </c>
      <c r="BUT4">
        <v>30333315.295726221</v>
      </c>
      <c r="BUU4">
        <v>4051005.4210413401</v>
      </c>
      <c r="BUV4">
        <v>0</v>
      </c>
      <c r="BUW4">
        <v>-600000</v>
      </c>
      <c r="BUX4">
        <v>965264.99986588955</v>
      </c>
      <c r="BUY4">
        <v>2751999.850150039</v>
      </c>
      <c r="BUZ4">
        <v>19433385</v>
      </c>
      <c r="BVA4">
        <v>1031452.637701493</v>
      </c>
      <c r="BVB4">
        <v>-94588.207295720931</v>
      </c>
      <c r="BVC4">
        <v>-693642.32524390589</v>
      </c>
      <c r="BVD4">
        <v>-1286705.902146508</v>
      </c>
      <c r="BVE4">
        <v>-1873838.843412644</v>
      </c>
      <c r="BVF4">
        <v>-2455100.455397354</v>
      </c>
      <c r="BVG4">
        <v>-3030549.451392137</v>
      </c>
      <c r="BVH4">
        <v>38865301.042444408</v>
      </c>
      <c r="BVI4">
        <v>6392287.7656616904</v>
      </c>
      <c r="BVJ4">
        <v>0</v>
      </c>
      <c r="BVK4">
        <v>-600000</v>
      </c>
      <c r="BVL4">
        <v>22557914.99986589</v>
      </c>
      <c r="BVM4">
        <v>8389921.9600853883</v>
      </c>
      <c r="BVN4">
        <v>-1.862645149230957E-9</v>
      </c>
      <c r="BVO4">
        <v>8037059.9999999981</v>
      </c>
      <c r="BVP4">
        <v>1439510</v>
      </c>
      <c r="BVQ4">
        <v>0</v>
      </c>
      <c r="BVR4">
        <v>-600000</v>
      </c>
      <c r="BVS4">
        <v>-1194000.00013411</v>
      </c>
      <c r="BVT4">
        <v>-1782060.0003996489</v>
      </c>
      <c r="BVU4">
        <v>-2364239.4007939738</v>
      </c>
      <c r="BVV4">
        <v>-2940597.0073144832</v>
      </c>
      <c r="BVW4">
        <v>-632171.03789861314</v>
      </c>
      <c r="BVX4">
        <v>5971700.6723390725</v>
      </c>
      <c r="BVY4">
        <v>6477795</v>
      </c>
      <c r="BVZ4">
        <v>719755</v>
      </c>
      <c r="BWA4">
        <v>-247320.04983912219</v>
      </c>
      <c r="BWB4">
        <v>-844846.84939601133</v>
      </c>
      <c r="BWC4">
        <v>-1436398.381090889</v>
      </c>
      <c r="BWD4">
        <v>-1302279.3976010401</v>
      </c>
      <c r="BWE4">
        <v>-1889256.6039161121</v>
      </c>
      <c r="BWF4">
        <v>-2470364.0382992332</v>
      </c>
      <c r="BWG4">
        <v>-3045660.3984684101</v>
      </c>
      <c r="BWH4">
        <v>-3615203.7951644841</v>
      </c>
      <c r="BWI4">
        <v>-4179051.7580209002</v>
      </c>
      <c r="BWJ4">
        <v>-4737261.2413747814</v>
      </c>
      <c r="BWK4">
        <v>94756056.369980112</v>
      </c>
      <c r="BWL4">
        <v>21845036.93794873</v>
      </c>
      <c r="BWM4">
        <v>22592935.814950731</v>
      </c>
      <c r="BWN4">
        <v>4779913.7235175781</v>
      </c>
      <c r="BWO4">
        <v>0</v>
      </c>
      <c r="BWP4">
        <v>-600000</v>
      </c>
      <c r="BWQ4">
        <v>-1194000.00013411</v>
      </c>
      <c r="BWR4">
        <v>-1782060.0003996489</v>
      </c>
      <c r="BWS4">
        <v>50897630.599206023</v>
      </c>
      <c r="BWT4">
        <v>9714358.4975957945</v>
      </c>
      <c r="BWU4">
        <v>0</v>
      </c>
      <c r="BWV4">
        <v>-600000</v>
      </c>
      <c r="BWW4">
        <v>-1194000.00013411</v>
      </c>
      <c r="BWX4">
        <v>-1782060.0003996489</v>
      </c>
      <c r="BWY4">
        <v>2674045.5992060262</v>
      </c>
      <c r="BWZ4">
        <v>0</v>
      </c>
      <c r="BXA4">
        <v>-600000</v>
      </c>
      <c r="BXB4">
        <v>-1194000.00013411</v>
      </c>
      <c r="BXC4">
        <v>-1782060.0003996489</v>
      </c>
      <c r="BXD4">
        <v>-2364239.4007939738</v>
      </c>
      <c r="BXE4">
        <v>-2940597.0073144832</v>
      </c>
      <c r="BXF4">
        <v>4406113.9621013869</v>
      </c>
      <c r="BXG4">
        <v>1439510</v>
      </c>
      <c r="BXH4">
        <v>12235835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-2220842.0073144832</v>
      </c>
      <c r="BXO4">
        <v>-2798633.5877377349</v>
      </c>
      <c r="BXP4">
        <v>-3370647.2524859011</v>
      </c>
      <c r="BXQ4">
        <v>-3936940.7807144411</v>
      </c>
      <c r="BXR4">
        <v>-4497571.3737872709</v>
      </c>
      <c r="BXS4">
        <v>-5052595.6610546838</v>
      </c>
      <c r="BXT4">
        <v>-5602069.7055734806</v>
      </c>
      <c r="BXU4">
        <v>43517045.990230098</v>
      </c>
      <c r="BXV4">
        <v>42982336.55678653</v>
      </c>
      <c r="BXW4">
        <v>7538469.7548165247</v>
      </c>
      <c r="BXX4">
        <v>1439510</v>
      </c>
      <c r="BXY4">
        <v>37427260</v>
      </c>
      <c r="BXZ4">
        <v>33380101.80498226</v>
      </c>
      <c r="BYA4">
        <v>4899222.3002118208</v>
      </c>
      <c r="BYB4">
        <v>0</v>
      </c>
      <c r="BYC4">
        <v>-600000</v>
      </c>
      <c r="BYD4">
        <v>4564039.9998658895</v>
      </c>
      <c r="BYE4">
        <v>14395100</v>
      </c>
      <c r="BYF4">
        <v>-1.862645149230957E-9</v>
      </c>
      <c r="BYG4">
        <v>-600000.00000000186</v>
      </c>
      <c r="BYH4">
        <v>-1194000.0001341121</v>
      </c>
      <c r="BYI4">
        <v>-1782060.000399651</v>
      </c>
      <c r="BYJ4">
        <v>2674045.5992060238</v>
      </c>
      <c r="BYK4">
        <v>240398170</v>
      </c>
      <c r="BYL4">
        <v>62894571.124801993</v>
      </c>
      <c r="BYM4">
        <v>13056524.402523451</v>
      </c>
      <c r="BYN4">
        <v>160505365</v>
      </c>
      <c r="BYO4">
        <v>72466149.580013573</v>
      </c>
      <c r="BYP4">
        <v>15681514.500125</v>
      </c>
      <c r="BYQ4">
        <v>7207481.9574051183</v>
      </c>
      <c r="BYR4">
        <v>719755</v>
      </c>
      <c r="BYS4">
        <v>-247320.04983912219</v>
      </c>
      <c r="BYT4">
        <v>43779963.150603987</v>
      </c>
      <c r="BYU4">
        <v>27935243.68314413</v>
      </c>
      <c r="BYV4">
        <v>6996414.5830721185</v>
      </c>
      <c r="BYW4">
        <v>30949465</v>
      </c>
      <c r="BYX4">
        <v>6393865.7396911308</v>
      </c>
      <c r="BYY4">
        <v>0</v>
      </c>
      <c r="BYZ4">
        <v>-600000</v>
      </c>
      <c r="BZA4">
        <v>13201099.99986589</v>
      </c>
      <c r="BZB4">
        <v>0</v>
      </c>
      <c r="BZC4">
        <v>-600000</v>
      </c>
      <c r="BZD4">
        <v>-1194000.00013411</v>
      </c>
      <c r="BZE4">
        <v>-1782060.0003996489</v>
      </c>
      <c r="BZF4">
        <v>-2364239.4007939738</v>
      </c>
      <c r="BZG4">
        <v>-2940597.0073144832</v>
      </c>
      <c r="BZH4">
        <v>-3511191.0378986131</v>
      </c>
      <c r="BZI4">
        <v>-477304.1283044396</v>
      </c>
      <c r="BZJ4">
        <v>-1072531.0871280809</v>
      </c>
      <c r="BZK4">
        <v>-1661805.77649653</v>
      </c>
      <c r="BZL4">
        <v>17188197.280896991</v>
      </c>
      <c r="BZM4">
        <v>1140610.880015451</v>
      </c>
      <c r="BZN4">
        <v>7876340.320357481</v>
      </c>
      <c r="BZO4">
        <v>10076570</v>
      </c>
      <c r="BZP4">
        <v>17993875</v>
      </c>
      <c r="BZQ4">
        <v>54635662.810855977</v>
      </c>
      <c r="BZR4">
        <v>130273111.4363576</v>
      </c>
      <c r="BZS4">
        <v>32425851.263053749</v>
      </c>
      <c r="BZT4">
        <v>7487217.7090453058</v>
      </c>
      <c r="BZU4">
        <v>0</v>
      </c>
      <c r="BZV4">
        <v>-600000</v>
      </c>
      <c r="BZW4">
        <v>3844284.99986589</v>
      </c>
      <c r="BZX4">
        <v>719755</v>
      </c>
      <c r="BZY4">
        <v>-247320.04983912219</v>
      </c>
      <c r="BZZ4">
        <v>-844846.84939601133</v>
      </c>
      <c r="CAA4">
        <v>13678456.618909109</v>
      </c>
      <c r="CAB4">
        <v>25191425</v>
      </c>
      <c r="CAC4">
        <v>2635223.438269116</v>
      </c>
      <c r="CAD4">
        <v>0</v>
      </c>
      <c r="CAE4">
        <v>10916080</v>
      </c>
      <c r="CAF4">
        <v>34548240</v>
      </c>
      <c r="CAG4">
        <v>33290283.998521999</v>
      </c>
      <c r="CAH4">
        <v>7751791.9166881004</v>
      </c>
      <c r="CAI4">
        <v>123078105</v>
      </c>
      <c r="CAJ4">
        <v>29695001.580952238</v>
      </c>
      <c r="CAK4">
        <v>29079571.201655019</v>
      </c>
      <c r="CAL4">
        <v>21705521.456975829</v>
      </c>
      <c r="CAM4">
        <v>1654669.490488678</v>
      </c>
      <c r="CAN4">
        <v>0</v>
      </c>
      <c r="CAO4">
        <v>839510</v>
      </c>
      <c r="CAP4">
        <v>50198591.877600461</v>
      </c>
      <c r="CAQ4">
        <v>10250756.33963771</v>
      </c>
      <c r="CAR4">
        <v>0</v>
      </c>
      <c r="CAS4">
        <v>1559265</v>
      </c>
      <c r="CAT4">
        <v>0</v>
      </c>
      <c r="CAU4">
        <v>53381625</v>
      </c>
      <c r="CAV4">
        <v>85297577.015407622</v>
      </c>
      <c r="CAW4">
        <v>19249673.221260998</v>
      </c>
      <c r="CAX4">
        <v>6031304.0794306509</v>
      </c>
      <c r="CAY4">
        <v>1439510</v>
      </c>
      <c r="CAZ4">
        <v>0</v>
      </c>
      <c r="CBA4">
        <v>-600000</v>
      </c>
      <c r="CBB4">
        <v>-1194000.00013411</v>
      </c>
      <c r="CBC4">
        <v>-1782060.0003996489</v>
      </c>
      <c r="CBD4">
        <v>-2364239.4007939738</v>
      </c>
      <c r="CBE4">
        <v>-2940597.0073144832</v>
      </c>
      <c r="CBF4">
        <v>-3511191.0378986131</v>
      </c>
      <c r="CBG4">
        <v>-4076079.1283044401</v>
      </c>
      <c r="CBH4">
        <v>-4635318.3379324703</v>
      </c>
      <c r="CBI4">
        <v>-5188965.1555892201</v>
      </c>
      <c r="CBJ4">
        <v>-5737075.5051931525</v>
      </c>
      <c r="CBK4">
        <v>18911720.24857644</v>
      </c>
      <c r="CBL4">
        <v>13862032.60577408</v>
      </c>
      <c r="CBM4">
        <v>0</v>
      </c>
      <c r="CBN4">
        <v>-600000</v>
      </c>
      <c r="CBO4">
        <v>245509.99986588949</v>
      </c>
      <c r="CBP4">
        <v>21832704.899989162</v>
      </c>
      <c r="CBQ4">
        <v>5299231.1370838918</v>
      </c>
      <c r="CBR4">
        <v>0</v>
      </c>
      <c r="CBS4">
        <v>-600000</v>
      </c>
      <c r="CBT4">
        <v>-1194000.00013411</v>
      </c>
      <c r="CBU4">
        <v>-1782060.0003996489</v>
      </c>
      <c r="CBV4">
        <v>-2364239.4007939738</v>
      </c>
      <c r="CBW4">
        <v>4256952.9926855164</v>
      </c>
      <c r="CBX4">
        <v>15834610</v>
      </c>
      <c r="CBY4">
        <v>30247.191702071581</v>
      </c>
      <c r="CBZ4">
        <v>-585178.87605922413</v>
      </c>
      <c r="CCA4">
        <v>-1179327.0874294289</v>
      </c>
      <c r="CCB4">
        <v>-1767533.8168187351</v>
      </c>
      <c r="CCC4">
        <v>-2349858.4790456221</v>
      </c>
      <c r="CCD4">
        <v>-2926359.8947804002</v>
      </c>
      <c r="CCE4">
        <v>-3497096.2964866888</v>
      </c>
      <c r="CCF4">
        <v>-4062125.3343034838</v>
      </c>
      <c r="CCG4">
        <v>-4621504.0818684055</v>
      </c>
      <c r="CCH4">
        <v>-4455534.0420827074</v>
      </c>
      <c r="CCI4">
        <v>66964521.297342233</v>
      </c>
      <c r="CCJ4">
        <v>14189517.660218511</v>
      </c>
      <c r="CCK4">
        <v>0</v>
      </c>
      <c r="CCL4">
        <v>-600000</v>
      </c>
      <c r="CCM4">
        <v>-1194000.00013411</v>
      </c>
      <c r="CCN4">
        <v>-1782060.0003996489</v>
      </c>
      <c r="CCO4">
        <v>-2364239.4007939738</v>
      </c>
      <c r="CCP4">
        <v>-2940597.0073144832</v>
      </c>
      <c r="CCQ4">
        <v>8004888.9621013869</v>
      </c>
      <c r="CCR4">
        <v>24471670</v>
      </c>
      <c r="CCS4">
        <v>2425731.9705277681</v>
      </c>
      <c r="CCT4">
        <v>0</v>
      </c>
      <c r="CCU4">
        <v>-600000</v>
      </c>
      <c r="CCV4">
        <v>-1194000.00013411</v>
      </c>
      <c r="CCW4">
        <v>-1782060.0003996489</v>
      </c>
      <c r="CCX4">
        <v>-2364239.4007939738</v>
      </c>
      <c r="CCY4">
        <v>-2940597.0073144832</v>
      </c>
      <c r="CCZ4">
        <v>-3511191.0378986131</v>
      </c>
      <c r="CDA4">
        <v>-3356324.1283044401</v>
      </c>
      <c r="CDB4">
        <v>6873564.1122284085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26851793.222178191</v>
      </c>
      <c r="CDK4">
        <v>3093202.8110662359</v>
      </c>
      <c r="CDL4">
        <v>-4.6566128730773926E-10</v>
      </c>
      <c r="CDM4">
        <v>-600000.00000000047</v>
      </c>
      <c r="CDN4">
        <v>-474245.00013411092</v>
      </c>
      <c r="CDO4">
        <v>-1069502.5502387721</v>
      </c>
      <c r="CDP4">
        <v>-1658807.524975437</v>
      </c>
      <c r="CDQ4">
        <v>-2242219.450096454</v>
      </c>
      <c r="CDR4">
        <v>-2819797.2560966648</v>
      </c>
      <c r="CDS4">
        <v>-3391599.2841659719</v>
      </c>
      <c r="CDT4">
        <v>-3957683.292082394</v>
      </c>
      <c r="CDU4">
        <v>-4518106.4600461815</v>
      </c>
      <c r="CDV4">
        <v>-5072925.3964555943</v>
      </c>
      <c r="CDW4">
        <v>-5622196.143624926</v>
      </c>
      <c r="CDX4">
        <v>-6165974.1834453354</v>
      </c>
      <c r="CDY4">
        <v>-6704314.4429890849</v>
      </c>
      <c r="CDZ4">
        <v>51062883.699942283</v>
      </c>
      <c r="CEA4">
        <v>10522123.6266081</v>
      </c>
      <c r="CEB4">
        <v>0</v>
      </c>
      <c r="CEC4">
        <v>5877795</v>
      </c>
      <c r="CED4">
        <v>5038285</v>
      </c>
      <c r="CEE4">
        <v>33828485</v>
      </c>
      <c r="CEF4">
        <v>5752324.4662746973</v>
      </c>
      <c r="CEG4">
        <v>0</v>
      </c>
      <c r="CEH4">
        <v>1559265</v>
      </c>
      <c r="CEI4">
        <v>13675345</v>
      </c>
      <c r="CEJ4">
        <v>0</v>
      </c>
      <c r="CEK4">
        <v>119755</v>
      </c>
      <c r="CEL4">
        <v>-541320.04997323267</v>
      </c>
      <c r="CEM4">
        <v>303603.15040550521</v>
      </c>
      <c r="CEN4">
        <v>-451234.45623344177</v>
      </c>
      <c r="CEO4">
        <v>3271807.8882280341</v>
      </c>
      <c r="CEP4">
        <v>9356815</v>
      </c>
      <c r="CEQ4">
        <v>0</v>
      </c>
      <c r="CER4">
        <v>-600000</v>
      </c>
      <c r="CES4">
        <v>-1194000.00013411</v>
      </c>
      <c r="CET4">
        <v>377204.99960035091</v>
      </c>
      <c r="CEU4">
        <v>15420509.68503996</v>
      </c>
      <c r="CEV4">
        <v>1439510</v>
      </c>
      <c r="CEW4">
        <v>0</v>
      </c>
      <c r="CEX4">
        <v>119755</v>
      </c>
      <c r="CEY4">
        <v>34006919.950026773</v>
      </c>
      <c r="CEZ4">
        <v>6523879.4045333229</v>
      </c>
      <c r="CFA4">
        <v>1439510</v>
      </c>
      <c r="CFB4">
        <v>0</v>
      </c>
      <c r="CFC4">
        <v>119755</v>
      </c>
      <c r="CFD4">
        <v>-541320.04997323267</v>
      </c>
      <c r="CFE4">
        <v>-1135906.849594495</v>
      </c>
      <c r="CFF4">
        <v>-1724547.781352445</v>
      </c>
      <c r="CFG4">
        <v>-2307302.3039243869</v>
      </c>
      <c r="CFH4">
        <v>-2884229.2814008649</v>
      </c>
      <c r="CFI4">
        <v>-3455386.989231532</v>
      </c>
      <c r="CFJ4">
        <v>-1861568.120111556</v>
      </c>
      <c r="CFK4">
        <v>-1723197.439326534</v>
      </c>
      <c r="CFL4">
        <v>-2305965.465318433</v>
      </c>
      <c r="CFM4">
        <v>-2882905.8111806721</v>
      </c>
      <c r="CFN4">
        <v>-3454076.753713245</v>
      </c>
      <c r="CFO4">
        <v>-4019535.9869481591</v>
      </c>
      <c r="CFP4">
        <v>17733064.37202289</v>
      </c>
      <c r="CFQ4">
        <v>573554.67365697026</v>
      </c>
      <c r="CFR4">
        <v>-318958.20977988507</v>
      </c>
      <c r="CFS4">
        <v>-915768.62775337894</v>
      </c>
      <c r="CFT4">
        <v>-1506610.941680535</v>
      </c>
      <c r="CFU4">
        <v>-2091544.8326004839</v>
      </c>
      <c r="CFV4">
        <v>-2670629.3847419759</v>
      </c>
      <c r="CFW4">
        <v>-3243923.0914914878</v>
      </c>
      <c r="CFX4">
        <v>6265086.1386983534</v>
      </c>
      <c r="CFY4">
        <v>32388975</v>
      </c>
      <c r="CFZ4">
        <v>4633181.2456333078</v>
      </c>
      <c r="CGA4">
        <v>0</v>
      </c>
      <c r="CGB4">
        <v>-600000</v>
      </c>
      <c r="CGC4">
        <v>-474245.00013411051</v>
      </c>
      <c r="CGD4">
        <v>-1069502.5502387709</v>
      </c>
      <c r="CGE4">
        <v>9857272.4750245642</v>
      </c>
      <c r="CGF4">
        <v>8637060</v>
      </c>
      <c r="CGG4">
        <v>0</v>
      </c>
      <c r="CGH4">
        <v>-600000</v>
      </c>
      <c r="CGI4">
        <v>-474245.00013411051</v>
      </c>
      <c r="CGJ4">
        <v>7567557.4497612286</v>
      </c>
      <c r="CGK4">
        <v>0</v>
      </c>
      <c r="CGL4">
        <v>-600000</v>
      </c>
      <c r="CGM4">
        <v>13201099.99986589</v>
      </c>
      <c r="CGN4">
        <v>7917305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7135972.9926855164</v>
      </c>
      <c r="CGU4">
        <v>0</v>
      </c>
      <c r="CGV4">
        <v>-600000</v>
      </c>
      <c r="CGW4">
        <v>-1194000.00013411</v>
      </c>
      <c r="CGX4">
        <v>-1782060.0003996489</v>
      </c>
      <c r="CGY4">
        <v>-2364239.4007939738</v>
      </c>
      <c r="CGZ4">
        <v>-2940597.0073144832</v>
      </c>
      <c r="CHA4">
        <v>-2791436.0378986131</v>
      </c>
      <c r="CHB4">
        <v>-3363521.6781435618</v>
      </c>
      <c r="CHC4">
        <v>-3929886.4621139318</v>
      </c>
      <c r="CHD4">
        <v>-4490587.598371191</v>
      </c>
      <c r="CHE4">
        <v>-1446906.7233912039</v>
      </c>
      <c r="CHF4">
        <v>-2032437.6564807</v>
      </c>
      <c r="CHG4">
        <v>-2612113.2803701791</v>
      </c>
      <c r="CHH4">
        <v>-1026727.1481503299</v>
      </c>
      <c r="CHI4">
        <v>-1616459.8768983181</v>
      </c>
      <c r="CHJ4">
        <v>7876274.7215093588</v>
      </c>
      <c r="CHK4">
        <v>15834610</v>
      </c>
      <c r="CHL4">
        <v>50681.891982233152</v>
      </c>
      <c r="CHM4">
        <v>-575165.87291737751</v>
      </c>
      <c r="CHN4">
        <v>989850.78568323667</v>
      </c>
      <c r="CHO4">
        <v>12126891.52480997</v>
      </c>
      <c r="CHP4">
        <v>0</v>
      </c>
      <c r="CHQ4">
        <v>4438285</v>
      </c>
      <c r="CHR4">
        <v>27350690</v>
      </c>
      <c r="CHS4">
        <v>3223465.939861692</v>
      </c>
      <c r="CHT4">
        <v>17993875</v>
      </c>
      <c r="CHU4">
        <v>642995.5821765177</v>
      </c>
      <c r="CHV4">
        <v>-284932.16458978562</v>
      </c>
      <c r="CHW4">
        <v>-882082.84300757502</v>
      </c>
      <c r="CHX4">
        <v>-1473262.0147746601</v>
      </c>
      <c r="CHY4">
        <v>-2058529.394956213</v>
      </c>
      <c r="CHZ4">
        <v>27591765.898533229</v>
      </c>
      <c r="CIA4">
        <v>3298280.2204255611</v>
      </c>
      <c r="CIB4">
        <v>-4.6566128730773926E-10</v>
      </c>
      <c r="CIC4">
        <v>-600000.00000000047</v>
      </c>
      <c r="CID4">
        <v>-1194000.0001341109</v>
      </c>
      <c r="CIE4">
        <v>6854999.9996003509</v>
      </c>
      <c r="CIF4">
        <v>6477794.9999999991</v>
      </c>
      <c r="CIG4">
        <v>0</v>
      </c>
      <c r="CIH4">
        <v>-600000</v>
      </c>
      <c r="CII4">
        <v>95253169.99986589</v>
      </c>
      <c r="CIJ4">
        <v>45777334.728080593</v>
      </c>
      <c r="CIK4">
        <v>8332323.6767527536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-3407882.301262679</v>
      </c>
      <c r="CIX4">
        <v>-3973803.4790117731</v>
      </c>
      <c r="CIY4">
        <v>144455219.5548901</v>
      </c>
      <c r="CIZ4">
        <v>36358084.184089653</v>
      </c>
      <c r="CJA4">
        <v>20115075.540651739</v>
      </c>
      <c r="CJB4">
        <v>19953107.96026599</v>
      </c>
      <c r="CJC4">
        <v>5509719.4177962001</v>
      </c>
      <c r="CJD4">
        <v>1439510</v>
      </c>
      <c r="CJE4">
        <v>10076570</v>
      </c>
      <c r="CJF4">
        <v>51822360</v>
      </c>
      <c r="CJG4">
        <v>9987141.9945793152</v>
      </c>
      <c r="CJH4">
        <v>8637060</v>
      </c>
      <c r="CJI4">
        <v>23032160</v>
      </c>
      <c r="CJJ4">
        <v>12832816.2709844</v>
      </c>
      <c r="CJK4">
        <v>2879020</v>
      </c>
      <c r="CJL4">
        <v>0</v>
      </c>
      <c r="CJM4">
        <v>-600000</v>
      </c>
      <c r="CJN4">
        <v>6003549.9998658895</v>
      </c>
      <c r="CJO4">
        <v>15114855</v>
      </c>
      <c r="CJP4">
        <v>6477795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10479536.662067531</v>
      </c>
      <c r="CJZ4">
        <v>12235835</v>
      </c>
      <c r="CKA4">
        <v>0</v>
      </c>
      <c r="CKB4">
        <v>-600000</v>
      </c>
      <c r="CKC4">
        <v>13201099.99986589</v>
      </c>
      <c r="CKD4">
        <v>9356815</v>
      </c>
      <c r="CKE4">
        <v>0</v>
      </c>
      <c r="CKF4">
        <v>-600000</v>
      </c>
      <c r="CKG4">
        <v>4564039.9998658895</v>
      </c>
      <c r="CKH4">
        <v>0</v>
      </c>
      <c r="CKI4">
        <v>8756815</v>
      </c>
      <c r="CKJ4">
        <v>0</v>
      </c>
      <c r="CKK4">
        <v>-600000</v>
      </c>
      <c r="CKL4">
        <v>72221009.99986589</v>
      </c>
      <c r="CKM4">
        <v>15618885.03364476</v>
      </c>
      <c r="CKN4">
        <v>0</v>
      </c>
      <c r="CKO4">
        <v>2998775</v>
      </c>
      <c r="CKP4">
        <v>59019910.000000007</v>
      </c>
      <c r="CKQ4">
        <v>11956374.47768753</v>
      </c>
      <c r="CKR4">
        <v>82052070</v>
      </c>
      <c r="CKS4">
        <v>19049540.4968093</v>
      </c>
      <c r="CKT4">
        <v>911898.9859071821</v>
      </c>
      <c r="CKU4">
        <v>-153169.49670165539</v>
      </c>
      <c r="CKV4">
        <v>-751637.80176887498</v>
      </c>
      <c r="CKW4">
        <v>-1344121.42391919</v>
      </c>
      <c r="CKX4">
        <v>-1930680.2099804331</v>
      </c>
      <c r="CKY4">
        <v>-2511373.4083121689</v>
      </c>
      <c r="CKZ4">
        <v>-3086259.6747903829</v>
      </c>
      <c r="CLA4">
        <v>-3655397.0787323122</v>
      </c>
      <c r="CLB4">
        <v>-4218843.1087620342</v>
      </c>
      <c r="CLC4">
        <v>-4776654.6786173992</v>
      </c>
      <c r="CLD4">
        <v>4027926.8671011091</v>
      </c>
      <c r="CLE4">
        <v>0</v>
      </c>
      <c r="CLF4">
        <v>-600000</v>
      </c>
      <c r="CLG4">
        <v>91654394.99986589</v>
      </c>
      <c r="CLH4">
        <v>70682877.196606681</v>
      </c>
      <c r="CLI4">
        <v>15172044.423419509</v>
      </c>
      <c r="CLJ4">
        <v>37427260</v>
      </c>
      <c r="CLK4">
        <v>5992329.857838206</v>
      </c>
      <c r="CLL4">
        <v>0</v>
      </c>
      <c r="CLM4">
        <v>67776725</v>
      </c>
      <c r="CLN4">
        <v>28817056.435669132</v>
      </c>
      <c r="CLO4">
        <v>5792590.5098478198</v>
      </c>
      <c r="CLP4">
        <v>82771824.999999985</v>
      </c>
      <c r="CLQ4">
        <v>18541879.60420116</v>
      </c>
      <c r="CLR4">
        <v>2241989.2648097929</v>
      </c>
      <c r="CLS4">
        <v>0</v>
      </c>
      <c r="CLT4">
        <v>-600000</v>
      </c>
      <c r="CLU4">
        <v>24717179.99986589</v>
      </c>
      <c r="CLV4">
        <v>6828639.2176034749</v>
      </c>
      <c r="CLW4">
        <v>19433385</v>
      </c>
      <c r="CLX4">
        <v>2481213.7093121111</v>
      </c>
      <c r="CLY4">
        <v>0</v>
      </c>
      <c r="CLZ4">
        <v>-600000</v>
      </c>
      <c r="CMA4">
        <v>-1194000.00013411</v>
      </c>
      <c r="CMB4">
        <v>-1782060.0003996489</v>
      </c>
      <c r="CMC4">
        <v>5553065.5992060257</v>
      </c>
      <c r="CMD4">
        <v>5758040</v>
      </c>
      <c r="CME4">
        <v>5758040</v>
      </c>
      <c r="CMF4">
        <v>6477795</v>
      </c>
      <c r="CMG4">
        <v>0</v>
      </c>
      <c r="CMH4">
        <v>-600000</v>
      </c>
      <c r="CMI4">
        <v>60704929.99986589</v>
      </c>
      <c r="CMJ4">
        <v>74364132.083704621</v>
      </c>
      <c r="CMK4">
        <v>16234470.810217321</v>
      </c>
      <c r="CML4">
        <v>146081.91747693901</v>
      </c>
      <c r="CMM4">
        <v>16745700.13959635</v>
      </c>
      <c r="CMN4">
        <v>295724.50521881512</v>
      </c>
      <c r="CMO4">
        <v>3863435.007623319</v>
      </c>
      <c r="CMP4">
        <v>51102605.000000007</v>
      </c>
      <c r="CMQ4">
        <v>11236933.24614243</v>
      </c>
      <c r="CMR4">
        <v>0</v>
      </c>
      <c r="CMS4">
        <v>839510</v>
      </c>
      <c r="CMT4">
        <v>20684254.900187649</v>
      </c>
      <c r="CMU4">
        <v>1392629.697668381</v>
      </c>
      <c r="CMV4">
        <v>31669220</v>
      </c>
      <c r="CMW4">
        <v>48336571.536163397</v>
      </c>
      <c r="CMX4">
        <v>8993282.4846129119</v>
      </c>
      <c r="CMY4">
        <v>0</v>
      </c>
      <c r="CMZ4">
        <v>-600000</v>
      </c>
      <c r="CNA4">
        <v>-1194000.00013411</v>
      </c>
      <c r="CNB4">
        <v>16931569.999600351</v>
      </c>
      <c r="CNC4">
        <v>7545804.0879600123</v>
      </c>
      <c r="CND4">
        <v>3598775</v>
      </c>
      <c r="CNE4">
        <v>76294030</v>
      </c>
      <c r="CNF4">
        <v>46989184.554382667</v>
      </c>
      <c r="CNG4">
        <v>8636890.2085905373</v>
      </c>
      <c r="CNH4">
        <v>0</v>
      </c>
      <c r="CNI4">
        <v>5158040</v>
      </c>
      <c r="CNJ4">
        <v>4318529.9999999991</v>
      </c>
      <c r="CNK4">
        <v>0</v>
      </c>
      <c r="CNL4">
        <v>-600000</v>
      </c>
      <c r="CNM4">
        <v>-1194000.00013411</v>
      </c>
      <c r="CNN4">
        <v>-1782060.0003996489</v>
      </c>
      <c r="CNO4">
        <v>-2364239.4007939738</v>
      </c>
      <c r="CNP4">
        <v>-2940597.0073144832</v>
      </c>
      <c r="CNQ4">
        <v>-3511191.0378986131</v>
      </c>
      <c r="CNR4">
        <v>-4076079.1283044401</v>
      </c>
      <c r="CNS4">
        <v>-4635318.3379324703</v>
      </c>
      <c r="CNT4">
        <v>-5188965.1555892201</v>
      </c>
      <c r="CNU4">
        <v>-5737075.5051931525</v>
      </c>
      <c r="CNV4">
        <v>-6279704.7514235564</v>
      </c>
      <c r="CNW4">
        <v>-6816907.705312944</v>
      </c>
      <c r="CNX4">
        <v>-7348738.6297835121</v>
      </c>
      <c r="CNY4">
        <v>-7875251.2451282479</v>
      </c>
      <c r="CNZ4">
        <v>98846996.265562788</v>
      </c>
      <c r="COA4">
        <v>28764780.15143761</v>
      </c>
      <c r="COB4">
        <v>3606582.5334546831</v>
      </c>
      <c r="COC4">
        <v>0</v>
      </c>
      <c r="COD4">
        <v>10916080</v>
      </c>
      <c r="COE4">
        <v>31669220</v>
      </c>
      <c r="COF4">
        <v>4396033.5592045235</v>
      </c>
      <c r="COG4">
        <v>13675345</v>
      </c>
      <c r="COH4">
        <v>1439510</v>
      </c>
      <c r="COI4">
        <v>24471670</v>
      </c>
      <c r="COJ4">
        <v>2423691.086235899</v>
      </c>
      <c r="COK4">
        <v>0</v>
      </c>
      <c r="COL4">
        <v>7317305</v>
      </c>
      <c r="COM4">
        <v>143231245</v>
      </c>
      <c r="CON4">
        <v>37447152.61666359</v>
      </c>
      <c r="COO4">
        <v>6001073.1621965729</v>
      </c>
      <c r="COP4">
        <v>0</v>
      </c>
      <c r="COQ4">
        <v>6597550</v>
      </c>
      <c r="COR4">
        <v>0</v>
      </c>
      <c r="COS4">
        <v>92968150</v>
      </c>
      <c r="COT4">
        <v>60257047.264546379</v>
      </c>
      <c r="COU4">
        <v>16662007.474394919</v>
      </c>
      <c r="COV4">
        <v>30482696.588484991</v>
      </c>
      <c r="COW4">
        <v>4082776.832289319</v>
      </c>
      <c r="COX4">
        <v>2159265</v>
      </c>
      <c r="COY4">
        <v>16554365</v>
      </c>
      <c r="COZ4">
        <v>240590.42690470631</v>
      </c>
      <c r="CPA4">
        <v>-482110.69076291769</v>
      </c>
      <c r="CPB4">
        <v>-1077289.5839630491</v>
      </c>
      <c r="CPC4">
        <v>492748.31163578882</v>
      </c>
      <c r="CPD4">
        <v>-358553.3271883257</v>
      </c>
      <c r="CPE4">
        <v>-235212.79399658539</v>
      </c>
      <c r="CPF4">
        <v>-832860.66610919358</v>
      </c>
      <c r="CPG4">
        <v>-1424532.0596342599</v>
      </c>
      <c r="CPH4">
        <v>-2010286.739356325</v>
      </c>
      <c r="CPI4">
        <v>18282711.1275879</v>
      </c>
      <c r="CPJ4">
        <v>1429951.49568186</v>
      </c>
      <c r="CPK4">
        <v>719754.99999999988</v>
      </c>
      <c r="CPL4">
        <v>-247320.04983912231</v>
      </c>
      <c r="CPM4">
        <v>-844846.84939601144</v>
      </c>
      <c r="CPN4">
        <v>-1436398.381090889</v>
      </c>
      <c r="CPO4">
        <v>-2022034.397601041</v>
      </c>
      <c r="CPP4">
        <v>19710590.945923012</v>
      </c>
      <c r="CPQ4">
        <v>26304149.455800731</v>
      </c>
      <c r="CPR4">
        <v>2942385.174018871</v>
      </c>
      <c r="CPS4">
        <v>0</v>
      </c>
      <c r="CPT4">
        <v>-600000</v>
      </c>
      <c r="CPU4">
        <v>-1194000.00013411</v>
      </c>
      <c r="CPV4">
        <v>-1782060.0003996489</v>
      </c>
      <c r="CPW4">
        <v>3393800.5992060262</v>
      </c>
      <c r="CPX4">
        <v>120199085</v>
      </c>
      <c r="CPY4">
        <v>28901753.034441229</v>
      </c>
      <c r="CPZ4">
        <v>3639139.762922857</v>
      </c>
      <c r="CQA4">
        <v>0</v>
      </c>
      <c r="CQB4">
        <v>-600000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3121470.8716955599</v>
      </c>
      <c r="CQI4">
        <v>0</v>
      </c>
      <c r="CQJ4">
        <v>-600000</v>
      </c>
      <c r="CQK4">
        <v>-1194000.00013411</v>
      </c>
      <c r="CQL4">
        <v>-1782060.0003996489</v>
      </c>
      <c r="CQM4">
        <v>-2364239.4007939738</v>
      </c>
      <c r="CQN4">
        <v>-2940597.0073144832</v>
      </c>
      <c r="CQO4">
        <v>-3511191.0378986131</v>
      </c>
      <c r="CQP4">
        <v>-4076079.1283044401</v>
      </c>
      <c r="CQQ4">
        <v>-4635318.3379324703</v>
      </c>
      <c r="CQR4">
        <v>-5188965.1555892201</v>
      </c>
      <c r="CQS4">
        <v>-5737075.5051931525</v>
      </c>
      <c r="CQT4">
        <v>-6279704.7514235564</v>
      </c>
      <c r="CQU4">
        <v>-6816907.705312944</v>
      </c>
      <c r="CQV4">
        <v>-7348738.6297835121</v>
      </c>
      <c r="CQW4">
        <v>-7875251.2451282479</v>
      </c>
      <c r="CQX4">
        <v>11756641.26556278</v>
      </c>
      <c r="CQY4">
        <v>-1.862645149230957E-9</v>
      </c>
      <c r="CQZ4">
        <v>-600000.00000000186</v>
      </c>
      <c r="CRA4">
        <v>-1194000.0001341121</v>
      </c>
      <c r="CRB4">
        <v>-1782060.000399651</v>
      </c>
      <c r="CRC4">
        <v>4833310.5992060238</v>
      </c>
      <c r="CRD4">
        <v>2159265</v>
      </c>
      <c r="CRE4">
        <v>0</v>
      </c>
      <c r="CRF4">
        <v>-600000</v>
      </c>
      <c r="CRG4">
        <v>-1194000.00013411</v>
      </c>
      <c r="CRH4">
        <v>-1782060.0003996489</v>
      </c>
      <c r="CRI4">
        <v>1954290.5992060259</v>
      </c>
      <c r="CRJ4">
        <v>13675345</v>
      </c>
      <c r="CRK4">
        <v>3598775</v>
      </c>
      <c r="CRL4">
        <v>719755</v>
      </c>
      <c r="CRM4">
        <v>-247320.04983912219</v>
      </c>
      <c r="CRN4">
        <v>-844846.84939601133</v>
      </c>
      <c r="CRO4">
        <v>14398211.618909109</v>
      </c>
      <c r="CRP4">
        <v>8637060</v>
      </c>
      <c r="CRQ4">
        <v>7197550</v>
      </c>
      <c r="CRR4">
        <v>0</v>
      </c>
      <c r="CRS4">
        <v>55540890</v>
      </c>
      <c r="CRT4">
        <v>67185263.170560211</v>
      </c>
      <c r="CRU4">
        <v>14255487.960113971</v>
      </c>
      <c r="CRV4">
        <v>0</v>
      </c>
      <c r="CRW4">
        <v>-600000</v>
      </c>
      <c r="CRX4">
        <v>-1194000.00013411</v>
      </c>
      <c r="CRY4">
        <v>9014264.9996003509</v>
      </c>
      <c r="CRZ4">
        <v>0</v>
      </c>
      <c r="CSA4">
        <v>-600000</v>
      </c>
      <c r="CSB4">
        <v>-1194000.00013411</v>
      </c>
      <c r="CSC4">
        <v>-1062305.0003996489</v>
      </c>
      <c r="CSD4">
        <v>-1651681.950633096</v>
      </c>
      <c r="CSE4">
        <v>-2235165.1314959452</v>
      </c>
      <c r="CSF4">
        <v>-2812813.480680584</v>
      </c>
      <c r="CSG4">
        <v>-3384685.3465024908</v>
      </c>
      <c r="CSH4">
        <v>26998626.506205998</v>
      </c>
      <c r="CSI4">
        <v>6024784.4053531922</v>
      </c>
      <c r="CSJ4">
        <v>0</v>
      </c>
      <c r="CSK4">
        <v>-600000</v>
      </c>
      <c r="CSL4">
        <v>-1194000.00013411</v>
      </c>
      <c r="CSM4">
        <v>-1782060.0003996489</v>
      </c>
      <c r="CSN4">
        <v>-2364239.4007939738</v>
      </c>
      <c r="CSO4">
        <v>-2940597.0073144832</v>
      </c>
      <c r="CSP4">
        <v>33196313.962101389</v>
      </c>
      <c r="CSQ4">
        <v>19975599.90153623</v>
      </c>
      <c r="CSR4">
        <v>1198526.148193799</v>
      </c>
      <c r="CSS4">
        <v>-6657.6890231999569</v>
      </c>
      <c r="CST4">
        <v>-606591.11213445605</v>
      </c>
      <c r="CSU4">
        <v>1678494.7988513049</v>
      </c>
      <c r="CSV4">
        <v>0</v>
      </c>
      <c r="CSW4">
        <v>1559265</v>
      </c>
      <c r="CSX4">
        <v>0</v>
      </c>
      <c r="CSY4">
        <v>-600000</v>
      </c>
      <c r="CSZ4">
        <v>3844284.99986589</v>
      </c>
      <c r="CTA4">
        <v>6477795</v>
      </c>
      <c r="CTB4">
        <v>0</v>
      </c>
      <c r="CTC4">
        <v>29629710</v>
      </c>
      <c r="CTD4">
        <v>3870612.2053147438</v>
      </c>
      <c r="CTE4">
        <v>719755</v>
      </c>
      <c r="CTF4">
        <v>-241623.50566165731</v>
      </c>
      <c r="CTG4">
        <v>-839207.27065904776</v>
      </c>
      <c r="CTH4">
        <v>-1430815.1981400349</v>
      </c>
      <c r="CTI4">
        <v>-2016507.046478447</v>
      </c>
      <c r="CTJ4">
        <v>-2596341.976464387</v>
      </c>
      <c r="CTK4">
        <v>-2450623.5572800701</v>
      </c>
      <c r="CTL4">
        <v>-3026117.322255027</v>
      </c>
      <c r="CTM4">
        <v>-3595856.1497088661</v>
      </c>
      <c r="CTN4">
        <v>-4159897.5890155141</v>
      </c>
      <c r="CTO4">
        <v>-4718298.6140551688</v>
      </c>
      <c r="CTP4">
        <v>-1672340.6289692391</v>
      </c>
      <c r="CTQ4">
        <v>-2255617.2230533441</v>
      </c>
      <c r="CTR4">
        <v>-2833061.0513269799</v>
      </c>
      <c r="CTS4">
        <v>-3404730.4414469488</v>
      </c>
      <c r="CTT4">
        <v>-3970683.1377934958</v>
      </c>
      <c r="CTU4">
        <v>-4530976.3073030775</v>
      </c>
      <c r="CTV4">
        <v>-5085666.5452427994</v>
      </c>
      <c r="CTW4">
        <v>-5634809.8809271054</v>
      </c>
      <c r="CTX4">
        <v>-6178461.7833773121</v>
      </c>
      <c r="CTY4">
        <v>-6716677.1669245334</v>
      </c>
      <c r="CTZ4">
        <v>-7249510.396756582</v>
      </c>
      <c r="CUA4">
        <v>-7777015.2944094082</v>
      </c>
      <c r="CUB4">
        <v>21930464.856796391</v>
      </c>
      <c r="CUC4">
        <v>10375647.772947259</v>
      </c>
      <c r="CUD4">
        <v>719755</v>
      </c>
      <c r="CUE4">
        <v>-247320.04983912219</v>
      </c>
      <c r="CUF4">
        <v>-844846.84939601133</v>
      </c>
      <c r="CUG4">
        <v>-1436398.381090889</v>
      </c>
      <c r="CUH4">
        <v>-1302279.3976010401</v>
      </c>
      <c r="CUI4">
        <v>10346578.39608389</v>
      </c>
      <c r="CUJ4">
        <v>2159265</v>
      </c>
      <c r="CUK4">
        <v>0</v>
      </c>
      <c r="CUL4">
        <v>-600000</v>
      </c>
      <c r="CUM4">
        <v>3844284.99986589</v>
      </c>
      <c r="CUN4">
        <v>58300155.000000007</v>
      </c>
      <c r="CUO4">
        <v>12514629.024915289</v>
      </c>
      <c r="CUP4">
        <v>0</v>
      </c>
      <c r="CUQ4">
        <v>119755</v>
      </c>
      <c r="CUR4">
        <v>-541320.04997323267</v>
      </c>
      <c r="CUS4">
        <v>-1135906.849594495</v>
      </c>
      <c r="CUT4">
        <v>-1724547.781352445</v>
      </c>
      <c r="CUU4">
        <v>-2307302.3039243869</v>
      </c>
      <c r="CUV4">
        <v>-2884229.2814008649</v>
      </c>
      <c r="CUW4">
        <v>-3455386.989231532</v>
      </c>
      <c r="CUX4">
        <v>-4020833.1201115558</v>
      </c>
      <c r="CUY4">
        <v>-4580624.7898091674</v>
      </c>
      <c r="CUZ4">
        <v>-5134818.5429349253</v>
      </c>
      <c r="CVA4">
        <v>-5683470.3586532976</v>
      </c>
      <c r="CVB4">
        <v>-4787125.6563371196</v>
      </c>
      <c r="CVC4">
        <v>41444820.599156253</v>
      </c>
      <c r="CVD4">
        <v>7143270.700967133</v>
      </c>
      <c r="CVE4">
        <v>0</v>
      </c>
      <c r="CVF4">
        <v>1559265</v>
      </c>
      <c r="CVG4">
        <v>0</v>
      </c>
      <c r="CVH4">
        <v>-600000</v>
      </c>
      <c r="CVI4">
        <v>-1194000.00013411</v>
      </c>
      <c r="CVJ4">
        <v>36364954.999600351</v>
      </c>
      <c r="CVK4">
        <v>10044661.84945897</v>
      </c>
      <c r="CVL4">
        <v>3598775.0000000009</v>
      </c>
      <c r="CVM4">
        <v>5038285</v>
      </c>
      <c r="CVN4">
        <v>0</v>
      </c>
      <c r="CVO4">
        <v>-600000</v>
      </c>
      <c r="CVP4">
        <v>-1194000.00013411</v>
      </c>
      <c r="CVQ4">
        <v>-1062305.0003996489</v>
      </c>
      <c r="CVR4">
        <v>-1651681.950633096</v>
      </c>
      <c r="CVS4">
        <v>-2235165.1314959452</v>
      </c>
      <c r="CVT4">
        <v>-2812813.480680584</v>
      </c>
      <c r="CVU4">
        <v>-3384685.3465024908</v>
      </c>
      <c r="CVV4">
        <v>-3950838.4937940021</v>
      </c>
      <c r="CVW4">
        <v>-3791575.1097391429</v>
      </c>
      <c r="CVX4">
        <v>-4353659.3594892351</v>
      </c>
      <c r="CVY4">
        <v>-4910122.7668674616</v>
      </c>
      <c r="CVZ4">
        <v>-5461021.5402962836</v>
      </c>
      <c r="CWA4">
        <v>-6006411.3261139551</v>
      </c>
      <c r="CWB4">
        <v>40237727.785804637</v>
      </c>
      <c r="CWC4">
        <v>7527969.9572896138</v>
      </c>
      <c r="CWD4">
        <v>0</v>
      </c>
      <c r="CWE4">
        <v>-600000</v>
      </c>
      <c r="CWF4">
        <v>10322079.99986589</v>
      </c>
      <c r="CWG4">
        <v>4318530</v>
      </c>
      <c r="CWH4">
        <v>0</v>
      </c>
      <c r="CWI4">
        <v>-600000</v>
      </c>
      <c r="CWJ4">
        <v>-1194000.00013411</v>
      </c>
      <c r="CWK4">
        <v>16931569.999600351</v>
      </c>
      <c r="CWL4">
        <v>1071401.4866377001</v>
      </c>
      <c r="CWM4">
        <v>-75013.271308050025</v>
      </c>
      <c r="CWN4">
        <v>-674263.13861173624</v>
      </c>
      <c r="CWO4">
        <v>-1267520.507376329</v>
      </c>
      <c r="CWP4">
        <v>-1854845.3025858779</v>
      </c>
      <c r="CWQ4">
        <v>-2436296.8499746099</v>
      </c>
      <c r="CWR4">
        <v>-3011933.8820194192</v>
      </c>
      <c r="CWS4">
        <v>-3581814.543872444</v>
      </c>
      <c r="CWT4">
        <v>-4145996.3992343182</v>
      </c>
      <c r="CWU4">
        <v>-4704536.4361686772</v>
      </c>
      <c r="CWV4">
        <v>-5257491.0728585366</v>
      </c>
      <c r="CWW4">
        <v>-5804916.1633050926</v>
      </c>
      <c r="CWX4">
        <v>8767987.9970304593</v>
      </c>
      <c r="CWY4">
        <v>3598775</v>
      </c>
      <c r="CWZ4">
        <v>-4.6566128730773926E-10</v>
      </c>
      <c r="CXA4">
        <v>9476570</v>
      </c>
      <c r="CXB4">
        <v>25191425</v>
      </c>
      <c r="CXC4">
        <v>2620923.9159730189</v>
      </c>
      <c r="CXD4">
        <v>9356815</v>
      </c>
      <c r="CXE4">
        <v>48943340.000000007</v>
      </c>
      <c r="CXF4">
        <v>9201739.206146203</v>
      </c>
      <c r="CXG4">
        <v>0</v>
      </c>
      <c r="CXH4">
        <v>-600000</v>
      </c>
      <c r="CXI4">
        <v>-1194000.00013411</v>
      </c>
      <c r="CXJ4">
        <v>-1782060.0003996489</v>
      </c>
      <c r="CXK4">
        <v>24266695.59920603</v>
      </c>
      <c r="CXL4">
        <v>2353737.09191522</v>
      </c>
      <c r="CXM4">
        <v>0</v>
      </c>
      <c r="CXN4">
        <v>16674120</v>
      </c>
      <c r="CXO4">
        <v>19695268.95956862</v>
      </c>
      <c r="CXP4">
        <v>1118548.900373165</v>
      </c>
      <c r="CXQ4">
        <v>-51911.038567134179</v>
      </c>
      <c r="CXR4">
        <v>-651391.9281930658</v>
      </c>
      <c r="CXS4">
        <v>131909796.9909433</v>
      </c>
      <c r="CXT4">
        <v>32138756.228387792</v>
      </c>
      <c r="CXU4">
        <v>8162246.2886272967</v>
      </c>
      <c r="CXV4">
        <v>0</v>
      </c>
      <c r="CXW4">
        <v>-600000</v>
      </c>
      <c r="CXX4">
        <v>-1194000.00013411</v>
      </c>
      <c r="CXY4">
        <v>33485934.999600351</v>
      </c>
      <c r="CXZ4">
        <v>6372262.1745519899</v>
      </c>
      <c r="CYA4">
        <v>0</v>
      </c>
      <c r="CYB4">
        <v>-600000</v>
      </c>
      <c r="CYC4">
        <v>-1194000.00013411</v>
      </c>
      <c r="CYD4">
        <v>-1782060.0003996489</v>
      </c>
      <c r="CYE4">
        <v>58095180.599206023</v>
      </c>
      <c r="CYF4">
        <v>11704347.519998919</v>
      </c>
      <c r="CYG4">
        <v>0</v>
      </c>
      <c r="CYH4">
        <v>15954365</v>
      </c>
      <c r="CYI4">
        <v>62522.193056644872</v>
      </c>
      <c r="CYJ4">
        <v>13105980.87461173</v>
      </c>
      <c r="CYK4">
        <v>33828485</v>
      </c>
      <c r="CYL4">
        <v>50380983.52415058</v>
      </c>
      <c r="CYM4">
        <v>11042496.8201889</v>
      </c>
      <c r="CYN4">
        <v>0</v>
      </c>
      <c r="CYO4">
        <v>-600000</v>
      </c>
      <c r="CYP4">
        <v>-1194000.00013411</v>
      </c>
      <c r="CYQ4">
        <v>8294509.9996003509</v>
      </c>
      <c r="CYR4">
        <v>87810110</v>
      </c>
      <c r="CYS4">
        <v>19914549.820921838</v>
      </c>
      <c r="CYT4">
        <v>1122665.3633379301</v>
      </c>
      <c r="CYU4">
        <v>-49893.97171347891</v>
      </c>
      <c r="CYV4">
        <v>-649395.03200749634</v>
      </c>
      <c r="CYW4">
        <v>-1242901.0818325719</v>
      </c>
      <c r="CYX4">
        <v>-1830472.0712920569</v>
      </c>
      <c r="CYY4">
        <v>-2412167.3509882791</v>
      </c>
      <c r="CYZ4">
        <v>23642889.32198244</v>
      </c>
      <c r="CZA4">
        <v>12281765.54881377</v>
      </c>
      <c r="CZB4">
        <v>719755</v>
      </c>
      <c r="CZC4">
        <v>-247320.04983912219</v>
      </c>
      <c r="CZD4">
        <v>11390988.150603989</v>
      </c>
      <c r="CZE4">
        <v>37427260.000000007</v>
      </c>
      <c r="CZF4">
        <v>5979071.9824122712</v>
      </c>
      <c r="CZG4">
        <v>0</v>
      </c>
      <c r="CZH4">
        <v>-600000</v>
      </c>
      <c r="CZI4">
        <v>-1194000.00013411</v>
      </c>
      <c r="CZJ4">
        <v>-1782060.0003996489</v>
      </c>
      <c r="CZK4">
        <v>30744490.59920603</v>
      </c>
      <c r="CZL4">
        <v>9938745.202203542</v>
      </c>
      <c r="CZM4">
        <v>0</v>
      </c>
      <c r="CZN4">
        <v>-600000</v>
      </c>
      <c r="CZO4">
        <v>-1194000.00013411</v>
      </c>
      <c r="CZP4">
        <v>1816714.9996003511</v>
      </c>
      <c r="CZQ4">
        <v>0</v>
      </c>
      <c r="CZR4">
        <v>-600000</v>
      </c>
      <c r="CZS4">
        <v>24717179.99986589</v>
      </c>
      <c r="CZT4">
        <v>2490799.5074367151</v>
      </c>
      <c r="CZU4">
        <v>0</v>
      </c>
      <c r="CZV4">
        <v>-600000</v>
      </c>
      <c r="CZW4">
        <v>29755464.99986589</v>
      </c>
      <c r="CZX4">
        <v>4598278.5452418886</v>
      </c>
      <c r="CZY4">
        <v>0</v>
      </c>
      <c r="CZZ4">
        <v>105203985</v>
      </c>
      <c r="DAA4">
        <v>169449368.13098881</v>
      </c>
      <c r="DAB4">
        <v>42535128.193577141</v>
      </c>
      <c r="DAC4">
        <v>281672269.85137838</v>
      </c>
      <c r="DAD4">
        <v>110304585.7014368</v>
      </c>
      <c r="DAE4">
        <v>56422439.449832663</v>
      </c>
      <c r="DAF4">
        <v>22080848.690258089</v>
      </c>
      <c r="DAG4">
        <v>1756293.5553891319</v>
      </c>
      <c r="DAH4">
        <v>44624810</v>
      </c>
      <c r="DAI4">
        <v>53364838.056882367</v>
      </c>
      <c r="DAJ4">
        <v>48587187.300049096</v>
      </c>
      <c r="DAK4">
        <v>14149145.62472678</v>
      </c>
      <c r="DAL4">
        <v>0</v>
      </c>
      <c r="DAM4">
        <v>119755</v>
      </c>
      <c r="DAN4">
        <v>24650104.950026769</v>
      </c>
      <c r="DAO4">
        <v>3906606.425694454</v>
      </c>
      <c r="DAP4">
        <v>0</v>
      </c>
      <c r="DAQ4">
        <v>-600000</v>
      </c>
      <c r="DAR4">
        <v>-1194000.00013411</v>
      </c>
      <c r="DAS4">
        <v>112658984.9996004</v>
      </c>
      <c r="DAT4">
        <v>28249970.685977548</v>
      </c>
      <c r="DAU4">
        <v>10676606.88015176</v>
      </c>
      <c r="DAV4">
        <v>56860645</v>
      </c>
      <c r="DAW4">
        <v>32266090.575378701</v>
      </c>
      <c r="DAX4">
        <v>66504378.596241713</v>
      </c>
      <c r="DAY4">
        <v>14045792.707999749</v>
      </c>
      <c r="DAZ4">
        <v>0</v>
      </c>
      <c r="DBA4">
        <v>15954365</v>
      </c>
      <c r="DBB4">
        <v>778230.06699322909</v>
      </c>
      <c r="DBC4">
        <v>-218667.26699936969</v>
      </c>
      <c r="DBD4">
        <v>-816480.59437825193</v>
      </c>
      <c r="DBE4">
        <v>-688560.78861696704</v>
      </c>
      <c r="DBF4">
        <v>-1281675.1808847031</v>
      </c>
      <c r="DBG4">
        <v>-1868858.429362332</v>
      </c>
      <c r="DBH4">
        <v>-2450169.8454864309</v>
      </c>
      <c r="DBI4">
        <v>-3025668.1475792229</v>
      </c>
      <c r="DBJ4">
        <v>-3595411.46677972</v>
      </c>
      <c r="DBK4">
        <v>-4159457.3529155599</v>
      </c>
      <c r="DBL4">
        <v>-4717862.7803161154</v>
      </c>
      <c r="DBM4">
        <v>-5270684.153567479</v>
      </c>
      <c r="DBN4">
        <v>-5817977.3132098941</v>
      </c>
      <c r="DBO4">
        <v>-6359797.541378215</v>
      </c>
      <c r="DBP4">
        <v>-6896199.5673859594</v>
      </c>
      <c r="DBQ4">
        <v>-7427237.5732535198</v>
      </c>
      <c r="DBR4">
        <v>-7952965.1991811013</v>
      </c>
      <c r="DBS4">
        <v>-8473435.5489669163</v>
      </c>
      <c r="DBT4">
        <v>9005173.8046287913</v>
      </c>
      <c r="DBU4">
        <v>26630935</v>
      </c>
      <c r="DBV4">
        <v>3723006.1650494928</v>
      </c>
      <c r="DBW4">
        <v>0</v>
      </c>
      <c r="DBX4">
        <v>-600000</v>
      </c>
      <c r="DBY4">
        <v>-1194000.00013411</v>
      </c>
      <c r="DBZ4">
        <v>-1782060.0003996489</v>
      </c>
      <c r="DCA4">
        <v>-2364239.4007939738</v>
      </c>
      <c r="DCB4">
        <v>-2940597.0073144832</v>
      </c>
      <c r="DCC4">
        <v>-3511191.0378986131</v>
      </c>
      <c r="DCD4">
        <v>-4076079.1283044401</v>
      </c>
      <c r="DCE4">
        <v>-4635318.3379324703</v>
      </c>
      <c r="DCF4">
        <v>12804909.844410781</v>
      </c>
      <c r="DCG4">
        <v>1.862645149230957E-9</v>
      </c>
      <c r="DCH4">
        <v>-599999.99999999907</v>
      </c>
      <c r="DCI4">
        <v>7443059.9998658895</v>
      </c>
      <c r="DCJ4">
        <v>0</v>
      </c>
      <c r="DCK4">
        <v>-600000</v>
      </c>
      <c r="DCL4">
        <v>-1194000.00013411</v>
      </c>
      <c r="DCM4">
        <v>-1782060.0003996489</v>
      </c>
      <c r="DCN4">
        <v>-2364239.4007939738</v>
      </c>
      <c r="DCO4">
        <v>-2940597.0073144832</v>
      </c>
      <c r="DCP4">
        <v>-3511191.0378986131</v>
      </c>
      <c r="DCQ4">
        <v>-4076079.1283044401</v>
      </c>
      <c r="DCR4">
        <v>63741406.662067533</v>
      </c>
      <c r="DCS4">
        <v>19773002.927546479</v>
      </c>
      <c r="DCT4">
        <v>1115720.4155155791</v>
      </c>
      <c r="DCU4">
        <v>-53296.996147983242</v>
      </c>
      <c r="DCV4">
        <v>-652764.02619841625</v>
      </c>
      <c r="DCW4">
        <v>-1246236.3860823361</v>
      </c>
      <c r="DCX4">
        <v>-1833774.0225000679</v>
      </c>
      <c r="DCY4">
        <v>5501868.7173150517</v>
      </c>
      <c r="DCZ4">
        <v>12235835</v>
      </c>
      <c r="DDA4">
        <v>0</v>
      </c>
      <c r="DDB4">
        <v>46903830</v>
      </c>
      <c r="DDC4">
        <v>9341221.8735228479</v>
      </c>
      <c r="DDD4">
        <v>0</v>
      </c>
      <c r="DDE4">
        <v>-600000</v>
      </c>
      <c r="DDF4">
        <v>-1194000.00013411</v>
      </c>
      <c r="DDG4">
        <v>100423149.9996004</v>
      </c>
      <c r="DDH4">
        <v>26318672.749020729</v>
      </c>
      <c r="DDI4">
        <v>2954431.5253512231</v>
      </c>
      <c r="DDJ4">
        <v>0</v>
      </c>
      <c r="DDK4">
        <v>-600000</v>
      </c>
      <c r="DDL4">
        <v>6003549.9998658895</v>
      </c>
      <c r="DDM4">
        <v>87090355</v>
      </c>
      <c r="DDN4">
        <v>46401846.357238241</v>
      </c>
      <c r="DDO4">
        <v>14986980.17851861</v>
      </c>
      <c r="DDP4">
        <v>0</v>
      </c>
      <c r="DDQ4">
        <v>119755</v>
      </c>
      <c r="DDR4">
        <v>-541320.04997323267</v>
      </c>
      <c r="DDS4">
        <v>-1135906.849594495</v>
      </c>
      <c r="DDT4">
        <v>-1724547.781352445</v>
      </c>
      <c r="DDU4">
        <v>-2307302.3039243869</v>
      </c>
      <c r="DDV4">
        <v>91403675.718599141</v>
      </c>
      <c r="DDW4">
        <v>196586224.22712591</v>
      </c>
      <c r="DDX4">
        <v>115557484.4605104</v>
      </c>
      <c r="DDY4">
        <v>47795008.167071693</v>
      </c>
      <c r="DDZ4">
        <v>26163809.11341561</v>
      </c>
      <c r="DEA4">
        <v>2883921.398253445</v>
      </c>
      <c r="DEB4">
        <v>0</v>
      </c>
      <c r="DEC4">
        <v>-600000</v>
      </c>
      <c r="DED4">
        <v>21118404.99986589</v>
      </c>
      <c r="DEE4">
        <v>1493997.433477405</v>
      </c>
      <c r="DEF4">
        <v>0</v>
      </c>
      <c r="DEG4">
        <v>66337215</v>
      </c>
      <c r="DEH4">
        <v>15451786.352842551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-2940597.0073144832</v>
      </c>
      <c r="DEO4">
        <v>10164153.962101391</v>
      </c>
      <c r="DEP4">
        <v>11516080</v>
      </c>
      <c r="DEQ4">
        <v>0</v>
      </c>
      <c r="DER4">
        <v>-600000</v>
      </c>
      <c r="DES4">
        <v>-1194000.00013411</v>
      </c>
      <c r="DET4">
        <v>1096959.9996003511</v>
      </c>
      <c r="DEU4">
        <v>32336173.483908448</v>
      </c>
      <c r="DEV4">
        <v>5338625.7105188817</v>
      </c>
      <c r="DEW4">
        <v>0</v>
      </c>
      <c r="DEX4">
        <v>2998775</v>
      </c>
      <c r="DEY4">
        <v>2159265</v>
      </c>
      <c r="DEZ4">
        <v>0</v>
      </c>
      <c r="DFA4">
        <v>44744565</v>
      </c>
      <c r="DFB4">
        <v>8040551.6492167786</v>
      </c>
      <c r="DFC4">
        <v>0</v>
      </c>
      <c r="DFD4">
        <v>8037060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4560980.8716955604</v>
      </c>
      <c r="DFM4">
        <v>0</v>
      </c>
      <c r="DFN4">
        <v>30349465</v>
      </c>
      <c r="DFO4">
        <v>4059721.84280799</v>
      </c>
      <c r="DFP4">
        <v>4.6566128730773926E-10</v>
      </c>
      <c r="DFQ4">
        <v>119755.0000000002</v>
      </c>
      <c r="DFR4">
        <v>32567409.950026769</v>
      </c>
      <c r="DFS4">
        <v>4678674.667009756</v>
      </c>
      <c r="DFT4">
        <v>0</v>
      </c>
      <c r="DFU4">
        <v>-600000</v>
      </c>
      <c r="DFV4">
        <v>31914729.99986589</v>
      </c>
      <c r="DFW4">
        <v>58482325.229705542</v>
      </c>
      <c r="DFX4">
        <v>11852250.081395181</v>
      </c>
      <c r="DFY4">
        <v>0</v>
      </c>
      <c r="DFZ4">
        <v>-600000</v>
      </c>
      <c r="DGA4">
        <v>965264.99986588955</v>
      </c>
      <c r="DGB4">
        <v>4191509.850150039</v>
      </c>
      <c r="DGC4">
        <v>0</v>
      </c>
      <c r="DGD4">
        <v>3718530</v>
      </c>
      <c r="DGE4">
        <v>41026035</v>
      </c>
      <c r="DGF4">
        <v>7022488.3990412205</v>
      </c>
      <c r="DGG4">
        <v>0</v>
      </c>
      <c r="DGH4">
        <v>119755</v>
      </c>
      <c r="DGI4">
        <v>178434.9500267673</v>
      </c>
      <c r="DGJ4">
        <v>-512566.87444700068</v>
      </c>
      <c r="DGK4">
        <v>-1107441.205817098</v>
      </c>
      <c r="DGL4">
        <v>7660448.2059935406</v>
      </c>
      <c r="DGM4">
        <v>719755</v>
      </c>
      <c r="DGN4">
        <v>-247320.04983912219</v>
      </c>
      <c r="DGO4">
        <v>-844846.84939601133</v>
      </c>
      <c r="DGP4">
        <v>-1436398.381090889</v>
      </c>
      <c r="DGQ4">
        <v>-2022034.397601041</v>
      </c>
      <c r="DGR4">
        <v>-2601814.0540769901</v>
      </c>
      <c r="DGS4">
        <v>-3175795.9141177712</v>
      </c>
      <c r="DGT4">
        <v>3453512.0443135612</v>
      </c>
      <c r="DGU4">
        <v>13675345</v>
      </c>
      <c r="DGV4">
        <v>5038285</v>
      </c>
      <c r="DGW4">
        <v>1439510</v>
      </c>
      <c r="DGX4">
        <v>0</v>
      </c>
      <c r="DGY4">
        <v>-600000</v>
      </c>
      <c r="DGZ4">
        <v>-1194000.00013411</v>
      </c>
      <c r="DHA4">
        <v>-1782060.0003996489</v>
      </c>
      <c r="DHB4">
        <v>3393800.5992060262</v>
      </c>
      <c r="DHC4">
        <v>0</v>
      </c>
      <c r="DHD4">
        <v>24591425</v>
      </c>
      <c r="DHE4">
        <v>2476493.2711212039</v>
      </c>
      <c r="DHF4">
        <v>0</v>
      </c>
      <c r="DHG4">
        <v>-600000</v>
      </c>
      <c r="DHH4">
        <v>39112279.99986589</v>
      </c>
      <c r="DHI4">
        <v>18733050.46010343</v>
      </c>
      <c r="DHJ4">
        <v>4455152.0259114495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29509955</v>
      </c>
      <c r="DHV4">
        <v>5279537.4185182154</v>
      </c>
      <c r="DHW4">
        <v>0</v>
      </c>
      <c r="DHX4">
        <v>-600000</v>
      </c>
      <c r="DHY4">
        <v>-1194000.00013411</v>
      </c>
      <c r="DHZ4">
        <v>-1782060.0003996489</v>
      </c>
      <c r="DIA4">
        <v>-2364239.4007939738</v>
      </c>
      <c r="DIB4">
        <v>-2220842.0073144832</v>
      </c>
      <c r="DIC4">
        <v>-2078878.5877377349</v>
      </c>
      <c r="DID4">
        <v>-1938334.8023250231</v>
      </c>
      <c r="DIE4">
        <v>-2518951.4547350248</v>
      </c>
      <c r="DIF4">
        <v>-3093761.9407507041</v>
      </c>
      <c r="DIG4">
        <v>-2223314.3220347068</v>
      </c>
      <c r="DIH4">
        <v>-2081326.179311309</v>
      </c>
      <c r="DII4">
        <v>-2660512.917983409</v>
      </c>
      <c r="DIJ4">
        <v>-2514152.789398246</v>
      </c>
      <c r="DIK4">
        <v>-3089011.2620662199</v>
      </c>
      <c r="DIL4">
        <v>-3658121.1501360061</v>
      </c>
      <c r="DIM4">
        <v>-4221539.9394522998</v>
      </c>
      <c r="DIN4">
        <v>-4059569.5410013651</v>
      </c>
      <c r="DIO4">
        <v>-4618973.8464987352</v>
      </c>
      <c r="DIP4">
        <v>7782805.8909338303</v>
      </c>
      <c r="DIQ4">
        <v>719755</v>
      </c>
      <c r="DIR4">
        <v>-247320.04983912219</v>
      </c>
      <c r="DIS4">
        <v>-844846.84939601133</v>
      </c>
      <c r="DIT4">
        <v>-1436398.381090889</v>
      </c>
      <c r="DIU4">
        <v>-2022034.397601041</v>
      </c>
      <c r="DIV4">
        <v>-2601814.0540769901</v>
      </c>
      <c r="DIW4">
        <v>31372444.08588222</v>
      </c>
      <c r="DIX4">
        <v>5064765.9877708927</v>
      </c>
      <c r="DIY4">
        <v>0</v>
      </c>
      <c r="DIZ4">
        <v>5877795</v>
      </c>
      <c r="DJA4">
        <v>5038285</v>
      </c>
      <c r="DJB4">
        <v>5038285.0000000009</v>
      </c>
      <c r="DJC4">
        <v>1439510</v>
      </c>
      <c r="DJD4">
        <v>5038285</v>
      </c>
      <c r="DJE4">
        <v>0</v>
      </c>
      <c r="DJF4">
        <v>-600000</v>
      </c>
      <c r="DJG4">
        <v>-1194000.00013411</v>
      </c>
      <c r="DJH4">
        <v>-1782060.0003996489</v>
      </c>
      <c r="DJI4">
        <v>12030860.59920603</v>
      </c>
      <c r="DJJ4">
        <v>0</v>
      </c>
      <c r="DJK4">
        <v>-600000</v>
      </c>
      <c r="DJL4">
        <v>30475219.99986589</v>
      </c>
      <c r="DJM4">
        <v>4096470.8490910749</v>
      </c>
      <c r="DJN4">
        <v>35267995</v>
      </c>
      <c r="DJO4">
        <v>7589966.1899525709</v>
      </c>
      <c r="DJP4">
        <v>-9.3132257461547852E-10</v>
      </c>
      <c r="DJQ4">
        <v>-600000.00000000093</v>
      </c>
      <c r="DJR4">
        <v>-1194000.0001341109</v>
      </c>
      <c r="DJS4">
        <v>-1782060.0003996501</v>
      </c>
      <c r="DJT4">
        <v>-2364239.4007939752</v>
      </c>
      <c r="DJU4">
        <v>-2940597.0073144841</v>
      </c>
      <c r="DJV4">
        <v>-3511191.0378986141</v>
      </c>
      <c r="DJW4">
        <v>-4076079.128304441</v>
      </c>
      <c r="DJX4">
        <v>-4635318.3379324712</v>
      </c>
      <c r="DJY4">
        <v>-5188965.155589221</v>
      </c>
      <c r="DJZ4">
        <v>-5737075.5051931534</v>
      </c>
      <c r="DKA4">
        <v>-6279704.7514235582</v>
      </c>
      <c r="DKB4">
        <v>-6816907.7053129459</v>
      </c>
      <c r="DKC4">
        <v>-7348738.629783514</v>
      </c>
      <c r="DKD4">
        <v>-7875251.2451282497</v>
      </c>
      <c r="DKE4">
        <v>-8396498.7344372235</v>
      </c>
      <c r="DKF4">
        <v>-8912533.7489696145</v>
      </c>
      <c r="DKG4">
        <v>-6544388.4134720247</v>
      </c>
      <c r="DKH4">
        <v>-7078944.5308000892</v>
      </c>
      <c r="DKI4">
        <v>-4009380.0870743562</v>
      </c>
      <c r="DKJ4">
        <v>-4569286.2870997787</v>
      </c>
      <c r="DKK4">
        <v>-5123593.4252500962</v>
      </c>
      <c r="DKL4">
        <v>-5672357.4921428077</v>
      </c>
      <c r="DKM4">
        <v>-6215633.9184892504</v>
      </c>
      <c r="DKN4">
        <v>22036722.419306342</v>
      </c>
      <c r="DKO4">
        <v>12561306.70031229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-788529.55715360527</v>
      </c>
      <c r="DKV4">
        <v>-660889.26175831934</v>
      </c>
      <c r="DKW4">
        <v>-1254280.3692884559</v>
      </c>
      <c r="DKX4">
        <v>-1841737.5658759249</v>
      </c>
      <c r="DKY4">
        <v>16290309.80937117</v>
      </c>
      <c r="DKZ4">
        <v>168021.78500339581</v>
      </c>
      <c r="DLA4">
        <v>2361350.6746892198</v>
      </c>
      <c r="DLB4">
        <v>0</v>
      </c>
      <c r="DLC4">
        <v>-600000</v>
      </c>
      <c r="DLD4">
        <v>-1194000.00013411</v>
      </c>
      <c r="DLE4">
        <v>18371079.999600351</v>
      </c>
      <c r="DLF4">
        <v>47535122.289892197</v>
      </c>
      <c r="DLG4">
        <v>23222720.298135899</v>
      </c>
      <c r="DLH4">
        <v>2810670.153668344</v>
      </c>
      <c r="DLI4">
        <v>25191425</v>
      </c>
      <c r="DLJ4">
        <v>29271864.303632751</v>
      </c>
      <c r="DLK4">
        <v>3749091.6238766308</v>
      </c>
      <c r="DLL4">
        <v>0</v>
      </c>
      <c r="DLM4">
        <v>-600000</v>
      </c>
      <c r="DLN4">
        <v>-1194000.00013411</v>
      </c>
      <c r="DLO4">
        <v>-1782060.0003996489</v>
      </c>
      <c r="DLP4">
        <v>137987985.599206</v>
      </c>
      <c r="DLQ4">
        <v>33825034.717121512</v>
      </c>
      <c r="DLR4">
        <v>4993880.2032394186</v>
      </c>
      <c r="DLS4">
        <v>0</v>
      </c>
      <c r="DLT4">
        <v>-600000</v>
      </c>
      <c r="DLU4">
        <v>-1194000.00013411</v>
      </c>
      <c r="DLV4">
        <v>-1782060.0003996489</v>
      </c>
      <c r="DLW4">
        <v>-2364239.4007939738</v>
      </c>
      <c r="DLX4">
        <v>-2940597.0073144832</v>
      </c>
      <c r="DLY4">
        <v>11603663.962101391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12323418.962101391</v>
      </c>
      <c r="DMG4">
        <v>0</v>
      </c>
      <c r="DMH4">
        <v>1559265</v>
      </c>
      <c r="DMI4">
        <v>1439510</v>
      </c>
      <c r="DMJ4">
        <v>0</v>
      </c>
      <c r="DMK4">
        <v>-600000</v>
      </c>
      <c r="DML4">
        <v>39112279.99986589</v>
      </c>
      <c r="DMM4">
        <v>8654299.6145038679</v>
      </c>
      <c r="DMN4">
        <v>0</v>
      </c>
      <c r="DMO4">
        <v>82891580</v>
      </c>
      <c r="DMP4">
        <v>26488562.325673699</v>
      </c>
      <c r="DMQ4">
        <v>2963231.0373366289</v>
      </c>
      <c r="DMR4">
        <v>0</v>
      </c>
      <c r="DMS4">
        <v>-600000</v>
      </c>
      <c r="DMT4">
        <v>-1194000.00013411</v>
      </c>
      <c r="DMU4">
        <v>-1782060.0003996489</v>
      </c>
      <c r="DMV4">
        <v>-2364239.4007939738</v>
      </c>
      <c r="DMW4">
        <v>-2940597.0073144832</v>
      </c>
      <c r="DMX4">
        <v>-3511191.0378986131</v>
      </c>
      <c r="DMY4">
        <v>-4076079.1283044401</v>
      </c>
      <c r="DMZ4">
        <v>-4635318.3379324703</v>
      </c>
      <c r="DNA4">
        <v>-150680.15558922011</v>
      </c>
      <c r="DNB4">
        <v>-749173.35406700755</v>
      </c>
      <c r="DNC4">
        <v>-1341681.620693791</v>
      </c>
      <c r="DND4">
        <v>-1928264.804786742</v>
      </c>
      <c r="DNE4">
        <v>-2508982.1571698762</v>
      </c>
      <c r="DNF4">
        <v>-3083892.3361589778</v>
      </c>
      <c r="DNG4">
        <v>-3653053.4134866921</v>
      </c>
      <c r="DNH4">
        <v>-4216522.8801683467</v>
      </c>
      <c r="DNI4">
        <v>-4774357.652309129</v>
      </c>
      <c r="DNJ4">
        <v>-5326614.0768531896</v>
      </c>
      <c r="DNK4">
        <v>-5873347.9372752486</v>
      </c>
      <c r="DNL4">
        <v>-6414614.4592152918</v>
      </c>
      <c r="DNM4">
        <v>-6950468.3160569156</v>
      </c>
      <c r="DNN4">
        <v>-6041453.6344498983</v>
      </c>
      <c r="DNO4">
        <v>16451120.90054423</v>
      </c>
      <c r="DNP4">
        <v>196294.22065383199</v>
      </c>
      <c r="DNQ4">
        <v>-503815.83183574711</v>
      </c>
      <c r="DNR4">
        <v>-1098777.673630001</v>
      </c>
      <c r="DNS4">
        <v>5509760.1028607031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13358556.662067531</v>
      </c>
      <c r="DOC4">
        <v>5038285</v>
      </c>
      <c r="DOD4">
        <v>0</v>
      </c>
      <c r="DOE4">
        <v>-600000</v>
      </c>
      <c r="DOF4">
        <v>71501254.99986589</v>
      </c>
      <c r="DOG4">
        <v>37764596.574326403</v>
      </c>
      <c r="DOH4">
        <v>6114461.213640403</v>
      </c>
      <c r="DOI4">
        <v>6477795</v>
      </c>
      <c r="DOJ4">
        <v>23751915</v>
      </c>
      <c r="DOK4">
        <v>5831935.5439361297</v>
      </c>
      <c r="DOL4">
        <v>10796325</v>
      </c>
      <c r="DOM4">
        <v>0</v>
      </c>
      <c r="DON4">
        <v>-600000</v>
      </c>
      <c r="DOO4">
        <v>-1194000.00013411</v>
      </c>
      <c r="DOP4">
        <v>29887159.999600351</v>
      </c>
      <c r="DOQ4">
        <v>16876531.740907252</v>
      </c>
      <c r="DOR4">
        <v>199717220.58080831</v>
      </c>
      <c r="DOS4">
        <v>63157911.700189978</v>
      </c>
      <c r="DOT4">
        <v>24648177.526924878</v>
      </c>
      <c r="DOU4">
        <v>39189890.092438944</v>
      </c>
      <c r="DOV4">
        <v>6507331.5323308036</v>
      </c>
      <c r="DOW4">
        <v>719755</v>
      </c>
      <c r="DOX4">
        <v>21345329.95016088</v>
      </c>
      <c r="DOY4">
        <v>1536738.175554052</v>
      </c>
      <c r="DOZ4">
        <v>0</v>
      </c>
      <c r="DPA4">
        <v>-600000</v>
      </c>
      <c r="DPB4">
        <v>-1194000.00013411</v>
      </c>
      <c r="DPC4">
        <v>-1782060.0003996489</v>
      </c>
      <c r="DPD4">
        <v>9871595.5992060266</v>
      </c>
      <c r="DPE4">
        <v>0</v>
      </c>
      <c r="DPF4">
        <v>89369375</v>
      </c>
      <c r="DPG4">
        <v>20366521.03283754</v>
      </c>
      <c r="DPH4">
        <v>21432194.432549808</v>
      </c>
      <c r="DPI4">
        <v>1575687.965850696</v>
      </c>
      <c r="DPJ4">
        <v>7197550</v>
      </c>
      <c r="DPK4">
        <v>19433385</v>
      </c>
      <c r="DPL4">
        <v>1025856.9002657681</v>
      </c>
      <c r="DPM4">
        <v>-97330.118640476605</v>
      </c>
      <c r="DPN4">
        <v>-696356.81747582683</v>
      </c>
      <c r="DPO4">
        <v>-1289393.249456716</v>
      </c>
      <c r="DPP4">
        <v>-1876499.317250351</v>
      </c>
      <c r="DPQ4">
        <v>-1018224.324497278</v>
      </c>
      <c r="DPR4">
        <v>-1608042.0814798961</v>
      </c>
      <c r="DPS4">
        <v>-2191961.661024523</v>
      </c>
      <c r="DPT4">
        <v>-2770042.044904219</v>
      </c>
      <c r="DPU4">
        <v>-3342341.6250743289</v>
      </c>
      <c r="DPV4">
        <v>-3908918.209570657</v>
      </c>
      <c r="DPW4">
        <v>-4469829.028348662</v>
      </c>
      <c r="DPX4">
        <v>-5025130.7390642604</v>
      </c>
      <c r="DPY4">
        <v>-5574879.4327968219</v>
      </c>
      <c r="DPZ4">
        <v>24830334.36028507</v>
      </c>
      <c r="DQA4">
        <v>2524431.8600492631</v>
      </c>
      <c r="DQB4">
        <v>0</v>
      </c>
      <c r="DQC4">
        <v>-600000</v>
      </c>
      <c r="DQD4">
        <v>-1194000.00013411</v>
      </c>
      <c r="DQE4">
        <v>106181189.9996004</v>
      </c>
      <c r="DQF4">
        <v>36562333.630046189</v>
      </c>
      <c r="DQG4">
        <v>11527061.065410201</v>
      </c>
      <c r="DQH4">
        <v>0</v>
      </c>
      <c r="DQI4">
        <v>-600000</v>
      </c>
      <c r="DQJ4">
        <v>-1194000.00013411</v>
      </c>
      <c r="DQK4">
        <v>-1782060.0003996489</v>
      </c>
      <c r="DQL4">
        <v>5553065.5992060257</v>
      </c>
      <c r="DQM4">
        <v>0</v>
      </c>
      <c r="DQN4">
        <v>-600000</v>
      </c>
      <c r="DQO4">
        <v>-1194000.00013411</v>
      </c>
      <c r="DQP4">
        <v>7574754.9996003509</v>
      </c>
      <c r="DQQ4">
        <v>55421135</v>
      </c>
      <c r="DQR4">
        <v>10963276.233098719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-1197059.1283044401</v>
      </c>
      <c r="DRA4">
        <v>22686581.46271104</v>
      </c>
      <c r="DRB4">
        <v>4103118.4823673698</v>
      </c>
      <c r="DRC4">
        <v>128116390</v>
      </c>
      <c r="DRD4">
        <v>31084761.989843398</v>
      </c>
      <c r="DRE4">
        <v>4245790.5423798636</v>
      </c>
      <c r="DRF4">
        <v>0</v>
      </c>
      <c r="DRG4">
        <v>2998775</v>
      </c>
      <c r="DRH4">
        <v>14395100</v>
      </c>
      <c r="DRI4">
        <v>0</v>
      </c>
      <c r="DRJ4">
        <v>14514855</v>
      </c>
      <c r="DRK4">
        <v>0</v>
      </c>
      <c r="DRL4">
        <v>18833385</v>
      </c>
      <c r="DRM4">
        <v>94456750.94914782</v>
      </c>
      <c r="DRN4">
        <v>22497784.633641209</v>
      </c>
      <c r="DRO4">
        <v>1886871.0700599891</v>
      </c>
      <c r="DRP4">
        <v>719755</v>
      </c>
      <c r="DRQ4">
        <v>-247320.04983912219</v>
      </c>
      <c r="DRR4">
        <v>4913193.1506039882</v>
      </c>
      <c r="DRS4">
        <v>0</v>
      </c>
      <c r="DRT4">
        <v>-600000</v>
      </c>
      <c r="DRU4">
        <v>-1194000.00013411</v>
      </c>
      <c r="DRV4">
        <v>-1782060.0003996489</v>
      </c>
      <c r="DRW4">
        <v>32903755.599206019</v>
      </c>
      <c r="DRX4">
        <v>5477639.8401211463</v>
      </c>
      <c r="DRY4">
        <v>0</v>
      </c>
      <c r="DRZ4">
        <v>-600000</v>
      </c>
      <c r="DSA4">
        <v>965264.99986588955</v>
      </c>
      <c r="DSB4">
        <v>77615297.594879672</v>
      </c>
      <c r="DSC4">
        <v>17129967.71962215</v>
      </c>
      <c r="DSD4">
        <v>389749.34248281643</v>
      </c>
      <c r="DSE4">
        <v>310732.17790369579</v>
      </c>
      <c r="DSF4">
        <v>67929710.539083809</v>
      </c>
      <c r="DSG4">
        <v>14450093.14984693</v>
      </c>
      <c r="DSH4">
        <v>0</v>
      </c>
      <c r="DSI4">
        <v>-600000</v>
      </c>
      <c r="DSJ4">
        <v>-1194000.00013411</v>
      </c>
      <c r="DSK4">
        <v>-1782060.0003996489</v>
      </c>
      <c r="DSL4">
        <v>-204974.40079397411</v>
      </c>
      <c r="DSM4">
        <v>-802924.65683184972</v>
      </c>
      <c r="DSN4">
        <v>4363144.5895570014</v>
      </c>
      <c r="DSO4">
        <v>83491580</v>
      </c>
      <c r="DSP4">
        <v>69879190.002770454</v>
      </c>
      <c r="DSQ4">
        <v>21485213.840496909</v>
      </c>
      <c r="DSR4">
        <v>11698426.47185261</v>
      </c>
      <c r="DSS4">
        <v>8637060</v>
      </c>
      <c r="DST4">
        <v>1439510.0000000009</v>
      </c>
      <c r="DSU4">
        <v>0</v>
      </c>
      <c r="DSV4">
        <v>5158040</v>
      </c>
      <c r="DSW4">
        <v>719755</v>
      </c>
      <c r="DSX4">
        <v>-247320.04983912219</v>
      </c>
      <c r="DSY4">
        <v>-844846.84939601133</v>
      </c>
      <c r="DSZ4">
        <v>-1436398.381090889</v>
      </c>
      <c r="DTA4">
        <v>-2022034.397601041</v>
      </c>
      <c r="DTB4">
        <v>42022995.945923023</v>
      </c>
      <c r="DTC4">
        <v>34646647.817715108</v>
      </c>
      <c r="DTD4">
        <v>5250231.1607038341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-477304.1283044396</v>
      </c>
      <c r="DTM4">
        <v>6844773.9128719186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-1597387.7054283421</v>
      </c>
      <c r="DTX4">
        <v>-2181413.8287311019</v>
      </c>
      <c r="DTY4">
        <v>-2759599.6909313751</v>
      </c>
      <c r="DTZ4">
        <v>-3332003.69463888</v>
      </c>
      <c r="DUA4">
        <v>5458131.341562748</v>
      </c>
      <c r="DUB4">
        <v>0</v>
      </c>
      <c r="DUC4">
        <v>119755</v>
      </c>
      <c r="DUD4">
        <v>-541320.04997323267</v>
      </c>
      <c r="DUE4">
        <v>-1135906.849594495</v>
      </c>
      <c r="DUF4">
        <v>-1724547.781352445</v>
      </c>
      <c r="DUG4">
        <v>-2307302.3039243869</v>
      </c>
      <c r="DUH4">
        <v>7192340.7185991351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-2940597.0073144832</v>
      </c>
      <c r="DUO4">
        <v>-3511191.0378986131</v>
      </c>
      <c r="DUP4">
        <v>-4076079.1283044401</v>
      </c>
      <c r="DUQ4">
        <v>-4635318.3379324703</v>
      </c>
      <c r="DUR4">
        <v>-5188965.1555892201</v>
      </c>
      <c r="DUS4">
        <v>1460474.494806848</v>
      </c>
      <c r="DUT4">
        <v>719755.00000000012</v>
      </c>
      <c r="DUU4">
        <v>-243309.27411454401</v>
      </c>
      <c r="DUV4">
        <v>-840876.1814277824</v>
      </c>
      <c r="DUW4">
        <v>-1432467.419801455</v>
      </c>
      <c r="DUX4">
        <v>-2018142.745923622</v>
      </c>
      <c r="DUY4">
        <v>-2597961.3189154761</v>
      </c>
      <c r="DUZ4">
        <v>-3171981.7063070112</v>
      </c>
      <c r="DVA4">
        <v>-3740261.8899529339</v>
      </c>
      <c r="DVB4">
        <v>-4302859.2718894184</v>
      </c>
      <c r="DVC4">
        <v>-4859830.6801322876</v>
      </c>
      <c r="DVD4">
        <v>-5411232.3744172221</v>
      </c>
      <c r="DVE4">
        <v>-5957120.0518825548</v>
      </c>
      <c r="DVF4">
        <v>-6497548.852695249</v>
      </c>
      <c r="DVG4">
        <v>4483506.6343793888</v>
      </c>
      <c r="DVH4">
        <v>0</v>
      </c>
      <c r="DVI4">
        <v>-600000</v>
      </c>
      <c r="DVJ4">
        <v>-1194000.00013411</v>
      </c>
      <c r="DVK4">
        <v>-1782060.0003996489</v>
      </c>
      <c r="DVL4">
        <v>-2364239.4007939738</v>
      </c>
      <c r="DVM4">
        <v>-2940597.0073144832</v>
      </c>
      <c r="DVN4">
        <v>-2791436.0378986131</v>
      </c>
      <c r="DVO4">
        <v>-3363521.6781435618</v>
      </c>
      <c r="DVP4">
        <v>-3929886.4621139318</v>
      </c>
      <c r="DVQ4">
        <v>-4490587.598371191</v>
      </c>
      <c r="DVR4">
        <v>-5045681.7233912032</v>
      </c>
      <c r="DVS4">
        <v>-2716204.9072850891</v>
      </c>
      <c r="DVT4">
        <v>-3289042.8588193571</v>
      </c>
      <c r="DVU4">
        <v>-3136397.4309663218</v>
      </c>
      <c r="DVV4">
        <v>18607371.542642299</v>
      </c>
      <c r="DVW4">
        <v>823634.79652003944</v>
      </c>
      <c r="DVX4">
        <v>6284992.7742570341</v>
      </c>
      <c r="DVY4">
        <v>719755</v>
      </c>
      <c r="DVZ4">
        <v>-245968.99519977381</v>
      </c>
      <c r="DWA4">
        <v>-843509.30530275439</v>
      </c>
      <c r="DWB4">
        <v>-1435074.212438266</v>
      </c>
      <c r="DWC4">
        <v>-1300968.4706346469</v>
      </c>
      <c r="DWD4">
        <v>8188611.2137809098</v>
      </c>
      <c r="DWE4">
        <v>25191425</v>
      </c>
      <c r="DWF4">
        <v>2642600.1430583042</v>
      </c>
      <c r="DWG4">
        <v>0</v>
      </c>
      <c r="DWH4">
        <v>-600000</v>
      </c>
      <c r="DWI4">
        <v>-1194000.00013411</v>
      </c>
      <c r="DWJ4">
        <v>18371079.999600351</v>
      </c>
      <c r="DWK4">
        <v>757798.03006669506</v>
      </c>
      <c r="DWL4">
        <v>-228007.89605919379</v>
      </c>
      <c r="DWM4">
        <v>-825727.81714956556</v>
      </c>
      <c r="DWN4">
        <v>-1417470.5391626339</v>
      </c>
      <c r="DWO4">
        <v>-2003295.834087837</v>
      </c>
      <c r="DWP4">
        <v>-1143752.8761947311</v>
      </c>
      <c r="DWQ4">
        <v>-1732315.3476884321</v>
      </c>
      <c r="DWR4">
        <v>-2314992.1945987502</v>
      </c>
      <c r="DWS4">
        <v>-2891842.2731702039</v>
      </c>
      <c r="DWT4">
        <v>-3462923.8510848791</v>
      </c>
      <c r="DWU4">
        <v>-4028294.6133480538</v>
      </c>
      <c r="DWV4">
        <v>-4588011.6681149676</v>
      </c>
      <c r="DWW4">
        <v>-5142131.5524593182</v>
      </c>
      <c r="DWX4">
        <v>-4251200.2380840806</v>
      </c>
      <c r="DWY4">
        <v>-4808688.2366534574</v>
      </c>
      <c r="DWZ4">
        <v>-5360601.3553617476</v>
      </c>
      <c r="DXA4">
        <v>-5906995.3430063184</v>
      </c>
      <c r="DXB4">
        <v>-6447925.3908965718</v>
      </c>
      <c r="DXC4">
        <v>11010428.86157117</v>
      </c>
      <c r="DXD4">
        <v>2879019.9999999991</v>
      </c>
      <c r="DXE4">
        <v>1439510</v>
      </c>
      <c r="DXF4">
        <v>1439510</v>
      </c>
      <c r="DXG4">
        <v>0</v>
      </c>
      <c r="DXH4">
        <v>5158040</v>
      </c>
      <c r="DXI4">
        <v>719755</v>
      </c>
      <c r="DXJ4">
        <v>-247320.04983912219</v>
      </c>
      <c r="DXK4">
        <v>-844846.84939601133</v>
      </c>
      <c r="DXL4">
        <v>-716643.38109088922</v>
      </c>
      <c r="DXM4">
        <v>-1309476.947440163</v>
      </c>
      <c r="DXN4">
        <v>-1896382.1782584521</v>
      </c>
      <c r="DXO4">
        <v>-2477418.356899742</v>
      </c>
      <c r="DXP4">
        <v>-3052644.173884491</v>
      </c>
      <c r="DXQ4">
        <v>-3622117.7328279652</v>
      </c>
      <c r="DXR4">
        <v>2291898.4436907079</v>
      </c>
      <c r="DXS4">
        <v>0</v>
      </c>
      <c r="DXT4">
        <v>-600000</v>
      </c>
      <c r="DXU4">
        <v>36233259.99986589</v>
      </c>
      <c r="DXV4">
        <v>5693898.2039985145</v>
      </c>
      <c r="DXW4">
        <v>0</v>
      </c>
      <c r="DXX4">
        <v>10196325</v>
      </c>
      <c r="DXY4">
        <v>5038285</v>
      </c>
      <c r="DXZ4">
        <v>55421135</v>
      </c>
      <c r="DYA4">
        <v>11710760.068981601</v>
      </c>
      <c r="DYB4">
        <v>-1.862645149230957E-9</v>
      </c>
      <c r="DYC4">
        <v>33228485</v>
      </c>
      <c r="DYD4">
        <v>6308094.1805097014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4976707.9926855164</v>
      </c>
      <c r="DYK4">
        <v>53981625.000000007</v>
      </c>
      <c r="DYL4">
        <v>10582127.28832414</v>
      </c>
      <c r="DYM4">
        <v>0</v>
      </c>
      <c r="DYN4">
        <v>19553140</v>
      </c>
      <c r="DYO4">
        <v>16201117.45549088</v>
      </c>
      <c r="DYP4">
        <v>43346238.866183028</v>
      </c>
      <c r="DYQ4">
        <v>17740405.382401209</v>
      </c>
      <c r="DYR4">
        <v>557324.522930976</v>
      </c>
      <c r="DYS4">
        <v>-326910.98363924999</v>
      </c>
      <c r="DYT4">
        <v>-923641.87387592788</v>
      </c>
      <c r="DYU4">
        <v>-1514405.455343619</v>
      </c>
      <c r="DYV4">
        <v>-2099261.401128679</v>
      </c>
      <c r="DYW4">
        <v>-2678268.787586614</v>
      </c>
      <c r="DYX4">
        <v>-3251486.1003093868</v>
      </c>
      <c r="DYY4">
        <v>-3818971.2400330571</v>
      </c>
      <c r="DYZ4">
        <v>-4380781.5284863329</v>
      </c>
      <c r="DZA4">
        <v>-4936973.7141806502</v>
      </c>
      <c r="DZB4">
        <v>-5487603.9781423435</v>
      </c>
      <c r="DZC4">
        <v>-6032727.9395874953</v>
      </c>
      <c r="DZD4">
        <v>-6572400.6615400398</v>
      </c>
      <c r="DZE4">
        <v>-7106676.6563936854</v>
      </c>
      <c r="DZF4">
        <v>15396550.108581791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-2022034.397601041</v>
      </c>
      <c r="DZL4">
        <v>-2601814.0540769901</v>
      </c>
      <c r="DZM4">
        <v>-3175795.9141177712</v>
      </c>
      <c r="DZN4">
        <v>50237587.044313557</v>
      </c>
      <c r="DZO4">
        <v>9554452.2609260082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109490343.9621014</v>
      </c>
      <c r="DZY4">
        <v>25967350.17830592</v>
      </c>
      <c r="DZZ4">
        <v>2831036.2560818568</v>
      </c>
      <c r="EAA4">
        <v>0</v>
      </c>
      <c r="EAB4">
        <v>-600000</v>
      </c>
      <c r="EAC4">
        <v>-1194000.00013411</v>
      </c>
      <c r="EAD4">
        <v>-1782060.0003996489</v>
      </c>
      <c r="EAE4">
        <v>3393800.5992060262</v>
      </c>
      <c r="EAF4">
        <v>48223584.999999993</v>
      </c>
      <c r="EAG4">
        <v>8982792.3146654814</v>
      </c>
      <c r="EAH4">
        <v>0</v>
      </c>
      <c r="EAI4">
        <v>-600000</v>
      </c>
      <c r="EAJ4">
        <v>101011209.9998659</v>
      </c>
      <c r="EAK4">
        <v>31538485.818623651</v>
      </c>
      <c r="EAL4">
        <v>23835824.905087508</v>
      </c>
      <c r="EAM4">
        <v>2250211.069716644</v>
      </c>
      <c r="EAN4">
        <v>0</v>
      </c>
      <c r="EAO4">
        <v>-600000</v>
      </c>
      <c r="EAP4">
        <v>-1194000.00013411</v>
      </c>
      <c r="EAQ4">
        <v>23409364.999600351</v>
      </c>
      <c r="EAR4">
        <v>2106304.989787742</v>
      </c>
      <c r="EAS4">
        <v>0</v>
      </c>
      <c r="EAT4">
        <v>-600000</v>
      </c>
      <c r="EAU4">
        <v>-1194000.00013411</v>
      </c>
      <c r="EAV4">
        <v>5415489.9996003509</v>
      </c>
      <c r="EAW4">
        <v>0</v>
      </c>
      <c r="EAX4">
        <v>-600000</v>
      </c>
      <c r="EAY4">
        <v>-1194000.00013411</v>
      </c>
      <c r="EAZ4">
        <v>-1782060.0003996489</v>
      </c>
      <c r="EBA4">
        <v>11311105.59920603</v>
      </c>
      <c r="EBB4">
        <v>0</v>
      </c>
      <c r="EBC4">
        <v>-600000</v>
      </c>
      <c r="EBD4">
        <v>3844284.99986589</v>
      </c>
      <c r="EBE4">
        <v>0</v>
      </c>
      <c r="EBF4">
        <v>2998775</v>
      </c>
      <c r="EBG4">
        <v>0</v>
      </c>
      <c r="EBH4">
        <v>-600000</v>
      </c>
      <c r="EBI4">
        <v>-1194000.00013411</v>
      </c>
      <c r="EBJ4">
        <v>-1782060.0003996489</v>
      </c>
      <c r="EBK4">
        <v>-2364239.4007939738</v>
      </c>
      <c r="EBL4">
        <v>-2940597.0073144832</v>
      </c>
      <c r="EBM4">
        <v>-3511191.0378986131</v>
      </c>
      <c r="EBN4">
        <v>35510445.871695563</v>
      </c>
      <c r="EBO4">
        <v>10538222.23354857</v>
      </c>
      <c r="EBP4">
        <v>0</v>
      </c>
      <c r="EBQ4">
        <v>12355590</v>
      </c>
      <c r="EBR4">
        <v>0</v>
      </c>
      <c r="EBS4">
        <v>23151915</v>
      </c>
      <c r="EBT4">
        <v>40948945.513117373</v>
      </c>
      <c r="EBU4">
        <v>7697138.9441071004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2817442.9926855159</v>
      </c>
      <c r="ECB4">
        <v>41026035.000000007</v>
      </c>
      <c r="ECC4">
        <v>53082260.967864968</v>
      </c>
      <c r="ECD4">
        <v>10326117.207476091</v>
      </c>
      <c r="ECE4">
        <v>0</v>
      </c>
      <c r="ECF4">
        <v>5877795</v>
      </c>
      <c r="ECG4">
        <v>0</v>
      </c>
      <c r="ECH4">
        <v>-600000</v>
      </c>
      <c r="ECI4">
        <v>24717179.99986589</v>
      </c>
      <c r="ECJ4">
        <v>3220583.9824364111</v>
      </c>
      <c r="ECK4">
        <v>719755</v>
      </c>
      <c r="ECL4">
        <v>175372899.95016089</v>
      </c>
      <c r="ECM4">
        <v>144232687.6127722</v>
      </c>
      <c r="ECN4">
        <v>35528624.372878522</v>
      </c>
      <c r="ECO4">
        <v>6931746.2198008336</v>
      </c>
      <c r="ECP4">
        <v>79173050</v>
      </c>
      <c r="ECQ4">
        <v>19694025.32933569</v>
      </c>
      <c r="ECR4">
        <v>149395859.132961</v>
      </c>
      <c r="ECS4">
        <v>435753630.89496511</v>
      </c>
      <c r="ECT4">
        <v>121973220.9440036</v>
      </c>
      <c r="ECU4">
        <v>32291242.35884561</v>
      </c>
      <c r="ECV4">
        <v>4551064.7864807285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-6097152.705312944</v>
      </c>
      <c r="EDJ4">
        <v>-6636181.1796226343</v>
      </c>
      <c r="EDK4">
        <v>-7169819.3693097103</v>
      </c>
      <c r="EDL4">
        <v>-7698121.1772191916</v>
      </c>
      <c r="EDM4">
        <v>-8221139.9671676643</v>
      </c>
      <c r="EDN4">
        <v>-8738928.5693335552</v>
      </c>
      <c r="EDO4">
        <v>-9251539.2855935227</v>
      </c>
      <c r="EDP4">
        <v>35585541.105194531</v>
      </c>
      <c r="EDQ4">
        <v>6203916.726149641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-3749963.6297835121</v>
      </c>
      <c r="EEF4">
        <v>-4312463.994323859</v>
      </c>
      <c r="EEG4">
        <v>13124535.64465547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1681960.8716955599</v>
      </c>
      <c r="EEP4">
        <v>7917305</v>
      </c>
      <c r="EEQ4">
        <v>0</v>
      </c>
      <c r="EER4">
        <v>-600000</v>
      </c>
      <c r="EES4">
        <v>-1194000.00013411</v>
      </c>
      <c r="EET4">
        <v>-1782060.0003996489</v>
      </c>
      <c r="EEU4">
        <v>-2364239.4007939738</v>
      </c>
      <c r="EEV4">
        <v>16492787.992685519</v>
      </c>
      <c r="EEW4">
        <v>37653580.829386286</v>
      </c>
      <c r="EEX4">
        <v>44240910.442953117</v>
      </c>
      <c r="EEY4">
        <v>7872408.7195454976</v>
      </c>
      <c r="EEZ4">
        <v>0</v>
      </c>
      <c r="EFA4">
        <v>-600000</v>
      </c>
      <c r="EFB4">
        <v>-1194000.00013411</v>
      </c>
      <c r="EFC4">
        <v>-1782060.0003996489</v>
      </c>
      <c r="EFD4">
        <v>17788900.59920603</v>
      </c>
      <c r="EFE4">
        <v>38745694.186435983</v>
      </c>
      <c r="EFF4">
        <v>12869516.82750383</v>
      </c>
      <c r="EFG4">
        <v>0</v>
      </c>
      <c r="EFH4">
        <v>-600000</v>
      </c>
      <c r="EFI4">
        <v>-474245.00013411051</v>
      </c>
      <c r="EFJ4">
        <v>-1069502.5502387709</v>
      </c>
      <c r="EFK4">
        <v>-219297.52497543601</v>
      </c>
      <c r="EFL4">
        <v>4940935.450225302</v>
      </c>
      <c r="EFM4">
        <v>0</v>
      </c>
      <c r="EFN4">
        <v>-600000</v>
      </c>
      <c r="EFO4">
        <v>-1194000.00013411</v>
      </c>
      <c r="EFP4">
        <v>-1062305.0003996489</v>
      </c>
      <c r="EFQ4">
        <v>85438673.049366906</v>
      </c>
      <c r="EFR4">
        <v>53860180.022801638</v>
      </c>
      <c r="EFS4">
        <v>10543907.0124445</v>
      </c>
      <c r="EFT4">
        <v>0</v>
      </c>
      <c r="EFU4">
        <v>1559265</v>
      </c>
      <c r="EFV4">
        <v>0</v>
      </c>
      <c r="EFW4">
        <v>-600000</v>
      </c>
      <c r="EFX4">
        <v>-1194000.00013411</v>
      </c>
      <c r="EFY4">
        <v>9734019.9996003509</v>
      </c>
      <c r="EFZ4">
        <v>20872895</v>
      </c>
      <c r="EGA4">
        <v>46796524.780165039</v>
      </c>
      <c r="EGB4">
        <v>8605271.2535765469</v>
      </c>
      <c r="EGC4">
        <v>0</v>
      </c>
      <c r="EGD4">
        <v>-600000</v>
      </c>
      <c r="EGE4">
        <v>6723304.9998658895</v>
      </c>
      <c r="EGF4">
        <v>11516080</v>
      </c>
      <c r="EGG4">
        <v>0</v>
      </c>
      <c r="EGH4">
        <v>-600000</v>
      </c>
      <c r="EGI4">
        <v>-1194000.00013411</v>
      </c>
      <c r="EGJ4">
        <v>-1782060.0003996489</v>
      </c>
      <c r="EGK4">
        <v>-2364239.4007939738</v>
      </c>
      <c r="EGL4">
        <v>-1501087.0073144829</v>
      </c>
      <c r="EGM4">
        <v>-2086076.137576858</v>
      </c>
      <c r="EGN4">
        <v>-2665215.376667364</v>
      </c>
      <c r="EGO4">
        <v>-3238563.2234964119</v>
      </c>
      <c r="EGP4">
        <v>-3806177.591985323</v>
      </c>
      <c r="EGQ4">
        <v>-4368115.8169162171</v>
      </c>
      <c r="EGR4">
        <v>-4924434.6597234048</v>
      </c>
      <c r="EGS4">
        <v>-2596170.3142268681</v>
      </c>
      <c r="EGT4">
        <v>-1730698.611664888</v>
      </c>
      <c r="EGU4">
        <v>-2313391.62593508</v>
      </c>
      <c r="EGV4">
        <v>-2890257.7101928131</v>
      </c>
      <c r="EGW4">
        <v>-3461355.133736908</v>
      </c>
      <c r="EGX4">
        <v>16126398.41682679</v>
      </c>
      <c r="EGY4">
        <v>119408.0518629029</v>
      </c>
      <c r="EGZ4">
        <v>-541490.05456048774</v>
      </c>
      <c r="EHA4">
        <v>25494859.845864091</v>
      </c>
      <c r="EHB4">
        <v>2712850.4859273732</v>
      </c>
      <c r="EHC4">
        <v>0</v>
      </c>
      <c r="EHD4">
        <v>-600000</v>
      </c>
      <c r="EHE4">
        <v>-1194000.00013411</v>
      </c>
      <c r="EHF4">
        <v>-1782060.0003996489</v>
      </c>
      <c r="EHG4">
        <v>-2364239.4007939738</v>
      </c>
      <c r="EHH4">
        <v>-2940597.0073144832</v>
      </c>
      <c r="EHI4">
        <v>-3511191.0378986131</v>
      </c>
      <c r="EHJ4">
        <v>-4076079.1283044401</v>
      </c>
      <c r="EHK4">
        <v>-4635318.3379324703</v>
      </c>
      <c r="EHL4">
        <v>-5188965.1555892201</v>
      </c>
      <c r="EHM4">
        <v>-5737075.5051931525</v>
      </c>
      <c r="EHN4">
        <v>1637600.2485764441</v>
      </c>
      <c r="EHO4">
        <v>17993875</v>
      </c>
      <c r="EHP4">
        <v>636024.21388639882</v>
      </c>
      <c r="EHQ4">
        <v>-288348.13505350199</v>
      </c>
      <c r="EHR4">
        <v>17828165.346232578</v>
      </c>
      <c r="EHS4">
        <v>596284.73319314048</v>
      </c>
      <c r="EHT4">
        <v>-307820.48060208122</v>
      </c>
      <c r="EHU4">
        <v>-904742.27586486365</v>
      </c>
      <c r="EHV4">
        <v>2822835.1466915589</v>
      </c>
      <c r="EHW4">
        <v>0</v>
      </c>
      <c r="EHX4">
        <v>2279020</v>
      </c>
      <c r="EHY4">
        <v>3598775</v>
      </c>
      <c r="EHZ4">
        <v>-4.6566128730773926E-10</v>
      </c>
      <c r="EIA4">
        <v>839509.99999999953</v>
      </c>
      <c r="EIB4">
        <v>2690379.9001876451</v>
      </c>
      <c r="EIC4">
        <v>0</v>
      </c>
      <c r="EID4">
        <v>-600000</v>
      </c>
      <c r="EIE4">
        <v>-1194000.00013411</v>
      </c>
      <c r="EIF4">
        <v>-1782060.0003996489</v>
      </c>
      <c r="EIG4">
        <v>514780.59920602571</v>
      </c>
      <c r="EIH4">
        <v>1094904.301891003</v>
      </c>
      <c r="EII4">
        <v>-63496.891828678323</v>
      </c>
      <c r="EIJ4">
        <v>-662861.92292458424</v>
      </c>
      <c r="EIK4">
        <v>-1256233.3038435001</v>
      </c>
      <c r="EIL4">
        <v>315594.02891414543</v>
      </c>
      <c r="EIM4">
        <v>58576430.860403828</v>
      </c>
      <c r="EIN4">
        <v>19796221.066395421</v>
      </c>
      <c r="EIO4">
        <v>1145230.237862438</v>
      </c>
      <c r="EIP4">
        <v>1410956.6781182589</v>
      </c>
      <c r="EIQ4">
        <v>0</v>
      </c>
      <c r="EIR4">
        <v>-600000</v>
      </c>
      <c r="EIS4">
        <v>-1194000.00013411</v>
      </c>
      <c r="EIT4">
        <v>-1782060.0003996489</v>
      </c>
      <c r="EIU4">
        <v>20667920.59920603</v>
      </c>
      <c r="EIV4">
        <v>4270749.6297835894</v>
      </c>
      <c r="EIW4">
        <v>0</v>
      </c>
      <c r="EIX4">
        <v>-600000</v>
      </c>
      <c r="EIY4">
        <v>-1194000.00013411</v>
      </c>
      <c r="EIZ4">
        <v>13332794.999600351</v>
      </c>
      <c r="EJA4">
        <v>719755</v>
      </c>
      <c r="EJB4">
        <v>-247320.04983912219</v>
      </c>
      <c r="EJC4">
        <v>-844846.84939601133</v>
      </c>
      <c r="EJD4">
        <v>2162376.6189091108</v>
      </c>
      <c r="EJE4">
        <v>719754.99999999977</v>
      </c>
      <c r="EJF4">
        <v>-247320.04983912231</v>
      </c>
      <c r="EJG4">
        <v>2034173.1506039889</v>
      </c>
      <c r="EJH4">
        <v>0</v>
      </c>
      <c r="EJI4">
        <v>-600000</v>
      </c>
      <c r="EJJ4">
        <v>1685019.99986589</v>
      </c>
      <c r="EJK4">
        <v>0</v>
      </c>
      <c r="EJL4">
        <v>-600000</v>
      </c>
      <c r="EJM4">
        <v>-1194000.00013411</v>
      </c>
      <c r="EJN4">
        <v>-1782060.0003996489</v>
      </c>
      <c r="EJO4">
        <v>-2364239.4007939738</v>
      </c>
      <c r="EJP4">
        <v>-2940597.0073144832</v>
      </c>
      <c r="EJQ4">
        <v>-3511191.0378986131</v>
      </c>
      <c r="EJR4">
        <v>-4076079.1283044401</v>
      </c>
      <c r="EJS4">
        <v>-4635318.3379324703</v>
      </c>
      <c r="EJT4">
        <v>-4469210.1555892201</v>
      </c>
      <c r="EJU4">
        <v>-5024518.0550322738</v>
      </c>
      <c r="EJV4">
        <v>-5574272.8756050188</v>
      </c>
      <c r="EJW4">
        <v>-6118530.1480949158</v>
      </c>
      <c r="EJX4">
        <v>-6657344.8479815647</v>
      </c>
      <c r="EJY4">
        <v>-7190771.4009897821</v>
      </c>
      <c r="EJZ4">
        <v>-7718863.6885871468</v>
      </c>
      <c r="EKA4">
        <v>-1763880.0534265761</v>
      </c>
      <c r="EKB4">
        <v>-906731.25328656798</v>
      </c>
      <c r="EKC4">
        <v>-1497663.940956373</v>
      </c>
      <c r="EKD4">
        <v>-2082687.3018815629</v>
      </c>
      <c r="EKE4">
        <v>-2661860.4293282642</v>
      </c>
      <c r="EKF4">
        <v>-3235241.8256299542</v>
      </c>
      <c r="EKG4">
        <v>-3802889.4080967871</v>
      </c>
      <c r="EKH4">
        <v>-4364860.5148658305</v>
      </c>
      <c r="EKI4">
        <v>-2042191.9106927961</v>
      </c>
      <c r="EKJ4">
        <v>-2621769.9920423329</v>
      </c>
      <c r="EKK4">
        <v>-3195552.292707921</v>
      </c>
      <c r="EKL4">
        <v>-3763596.7704951041</v>
      </c>
      <c r="EKM4">
        <v>-4325960.8036313821</v>
      </c>
      <c r="EKN4">
        <v>-4882701.1965619959</v>
      </c>
      <c r="EKO4">
        <v>2483430.814312255</v>
      </c>
      <c r="EKP4">
        <v>0</v>
      </c>
      <c r="EKQ4">
        <v>-600000</v>
      </c>
      <c r="EKR4">
        <v>-1194000.00013411</v>
      </c>
      <c r="EKS4">
        <v>-1782060.0003996489</v>
      </c>
      <c r="EKT4">
        <v>27865470.59920603</v>
      </c>
      <c r="EKU4">
        <v>3381802.7649651058</v>
      </c>
      <c r="EKV4">
        <v>0</v>
      </c>
      <c r="EKW4">
        <v>18833385</v>
      </c>
      <c r="EKX4">
        <v>1592852.9099802971</v>
      </c>
      <c r="EKY4">
        <v>11516080</v>
      </c>
      <c r="EKZ4">
        <v>11516080</v>
      </c>
      <c r="ELA4">
        <v>4318530</v>
      </c>
      <c r="ELB4">
        <v>0</v>
      </c>
      <c r="ELC4">
        <v>1559265</v>
      </c>
      <c r="ELD4">
        <v>0</v>
      </c>
      <c r="ELE4">
        <v>-600000</v>
      </c>
      <c r="ELF4">
        <v>-1194000.00013411</v>
      </c>
      <c r="ELG4">
        <v>-1782060.0003996489</v>
      </c>
      <c r="ELH4">
        <v>-2364239.4007939738</v>
      </c>
      <c r="ELI4">
        <v>11454502.992685519</v>
      </c>
      <c r="ELJ4">
        <v>1439510</v>
      </c>
      <c r="ELK4">
        <v>0</v>
      </c>
      <c r="ELL4">
        <v>119755</v>
      </c>
      <c r="ELM4">
        <v>29688389.950026769</v>
      </c>
      <c r="ELN4">
        <v>3881304.977911111</v>
      </c>
      <c r="ELO4">
        <v>0</v>
      </c>
      <c r="ELP4">
        <v>2998775</v>
      </c>
      <c r="ELQ4">
        <v>0</v>
      </c>
      <c r="ELR4">
        <v>-600000</v>
      </c>
      <c r="ELS4">
        <v>-1194000.00013411</v>
      </c>
      <c r="ELT4">
        <v>-1782060.0003996489</v>
      </c>
      <c r="ELU4">
        <v>6272820.5992060257</v>
      </c>
      <c r="ELV4">
        <v>11516080</v>
      </c>
      <c r="ELW4">
        <v>0</v>
      </c>
      <c r="ELX4">
        <v>5158040</v>
      </c>
      <c r="ELY4">
        <v>17274120</v>
      </c>
      <c r="ELZ4">
        <v>3331074.0691318898</v>
      </c>
      <c r="EMA4">
        <v>0</v>
      </c>
      <c r="EMB4">
        <v>31788975</v>
      </c>
      <c r="EMC4">
        <v>10943445.93864787</v>
      </c>
      <c r="EMD4">
        <v>0</v>
      </c>
      <c r="EME4">
        <v>-600000</v>
      </c>
      <c r="EMF4">
        <v>62144439.99986589</v>
      </c>
      <c r="EMG4">
        <v>17167780.99733654</v>
      </c>
      <c r="EMH4">
        <v>4006783.31438669</v>
      </c>
      <c r="EMI4">
        <v>0</v>
      </c>
      <c r="EMJ4">
        <v>-600000</v>
      </c>
      <c r="EMK4">
        <v>-1194000.00013411</v>
      </c>
      <c r="EML4">
        <v>-1782060.0003996489</v>
      </c>
      <c r="EMM4">
        <v>-2364239.4007939738</v>
      </c>
      <c r="EMN4">
        <v>-2940597.0073144832</v>
      </c>
      <c r="EMO4">
        <v>2966603.9621013869</v>
      </c>
      <c r="EMP4">
        <v>0</v>
      </c>
      <c r="EMQ4">
        <v>24591425</v>
      </c>
      <c r="EMR4">
        <v>2467688.641340327</v>
      </c>
      <c r="EMS4">
        <v>0</v>
      </c>
      <c r="EMT4">
        <v>-600000</v>
      </c>
      <c r="EMU4">
        <v>-1194000.00013411</v>
      </c>
      <c r="EMV4">
        <v>-1782060.0003996489</v>
      </c>
      <c r="EMW4">
        <v>-2364239.4007939738</v>
      </c>
      <c r="EMX4">
        <v>658177.99268551683</v>
      </c>
      <c r="EMY4">
        <v>-277492.78343698249</v>
      </c>
      <c r="EMZ4">
        <v>-874717.85566463717</v>
      </c>
      <c r="ENA4">
        <v>-1465970.6773035061</v>
      </c>
      <c r="ENB4">
        <v>-2051310.9708581399</v>
      </c>
      <c r="ENC4">
        <v>-2630797.8616080629</v>
      </c>
      <c r="END4">
        <v>-3204489.8835800108</v>
      </c>
      <c r="ENE4">
        <v>-3772444.98546047</v>
      </c>
      <c r="ENF4">
        <v>-4334720.5364490729</v>
      </c>
      <c r="ENG4">
        <v>-4891373.3320534676</v>
      </c>
      <c r="ENH4">
        <v>-5442459.59982624</v>
      </c>
      <c r="ENI4">
        <v>1209514.9949555381</v>
      </c>
      <c r="ENJ4">
        <v>16547027.34779856</v>
      </c>
      <c r="ENK4">
        <v>36953513.984386593</v>
      </c>
      <c r="ENL4">
        <v>5895281.2838620432</v>
      </c>
      <c r="ENM4">
        <v>0</v>
      </c>
      <c r="ENN4">
        <v>-600000</v>
      </c>
      <c r="ENO4">
        <v>8162814.9998658895</v>
      </c>
      <c r="ENP4">
        <v>0</v>
      </c>
      <c r="ENQ4">
        <v>-600000</v>
      </c>
      <c r="ENR4">
        <v>-1194000.00013411</v>
      </c>
      <c r="ENS4">
        <v>-1782060.0003996489</v>
      </c>
      <c r="ENT4">
        <v>-2364239.4007939738</v>
      </c>
      <c r="ENU4">
        <v>-2940597.0073144832</v>
      </c>
      <c r="ENV4">
        <v>-3511191.0378986131</v>
      </c>
      <c r="ENW4">
        <v>-4076079.1283044401</v>
      </c>
      <c r="ENX4">
        <v>20556106.662067529</v>
      </c>
      <c r="ENY4">
        <v>3519151.638730194</v>
      </c>
      <c r="ENZ4">
        <v>719755</v>
      </c>
      <c r="EOA4">
        <v>2631699.9501608778</v>
      </c>
      <c r="EOB4">
        <v>0</v>
      </c>
      <c r="EOC4">
        <v>-600000</v>
      </c>
      <c r="EOD4">
        <v>57825909.99986589</v>
      </c>
      <c r="EOE4">
        <v>35427781.649142466</v>
      </c>
      <c r="EOF4">
        <v>5469213.1734734206</v>
      </c>
      <c r="EOG4">
        <v>0</v>
      </c>
      <c r="EOH4">
        <v>-600000</v>
      </c>
      <c r="EOI4">
        <v>-1194000.00013411</v>
      </c>
      <c r="EOJ4">
        <v>-1782060.0003996489</v>
      </c>
      <c r="EOK4">
        <v>1234535.5992060259</v>
      </c>
      <c r="EOL4">
        <v>0</v>
      </c>
      <c r="EOM4">
        <v>-600000</v>
      </c>
      <c r="EON4">
        <v>2404774.99986589</v>
      </c>
      <c r="EOO4">
        <v>0</v>
      </c>
      <c r="EOP4">
        <v>-600000</v>
      </c>
      <c r="EOQ4">
        <v>-1194000.00013411</v>
      </c>
      <c r="EOR4">
        <v>-1782060.0003996489</v>
      </c>
      <c r="EOS4">
        <v>-2364239.4007939738</v>
      </c>
      <c r="EOT4">
        <v>-2940597.0073144832</v>
      </c>
      <c r="EOU4">
        <v>-3511191.0378986131</v>
      </c>
      <c r="EOV4">
        <v>-4076079.1283044401</v>
      </c>
      <c r="EOW4">
        <v>9759781.6620675288</v>
      </c>
      <c r="EOX4">
        <v>0</v>
      </c>
      <c r="EOY4">
        <v>29629710</v>
      </c>
      <c r="EOZ4">
        <v>3825665.7293126881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3537197.9926855159</v>
      </c>
      <c r="EPG4">
        <v>15114855</v>
      </c>
      <c r="EPH4">
        <v>0</v>
      </c>
      <c r="EPI4">
        <v>-600000</v>
      </c>
      <c r="EPJ4">
        <v>965264.99986588955</v>
      </c>
      <c r="EPK4">
        <v>-127020.1498499606</v>
      </c>
      <c r="EPL4">
        <v>-725749.94837985223</v>
      </c>
      <c r="EPM4">
        <v>-1318492.449058271</v>
      </c>
      <c r="EPN4">
        <v>9610772.4751376044</v>
      </c>
      <c r="EPO4">
        <v>3598775.0000000009</v>
      </c>
      <c r="EPP4">
        <v>12955590</v>
      </c>
      <c r="EPQ4">
        <v>20153140</v>
      </c>
      <c r="EPR4">
        <v>1240650.837107413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21680233.962101381</v>
      </c>
      <c r="EPZ4">
        <v>1643073.2162961359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9206134.8444107808</v>
      </c>
      <c r="EQK4">
        <v>20153140</v>
      </c>
      <c r="EQL4">
        <v>2676894.5896965712</v>
      </c>
      <c r="EQM4">
        <v>12235835</v>
      </c>
      <c r="EQN4">
        <v>23751915</v>
      </c>
      <c r="EQO4">
        <v>20957696.590726759</v>
      </c>
      <c r="EQP4">
        <v>56894118.871077389</v>
      </c>
      <c r="EQQ4">
        <v>30131543.589257952</v>
      </c>
      <c r="EQR4">
        <v>3979460.7167272051</v>
      </c>
      <c r="EQS4">
        <v>0</v>
      </c>
      <c r="EQT4">
        <v>-600000</v>
      </c>
      <c r="EQU4">
        <v>-1194000.00013411</v>
      </c>
      <c r="EQV4">
        <v>1096959.9996003511</v>
      </c>
      <c r="EQW4">
        <v>12893100.40004936</v>
      </c>
      <c r="EQX4">
        <v>99326189.999999985</v>
      </c>
      <c r="EQY4">
        <v>34665188.558274209</v>
      </c>
      <c r="EQZ4">
        <v>5239448.2574228197</v>
      </c>
      <c r="ERA4">
        <v>57580400</v>
      </c>
      <c r="ERB4">
        <v>18078732.5774801</v>
      </c>
      <c r="ERC4">
        <v>637000.71311410517</v>
      </c>
      <c r="ERD4">
        <v>-287869.65043170768</v>
      </c>
      <c r="ERE4">
        <v>-884990.95399173454</v>
      </c>
      <c r="ERF4">
        <v>55384503.955350377</v>
      </c>
      <c r="ERG4">
        <v>11716046.47414045</v>
      </c>
      <c r="ERH4">
        <v>29509955</v>
      </c>
      <c r="ERI4">
        <v>469522995.33328247</v>
      </c>
      <c r="ERJ4">
        <v>220573240.1934312</v>
      </c>
      <c r="ERK4">
        <v>91948750.907052621</v>
      </c>
      <c r="ERL4">
        <v>21082021.329700619</v>
      </c>
      <c r="ERM4">
        <v>1474373.765815157</v>
      </c>
      <c r="ERN4">
        <v>0</v>
      </c>
      <c r="ERO4">
        <v>-600000</v>
      </c>
      <c r="ERP4">
        <v>-1194000.00013411</v>
      </c>
      <c r="ERQ4">
        <v>21969854.999600351</v>
      </c>
      <c r="ERR4">
        <v>1715501.943641003</v>
      </c>
      <c r="ERS4">
        <v>0</v>
      </c>
      <c r="ERT4">
        <v>-600000</v>
      </c>
      <c r="ERU4">
        <v>-1194000.00013411</v>
      </c>
      <c r="ERV4">
        <v>-1782060.0003996489</v>
      </c>
      <c r="ERW4">
        <v>-2364239.4007939738</v>
      </c>
      <c r="ERX4">
        <v>-2940597.0073144832</v>
      </c>
      <c r="ERY4">
        <v>43272883.962101392</v>
      </c>
      <c r="ERZ4">
        <v>7602626.2945498377</v>
      </c>
      <c r="ESA4">
        <v>23032160</v>
      </c>
      <c r="ESB4">
        <v>2025222.622615177</v>
      </c>
      <c r="ESC4">
        <v>0</v>
      </c>
      <c r="ESD4">
        <v>-600000</v>
      </c>
      <c r="ESE4">
        <v>-1194000.00013411</v>
      </c>
      <c r="ESF4">
        <v>-1782060.0003996489</v>
      </c>
      <c r="ESG4">
        <v>-1644484.4007939741</v>
      </c>
      <c r="ESH4">
        <v>41677015.442846403</v>
      </c>
      <c r="ESI4">
        <v>7183653.9767876491</v>
      </c>
      <c r="ESJ4">
        <v>0</v>
      </c>
      <c r="ESK4">
        <v>-600000</v>
      </c>
      <c r="ESL4">
        <v>8882569.9998658895</v>
      </c>
      <c r="ESM4">
        <v>69096480</v>
      </c>
      <c r="ESN4">
        <v>14762421.043906741</v>
      </c>
      <c r="ESO4">
        <v>2159265</v>
      </c>
      <c r="ESP4">
        <v>60459420</v>
      </c>
      <c r="ESQ4">
        <v>41191530.448273599</v>
      </c>
      <c r="ESR4">
        <v>11386298.114220509</v>
      </c>
      <c r="ESS4">
        <v>54701380</v>
      </c>
      <c r="EST4">
        <v>218821165.38352299</v>
      </c>
      <c r="ESU4">
        <v>367867301.21957171</v>
      </c>
      <c r="ESV4">
        <v>110395112.82334431</v>
      </c>
      <c r="ESW4">
        <v>29806705.858265311</v>
      </c>
      <c r="ESX4">
        <v>4634122.4652258158</v>
      </c>
      <c r="ESY4">
        <v>7917305</v>
      </c>
      <c r="ESZ4">
        <v>6477795</v>
      </c>
      <c r="ETA4">
        <v>18713630</v>
      </c>
      <c r="ETB4">
        <v>830687.54250102863</v>
      </c>
      <c r="ETC4">
        <v>38673806.896011174</v>
      </c>
      <c r="ETD4">
        <v>6348007.6054089144</v>
      </c>
      <c r="ETE4">
        <v>1439510</v>
      </c>
      <c r="ETF4">
        <v>4318530</v>
      </c>
      <c r="ETG4">
        <v>0</v>
      </c>
      <c r="ETH4">
        <v>-600000</v>
      </c>
      <c r="ETI4">
        <v>22557914.99986589</v>
      </c>
      <c r="ETJ4">
        <v>1889754.116672989</v>
      </c>
      <c r="ETK4">
        <v>0</v>
      </c>
      <c r="ETL4">
        <v>-600000</v>
      </c>
      <c r="ETM4">
        <v>-1194000.00013411</v>
      </c>
      <c r="ETN4">
        <v>-1782060.0003996489</v>
      </c>
      <c r="ETO4">
        <v>-2364239.4007939738</v>
      </c>
      <c r="ETP4">
        <v>-2940597.0073144832</v>
      </c>
      <c r="ETQ4">
        <v>-3511191.0378986131</v>
      </c>
      <c r="ETR4">
        <v>12478285.871695559</v>
      </c>
      <c r="ETS4">
        <v>0</v>
      </c>
      <c r="ETT4">
        <v>15234610</v>
      </c>
      <c r="ETU4">
        <v>0</v>
      </c>
      <c r="ETV4">
        <v>-600000</v>
      </c>
      <c r="ETW4">
        <v>-1194000.00013411</v>
      </c>
      <c r="ETX4">
        <v>-1782060.0003996489</v>
      </c>
      <c r="ETY4">
        <v>5553065.5992060257</v>
      </c>
      <c r="ETZ4">
        <v>2159265</v>
      </c>
      <c r="EUA4">
        <v>0</v>
      </c>
      <c r="EUB4">
        <v>839510</v>
      </c>
      <c r="EUC4">
        <v>-185863.43317893689</v>
      </c>
      <c r="EUD4">
        <v>-784004.79888869124</v>
      </c>
      <c r="EUE4">
        <v>23815260.248924959</v>
      </c>
      <c r="EUF4">
        <v>2241732.2701119999</v>
      </c>
      <c r="EUG4">
        <v>0</v>
      </c>
      <c r="EUH4">
        <v>-600000</v>
      </c>
      <c r="EUI4">
        <v>-1194000.00013411</v>
      </c>
      <c r="EUJ4">
        <v>-1782060.0003996489</v>
      </c>
      <c r="EUK4">
        <v>-2364239.4007939738</v>
      </c>
      <c r="EUL4">
        <v>-2940597.0073144832</v>
      </c>
      <c r="EUM4">
        <v>-3511191.0378986131</v>
      </c>
      <c r="EUN4">
        <v>-4076079.1283044401</v>
      </c>
      <c r="EUO4">
        <v>-4635318.3379324703</v>
      </c>
      <c r="EUP4">
        <v>-5188965.1555892201</v>
      </c>
      <c r="EUQ4">
        <v>-5737075.5051931525</v>
      </c>
      <c r="EUR4">
        <v>-6279704.7514235564</v>
      </c>
      <c r="EUS4">
        <v>2539907.2946870551</v>
      </c>
      <c r="EUT4">
        <v>23751915</v>
      </c>
      <c r="EUU4">
        <v>13031227.56968765</v>
      </c>
      <c r="EUV4">
        <v>0</v>
      </c>
      <c r="EUW4">
        <v>-600000</v>
      </c>
      <c r="EUX4">
        <v>-1194000.00013411</v>
      </c>
      <c r="EUY4">
        <v>38524219.999600351</v>
      </c>
      <c r="EUZ4">
        <v>33687056.576287128</v>
      </c>
      <c r="EVA4">
        <v>5705889.5900169872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3323301.2510303869</v>
      </c>
      <c r="EVS4">
        <v>0</v>
      </c>
      <c r="EVT4">
        <v>839510</v>
      </c>
      <c r="EVU4">
        <v>-188640.09981235489</v>
      </c>
      <c r="EVV4">
        <v>-786753.69885639567</v>
      </c>
      <c r="EVW4">
        <v>-1378886.1620436851</v>
      </c>
      <c r="EVX4">
        <v>-1965097.3007314531</v>
      </c>
      <c r="EVY4">
        <v>8250878.6718366286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10014992.992685519</v>
      </c>
      <c r="EWF4">
        <v>0</v>
      </c>
      <c r="EWG4">
        <v>-600000</v>
      </c>
      <c r="EWH4">
        <v>965264.99986588955</v>
      </c>
      <c r="EWI4">
        <v>9234364.1542093921</v>
      </c>
      <c r="EWJ4">
        <v>0</v>
      </c>
      <c r="EWK4">
        <v>-600000</v>
      </c>
      <c r="EWL4">
        <v>44870319.99986589</v>
      </c>
      <c r="EWM4">
        <v>16721144.260027509</v>
      </c>
      <c r="EWN4">
        <v>301210.96891304111</v>
      </c>
      <c r="EWO4">
        <v>-452406.62516528397</v>
      </c>
      <c r="EWP4">
        <v>-1047882.559014752</v>
      </c>
      <c r="EWQ4">
        <v>-1637403.733658825</v>
      </c>
      <c r="EWR4">
        <v>-2221029.696688225</v>
      </c>
      <c r="EWS4">
        <v>-2798819.4002177808</v>
      </c>
      <c r="EWT4">
        <v>-3370831.206841188</v>
      </c>
      <c r="EWU4">
        <v>-3937122.8955262159</v>
      </c>
      <c r="EWV4">
        <v>-4497751.66745097</v>
      </c>
      <c r="EWW4">
        <v>-5052774.1517817862</v>
      </c>
      <c r="EWX4">
        <v>-5602246.4113933519</v>
      </c>
      <c r="EWY4">
        <v>-6146223.9485316183</v>
      </c>
      <c r="EWZ4">
        <v>-6684761.7104200907</v>
      </c>
      <c r="EXA4">
        <v>-6498159.0948100509</v>
      </c>
      <c r="EXB4">
        <v>16718737.4946856</v>
      </c>
      <c r="EXC4">
        <v>294220.32680941001</v>
      </c>
      <c r="EXD4">
        <v>-455832.03979762568</v>
      </c>
      <c r="EXE4">
        <v>-1051273.7195015361</v>
      </c>
      <c r="EXF4">
        <v>-1640760.982541498</v>
      </c>
      <c r="EXG4">
        <v>28725111.62691718</v>
      </c>
      <c r="EXH4">
        <v>3613148.9309689589</v>
      </c>
      <c r="EXI4">
        <v>0</v>
      </c>
      <c r="EXJ4">
        <v>8037060</v>
      </c>
      <c r="EXK4">
        <v>22312405</v>
      </c>
      <c r="EXL4">
        <v>1843111.8998765419</v>
      </c>
      <c r="EXM4">
        <v>0</v>
      </c>
      <c r="EXN4">
        <v>-600000</v>
      </c>
      <c r="EXO4">
        <v>9602324.9998658895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-477304.1283044396</v>
      </c>
      <c r="EXX4">
        <v>28437423.91287192</v>
      </c>
      <c r="EXY4">
        <v>3536827.876688682</v>
      </c>
      <c r="EXZ4">
        <v>0</v>
      </c>
      <c r="EYA4">
        <v>-600000</v>
      </c>
      <c r="EYB4">
        <v>-1194000.00013411</v>
      </c>
      <c r="EYC4">
        <v>-1782060.0003996489</v>
      </c>
      <c r="EYD4">
        <v>-1644484.4007939741</v>
      </c>
      <c r="EYE4">
        <v>-2228039.5571536049</v>
      </c>
      <c r="EYF4">
        <v>-2805759.1620800751</v>
      </c>
      <c r="EYG4">
        <v>-3377701.57108641</v>
      </c>
      <c r="EYH4">
        <v>-1784659.556130521</v>
      </c>
      <c r="EYI4">
        <v>-2366812.9609681191</v>
      </c>
      <c r="EYJ4">
        <v>-2943144.8318874608</v>
      </c>
      <c r="EYK4">
        <v>-3513713.3842264311</v>
      </c>
      <c r="EYL4">
        <v>18233828.74883046</v>
      </c>
      <c r="EYM4">
        <v>23029672.02098342</v>
      </c>
      <c r="EYN4">
        <v>2045558.6383533629</v>
      </c>
      <c r="EYO4">
        <v>21592650</v>
      </c>
      <c r="EYP4">
        <v>6687903.0337284524</v>
      </c>
      <c r="EYQ4">
        <v>28070445</v>
      </c>
      <c r="EYR4">
        <v>6314823.9368034527</v>
      </c>
      <c r="EYS4">
        <v>8637060</v>
      </c>
      <c r="EYT4">
        <v>0</v>
      </c>
      <c r="EYU4">
        <v>3718530</v>
      </c>
      <c r="EYV4">
        <v>0</v>
      </c>
      <c r="EYW4">
        <v>-600000</v>
      </c>
      <c r="EYX4">
        <v>-1194000.00013411</v>
      </c>
      <c r="EYY4">
        <v>-1782060.0003996489</v>
      </c>
      <c r="EYZ4">
        <v>-2364239.4007939738</v>
      </c>
      <c r="EZA4">
        <v>-2940597.0073144832</v>
      </c>
      <c r="EZB4">
        <v>-3511191.0378986131</v>
      </c>
      <c r="EZC4">
        <v>-4076079.1283044401</v>
      </c>
      <c r="EZD4">
        <v>-4635318.3379324703</v>
      </c>
      <c r="EZE4">
        <v>-5188965.1555892201</v>
      </c>
      <c r="EZF4">
        <v>-5737075.5051931525</v>
      </c>
      <c r="EZG4">
        <v>54179715.248576447</v>
      </c>
      <c r="EZH4">
        <v>10648987.916738961</v>
      </c>
      <c r="EZI4">
        <v>1439510</v>
      </c>
      <c r="EZJ4">
        <v>5038285</v>
      </c>
      <c r="EZK4">
        <v>26630935</v>
      </c>
      <c r="EZL4">
        <v>5919587.9528322108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17411350.602398962</v>
      </c>
      <c r="EZR4">
        <v>473766.33827770129</v>
      </c>
      <c r="EZS4">
        <v>-367854.49413803138</v>
      </c>
      <c r="EZT4">
        <v>11271659.050721129</v>
      </c>
      <c r="EZU4">
        <v>719755</v>
      </c>
      <c r="EZV4">
        <v>-247320.04983912219</v>
      </c>
      <c r="EZW4">
        <v>21467558.150603991</v>
      </c>
      <c r="EZX4">
        <v>36166457.822949007</v>
      </c>
      <c r="EZY4">
        <v>7122696.0855484679</v>
      </c>
      <c r="EZZ4">
        <v>0</v>
      </c>
      <c r="FAA4">
        <v>-600000</v>
      </c>
      <c r="FAB4">
        <v>2404774.99986589</v>
      </c>
      <c r="FAC4">
        <v>0</v>
      </c>
      <c r="FAD4">
        <v>-600000</v>
      </c>
      <c r="FAE4">
        <v>21118404.99986589</v>
      </c>
      <c r="FAF4">
        <v>1505557.9483971859</v>
      </c>
      <c r="FAG4">
        <v>13675345</v>
      </c>
      <c r="FAH4">
        <v>26630935</v>
      </c>
      <c r="FAI4">
        <v>3021567.7186126602</v>
      </c>
      <c r="FAJ4">
        <v>0</v>
      </c>
      <c r="FAK4">
        <v>-600000</v>
      </c>
      <c r="FAL4">
        <v>4564039.9998658895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20549888.859315</v>
      </c>
      <c r="FAY4">
        <v>79097250.986491188</v>
      </c>
      <c r="FAZ4">
        <v>30515432.358037319</v>
      </c>
      <c r="FBA4">
        <v>4095966.9679424991</v>
      </c>
      <c r="FBB4">
        <v>1439510</v>
      </c>
      <c r="FBC4">
        <v>2879020</v>
      </c>
      <c r="FBD4">
        <v>34548240</v>
      </c>
      <c r="FBE4">
        <v>5205840.031988956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-4635318.3379324703</v>
      </c>
      <c r="FBO4">
        <v>27919764.844410781</v>
      </c>
      <c r="FBP4">
        <v>15631925.885485251</v>
      </c>
      <c r="FBQ4">
        <v>719755.00000000186</v>
      </c>
      <c r="FBR4">
        <v>-247320.04983912129</v>
      </c>
      <c r="FBS4">
        <v>-844846.8493960104</v>
      </c>
      <c r="FBT4">
        <v>16557476.618909109</v>
      </c>
      <c r="FBU4">
        <v>944350.0140343383</v>
      </c>
      <c r="FBV4">
        <v>32253812.152413931</v>
      </c>
      <c r="FBW4">
        <v>4579611.6867474467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57961042.294687063</v>
      </c>
      <c r="FCK4">
        <v>17441239.57665671</v>
      </c>
      <c r="FCL4">
        <v>463922.86252792919</v>
      </c>
      <c r="FCM4">
        <v>-372677.79725761979</v>
      </c>
      <c r="FCN4">
        <v>-968951.01936834352</v>
      </c>
      <c r="FCO4">
        <v>-1559261.509391238</v>
      </c>
      <c r="FCP4">
        <v>12251431.105354151</v>
      </c>
      <c r="FCQ4">
        <v>5038284.9999999991</v>
      </c>
      <c r="FCR4">
        <v>0</v>
      </c>
      <c r="FCS4">
        <v>-600000</v>
      </c>
      <c r="FCT4">
        <v>-1194000.00013411</v>
      </c>
      <c r="FCU4">
        <v>-1782060.0003996489</v>
      </c>
      <c r="FCV4">
        <v>64572975.599206023</v>
      </c>
      <c r="FCW4">
        <v>50242756.287425987</v>
      </c>
      <c r="FCX4">
        <v>9547605.9244853184</v>
      </c>
      <c r="FCY4">
        <v>37427260</v>
      </c>
      <c r="FCZ4">
        <v>7442052.0489418544</v>
      </c>
      <c r="FDA4">
        <v>9.3132257461547852E-10</v>
      </c>
      <c r="FDB4">
        <v>-599999.99999999953</v>
      </c>
      <c r="FDC4">
        <v>-1194000.00013411</v>
      </c>
      <c r="FDD4">
        <v>-1782060.0003996489</v>
      </c>
      <c r="FDE4">
        <v>-2364239.4007939729</v>
      </c>
      <c r="FDF4">
        <v>-2940597.0073144818</v>
      </c>
      <c r="FDG4">
        <v>-632171.03789861221</v>
      </c>
      <c r="FDH4">
        <v>-1225849.3276609271</v>
      </c>
      <c r="FDI4">
        <v>-1813590.834658317</v>
      </c>
      <c r="FDJ4">
        <v>-2395454.926717103</v>
      </c>
      <c r="FDK4">
        <v>-2971500.3779853568</v>
      </c>
      <c r="FDL4">
        <v>776744.62513031438</v>
      </c>
      <c r="FDM4">
        <v>1220114.86648747</v>
      </c>
      <c r="FDN4">
        <v>-2143.7151484228671</v>
      </c>
      <c r="FDO4">
        <v>117632.7220025822</v>
      </c>
      <c r="FDP4">
        <v>-542359.96619244176</v>
      </c>
      <c r="FDQ4">
        <v>-1136936.3666517441</v>
      </c>
      <c r="FDR4">
        <v>-1725567.003239352</v>
      </c>
      <c r="FDS4">
        <v>-2308311.3335926519</v>
      </c>
      <c r="FDT4">
        <v>-2885228.2207726729</v>
      </c>
      <c r="FDU4">
        <v>-3456375.9392098449</v>
      </c>
      <c r="FDV4">
        <v>-4021812.1805903069</v>
      </c>
      <c r="FDW4">
        <v>124974305.94031671</v>
      </c>
      <c r="FDX4">
        <v>56144506.461535268</v>
      </c>
      <c r="FDY4">
        <v>42877966.756148107</v>
      </c>
      <c r="FDZ4">
        <v>19054278.712931249</v>
      </c>
      <c r="FEA4">
        <v>924062.29521111026</v>
      </c>
      <c r="FEB4">
        <v>-147209.4751400119</v>
      </c>
      <c r="FEC4">
        <v>-745737.38042151567</v>
      </c>
      <c r="FED4">
        <v>78554524.993216008</v>
      </c>
      <c r="FEE4">
        <v>85050595.9909686</v>
      </c>
      <c r="FEF4">
        <v>19168938.371873099</v>
      </c>
      <c r="FEG4">
        <v>962481.31588036567</v>
      </c>
      <c r="FEH4">
        <v>-128384.1550034895</v>
      </c>
      <c r="FEI4">
        <v>-727100.31348215067</v>
      </c>
      <c r="FEJ4">
        <v>839435.68949015136</v>
      </c>
      <c r="FEK4">
        <v>68188048.48803781</v>
      </c>
      <c r="FEL4">
        <v>55537439.763379268</v>
      </c>
      <c r="FEM4">
        <v>289575127.91456479</v>
      </c>
      <c r="FEN4">
        <v>76470532.046885222</v>
      </c>
      <c r="FEO4">
        <v>36977304.125525177</v>
      </c>
      <c r="FEP4">
        <v>57005408.896906808</v>
      </c>
      <c r="FEQ4">
        <v>11431200.14230541</v>
      </c>
      <c r="FER4">
        <v>0</v>
      </c>
      <c r="FES4">
        <v>15954365</v>
      </c>
      <c r="FET4">
        <v>8713258.5942657515</v>
      </c>
      <c r="FEU4">
        <v>64058195.000000007</v>
      </c>
      <c r="FEV4">
        <v>403508261.63070053</v>
      </c>
      <c r="FEW4">
        <v>394489863.49786508</v>
      </c>
      <c r="FEX4">
        <v>124930790.0579814</v>
      </c>
      <c r="FEY4">
        <v>158354070.37928239</v>
      </c>
      <c r="FEZ4">
        <v>233100581.99724829</v>
      </c>
      <c r="FFA4">
        <v>89657857.908224046</v>
      </c>
      <c r="FFB4">
        <v>45672182.278683871</v>
      </c>
      <c r="FFC4">
        <v>26299451.223913532</v>
      </c>
      <c r="FFD4">
        <v>59806022.586685732</v>
      </c>
      <c r="FFE4">
        <v>12935364.07379508</v>
      </c>
      <c r="FFF4">
        <v>0</v>
      </c>
      <c r="FFG4">
        <v>-600000</v>
      </c>
      <c r="FFH4">
        <v>-1194000.00013411</v>
      </c>
      <c r="FFI4">
        <v>-1782060.0003996489</v>
      </c>
      <c r="FFJ4">
        <v>-204974.40079397411</v>
      </c>
      <c r="FFK4">
        <v>56057720.343168147</v>
      </c>
      <c r="FFL4">
        <v>13327614.668386411</v>
      </c>
      <c r="FFM4">
        <v>33828485</v>
      </c>
      <c r="FFN4">
        <v>121630102.03153241</v>
      </c>
      <c r="FFO4">
        <v>33630135.830176897</v>
      </c>
      <c r="FFP4">
        <v>25850800.03311367</v>
      </c>
      <c r="FFQ4">
        <v>146780577.1599184</v>
      </c>
      <c r="FFR4">
        <v>70824291.208919883</v>
      </c>
      <c r="FFS4">
        <v>15243560.160938559</v>
      </c>
      <c r="FFT4">
        <v>5758040</v>
      </c>
      <c r="FFU4">
        <v>0</v>
      </c>
      <c r="FFV4">
        <v>-600000</v>
      </c>
      <c r="FFW4">
        <v>-1194000.00013411</v>
      </c>
      <c r="FFX4">
        <v>-1782060.0003996489</v>
      </c>
      <c r="FFY4">
        <v>-2364239.4007939738</v>
      </c>
      <c r="FFZ4">
        <v>-2940597.0073144832</v>
      </c>
      <c r="FGA4">
        <v>-3511191.0378986131</v>
      </c>
      <c r="FGB4">
        <v>8879510.8716955613</v>
      </c>
      <c r="FGC4">
        <v>33828485</v>
      </c>
      <c r="FGD4">
        <v>10040029.011056</v>
      </c>
      <c r="FGE4">
        <v>2159264.9999999991</v>
      </c>
      <c r="FGF4">
        <v>48223585</v>
      </c>
      <c r="FGG4">
        <v>8986307.0822594017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22881479.844410781</v>
      </c>
      <c r="FGR4">
        <v>2699532.4943273482</v>
      </c>
      <c r="FGS4">
        <v>0</v>
      </c>
      <c r="FGT4">
        <v>-600000</v>
      </c>
      <c r="FGU4">
        <v>-1194000.00013411</v>
      </c>
      <c r="FGV4">
        <v>-1782060.0003996489</v>
      </c>
      <c r="FGW4">
        <v>-2364239.4007939738</v>
      </c>
      <c r="FGX4">
        <v>-2940597.0073144832</v>
      </c>
      <c r="FGY4">
        <v>-3511191.0378986131</v>
      </c>
      <c r="FGZ4">
        <v>-4076079.1283044401</v>
      </c>
      <c r="FHA4">
        <v>-4635318.3379324703</v>
      </c>
      <c r="FHB4">
        <v>-2309945.1555892201</v>
      </c>
      <c r="FHC4">
        <v>3590949.2954503591</v>
      </c>
      <c r="FHD4">
        <v>0</v>
      </c>
      <c r="FHE4">
        <v>5158040</v>
      </c>
      <c r="FHF4">
        <v>16554365</v>
      </c>
      <c r="FHG4">
        <v>6724935.4584609158</v>
      </c>
      <c r="FHH4">
        <v>0</v>
      </c>
      <c r="FHI4">
        <v>839510</v>
      </c>
      <c r="FHJ4">
        <v>-188640.09981235489</v>
      </c>
      <c r="FHK4">
        <v>12168836.3011436</v>
      </c>
      <c r="FHL4">
        <v>86370599.999999985</v>
      </c>
      <c r="FHM4">
        <v>19547244.375957109</v>
      </c>
      <c r="FHN4">
        <v>1051715.9102365449</v>
      </c>
      <c r="FHO4">
        <v>-84659.20374901616</v>
      </c>
      <c r="FHP4">
        <v>15870552.388269549</v>
      </c>
      <c r="FHQ4">
        <v>33893423.915349074</v>
      </c>
      <c r="FHR4">
        <v>80625562.670679808</v>
      </c>
      <c r="FHS4">
        <v>17961302.245325118</v>
      </c>
      <c r="FHT4">
        <v>619538.19544682279</v>
      </c>
      <c r="FHU4">
        <v>-296426.28409257933</v>
      </c>
      <c r="FHV4">
        <v>-893462.02131790994</v>
      </c>
      <c r="FHW4">
        <v>-1484527.401304435</v>
      </c>
      <c r="FHX4">
        <v>25281007.872376788</v>
      </c>
      <c r="FHY4">
        <v>12002046.259112131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-3915563.3379324698</v>
      </c>
      <c r="FII4">
        <v>-4476407.7054283414</v>
      </c>
      <c r="FIJ4">
        <v>-5031643.6293746131</v>
      </c>
      <c r="FIK4">
        <v>-5581327.1942055272</v>
      </c>
      <c r="FIL4">
        <v>-6125513.9235109957</v>
      </c>
      <c r="FIM4">
        <v>-6664258.7856450444</v>
      </c>
      <c r="FIN4">
        <v>-7197616.1992781721</v>
      </c>
      <c r="FIO4">
        <v>-7725640.038894183</v>
      </c>
      <c r="FIP4">
        <v>-8248383.6402320564</v>
      </c>
      <c r="FIQ4">
        <v>-8765899.8056733925</v>
      </c>
      <c r="FIR4">
        <v>-9278240.8095759898</v>
      </c>
      <c r="FIS4">
        <v>-9785458.4035540782</v>
      </c>
      <c r="FIT4">
        <v>-8128338.8217057576</v>
      </c>
      <c r="FIU4">
        <v>5748044.5646944745</v>
      </c>
      <c r="FIV4">
        <v>0</v>
      </c>
      <c r="FIW4">
        <v>-600000</v>
      </c>
      <c r="FIX4">
        <v>-1194000.00013411</v>
      </c>
      <c r="FIY4">
        <v>-1782060.0003996489</v>
      </c>
      <c r="FIZ4">
        <v>76089055.59920603</v>
      </c>
      <c r="FJA4">
        <v>22464254.443490628</v>
      </c>
      <c r="FJB4">
        <v>1871442.93358342</v>
      </c>
      <c r="FJC4">
        <v>0</v>
      </c>
      <c r="FJD4">
        <v>-600000</v>
      </c>
      <c r="FJE4">
        <v>-1194000.00013411</v>
      </c>
      <c r="FJF4">
        <v>-1782060.0003996489</v>
      </c>
      <c r="FJG4">
        <v>-2364239.4007939738</v>
      </c>
      <c r="FJH4">
        <v>-2940597.0073144832</v>
      </c>
      <c r="FJI4">
        <v>-3511191.0378986131</v>
      </c>
      <c r="FJJ4">
        <v>-4076079.1283044401</v>
      </c>
      <c r="FJK4">
        <v>14078311.662067531</v>
      </c>
      <c r="FJL4">
        <v>0</v>
      </c>
      <c r="FJM4">
        <v>-600000</v>
      </c>
      <c r="FJN4">
        <v>-1194000.00013411</v>
      </c>
      <c r="FJO4">
        <v>-1782060.0003996489</v>
      </c>
      <c r="FJP4">
        <v>-924729.40079397405</v>
      </c>
      <c r="FJQ4">
        <v>-1515482.1069927281</v>
      </c>
      <c r="FJR4">
        <v>-2100327.2862615371</v>
      </c>
      <c r="FJS4">
        <v>-2679324.0138683808</v>
      </c>
      <c r="FJT4">
        <v>-3252530.7743285731</v>
      </c>
      <c r="FJU4">
        <v>-3820005.4673122852</v>
      </c>
      <c r="FJV4">
        <v>-4381805.413493</v>
      </c>
      <c r="FJW4">
        <v>-4937987.36033748</v>
      </c>
      <c r="FJX4">
        <v>-5488607.4878378306</v>
      </c>
      <c r="FJY4">
        <v>-6033721.4141862523</v>
      </c>
      <c r="FJZ4">
        <v>-6573384.2013930324</v>
      </c>
      <c r="FKA4">
        <v>-7107650.3608483672</v>
      </c>
      <c r="FKB4">
        <v>25472156.141171429</v>
      </c>
      <c r="FKC4">
        <v>2719874.4832145572</v>
      </c>
      <c r="FKD4">
        <v>0</v>
      </c>
      <c r="FKE4">
        <v>839510</v>
      </c>
      <c r="FKF4">
        <v>-188640.09981235489</v>
      </c>
      <c r="FKG4">
        <v>-786753.69885639567</v>
      </c>
      <c r="FKH4">
        <v>-1378886.1620436851</v>
      </c>
      <c r="FKI4">
        <v>-1965097.3007314531</v>
      </c>
      <c r="FKJ4">
        <v>-2545446.3281633719</v>
      </c>
      <c r="FKK4">
        <v>-3119991.86545069</v>
      </c>
      <c r="FKL4">
        <v>-3688791.947493555</v>
      </c>
      <c r="FKM4">
        <v>-4251904.0288431291</v>
      </c>
      <c r="FKN4">
        <v>-4809384.9895050721</v>
      </c>
      <c r="FKO4">
        <v>-5361291.1406850023</v>
      </c>
      <c r="FKP4">
        <v>-5907678.2304764939</v>
      </c>
      <c r="FKQ4">
        <v>-6448601.4494921966</v>
      </c>
      <c r="FKR4">
        <v>-6984115.4364386499</v>
      </c>
      <c r="FKS4">
        <v>-7514274.283635335</v>
      </c>
      <c r="FKT4">
        <v>-8039131.542478553</v>
      </c>
      <c r="FKU4">
        <v>-8558740.2288506534</v>
      </c>
      <c r="FKV4">
        <v>-9073152.8284751736</v>
      </c>
      <c r="FKW4">
        <v>-9582421.3022184297</v>
      </c>
      <c r="FKX4">
        <v>-10086597.091338079</v>
      </c>
      <c r="FKY4">
        <v>-10585731.12267923</v>
      </c>
      <c r="FKZ4">
        <v>-11079873.813818529</v>
      </c>
      <c r="FLA4">
        <v>-11569075.07815689</v>
      </c>
      <c r="FLB4">
        <v>-12053384.32996121</v>
      </c>
      <c r="FLC4">
        <v>-12532850.489355739</v>
      </c>
      <c r="FLD4">
        <v>-13007521.987263501</v>
      </c>
      <c r="FLE4">
        <v>-13477446.770298271</v>
      </c>
      <c r="FLF4">
        <v>-13942672.305607731</v>
      </c>
      <c r="FLG4">
        <v>-14403245.58566808</v>
      </c>
      <c r="FLH4">
        <v>-14859213.13303078</v>
      </c>
      <c r="FLI4">
        <v>-15310621.00502176</v>
      </c>
      <c r="FLJ4">
        <v>-15757514.798393739</v>
      </c>
      <c r="FLK4">
        <v>-7562879.6539318794</v>
      </c>
      <c r="FLL4">
        <v>-8087250.8590829959</v>
      </c>
      <c r="FLM4">
        <v>-8606378.3522998076</v>
      </c>
      <c r="FLN4">
        <v>-1922764.570700485</v>
      </c>
      <c r="FLO4">
        <v>-1783781.9254232519</v>
      </c>
      <c r="FLP4">
        <v>5551360.8934322745</v>
      </c>
      <c r="FLQ4">
        <v>11516080</v>
      </c>
      <c r="FLR4">
        <v>719755</v>
      </c>
      <c r="FLS4">
        <v>-244488.4481477963</v>
      </c>
      <c r="FLT4">
        <v>-842043.56372096576</v>
      </c>
      <c r="FLU4">
        <v>-1433623.1282719681</v>
      </c>
      <c r="FLV4">
        <v>-2019286.8973096879</v>
      </c>
      <c r="FLW4">
        <v>-2599094.028787937</v>
      </c>
      <c r="FLX4">
        <v>-3173103.0890810001</v>
      </c>
      <c r="FLY4">
        <v>-862352.05889943382</v>
      </c>
      <c r="FLZ4">
        <v>3584556.46149681</v>
      </c>
      <c r="FMA4">
        <v>2159265</v>
      </c>
      <c r="FMB4">
        <v>0</v>
      </c>
      <c r="FMC4">
        <v>-600000</v>
      </c>
      <c r="FMD4">
        <v>1685019.99986589</v>
      </c>
      <c r="FME4">
        <v>0</v>
      </c>
      <c r="FMF4">
        <v>-600000</v>
      </c>
      <c r="FMG4">
        <v>-1194000.00013411</v>
      </c>
      <c r="FMH4">
        <v>-1062305.0003996489</v>
      </c>
      <c r="FMI4">
        <v>-1651681.950633096</v>
      </c>
      <c r="FMJ4">
        <v>-2235165.1314959452</v>
      </c>
      <c r="FMK4">
        <v>-2812813.480680584</v>
      </c>
      <c r="FML4">
        <v>-3384685.3465024908</v>
      </c>
      <c r="FMM4">
        <v>-3950838.4937940021</v>
      </c>
      <c r="FMN4">
        <v>-4511330.1097391434</v>
      </c>
      <c r="FMO4">
        <v>9328883.1903498881</v>
      </c>
      <c r="FMP4">
        <v>7917304.9999999991</v>
      </c>
      <c r="FMQ4">
        <v>0</v>
      </c>
      <c r="FMR4">
        <v>10916080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14269904.01360167</v>
      </c>
      <c r="FMZ4">
        <v>0</v>
      </c>
      <c r="FNA4">
        <v>-600000</v>
      </c>
      <c r="FNB4">
        <v>-1194000.00013411</v>
      </c>
      <c r="FNC4">
        <v>1816714.9996003511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34070935.871695563</v>
      </c>
      <c r="FNL4">
        <v>18764023.508365501</v>
      </c>
      <c r="FNM4">
        <v>1574963.8881024381</v>
      </c>
      <c r="FNN4">
        <v>719755</v>
      </c>
      <c r="FNO4">
        <v>6950920.0373105044</v>
      </c>
      <c r="FNP4">
        <v>9.3132257461547852E-10</v>
      </c>
      <c r="FNQ4">
        <v>-599999.99999999953</v>
      </c>
      <c r="FNR4">
        <v>-1194000.00013411</v>
      </c>
      <c r="FNS4">
        <v>-1782060.0003996489</v>
      </c>
      <c r="FNT4">
        <v>-2364239.4007939729</v>
      </c>
      <c r="FNU4">
        <v>-2940597.0073144818</v>
      </c>
      <c r="FNV4">
        <v>-3511191.0378986122</v>
      </c>
      <c r="FNW4">
        <v>18236325.871695559</v>
      </c>
      <c r="FNX4">
        <v>712879.60622873902</v>
      </c>
      <c r="FNY4">
        <v>-250688.9927885769</v>
      </c>
      <c r="FNZ4">
        <v>-848182.10291672451</v>
      </c>
      <c r="FOA4">
        <v>43904864.717922859</v>
      </c>
      <c r="FOB4">
        <v>7803744.7123858184</v>
      </c>
      <c r="FOC4">
        <v>6477795</v>
      </c>
      <c r="FOD4">
        <v>12955590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12323418.962101391</v>
      </c>
      <c r="FOL4">
        <v>719755</v>
      </c>
      <c r="FOM4">
        <v>-247320.04983912219</v>
      </c>
      <c r="FON4">
        <v>-844846.84939601133</v>
      </c>
      <c r="FOO4">
        <v>17996986.618909109</v>
      </c>
      <c r="FOP4">
        <v>627127.65469599515</v>
      </c>
      <c r="FOQ4">
        <v>-292707.44905878842</v>
      </c>
      <c r="FOR4">
        <v>-889780.37463362573</v>
      </c>
      <c r="FOS4">
        <v>18672257.428913832</v>
      </c>
      <c r="FOT4">
        <v>12355247.963870719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37514843.962101392</v>
      </c>
      <c r="FPB4">
        <v>6037054.5000823997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16492787.992685519</v>
      </c>
      <c r="FPI4">
        <v>221763.04998137991</v>
      </c>
      <c r="FPJ4">
        <v>-491336.10545955598</v>
      </c>
      <c r="FPK4">
        <v>-1086422.744514782</v>
      </c>
      <c r="FPL4">
        <v>-1675558.517312469</v>
      </c>
      <c r="FPM4">
        <v>-2258802.932513861</v>
      </c>
      <c r="FPN4">
        <v>-2836214.9036936038</v>
      </c>
      <c r="FPO4">
        <v>-3407852.7552906121</v>
      </c>
      <c r="FPP4">
        <v>5383040.7715005809</v>
      </c>
      <c r="FPQ4">
        <v>16554365</v>
      </c>
      <c r="FPR4">
        <v>232962.79238039069</v>
      </c>
      <c r="FPS4">
        <v>-485848.23168153729</v>
      </c>
      <c r="FPT4">
        <v>-361234.74947331753</v>
      </c>
      <c r="FPU4">
        <v>14876987.59794067</v>
      </c>
      <c r="FPV4">
        <v>0</v>
      </c>
      <c r="FPW4">
        <v>-600000</v>
      </c>
      <c r="FPX4">
        <v>-1194000.00013411</v>
      </c>
      <c r="FPY4">
        <v>-1782060.0003996489</v>
      </c>
      <c r="FPZ4">
        <v>-2364239.4007939738</v>
      </c>
      <c r="FQA4">
        <v>-2940597.0073144832</v>
      </c>
      <c r="FQB4">
        <v>-3511191.0378986131</v>
      </c>
      <c r="FQC4">
        <v>-4076079.1283044401</v>
      </c>
      <c r="FQD4">
        <v>-4635318.3379324703</v>
      </c>
      <c r="FQE4">
        <v>-5188965.1555892201</v>
      </c>
      <c r="FQF4">
        <v>25932144.494806848</v>
      </c>
      <c r="FQG4">
        <v>74098294.590301141</v>
      </c>
      <c r="FQH4">
        <v>16859541.027557831</v>
      </c>
      <c r="FQI4">
        <v>2475983.3425592929</v>
      </c>
      <c r="FQJ4">
        <v>2879020</v>
      </c>
      <c r="FQK4">
        <v>0</v>
      </c>
      <c r="FQL4">
        <v>9476570</v>
      </c>
      <c r="FQM4">
        <v>69096480</v>
      </c>
      <c r="FQN4">
        <v>14735120.53889009</v>
      </c>
      <c r="FQO4">
        <v>2159265</v>
      </c>
      <c r="FQP4">
        <v>0</v>
      </c>
      <c r="FQQ4">
        <v>-600000</v>
      </c>
      <c r="FQR4">
        <v>-1194000.00013411</v>
      </c>
      <c r="FQS4">
        <v>-1782060.0003996489</v>
      </c>
      <c r="FQT4">
        <v>47298855.599206023</v>
      </c>
      <c r="FQU4">
        <v>8738192.4173223674</v>
      </c>
      <c r="FQV4">
        <v>0</v>
      </c>
      <c r="FQW4">
        <v>55540890</v>
      </c>
      <c r="FQX4">
        <v>20384391.34323062</v>
      </c>
      <c r="FQY4">
        <v>17144506.44540675</v>
      </c>
      <c r="FQZ4">
        <v>4734856.5882266518</v>
      </c>
      <c r="FRA4">
        <v>0</v>
      </c>
      <c r="FRB4">
        <v>164943650</v>
      </c>
      <c r="FRC4">
        <v>41301122.129576221</v>
      </c>
      <c r="FRD4">
        <v>7074828.3728362769</v>
      </c>
      <c r="FRE4">
        <v>0</v>
      </c>
      <c r="FRF4">
        <v>13075345</v>
      </c>
      <c r="FRG4">
        <v>-1.862645149230957E-9</v>
      </c>
      <c r="FRH4">
        <v>53381625</v>
      </c>
      <c r="FRI4">
        <v>93917820.659375831</v>
      </c>
      <c r="FRJ4">
        <v>21645682.12983045</v>
      </c>
      <c r="FRK4">
        <v>1612180.2252648729</v>
      </c>
      <c r="FRL4">
        <v>0</v>
      </c>
      <c r="FRM4">
        <v>-600000</v>
      </c>
      <c r="FRN4">
        <v>-1194000.00013411</v>
      </c>
      <c r="FRO4">
        <v>-1782060.0003996489</v>
      </c>
      <c r="FRP4">
        <v>57375425.599206023</v>
      </c>
      <c r="FRQ4">
        <v>64087196.697625123</v>
      </c>
      <c r="FRR4">
        <v>13397948.00017364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2097687.9926855159</v>
      </c>
      <c r="FRY4">
        <v>1439510</v>
      </c>
      <c r="FRZ4">
        <v>0</v>
      </c>
      <c r="FSA4">
        <v>-600000</v>
      </c>
      <c r="FSB4">
        <v>25436934.99986589</v>
      </c>
      <c r="FSC4">
        <v>27898555.36429894</v>
      </c>
      <c r="FSD4">
        <v>4803902.2308781184</v>
      </c>
      <c r="FSE4">
        <v>35267995</v>
      </c>
      <c r="FSF4">
        <v>9724155.8152162693</v>
      </c>
      <c r="FSG4">
        <v>0</v>
      </c>
      <c r="FSH4">
        <v>-600000</v>
      </c>
      <c r="FSI4">
        <v>-1194000.00013411</v>
      </c>
      <c r="FSJ4">
        <v>-1782060.0003996489</v>
      </c>
      <c r="FSK4">
        <v>-2364239.4007939738</v>
      </c>
      <c r="FSL4">
        <v>-2940597.0073144832</v>
      </c>
      <c r="FSM4">
        <v>-3511191.0378986131</v>
      </c>
      <c r="FSN4">
        <v>-4076079.1283044401</v>
      </c>
      <c r="FSO4">
        <v>-4635318.3379324703</v>
      </c>
      <c r="FSP4">
        <v>-5188965.1555892201</v>
      </c>
      <c r="FSQ4">
        <v>-5737075.5051931525</v>
      </c>
      <c r="FSR4">
        <v>-6279704.7514235564</v>
      </c>
      <c r="FSS4">
        <v>-5377397.705312944</v>
      </c>
      <c r="FST4">
        <v>6312211.2705382435</v>
      </c>
      <c r="FSU4">
        <v>0</v>
      </c>
      <c r="FSV4">
        <v>8756815</v>
      </c>
      <c r="FSW4">
        <v>4318529.9999999991</v>
      </c>
      <c r="FSX4">
        <v>1439510</v>
      </c>
      <c r="FSY4">
        <v>8637060</v>
      </c>
      <c r="FSZ4">
        <v>61179174.999999993</v>
      </c>
      <c r="FTA4">
        <v>27709290.731597289</v>
      </c>
      <c r="FTB4">
        <v>6921764.9352990128</v>
      </c>
      <c r="FTC4">
        <v>2879020</v>
      </c>
      <c r="FTD4">
        <v>0</v>
      </c>
      <c r="FTE4">
        <v>-600000</v>
      </c>
      <c r="FTF4">
        <v>8882569.9998658895</v>
      </c>
      <c r="FTG4">
        <v>0</v>
      </c>
      <c r="FTH4">
        <v>5877795</v>
      </c>
      <c r="FTI4">
        <v>18713630</v>
      </c>
      <c r="FTJ4">
        <v>820173.82818152383</v>
      </c>
      <c r="FTK4">
        <v>-198114.8240077302</v>
      </c>
      <c r="FTL4">
        <v>-796133.6758119351</v>
      </c>
      <c r="FTM4">
        <v>-1388172.3392317649</v>
      </c>
      <c r="FTN4">
        <v>-1974290.616149728</v>
      </c>
      <c r="FTO4">
        <v>-2554547.7104295189</v>
      </c>
      <c r="FTP4">
        <v>-3129002.2338962099</v>
      </c>
      <c r="FTQ4">
        <v>-3697712.2122566341</v>
      </c>
      <c r="FTR4">
        <v>-4260735.0909605706</v>
      </c>
      <c r="FTS4">
        <v>-4818127.7410033131</v>
      </c>
      <c r="FTT4">
        <v>-5369946.4646702157</v>
      </c>
      <c r="FTU4">
        <v>-5916247.0012237905</v>
      </c>
      <c r="FTV4">
        <v>-6457084.5325339371</v>
      </c>
      <c r="FTW4">
        <v>108168286.3113481</v>
      </c>
      <c r="FTX4">
        <v>47164960.984406352</v>
      </c>
      <c r="FTY4">
        <v>15163339.72426232</v>
      </c>
      <c r="FTZ4">
        <v>1.862645149230957E-9</v>
      </c>
      <c r="FUA4">
        <v>-599999.99999999907</v>
      </c>
      <c r="FUB4">
        <v>-1194000.00013411</v>
      </c>
      <c r="FUC4">
        <v>28447649.999600351</v>
      </c>
      <c r="FUD4">
        <v>81266211.296340704</v>
      </c>
      <c r="FUE4">
        <v>34694792.940779351</v>
      </c>
      <c r="FUF4">
        <v>5250238.951544486</v>
      </c>
      <c r="FUG4">
        <v>133874430</v>
      </c>
      <c r="FUH4">
        <v>278151132.21918058</v>
      </c>
      <c r="FUI4">
        <v>367728627.78903347</v>
      </c>
      <c r="FUJ4">
        <v>520627247.52388197</v>
      </c>
      <c r="FUK4">
        <v>139688803.7169745</v>
      </c>
      <c r="FUL4">
        <v>78947640.48781538</v>
      </c>
      <c r="FUM4">
        <v>126922135.5461881</v>
      </c>
      <c r="FUN4">
        <v>68933737.77486819</v>
      </c>
      <c r="FUO4">
        <v>15429136.748168981</v>
      </c>
      <c r="FUP4">
        <v>719755.00000000186</v>
      </c>
      <c r="FUQ4">
        <v>17746554.95016088</v>
      </c>
      <c r="FUR4">
        <v>28651553.671006311</v>
      </c>
      <c r="FUS4">
        <v>3581164.3677583411</v>
      </c>
      <c r="FUT4">
        <v>17274120</v>
      </c>
      <c r="FUU4">
        <v>5467079.8606757428</v>
      </c>
      <c r="FUV4">
        <v>9356815</v>
      </c>
      <c r="FUW4">
        <v>0</v>
      </c>
      <c r="FUX4">
        <v>-600000</v>
      </c>
      <c r="FUY4">
        <v>-1194000.00013411</v>
      </c>
      <c r="FUZ4">
        <v>-1782060.0003996489</v>
      </c>
      <c r="FVA4">
        <v>-2364239.4007939738</v>
      </c>
      <c r="FVB4">
        <v>-2940597.0073144832</v>
      </c>
      <c r="FVC4">
        <v>85018673.962101385</v>
      </c>
      <c r="FVD4">
        <v>62379181.543595359</v>
      </c>
      <c r="FVE4">
        <v>12907552.081655489</v>
      </c>
      <c r="FVF4">
        <v>-1.862645149230957E-9</v>
      </c>
      <c r="FVG4">
        <v>-600000.00000000186</v>
      </c>
      <c r="FVH4">
        <v>-1194000.0001341121</v>
      </c>
      <c r="FVI4">
        <v>19090834.999600351</v>
      </c>
      <c r="FVJ4">
        <v>921522.29488746077</v>
      </c>
      <c r="FVK4">
        <v>-148454.07529916801</v>
      </c>
      <c r="FVL4">
        <v>-746969.53457935841</v>
      </c>
      <c r="FVM4">
        <v>-1339499.8394005259</v>
      </c>
      <c r="FVN4">
        <v>4551690.1586940773</v>
      </c>
      <c r="FVO4">
        <v>18713630</v>
      </c>
      <c r="FVP4">
        <v>830051.83406081051</v>
      </c>
      <c r="FVQ4">
        <v>-193274.60112467181</v>
      </c>
      <c r="FVR4">
        <v>18642043.144843381</v>
      </c>
      <c r="FVS4">
        <v>812994.64637810737</v>
      </c>
      <c r="FVT4">
        <v>-201632.62309300891</v>
      </c>
      <c r="FVU4">
        <v>-799616.29690714716</v>
      </c>
      <c r="FVV4">
        <v>767644.86588319624</v>
      </c>
      <c r="FVW4">
        <v>5534185.9844543487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-2791436.0378986131</v>
      </c>
      <c r="FWE4">
        <v>-3363521.6781435618</v>
      </c>
      <c r="FWF4">
        <v>-3929886.4621139318</v>
      </c>
      <c r="FWG4">
        <v>-4490587.598371191</v>
      </c>
      <c r="FWH4">
        <v>-5045681.7233912032</v>
      </c>
      <c r="FWI4">
        <v>-5595224.9072850887</v>
      </c>
      <c r="FWJ4">
        <v>-6139272.6594628682</v>
      </c>
      <c r="FWK4">
        <v>-6677879.9342404734</v>
      </c>
      <c r="FWL4">
        <v>-7211101.1363906916</v>
      </c>
      <c r="FWM4">
        <v>-7738990.1266385913</v>
      </c>
      <c r="FWN4">
        <v>-8261600.227102004</v>
      </c>
      <c r="FWO4">
        <v>-8778984.2266775947</v>
      </c>
      <c r="FWP4">
        <v>-9291194.3863730747</v>
      </c>
      <c r="FWQ4">
        <v>-9798282.444586087</v>
      </c>
      <c r="FWR4">
        <v>-10300299.62233031</v>
      </c>
      <c r="FWS4">
        <v>-10797296.628409309</v>
      </c>
      <c r="FWT4">
        <v>-11289323.6645386</v>
      </c>
      <c r="FWU4">
        <v>-11776430.430416569</v>
      </c>
      <c r="FWV4">
        <v>-12258666.128744651</v>
      </c>
      <c r="FWW4">
        <v>-12736079.470197219</v>
      </c>
      <c r="FWX4">
        <v>-13208718.67834199</v>
      </c>
      <c r="FWY4">
        <v>-13676631.494510939</v>
      </c>
      <c r="FWZ4">
        <v>-14139865.1826228</v>
      </c>
      <c r="FXA4">
        <v>-12439201.533957081</v>
      </c>
      <c r="FXB4">
        <v>-12914809.521397891</v>
      </c>
      <c r="FXC4">
        <v>-13385661.42907059</v>
      </c>
      <c r="FXD4">
        <v>-13851804.817771809</v>
      </c>
      <c r="FXE4">
        <v>-14313286.77269022</v>
      </c>
      <c r="FXF4">
        <v>-14770153.908162581</v>
      </c>
      <c r="FXG4">
        <v>-15222452.372382339</v>
      </c>
      <c r="FXH4">
        <v>-15670227.852061</v>
      </c>
      <c r="FXI4">
        <v>-15393770.57704296</v>
      </c>
      <c r="FXJ4">
        <v>-15839832.874713309</v>
      </c>
      <c r="FXK4">
        <v>-16281434.549506649</v>
      </c>
      <c r="FXL4">
        <v>-16718620.20765077</v>
      </c>
      <c r="FXM4">
        <v>-17151434.009311169</v>
      </c>
      <c r="FXN4">
        <v>-17579919.6730517</v>
      </c>
      <c r="FXO4">
        <v>-18004120.480250601</v>
      </c>
      <c r="FXP4">
        <v>-18424079.279472329</v>
      </c>
      <c r="FXQ4">
        <v>-18839838.490795709</v>
      </c>
      <c r="FXR4">
        <v>-6295850.1100987848</v>
      </c>
      <c r="FXS4">
        <v>-6113136.6104050288</v>
      </c>
      <c r="FXT4">
        <v>-3053230.245667371</v>
      </c>
      <c r="FXU4">
        <v>1415587.0561068519</v>
      </c>
      <c r="FXV4">
        <v>719755</v>
      </c>
      <c r="FXW4">
        <v>472434.95016087778</v>
      </c>
      <c r="FXX4">
        <v>-368506.87431557238</v>
      </c>
      <c r="FXY4">
        <v>-964821.80565478443</v>
      </c>
      <c r="FXZ4">
        <v>-1555173.587813891</v>
      </c>
      <c r="FYA4">
        <v>-2139621.85228336</v>
      </c>
      <c r="FYB4">
        <v>-2718225.6342387688</v>
      </c>
      <c r="FYC4">
        <v>-3291043.3785039522</v>
      </c>
      <c r="FYD4">
        <v>-3858132.9454545178</v>
      </c>
      <c r="FYE4">
        <v>2777998.3831376671</v>
      </c>
      <c r="FYF4">
        <v>40306279.999999993</v>
      </c>
      <c r="FYG4">
        <v>7542427.4767981656</v>
      </c>
      <c r="FYH4">
        <v>0</v>
      </c>
      <c r="FYI4">
        <v>-600000</v>
      </c>
      <c r="FYJ4">
        <v>-1194000.00013411</v>
      </c>
      <c r="FYK4">
        <v>-1782060.0003996489</v>
      </c>
      <c r="FYL4">
        <v>-2364239.4007939738</v>
      </c>
      <c r="FYM4">
        <v>-2940597.0073144832</v>
      </c>
      <c r="FYN4">
        <v>51909943.962101392</v>
      </c>
      <c r="FYO4">
        <v>10035531.39146979</v>
      </c>
      <c r="FYP4">
        <v>0</v>
      </c>
      <c r="FYQ4">
        <v>2279020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31987615.902485691</v>
      </c>
      <c r="FZE4">
        <v>4524442.3916071365</v>
      </c>
      <c r="FZF4">
        <v>0</v>
      </c>
      <c r="FZG4">
        <v>-600000</v>
      </c>
      <c r="FZH4">
        <v>-1194000.00013411</v>
      </c>
      <c r="FZI4">
        <v>-1782060.0003996489</v>
      </c>
      <c r="FZJ4">
        <v>-2364239.4007939738</v>
      </c>
      <c r="FZK4">
        <v>-2940597.0073144832</v>
      </c>
      <c r="FZL4">
        <v>-632171.03789861314</v>
      </c>
      <c r="FZM4">
        <v>-1225849.327660928</v>
      </c>
      <c r="FZN4">
        <v>-1813590.834658318</v>
      </c>
      <c r="FZO4">
        <v>-2395454.926717103</v>
      </c>
      <c r="FZP4">
        <v>-2971500.3779853578</v>
      </c>
      <c r="FZQ4">
        <v>-2822030.374869687</v>
      </c>
      <c r="FZR4">
        <v>-3393810.0717517631</v>
      </c>
      <c r="FZS4">
        <v>-3959871.9717928208</v>
      </c>
      <c r="FZT4">
        <v>-4520273.2529599927</v>
      </c>
      <c r="FZU4">
        <v>-5075070.5214407528</v>
      </c>
      <c r="FZV4">
        <v>-5624319.8173607122</v>
      </c>
      <c r="FZW4">
        <v>-6168076.6204442382</v>
      </c>
      <c r="FZX4">
        <v>-4547130.8556184676</v>
      </c>
      <c r="FZY4">
        <v>-1502884.5480786471</v>
      </c>
      <c r="FZZ4">
        <v>-2087855.7029337811</v>
      </c>
      <c r="GAA4">
        <v>-2666977.146371115</v>
      </c>
      <c r="GAB4">
        <v>-3240307.37550352</v>
      </c>
      <c r="GAC4">
        <v>-3807904.3024727502</v>
      </c>
      <c r="GAD4">
        <v>2827724.739700845</v>
      </c>
      <c r="GAE4">
        <v>0</v>
      </c>
      <c r="GAF4">
        <v>-600000</v>
      </c>
      <c r="GAG4">
        <v>-1194000.00013411</v>
      </c>
      <c r="GAH4">
        <v>-1782060.0003996489</v>
      </c>
      <c r="GAI4">
        <v>-2364239.4007939738</v>
      </c>
      <c r="GAJ4">
        <v>-2940597.0073144832</v>
      </c>
      <c r="GAK4">
        <v>-3511191.0378986131</v>
      </c>
      <c r="GAL4">
        <v>-4076079.1283044401</v>
      </c>
      <c r="GAM4">
        <v>-4635318.3379324703</v>
      </c>
      <c r="GAN4">
        <v>-5188965.1555892201</v>
      </c>
      <c r="GAO4">
        <v>-5737075.5051931525</v>
      </c>
      <c r="GAP4">
        <v>49141430.248576447</v>
      </c>
      <c r="GAQ4">
        <v>9268968.0988117009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366442.40965149371</v>
      </c>
      <c r="GBL4">
        <v>-420443.2191888619</v>
      </c>
      <c r="GBM4">
        <v>-1016238.7870909499</v>
      </c>
      <c r="GBN4">
        <v>-1606076.3994471871</v>
      </c>
      <c r="GBO4">
        <v>-2190015.635811701</v>
      </c>
      <c r="GBP4">
        <v>-2768115.479943091</v>
      </c>
      <c r="GBQ4">
        <v>21131235.67423762</v>
      </c>
      <c r="GBR4">
        <v>1513581.2262078151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-1036543.33793247</v>
      </c>
      <c r="GCB4">
        <v>-1626177.904784831</v>
      </c>
      <c r="GCC4">
        <v>-2209916.126100461</v>
      </c>
      <c r="GCD4">
        <v>-2787816.965333411</v>
      </c>
      <c r="GCE4">
        <v>-3359938.7963032029</v>
      </c>
      <c r="GCF4">
        <v>-3926339.409091176</v>
      </c>
      <c r="GCG4">
        <v>-4487076.015877869</v>
      </c>
      <c r="GCH4">
        <v>-5042205.2567220302</v>
      </c>
      <c r="GCI4">
        <v>-5591783.2052818304</v>
      </c>
      <c r="GCJ4">
        <v>-6135865.3744788729</v>
      </c>
      <c r="GCK4">
        <v>-6674506.7221055571</v>
      </c>
      <c r="GCL4">
        <v>-7207761.6563763702</v>
      </c>
      <c r="GCM4">
        <v>-7015929.0414236672</v>
      </c>
      <c r="GCN4">
        <v>-6106259.7525776131</v>
      </c>
      <c r="GCO4">
        <v>-6645197.1564166928</v>
      </c>
      <c r="GCP4">
        <v>-7178745.1863378435</v>
      </c>
      <c r="GCQ4">
        <v>-4827937.7360790391</v>
      </c>
      <c r="GCR4">
        <v>48601966.640202627</v>
      </c>
      <c r="GCS4">
        <v>11999952.71413888</v>
      </c>
      <c r="GCT4">
        <v>0</v>
      </c>
      <c r="GCU4">
        <v>15234610</v>
      </c>
      <c r="GCV4">
        <v>30229710</v>
      </c>
      <c r="GCW4">
        <v>13396234.816118291</v>
      </c>
      <c r="GCX4">
        <v>0</v>
      </c>
      <c r="GCY4">
        <v>-600000</v>
      </c>
      <c r="GCZ4">
        <v>52787624.99986589</v>
      </c>
      <c r="GDA4">
        <v>10255691.224379949</v>
      </c>
      <c r="GDB4">
        <v>0</v>
      </c>
      <c r="GDC4">
        <v>-600000</v>
      </c>
      <c r="GDD4">
        <v>-1194000.00013411</v>
      </c>
      <c r="GDE4">
        <v>16211814.999600351</v>
      </c>
      <c r="GDF4">
        <v>138694.77702686191</v>
      </c>
      <c r="GDG4">
        <v>-532039.559225837</v>
      </c>
      <c r="GDH4">
        <v>-1126719.163752499</v>
      </c>
      <c r="GDI4">
        <v>-1715451.972366815</v>
      </c>
      <c r="GDJ4">
        <v>-2298297.4530265802</v>
      </c>
      <c r="GDK4">
        <v>-2875314.4790100241</v>
      </c>
      <c r="GDL4">
        <v>-3446561.3348626071</v>
      </c>
      <c r="GDM4">
        <v>-4012095.7222843468</v>
      </c>
      <c r="GDN4">
        <v>-4571974.7659582766</v>
      </c>
      <c r="GDO4">
        <v>-5126255.01932061</v>
      </c>
      <c r="GDP4">
        <v>-2076217.4702732109</v>
      </c>
      <c r="GDQ4">
        <v>-1935700.2960345501</v>
      </c>
      <c r="GDR4">
        <v>-1796588.293506867</v>
      </c>
      <c r="GDS4">
        <v>40806677.58902663</v>
      </c>
      <c r="GDT4">
        <v>6950699.3919555843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1559265</v>
      </c>
      <c r="GEC4">
        <v>10076570</v>
      </c>
      <c r="GED4">
        <v>0</v>
      </c>
      <c r="GEE4">
        <v>63458195</v>
      </c>
      <c r="GEF4">
        <v>16803545.56807914</v>
      </c>
      <c r="GEG4">
        <v>278513.28953598632</v>
      </c>
      <c r="GEH4">
        <v>60715646.511934876</v>
      </c>
      <c r="GEI4">
        <v>12441130.41837709</v>
      </c>
      <c r="GEJ4">
        <v>0</v>
      </c>
      <c r="GEK4">
        <v>-600000</v>
      </c>
      <c r="GEL4">
        <v>-474245.00013411051</v>
      </c>
      <c r="GEM4">
        <v>-1069502.5502387709</v>
      </c>
      <c r="GEN4">
        <v>-1658807.524975436</v>
      </c>
      <c r="GEO4">
        <v>-802709.45009645401</v>
      </c>
      <c r="GEP4">
        <v>-674927.35577490903</v>
      </c>
      <c r="GEQ4">
        <v>-1268178.0823680181</v>
      </c>
      <c r="GER4">
        <v>-1855496.3018277979</v>
      </c>
      <c r="GES4">
        <v>-2436941.3392242561</v>
      </c>
      <c r="GET4">
        <v>6344243.0736232866</v>
      </c>
      <c r="GEU4">
        <v>17993875</v>
      </c>
      <c r="GEV4">
        <v>51758027.802777633</v>
      </c>
      <c r="GEW4">
        <v>9955387.0246934891</v>
      </c>
      <c r="GEX4">
        <v>0</v>
      </c>
      <c r="GEY4">
        <v>-600000</v>
      </c>
      <c r="GEZ4">
        <v>-1194000.00013411</v>
      </c>
      <c r="GFA4">
        <v>-1782060.0003996489</v>
      </c>
      <c r="GFB4">
        <v>-2364239.4007939738</v>
      </c>
      <c r="GFC4">
        <v>-2940597.0073144832</v>
      </c>
      <c r="GFD4">
        <v>-3511191.0378986131</v>
      </c>
      <c r="GFE4">
        <v>-4076079.1283044401</v>
      </c>
      <c r="GFF4">
        <v>-4635318.3379324703</v>
      </c>
      <c r="GFG4">
        <v>-5188965.1555892201</v>
      </c>
      <c r="GFH4">
        <v>-5737075.5051931525</v>
      </c>
      <c r="GFI4">
        <v>-6279704.7514235564</v>
      </c>
      <c r="GFJ4">
        <v>-6816907.705312944</v>
      </c>
      <c r="GFK4">
        <v>-7348738.6297835121</v>
      </c>
      <c r="GFL4">
        <v>-7875251.2451282479</v>
      </c>
      <c r="GFM4">
        <v>3839336.2655627779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54639802.992685512</v>
      </c>
      <c r="GFT4">
        <v>17245580.065053482</v>
      </c>
      <c r="GFU4">
        <v>423551.94131039077</v>
      </c>
      <c r="GFV4">
        <v>-392459.54866323719</v>
      </c>
      <c r="GFW4">
        <v>-988534.95326432644</v>
      </c>
      <c r="GFX4">
        <v>1300370.3960473619</v>
      </c>
      <c r="GFY4">
        <v>20872895</v>
      </c>
      <c r="GFZ4">
        <v>1419113.1950222959</v>
      </c>
      <c r="GGA4">
        <v>20872895</v>
      </c>
      <c r="GGB4">
        <v>20884016.390390269</v>
      </c>
      <c r="GGC4">
        <v>2861273.5664437641</v>
      </c>
      <c r="GGD4">
        <v>0</v>
      </c>
      <c r="GGE4">
        <v>-600000</v>
      </c>
      <c r="GGF4">
        <v>-1194000.00013411</v>
      </c>
      <c r="GGG4">
        <v>-1782060.0003996489</v>
      </c>
      <c r="GGH4">
        <v>-2364239.4007939738</v>
      </c>
      <c r="GGI4">
        <v>89907797.992685527</v>
      </c>
      <c r="GGJ4">
        <v>20531904.801048201</v>
      </c>
      <c r="GGK4">
        <v>1342536.1172748951</v>
      </c>
      <c r="GGL4">
        <v>0</v>
      </c>
      <c r="GGM4">
        <v>77853295</v>
      </c>
      <c r="GGN4">
        <v>23664930.464063209</v>
      </c>
      <c r="GGO4">
        <v>2177088.3495547548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43992638.962101392</v>
      </c>
      <c r="GGW4">
        <v>68303470.325868249</v>
      </c>
      <c r="GGX4">
        <v>62783647.377481148</v>
      </c>
      <c r="GGY4">
        <v>23083719.758104421</v>
      </c>
      <c r="GGZ4">
        <v>50977001.717224456</v>
      </c>
      <c r="GHA4">
        <v>70202903.331589565</v>
      </c>
      <c r="GHB4">
        <v>15057677.8468442</v>
      </c>
      <c r="GHC4">
        <v>0</v>
      </c>
      <c r="GHD4">
        <v>-600000</v>
      </c>
      <c r="GHE4">
        <v>-1194000.00013411</v>
      </c>
      <c r="GHF4">
        <v>1816714.9996003511</v>
      </c>
      <c r="GHG4">
        <v>10076570</v>
      </c>
      <c r="GHH4">
        <v>10076570</v>
      </c>
      <c r="GHI4">
        <v>0</v>
      </c>
      <c r="GHJ4">
        <v>10916080</v>
      </c>
      <c r="GHK4">
        <v>265589595</v>
      </c>
      <c r="GHL4">
        <v>70569470.028031737</v>
      </c>
      <c r="GHM4">
        <v>15904917.77031813</v>
      </c>
      <c r="GHN4">
        <v>32297.250795073811</v>
      </c>
      <c r="GHO4">
        <v>-584174.3471031948</v>
      </c>
      <c r="GHP4">
        <v>6019217.3962372635</v>
      </c>
      <c r="GHQ4">
        <v>4318530</v>
      </c>
      <c r="GHR4">
        <v>0</v>
      </c>
      <c r="GHS4">
        <v>5158040</v>
      </c>
      <c r="GHT4">
        <v>0</v>
      </c>
      <c r="GHU4">
        <v>-600000</v>
      </c>
      <c r="GHV4">
        <v>-1194000.00013411</v>
      </c>
      <c r="GHW4">
        <v>-1782060.0003996489</v>
      </c>
      <c r="GHX4">
        <v>-2364239.4007939738</v>
      </c>
      <c r="GHY4">
        <v>-2940597.0073144832</v>
      </c>
      <c r="GHZ4">
        <v>-3511191.0378986131</v>
      </c>
      <c r="GIA4">
        <v>-4076079.1283044401</v>
      </c>
      <c r="GIB4">
        <v>-3195808.3379324698</v>
      </c>
      <c r="GIC4">
        <v>10631249.74473254</v>
      </c>
      <c r="GID4">
        <v>23032160</v>
      </c>
      <c r="GIE4">
        <v>2006576.4107629841</v>
      </c>
      <c r="GIF4">
        <v>0</v>
      </c>
      <c r="GIG4">
        <v>-600000</v>
      </c>
      <c r="GIH4">
        <v>-1194000.00013411</v>
      </c>
      <c r="GII4">
        <v>15492059.999600351</v>
      </c>
      <c r="GIJ4">
        <v>25191425</v>
      </c>
      <c r="GIK4">
        <v>2617585.4529296118</v>
      </c>
      <c r="GIL4">
        <v>1439510</v>
      </c>
      <c r="GIM4">
        <v>78453295</v>
      </c>
      <c r="GIN4">
        <v>113830064.9122701</v>
      </c>
      <c r="GIO4">
        <v>110626268.3157113</v>
      </c>
      <c r="GIP4">
        <v>26250958.669047192</v>
      </c>
      <c r="GIQ4">
        <v>3638329.8230946958</v>
      </c>
      <c r="GIR4">
        <v>61179175</v>
      </c>
      <c r="GIS4">
        <v>12570424.23936734</v>
      </c>
      <c r="GIT4">
        <v>0</v>
      </c>
      <c r="GIU4">
        <v>36107505</v>
      </c>
      <c r="GIV4">
        <v>6351347.3072507232</v>
      </c>
      <c r="GIW4">
        <v>0</v>
      </c>
      <c r="GIX4">
        <v>-600000</v>
      </c>
      <c r="GIY4">
        <v>-1194000.00013411</v>
      </c>
      <c r="GIZ4">
        <v>-1782060.0003996489</v>
      </c>
      <c r="GJA4">
        <v>-2364239.4007939738</v>
      </c>
      <c r="GJB4">
        <v>-2940597.0073144832</v>
      </c>
      <c r="GJC4">
        <v>5125868.9621013869</v>
      </c>
      <c r="GJD4">
        <v>0</v>
      </c>
      <c r="GJE4">
        <v>10196325</v>
      </c>
      <c r="GJF4">
        <v>0</v>
      </c>
      <c r="GJG4">
        <v>2279020</v>
      </c>
      <c r="GJH4">
        <v>16554365</v>
      </c>
      <c r="GJI4">
        <v>235527.77237619649</v>
      </c>
      <c r="GJJ4">
        <v>-484591.39148301922</v>
      </c>
      <c r="GJK4">
        <v>-1079745.4776765041</v>
      </c>
      <c r="GJL4">
        <v>-1668948.023141081</v>
      </c>
      <c r="GJM4">
        <v>-2252258.5432827091</v>
      </c>
      <c r="GJN4">
        <v>-2829735.958353301</v>
      </c>
      <c r="GJO4">
        <v>-3401438.5994022628</v>
      </c>
      <c r="GJP4">
        <v>-3967424.2141685211</v>
      </c>
      <c r="GJQ4">
        <v>-4527749.9729136247</v>
      </c>
      <c r="GJR4">
        <v>-5082472.4741965197</v>
      </c>
      <c r="GJS4">
        <v>-4911892.7505905759</v>
      </c>
      <c r="GJT4">
        <v>57875666.175817437</v>
      </c>
      <c r="GJU4">
        <v>70702591.775061652</v>
      </c>
      <c r="GJV4">
        <v>15208532.178885439</v>
      </c>
      <c r="GJW4">
        <v>0</v>
      </c>
      <c r="GJX4">
        <v>-600000</v>
      </c>
      <c r="GJY4">
        <v>1685019.99986589</v>
      </c>
      <c r="GJZ4">
        <v>0</v>
      </c>
      <c r="GKA4">
        <v>-600000</v>
      </c>
      <c r="GKB4">
        <v>3844284.99986589</v>
      </c>
      <c r="GKC4">
        <v>71975500</v>
      </c>
      <c r="GKD4">
        <v>15572287.03846297</v>
      </c>
      <c r="GKE4">
        <v>0</v>
      </c>
      <c r="GKF4">
        <v>-600000</v>
      </c>
      <c r="GKG4">
        <v>-1194000.00013411</v>
      </c>
      <c r="GKH4">
        <v>-1782060.0003996489</v>
      </c>
      <c r="GKI4">
        <v>-2364239.4007939738</v>
      </c>
      <c r="GKJ4">
        <v>15053277.992685519</v>
      </c>
      <c r="GKK4">
        <v>0</v>
      </c>
      <c r="GKL4">
        <v>-600000</v>
      </c>
      <c r="GKM4">
        <v>11761589.99986589</v>
      </c>
      <c r="GKN4">
        <v>0</v>
      </c>
      <c r="GKO4">
        <v>25311180</v>
      </c>
      <c r="GKP4">
        <v>4823924.9065401442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-61577.007314483169</v>
      </c>
      <c r="GKW4">
        <v>13014383.7627449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-3511191.0378986131</v>
      </c>
      <c r="GLE4">
        <v>-1916814.1283044389</v>
      </c>
      <c r="GLF4">
        <v>-2497645.987449836</v>
      </c>
      <c r="GLG4">
        <v>-3072669.5281336061</v>
      </c>
      <c r="GLH4">
        <v>-3641942.833539065</v>
      </c>
      <c r="GLI4">
        <v>-4205523.4060177123</v>
      </c>
      <c r="GLJ4">
        <v>-4763468.1728975428</v>
      </c>
      <c r="GLK4">
        <v>-5315833.4922332857</v>
      </c>
      <c r="GLL4">
        <v>-5862675.1584991347</v>
      </c>
      <c r="GLM4">
        <v>-6404048.4082245529</v>
      </c>
      <c r="GLN4">
        <v>-6940007.9255737234</v>
      </c>
      <c r="GLO4">
        <v>-7470607.8478691988</v>
      </c>
      <c r="GLP4">
        <v>-7995901.7710603178</v>
      </c>
      <c r="GLQ4">
        <v>-8515942.7551369388</v>
      </c>
      <c r="GLR4">
        <v>-9030783.3294890318</v>
      </c>
      <c r="GLS4">
        <v>-9540475.4982126784</v>
      </c>
      <c r="GLT4">
        <v>-10045070.74536301</v>
      </c>
      <c r="GLU4">
        <v>-10544620.04015463</v>
      </c>
      <c r="GLV4">
        <v>-11039173.842109989</v>
      </c>
      <c r="GLW4">
        <v>-11528782.10615634</v>
      </c>
      <c r="GLX4">
        <v>-5535699.2876716582</v>
      </c>
      <c r="GLY4">
        <v>-6080342.2960322667</v>
      </c>
      <c r="GLZ4">
        <v>-6619538.8744310066</v>
      </c>
      <c r="GMA4">
        <v>-7153343.487166279</v>
      </c>
      <c r="GMB4">
        <v>-7681810.053893513</v>
      </c>
      <c r="GMC4">
        <v>-8204991.9550715964</v>
      </c>
      <c r="GMD4">
        <v>-8722942.03735484</v>
      </c>
      <c r="GME4">
        <v>-9235712.6189310215</v>
      </c>
      <c r="GMF4">
        <v>-9743355.4948060531</v>
      </c>
      <c r="GMG4">
        <v>-10245921.9420358</v>
      </c>
      <c r="GMH4">
        <v>4371392.2750944141</v>
      </c>
      <c r="GMI4">
        <v>0</v>
      </c>
      <c r="GMJ4">
        <v>-600000</v>
      </c>
      <c r="GMK4">
        <v>-1194000.00013411</v>
      </c>
      <c r="GML4">
        <v>-1782060.0003996489</v>
      </c>
      <c r="GMM4">
        <v>-2364239.4007939738</v>
      </c>
      <c r="GMN4">
        <v>15773032.992685519</v>
      </c>
      <c r="GMO4">
        <v>38866.845216808841</v>
      </c>
      <c r="GMP4">
        <v>-580955.2458350762</v>
      </c>
      <c r="GMQ4">
        <v>-1175145.6935065789</v>
      </c>
      <c r="GMR4">
        <v>-1763394.2368341789</v>
      </c>
      <c r="GMS4">
        <v>533259.70514001371</v>
      </c>
      <c r="GMT4">
        <v>-335632.04540986742</v>
      </c>
      <c r="GMU4">
        <v>-932275.72503078834</v>
      </c>
      <c r="GMV4">
        <v>-1522952.9679888601</v>
      </c>
      <c r="GMW4">
        <v>-2107723.4386493778</v>
      </c>
      <c r="GMX4">
        <v>-2686646.204733998</v>
      </c>
      <c r="GMY4">
        <v>-3259779.7432871698</v>
      </c>
      <c r="GMZ4">
        <v>-3827181.9465829162</v>
      </c>
      <c r="GNA4">
        <v>-2949400.1279725279</v>
      </c>
      <c r="GNB4">
        <v>-2800151.1273520449</v>
      </c>
      <c r="GNC4">
        <v>-3372149.6167044081</v>
      </c>
      <c r="GND4">
        <v>-3938428.1212910982</v>
      </c>
      <c r="GNE4">
        <v>-4499043.8409584938</v>
      </c>
      <c r="GNF4">
        <v>-2175033.4035545229</v>
      </c>
      <c r="GNG4">
        <v>3724511.9299948639</v>
      </c>
      <c r="GNH4">
        <v>0</v>
      </c>
      <c r="GNI4">
        <v>-600000</v>
      </c>
      <c r="GNJ4">
        <v>16080119.99986589</v>
      </c>
      <c r="GNK4">
        <v>1558672.006391183</v>
      </c>
      <c r="GNL4">
        <v>1439510</v>
      </c>
      <c r="GNM4">
        <v>719755.00000000012</v>
      </c>
      <c r="GNN4">
        <v>472434.95016087778</v>
      </c>
      <c r="GNO4">
        <v>-368506.87431557238</v>
      </c>
      <c r="GNP4">
        <v>-964821.80565478443</v>
      </c>
      <c r="GNQ4">
        <v>-1555173.587813891</v>
      </c>
      <c r="GNR4">
        <v>-2139621.85228336</v>
      </c>
      <c r="GNS4">
        <v>-2718225.6342387688</v>
      </c>
      <c r="GNT4">
        <v>-3291043.3785039522</v>
      </c>
      <c r="GNU4">
        <v>-3858132.9454545178</v>
      </c>
      <c r="GNV4">
        <v>-4419551.6168623334</v>
      </c>
      <c r="GNW4">
        <v>-4975356.1016815566</v>
      </c>
      <c r="GNX4">
        <v>-5525602.5417768201</v>
      </c>
      <c r="GNY4">
        <v>-6070346.5175941205</v>
      </c>
      <c r="GNZ4">
        <v>-6609643.0537750078</v>
      </c>
      <c r="GOA4">
        <v>-2105261.6247146279</v>
      </c>
      <c r="GOB4">
        <v>-2684209.0089380438</v>
      </c>
      <c r="GOC4">
        <v>-3257366.9194486309</v>
      </c>
      <c r="GOD4">
        <v>-3824793.2509822231</v>
      </c>
      <c r="GOE4">
        <v>-4386545.3193273088</v>
      </c>
      <c r="GOF4">
        <v>-4222924.8671145048</v>
      </c>
      <c r="GOG4">
        <v>37684849.380612738</v>
      </c>
      <c r="GOH4">
        <v>38491133.418362074</v>
      </c>
      <c r="GOI4">
        <v>7045642.9240517505</v>
      </c>
      <c r="GOJ4">
        <v>1439510</v>
      </c>
      <c r="GOK4">
        <v>0</v>
      </c>
      <c r="GOL4">
        <v>119755</v>
      </c>
      <c r="GOM4">
        <v>-541320.04997323267</v>
      </c>
      <c r="GON4">
        <v>-1135906.849594495</v>
      </c>
      <c r="GOO4">
        <v>-1724547.781352445</v>
      </c>
      <c r="GOP4">
        <v>12807552.696075611</v>
      </c>
      <c r="GOQ4">
        <v>5038285.0000000009</v>
      </c>
      <c r="GOR4">
        <v>2879020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-1501087.0073144829</v>
      </c>
      <c r="GOY4">
        <v>-2086076.137576858</v>
      </c>
      <c r="GOZ4">
        <v>-2665215.376667364</v>
      </c>
      <c r="GPA4">
        <v>-3238563.2234964119</v>
      </c>
      <c r="GPB4">
        <v>-3806177.591985323</v>
      </c>
      <c r="GPC4">
        <v>-4368115.8169162171</v>
      </c>
      <c r="GPD4">
        <v>-4924434.6597234048</v>
      </c>
      <c r="GPE4">
        <v>282849.68577313243</v>
      </c>
      <c r="GPF4">
        <v>9615166.3460920565</v>
      </c>
      <c r="GPG4">
        <v>0</v>
      </c>
      <c r="GPH4">
        <v>-600000</v>
      </c>
      <c r="GPI4">
        <v>11041834.99986589</v>
      </c>
      <c r="GPJ4">
        <v>0</v>
      </c>
      <c r="GPK4">
        <v>16674120</v>
      </c>
      <c r="GPL4">
        <v>4609452.0926341414</v>
      </c>
      <c r="GPM4">
        <v>0</v>
      </c>
      <c r="GPN4">
        <v>-600000</v>
      </c>
      <c r="GPO4">
        <v>-1194000.00013411</v>
      </c>
      <c r="GPP4">
        <v>-1782060.0003996489</v>
      </c>
      <c r="GPQ4">
        <v>6272820.5992060257</v>
      </c>
      <c r="GPR4">
        <v>28070445</v>
      </c>
      <c r="GPS4">
        <v>3428143.69724369</v>
      </c>
      <c r="GPT4">
        <v>0</v>
      </c>
      <c r="GPU4">
        <v>-600000</v>
      </c>
      <c r="GPV4">
        <v>-1194000.00013411</v>
      </c>
      <c r="GPW4">
        <v>4695734.9996003509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19570615.602398962</v>
      </c>
      <c r="GQC4">
        <v>1073613.9195513651</v>
      </c>
      <c r="GQD4">
        <v>-73929.179179859813</v>
      </c>
      <c r="GQE4">
        <v>-673189.88740458572</v>
      </c>
      <c r="GQF4">
        <v>-1266457.98868101</v>
      </c>
      <c r="GQG4">
        <v>-1853793.4090772751</v>
      </c>
      <c r="GQH4">
        <v>-2435255.4754008572</v>
      </c>
      <c r="GQI4">
        <v>-3010902.9211911708</v>
      </c>
      <c r="GQJ4">
        <v>6495776.107347751</v>
      </c>
      <c r="GQK4">
        <v>9.3132257461547852E-10</v>
      </c>
      <c r="GQL4">
        <v>-599999.99999999953</v>
      </c>
      <c r="GQM4">
        <v>11041834.99986589</v>
      </c>
      <c r="GQN4">
        <v>0</v>
      </c>
      <c r="GQO4">
        <v>-600000</v>
      </c>
      <c r="GQP4">
        <v>-1194000.00013411</v>
      </c>
      <c r="GQQ4">
        <v>-1782060.0003996489</v>
      </c>
      <c r="GQR4">
        <v>12030860.59920603</v>
      </c>
      <c r="GQS4">
        <v>5038285.0000000009</v>
      </c>
      <c r="GQT4">
        <v>0</v>
      </c>
      <c r="GQU4">
        <v>119755</v>
      </c>
      <c r="GQV4">
        <v>46962509.950026773</v>
      </c>
      <c r="GQW4">
        <v>9358548.4336304069</v>
      </c>
      <c r="GQX4">
        <v>32388975</v>
      </c>
      <c r="GQY4">
        <v>7512804.7411501072</v>
      </c>
      <c r="GQZ4">
        <v>2159265</v>
      </c>
      <c r="GRA4">
        <v>17274120</v>
      </c>
      <c r="GRB4">
        <v>440017.84549225488</v>
      </c>
      <c r="GRC4">
        <v>-384391.25561044342</v>
      </c>
      <c r="GRD4">
        <v>-980547.34314025717</v>
      </c>
      <c r="GRE4">
        <v>-1570741.869928024</v>
      </c>
      <c r="GRF4">
        <v>-2155034.451579832</v>
      </c>
      <c r="GRG4">
        <v>-2733484.1075457209</v>
      </c>
      <c r="GRH4">
        <v>-3306149.2670812448</v>
      </c>
      <c r="GRI4">
        <v>-3873087.7751494148</v>
      </c>
      <c r="GRJ4">
        <v>-4434356.898263623</v>
      </c>
      <c r="GRK4">
        <v>11564351.66972786</v>
      </c>
      <c r="GRL4">
        <v>11516080</v>
      </c>
      <c r="GRM4">
        <v>33108730</v>
      </c>
      <c r="GRN4">
        <v>4804843.900804963</v>
      </c>
      <c r="GRO4">
        <v>0</v>
      </c>
      <c r="GRP4">
        <v>-600000</v>
      </c>
      <c r="GRQ4">
        <v>-1194000.00013411</v>
      </c>
      <c r="GRR4">
        <v>27008139.999600351</v>
      </c>
      <c r="GRS4">
        <v>3102406.356417242</v>
      </c>
      <c r="GRT4">
        <v>29509955</v>
      </c>
      <c r="GRU4">
        <v>31910945.221706569</v>
      </c>
      <c r="GRV4">
        <v>5202489.4709715918</v>
      </c>
      <c r="GRW4">
        <v>0</v>
      </c>
      <c r="GRX4">
        <v>-600000</v>
      </c>
      <c r="GRY4">
        <v>-1194000.00013411</v>
      </c>
      <c r="GRZ4">
        <v>377204.99960035091</v>
      </c>
      <c r="GSA4">
        <v>-415169.55011151609</v>
      </c>
      <c r="GSB4">
        <v>-1011017.854703199</v>
      </c>
      <c r="GSC4">
        <v>-1600907.676382147</v>
      </c>
      <c r="GSD4">
        <v>-2184898.5999761559</v>
      </c>
      <c r="GSE4">
        <v>44740780.38553524</v>
      </c>
      <c r="GSF4">
        <v>14496815.80936135</v>
      </c>
      <c r="GSG4">
        <v>0</v>
      </c>
      <c r="GSH4">
        <v>-600000</v>
      </c>
      <c r="GSI4">
        <v>93813659.99986589</v>
      </c>
      <c r="GSJ4">
        <v>22323546.98215076</v>
      </c>
      <c r="GSK4">
        <v>1805634.775874082</v>
      </c>
      <c r="GSL4">
        <v>0</v>
      </c>
      <c r="GSM4">
        <v>-600000</v>
      </c>
      <c r="GSN4">
        <v>6723304.9998658895</v>
      </c>
      <c r="GSO4">
        <v>0</v>
      </c>
      <c r="GSP4">
        <v>99445945</v>
      </c>
      <c r="GSQ4">
        <v>111000434.6660158</v>
      </c>
      <c r="GSR4">
        <v>26360333.291008759</v>
      </c>
      <c r="GSS4">
        <v>2918420.9739963929</v>
      </c>
      <c r="GST4">
        <v>-4.6566128730773926E-10</v>
      </c>
      <c r="GSU4">
        <v>-600000.00000000047</v>
      </c>
      <c r="GSV4">
        <v>-1194000.0001341109</v>
      </c>
      <c r="GSW4">
        <v>23409364.999600351</v>
      </c>
      <c r="GSX4">
        <v>2119997.848561727</v>
      </c>
      <c r="GSY4">
        <v>0</v>
      </c>
      <c r="GSZ4">
        <v>-600000</v>
      </c>
      <c r="GTA4">
        <v>-1194000.00013411</v>
      </c>
      <c r="GTB4">
        <v>1096959.9996003511</v>
      </c>
      <c r="GTC4">
        <v>28010634.140817691</v>
      </c>
      <c r="GTD4">
        <v>3403279.9090612871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-3915563.3379324698</v>
      </c>
      <c r="GTN4">
        <v>56702767.29457166</v>
      </c>
      <c r="GTO4">
        <v>62437780.515786961</v>
      </c>
      <c r="GTP4">
        <v>23726813.84303382</v>
      </c>
      <c r="GTQ4">
        <v>5823088.2003436126</v>
      </c>
      <c r="GTR4">
        <v>0</v>
      </c>
      <c r="GTS4">
        <v>-600000</v>
      </c>
      <c r="GTT4">
        <v>-1194000.00013411</v>
      </c>
      <c r="GTU4">
        <v>34205689.999600351</v>
      </c>
      <c r="GTV4">
        <v>5094182.6161344573</v>
      </c>
      <c r="GTW4">
        <v>38866770.000000007</v>
      </c>
      <c r="GTX4">
        <v>6395283.8239836879</v>
      </c>
      <c r="GTY4">
        <v>1439510</v>
      </c>
      <c r="GTZ4">
        <v>0</v>
      </c>
      <c r="GUA4">
        <v>-600000</v>
      </c>
      <c r="GUB4">
        <v>-1194000.00013411</v>
      </c>
      <c r="GUC4">
        <v>-1782060.0003996489</v>
      </c>
      <c r="GUD4">
        <v>1954290.5992060259</v>
      </c>
      <c r="GUE4">
        <v>0</v>
      </c>
      <c r="GUF4">
        <v>-600000</v>
      </c>
      <c r="GUG4">
        <v>-1194000.00013411</v>
      </c>
      <c r="GUH4">
        <v>-1782060.0003996489</v>
      </c>
      <c r="GUI4">
        <v>-2364239.4007939738</v>
      </c>
      <c r="GUJ4">
        <v>37365682.992685512</v>
      </c>
      <c r="GUK4">
        <v>6703729.7288030423</v>
      </c>
      <c r="GUL4">
        <v>9.3132257461547852E-10</v>
      </c>
      <c r="GUM4">
        <v>-599999.99999999953</v>
      </c>
      <c r="GUN4">
        <v>49908604.99986589</v>
      </c>
      <c r="GUO4">
        <v>15227323.7983902</v>
      </c>
      <c r="GUP4">
        <v>32388975</v>
      </c>
      <c r="GUQ4">
        <v>14704475.713111499</v>
      </c>
      <c r="GUR4">
        <v>37427260</v>
      </c>
      <c r="GUS4">
        <v>211882036.1973744</v>
      </c>
      <c r="GUT4">
        <v>94597710.043902814</v>
      </c>
      <c r="GUU4">
        <v>61417438.804318041</v>
      </c>
      <c r="GUV4">
        <v>308474660.3610456</v>
      </c>
      <c r="GUW4">
        <v>82439012.903809398</v>
      </c>
      <c r="GUX4">
        <v>37192931.719660483</v>
      </c>
      <c r="GUY4">
        <v>5920130.3217853121</v>
      </c>
      <c r="GUZ4">
        <v>46784075</v>
      </c>
      <c r="GVA4">
        <v>22296361.831996631</v>
      </c>
      <c r="GVB4">
        <v>129961315.9446605</v>
      </c>
      <c r="GVC4">
        <v>276346245.98119581</v>
      </c>
      <c r="GVD4">
        <v>72088680.957984805</v>
      </c>
      <c r="GVE4">
        <v>128614494.4957014</v>
      </c>
      <c r="GVF4">
        <v>43477125.875656679</v>
      </c>
      <c r="GVG4">
        <v>7699133.8675525486</v>
      </c>
      <c r="GVH4">
        <v>5758040</v>
      </c>
      <c r="GVI4">
        <v>0</v>
      </c>
      <c r="GVJ4">
        <v>-600000</v>
      </c>
      <c r="GVK4">
        <v>1685019.99986589</v>
      </c>
      <c r="GVL4">
        <v>28070445</v>
      </c>
      <c r="GVM4">
        <v>3423213.3995792009</v>
      </c>
      <c r="GVN4">
        <v>0</v>
      </c>
      <c r="GVO4">
        <v>-600000</v>
      </c>
      <c r="GVP4">
        <v>-1194000.00013411</v>
      </c>
      <c r="GVQ4">
        <v>-1062305.0003996489</v>
      </c>
      <c r="GVR4">
        <v>-1651681.950633096</v>
      </c>
      <c r="GVS4">
        <v>-1515410.1314959449</v>
      </c>
      <c r="GVT4">
        <v>-2100256.0305197062</v>
      </c>
      <c r="GVU4">
        <v>-2679253.4706839528</v>
      </c>
      <c r="GVV4">
        <v>-3252460.9365759729</v>
      </c>
      <c r="GVW4">
        <v>-3819936.3279371951</v>
      </c>
      <c r="GVX4">
        <v>-4381736.9655116452</v>
      </c>
      <c r="GVY4">
        <v>-4937919.5968359234</v>
      </c>
      <c r="GVZ4">
        <v>-5488540.401971275</v>
      </c>
      <c r="GWA4">
        <v>-4594144.9991783462</v>
      </c>
      <c r="GWB4">
        <v>-5148203.5502134338</v>
      </c>
      <c r="GWC4">
        <v>-5696721.5158620123</v>
      </c>
      <c r="GWD4">
        <v>-6239754.3019767087</v>
      </c>
      <c r="GWE4">
        <v>-6777356.7603516364</v>
      </c>
      <c r="GWF4">
        <v>-3710808.1942629758</v>
      </c>
      <c r="GWG4">
        <v>55465964.886850223</v>
      </c>
      <c r="GWH4">
        <v>39803039.251776487</v>
      </c>
      <c r="GWI4">
        <v>6641762.9937638678</v>
      </c>
      <c r="GWJ4">
        <v>0</v>
      </c>
      <c r="GWK4">
        <v>-600000</v>
      </c>
      <c r="GWL4">
        <v>-1194000.00013411</v>
      </c>
      <c r="GWM4">
        <v>-1782060.0003996489</v>
      </c>
      <c r="GWN4">
        <v>-2364239.4007939738</v>
      </c>
      <c r="GWO4">
        <v>22970582.992685519</v>
      </c>
      <c r="GWP4">
        <v>2733623.936276779</v>
      </c>
      <c r="GWQ4">
        <v>0</v>
      </c>
      <c r="GWR4">
        <v>-600000</v>
      </c>
      <c r="GWS4">
        <v>245509.99986588949</v>
      </c>
      <c r="GWT4">
        <v>-479700.10001083842</v>
      </c>
      <c r="GWU4">
        <v>-1074903.099117951</v>
      </c>
      <c r="GWV4">
        <v>-1664154.0683670309</v>
      </c>
      <c r="GWW4">
        <v>-2247512.5280553279</v>
      </c>
      <c r="GWX4">
        <v>-2825037.4032771341</v>
      </c>
      <c r="GWY4">
        <v>7399537.9701241925</v>
      </c>
      <c r="GWZ4">
        <v>0</v>
      </c>
      <c r="GXA4">
        <v>-600000</v>
      </c>
      <c r="GXB4">
        <v>1685019.99986589</v>
      </c>
      <c r="GXC4">
        <v>0</v>
      </c>
      <c r="GXD4">
        <v>8756815</v>
      </c>
      <c r="GXE4">
        <v>0</v>
      </c>
      <c r="GXF4">
        <v>-600000</v>
      </c>
      <c r="GXG4">
        <v>-1194000.00013411</v>
      </c>
      <c r="GXH4">
        <v>11173529.999600351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5175515.6023989599</v>
      </c>
      <c r="GXN4">
        <v>0</v>
      </c>
      <c r="GXO4">
        <v>-600000</v>
      </c>
      <c r="GXP4">
        <v>-474245.00013411051</v>
      </c>
      <c r="GXQ4">
        <v>24121922.44976123</v>
      </c>
      <c r="GXR4">
        <v>3771478.0180941108</v>
      </c>
      <c r="GXS4">
        <v>4.6566128730773926E-10</v>
      </c>
      <c r="GXT4">
        <v>9476570</v>
      </c>
      <c r="GXU4">
        <v>2159265</v>
      </c>
      <c r="GXV4">
        <v>1439510</v>
      </c>
      <c r="GXW4">
        <v>0</v>
      </c>
      <c r="GXX4">
        <v>6597550</v>
      </c>
      <c r="GXY4">
        <v>12955590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-4076079.1283044401</v>
      </c>
      <c r="GYH4">
        <v>-4635318.3379324703</v>
      </c>
      <c r="GYI4">
        <v>-5188965.1555892201</v>
      </c>
      <c r="GYJ4">
        <v>-5737075.5051931525</v>
      </c>
      <c r="GYK4">
        <v>-6279704.7514235564</v>
      </c>
      <c r="GYL4">
        <v>-6816907.705312944</v>
      </c>
      <c r="GYM4">
        <v>-7348738.6297835121</v>
      </c>
      <c r="GYN4">
        <v>-7875251.2451282479</v>
      </c>
      <c r="GYO4">
        <v>23992476.26556278</v>
      </c>
      <c r="GYP4">
        <v>5900492.8131871186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-4297565.5051931525</v>
      </c>
      <c r="GZB4">
        <v>-4854589.8511018008</v>
      </c>
      <c r="GZC4">
        <v>-5406043.953675868</v>
      </c>
      <c r="GZD4">
        <v>-5951983.5153474547</v>
      </c>
      <c r="GZE4">
        <v>-6492463.6815243522</v>
      </c>
      <c r="GZF4">
        <v>-7027539.0461602872</v>
      </c>
      <c r="GZG4">
        <v>-7557263.657269462</v>
      </c>
      <c r="GZH4">
        <v>-5202671.0223859474</v>
      </c>
      <c r="GZI4">
        <v>-5750644.3133249758</v>
      </c>
      <c r="GZJ4">
        <v>-6293137.8714770954</v>
      </c>
      <c r="GZK4">
        <v>-6830206.4941689502</v>
      </c>
      <c r="GZL4">
        <v>-7361904.4307539295</v>
      </c>
      <c r="GZM4">
        <v>-7888285.388091905</v>
      </c>
      <c r="GZN4">
        <v>-8409402.5359741561</v>
      </c>
      <c r="GZO4">
        <v>-8925308.512494063</v>
      </c>
      <c r="GZP4">
        <v>-9436055.4293640852</v>
      </c>
      <c r="GZQ4">
        <v>-9941694.8771795668</v>
      </c>
      <c r="GZR4">
        <v>14749147.069370089</v>
      </c>
      <c r="GZS4">
        <v>0</v>
      </c>
      <c r="GZT4">
        <v>-600000</v>
      </c>
      <c r="GZU4">
        <v>-1194000.00013411</v>
      </c>
      <c r="GZV4">
        <v>8294509.9996003509</v>
      </c>
      <c r="GZW4">
        <v>0</v>
      </c>
      <c r="GZX4">
        <v>-600000</v>
      </c>
      <c r="GZY4">
        <v>-1194000.00013411</v>
      </c>
      <c r="GZZ4">
        <v>-1782060.0003996489</v>
      </c>
      <c r="HAA4">
        <v>-2364239.4007939738</v>
      </c>
      <c r="HAB4">
        <v>17932297.992685519</v>
      </c>
      <c r="HAC4">
        <v>2790711.6162885451</v>
      </c>
      <c r="HAD4">
        <v>2879020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-1036543.33793247</v>
      </c>
      <c r="HAN4">
        <v>-1626177.904784831</v>
      </c>
      <c r="HAO4">
        <v>-2209916.126100461</v>
      </c>
      <c r="HAP4">
        <v>-2787816.965333411</v>
      </c>
      <c r="HAQ4">
        <v>-3359938.7963032029</v>
      </c>
      <c r="HAR4">
        <v>-3926339.409091176</v>
      </c>
      <c r="HAS4">
        <v>-4487076.015877869</v>
      </c>
      <c r="HAT4">
        <v>-5042205.2567220302</v>
      </c>
      <c r="HAU4">
        <v>-5591783.2052818304</v>
      </c>
      <c r="HAV4">
        <v>-6135865.3744788729</v>
      </c>
      <c r="HAW4">
        <v>-6674506.7221055571</v>
      </c>
      <c r="HAX4">
        <v>-7207761.6563763702</v>
      </c>
      <c r="HAY4">
        <v>-7735684.0414236672</v>
      </c>
      <c r="HAZ4">
        <v>-8258327.2027384909</v>
      </c>
      <c r="HBA4">
        <v>9218131.0674430132</v>
      </c>
      <c r="HBB4">
        <v>0</v>
      </c>
      <c r="HBC4">
        <v>-600000</v>
      </c>
      <c r="HBD4">
        <v>3844284.99986589</v>
      </c>
      <c r="HBE4">
        <v>1439510</v>
      </c>
      <c r="HBF4">
        <v>3598775</v>
      </c>
      <c r="HBG4">
        <v>-4.6566128730773926E-10</v>
      </c>
      <c r="HBH4">
        <v>-600000.00000000047</v>
      </c>
      <c r="HBI4">
        <v>245509.99986588911</v>
      </c>
      <c r="HBJ4">
        <v>-479380.46107432572</v>
      </c>
      <c r="HBK4">
        <v>364923.34342926758</v>
      </c>
      <c r="HBL4">
        <v>1738077.4383619081</v>
      </c>
      <c r="HBM4">
        <v>0</v>
      </c>
      <c r="HBN4">
        <v>-600000</v>
      </c>
      <c r="HBO4">
        <v>-1194000.00013411</v>
      </c>
      <c r="HBP4">
        <v>-1782060.0003996489</v>
      </c>
      <c r="HBQ4">
        <v>-2364239.4007939738</v>
      </c>
      <c r="HBR4">
        <v>-2940597.0073144832</v>
      </c>
      <c r="HBS4">
        <v>-3511191.0378986131</v>
      </c>
      <c r="HBT4">
        <v>-4076079.1283044401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7987006.8028182276</v>
      </c>
      <c r="GC6">
        <v>24079203.915943619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3415676.4017776139</v>
      </c>
      <c r="HA6">
        <v>5310276.6666926052</v>
      </c>
      <c r="HB6">
        <v>36201309.625104018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14972615.47171773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33424711.67387256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1398871.143830478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23150543.7261815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30415033.157551561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19661911.197065242</v>
      </c>
      <c r="UQ6">
        <v>42599637.349428609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14818253.001161231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21942214.579754438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36832814.284031227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3948544.1721576802</v>
      </c>
      <c r="AKE6">
        <v>0</v>
      </c>
      <c r="AKF6">
        <v>2104605.900056113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20327557.991512701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1260141.5791001001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22943981.078525029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20091937.831954502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14340440.328253129</v>
      </c>
      <c r="AWJ6">
        <v>280795.03421333223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7853890.6031299559</v>
      </c>
      <c r="AWR6">
        <v>0</v>
      </c>
      <c r="AWS6">
        <v>80555168.245123014</v>
      </c>
      <c r="AWT6">
        <v>60765232.377474777</v>
      </c>
      <c r="AWU6">
        <v>0</v>
      </c>
      <c r="AWV6">
        <v>4444407.5108780144</v>
      </c>
      <c r="AWW6">
        <v>0</v>
      </c>
      <c r="AWX6">
        <v>0</v>
      </c>
      <c r="AWY6">
        <v>0</v>
      </c>
      <c r="AWZ6">
        <v>7784460.8830308523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9948476.0197148789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2468111.1652870928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22651163.514740601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4945176.1022901591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9407.8447431823461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48870050.347519457</v>
      </c>
      <c r="BYL6">
        <v>0</v>
      </c>
      <c r="BYM6">
        <v>0</v>
      </c>
      <c r="BYN6">
        <v>18095718.155942921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7041105.0703792982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4318718.2679198394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12306004.57396787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11776155.315073529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3019432.5843877122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7370802.3622154826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21590889.803292841</v>
      </c>
      <c r="DAB6">
        <v>0</v>
      </c>
      <c r="DAC6">
        <v>63323120.496951893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82464.794398886515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31841902.90048337</v>
      </c>
      <c r="DDX6">
        <v>1219037.612411377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9515408.1774117406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32896494.92902809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5706858.0705816001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23495079.536513671</v>
      </c>
      <c r="ECM6">
        <v>11639466.75291644</v>
      </c>
      <c r="ECN6">
        <v>0</v>
      </c>
      <c r="ECO6">
        <v>0</v>
      </c>
      <c r="ECP6">
        <v>0</v>
      </c>
      <c r="ECQ6">
        <v>0</v>
      </c>
      <c r="ECR6">
        <v>13582931.8787564</v>
      </c>
      <c r="ECS6">
        <v>119269117.91286729</v>
      </c>
      <c r="ECT6">
        <v>3277155.0631028321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134809846.94329521</v>
      </c>
      <c r="ERJ6">
        <v>36593302.223169908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39773663.912171073</v>
      </c>
      <c r="ESU6">
        <v>93611645.533038795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4067932.3871475272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66460537.673365377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108575368.5574111</v>
      </c>
      <c r="FEW6">
        <v>97376563.668233335</v>
      </c>
      <c r="FEX6">
        <v>3739246.5651355288</v>
      </c>
      <c r="FEY6">
        <v>14619829.38294252</v>
      </c>
      <c r="FEZ6">
        <v>38522698.387559883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2605128.3547739801</v>
      </c>
      <c r="FFO6">
        <v>0</v>
      </c>
      <c r="FFP6">
        <v>0</v>
      </c>
      <c r="FFQ6">
        <v>11218077.2127767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19054909.074650951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7250121.7093662182</v>
      </c>
      <c r="FUH6">
        <v>61722744.434558541</v>
      </c>
      <c r="FUI6">
        <v>91768674.799343988</v>
      </c>
      <c r="FUJ6">
        <v>138015244.2034927</v>
      </c>
      <c r="FUK6">
        <v>8018330.2244509077</v>
      </c>
      <c r="FUL6">
        <v>0</v>
      </c>
      <c r="FUM6">
        <v>4220696.9796444504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56962704.201027721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36464498.273678653</v>
      </c>
      <c r="GUT6">
        <v>0</v>
      </c>
      <c r="GUU6">
        <v>0</v>
      </c>
      <c r="GUV6">
        <v>71453910.705854744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5259543.9358213823</v>
      </c>
      <c r="GVC6">
        <v>57053424.543392353</v>
      </c>
      <c r="GVD6">
        <v>0</v>
      </c>
      <c r="GVE6">
        <v>4781878.6709491042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291.52574830286528</v>
      </c>
      <c r="GC12">
        <v>878.89094293194228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124.6721886648829</v>
      </c>
      <c r="HA12">
        <v>193.82509833428011</v>
      </c>
      <c r="HB12">
        <v>1321.3478013162969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546.50046471769701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1220.001976096348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51.058796749812437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844.99484600562459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1110.1487102506319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717.65975869288138</v>
      </c>
      <c r="UQ12">
        <v>1554.8867632541439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540.86623454238497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800.890832161037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1344.3977213671401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144.12186228375529</v>
      </c>
      <c r="AKE12">
        <v>0</v>
      </c>
      <c r="AKF12">
        <v>76.818115352048125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741.9558666902135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45.995167637153642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837.45530936616342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733.35573086633929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523.42607198123937</v>
      </c>
      <c r="AWJ12">
        <v>10.24901874878662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286.66700701424338</v>
      </c>
      <c r="AWR12">
        <v>0</v>
      </c>
      <c r="AWS12">
        <v>2940.2636409469901</v>
      </c>
      <c r="AWT12">
        <v>2217.9309817778289</v>
      </c>
      <c r="AWU12">
        <v>0</v>
      </c>
      <c r="AWV12">
        <v>162.22087414704751</v>
      </c>
      <c r="AWW12">
        <v>0</v>
      </c>
      <c r="AWX12">
        <v>0</v>
      </c>
      <c r="AWY12">
        <v>0</v>
      </c>
      <c r="AWZ12">
        <v>284.13282223062612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363.11937471959311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90.086057532978884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826.76746828803186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180.49892773359079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0.34338633312615557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1783.7568376844599</v>
      </c>
      <c r="BYL12">
        <v>0</v>
      </c>
      <c r="BYM12">
        <v>0</v>
      </c>
      <c r="BYN12">
        <v>660.49371269191647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257.00033506884438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157.6332167790741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449.16916694982712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429.82966900018369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110.20928933015151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269.03428622086511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788.06747782018886</v>
      </c>
      <c r="DAB12">
        <v>0</v>
      </c>
      <c r="DAC12">
        <v>2311.2938981387442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3.0099649955593581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1162.2294558676431</v>
      </c>
      <c r="DDX12">
        <v>44.494872853015252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347.31239847552848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1200.722064909525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208.30031957622839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857.57040308274884</v>
      </c>
      <c r="ECM12">
        <v>424.84053648144999</v>
      </c>
      <c r="ECN12">
        <v>0</v>
      </c>
      <c r="ECO12">
        <v>0</v>
      </c>
      <c r="ECP12">
        <v>0</v>
      </c>
      <c r="ECQ12">
        <v>0</v>
      </c>
      <c r="ECR12">
        <v>495.7770135746087</v>
      </c>
      <c r="ECS12">
        <v>4353.3228038196557</v>
      </c>
      <c r="ECT12">
        <v>119.6161598032534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4920.5594134302746</v>
      </c>
      <c r="ERJ12">
        <v>1335.6555311457021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1451.738732794244</v>
      </c>
      <c r="ESU12">
        <v>3416.8250619559162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148.47953213088471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2425.8096250778358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3963.0009523455069</v>
      </c>
      <c r="FEW12">
        <v>3554.2445738905171</v>
      </c>
      <c r="FEX12">
        <v>136.4824996274468</v>
      </c>
      <c r="FEY12">
        <v>533.62377247740199</v>
      </c>
      <c r="FEZ12">
        <v>1406.078491145935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95.087184949250272</v>
      </c>
      <c r="FFO12">
        <v>0</v>
      </c>
      <c r="FFP12">
        <v>0</v>
      </c>
      <c r="FFQ12">
        <v>409.45981826634949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695.50418122475969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264.62944239186697</v>
      </c>
      <c r="FUH12">
        <v>2252.8801718613872</v>
      </c>
      <c r="FUI12">
        <v>3349.556630176055</v>
      </c>
      <c r="FUJ12">
        <v>5037.5564134274837</v>
      </c>
      <c r="FUK12">
        <v>292.66905319245808</v>
      </c>
      <c r="FUL12">
        <v>0</v>
      </c>
      <c r="FUM12">
        <v>154.05543975702241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2079.1387033375122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1330.954186989271</v>
      </c>
      <c r="GUT12">
        <v>0</v>
      </c>
      <c r="GUU12">
        <v>0</v>
      </c>
      <c r="GUV12">
        <v>2608.0677407636981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191.97335365748049</v>
      </c>
      <c r="GVC12">
        <v>2082.449995833821</v>
      </c>
      <c r="GVD12">
        <v>0</v>
      </c>
      <c r="GVE12">
        <v>174.53857148964229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0.83502488154800003</v>
      </c>
      <c r="P13">
        <v>0.8196914819615333</v>
      </c>
      <c r="Q13">
        <v>0.83148872765562221</v>
      </c>
      <c r="R13">
        <v>0.837069682687962</v>
      </c>
      <c r="S13">
        <v>0.82435044288162329</v>
      </c>
      <c r="T13">
        <v>0.81394037576533385</v>
      </c>
      <c r="U13">
        <v>0.79180200651646593</v>
      </c>
      <c r="V13">
        <v>0.8076874213951899</v>
      </c>
      <c r="W13">
        <v>0.8023478067376596</v>
      </c>
      <c r="X13">
        <v>0.79028796127816447</v>
      </c>
      <c r="Y13">
        <v>0.79100684037683799</v>
      </c>
      <c r="Z13">
        <v>0.77924892937005164</v>
      </c>
      <c r="AA13">
        <v>0.77788704635372696</v>
      </c>
      <c r="AB13">
        <v>0.7770739477776355</v>
      </c>
      <c r="AC13">
        <v>0.77003928686591505</v>
      </c>
      <c r="AD13">
        <v>0.75217884798557921</v>
      </c>
      <c r="AE13">
        <v>0.75275023623251103</v>
      </c>
      <c r="AF13">
        <v>0.75979195879194239</v>
      </c>
      <c r="AG13">
        <v>0.75325747942699839</v>
      </c>
      <c r="AH13">
        <v>0.66831001743724761</v>
      </c>
      <c r="AI13">
        <v>0.62808916197640163</v>
      </c>
      <c r="AJ13">
        <v>0.60628929631999706</v>
      </c>
      <c r="AK13">
        <v>0.56108831038742801</v>
      </c>
      <c r="AL13">
        <v>0.56006858221359201</v>
      </c>
      <c r="AM13">
        <v>0.56864407700867425</v>
      </c>
      <c r="AN13">
        <v>0.55779225866149784</v>
      </c>
      <c r="AO13">
        <v>0.55063036495444373</v>
      </c>
      <c r="AP13">
        <v>0.54152052148756513</v>
      </c>
      <c r="AQ13">
        <v>0.54061962773959682</v>
      </c>
      <c r="AR13">
        <v>0.53725487567779895</v>
      </c>
      <c r="AS13">
        <v>0.52965418790967567</v>
      </c>
      <c r="AT13">
        <v>0.54024965910371892</v>
      </c>
      <c r="AU13">
        <v>0.52859957585345207</v>
      </c>
      <c r="AV13">
        <v>0.50402897200536212</v>
      </c>
      <c r="AW13">
        <v>0.46128038137884819</v>
      </c>
      <c r="AX13">
        <v>0.45533619299641592</v>
      </c>
      <c r="AY13">
        <v>0.46458010175813702</v>
      </c>
      <c r="AZ13">
        <v>0.45905147058597151</v>
      </c>
      <c r="BA13">
        <v>0.4676662767347074</v>
      </c>
      <c r="BB13">
        <v>0.48050303285880902</v>
      </c>
      <c r="BC13">
        <v>0.39048356744388812</v>
      </c>
      <c r="BD13">
        <v>0.3177151561627346</v>
      </c>
      <c r="BE13">
        <v>0.31221216186974649</v>
      </c>
      <c r="BF13">
        <v>0.24825671335180191</v>
      </c>
      <c r="BG13">
        <v>0.19817432007387989</v>
      </c>
      <c r="BH13">
        <v>0.19761423755294369</v>
      </c>
      <c r="BI13">
        <v>0.14857029506268621</v>
      </c>
      <c r="BJ13">
        <v>9.3743828746621238E-2</v>
      </c>
      <c r="BK13">
        <v>4.1805075431834537E-2</v>
      </c>
      <c r="BL13">
        <v>-6.4604585834595607E-3</v>
      </c>
      <c r="BM13">
        <v>-6.0197899704031332E-2</v>
      </c>
      <c r="BN13">
        <v>-5.9723742545756631E-2</v>
      </c>
      <c r="BO13">
        <v>-0.1028319287124857</v>
      </c>
      <c r="BP13">
        <v>-0.1747521049725913</v>
      </c>
      <c r="BQ13">
        <v>-0.17598206720649889</v>
      </c>
      <c r="BR13">
        <v>-0.22384325239089001</v>
      </c>
      <c r="BS13">
        <v>-0.2198922273782222</v>
      </c>
      <c r="BT13">
        <v>-0.2382242189080028</v>
      </c>
      <c r="BU13">
        <v>-0.24190137056528349</v>
      </c>
      <c r="BV13">
        <v>-0.24466427825903311</v>
      </c>
      <c r="BW13">
        <v>-0.28243905104454708</v>
      </c>
      <c r="BX13">
        <v>-0.34012493166985558</v>
      </c>
      <c r="BY13">
        <v>-0.34332152407050393</v>
      </c>
      <c r="BZ13">
        <v>-0.37956317571583981</v>
      </c>
      <c r="CA13">
        <v>-0.42008945184926261</v>
      </c>
      <c r="CB13">
        <v>-0.41248055043169712</v>
      </c>
      <c r="CC13">
        <v>-0.4310743884576973</v>
      </c>
      <c r="CD13">
        <v>-0.4459188520424251</v>
      </c>
      <c r="CE13">
        <v>-0.45146842929216402</v>
      </c>
      <c r="CF13">
        <v>-0.50225822729767478</v>
      </c>
      <c r="CG13">
        <v>-1.0356210292350021</v>
      </c>
      <c r="CH13">
        <v>-1.060160572575676</v>
      </c>
      <c r="CI13">
        <v>-1.0527189813245621</v>
      </c>
      <c r="CJ13">
        <v>-1.06128259333401</v>
      </c>
      <c r="CK13">
        <v>-1.0640976133697071</v>
      </c>
      <c r="CL13">
        <v>-1.0412778447045581</v>
      </c>
      <c r="CM13">
        <v>-1.025361209493584</v>
      </c>
      <c r="CN13">
        <v>-1.0077408056352919</v>
      </c>
      <c r="CO13">
        <v>-0.98581796729895044</v>
      </c>
      <c r="CP13">
        <v>-0.9668983879998243</v>
      </c>
      <c r="CQ13">
        <v>-0.94575768414766137</v>
      </c>
      <c r="CR13">
        <v>-0.92285340451572351</v>
      </c>
      <c r="CS13">
        <v>-0.89624026916236343</v>
      </c>
      <c r="CT13">
        <v>-0.87903478298895243</v>
      </c>
      <c r="CU13">
        <v>-0.86052165971767169</v>
      </c>
      <c r="CV13">
        <v>-0.83719939816140365</v>
      </c>
      <c r="CW13">
        <v>-0.81094244251895731</v>
      </c>
      <c r="CX13">
        <v>-0.77943484940081786</v>
      </c>
      <c r="CY13">
        <v>-0.74502550974008108</v>
      </c>
      <c r="CZ13">
        <v>-0.71374061195686367</v>
      </c>
      <c r="DA13">
        <v>-0.68295791953213913</v>
      </c>
      <c r="DB13">
        <v>-0.65814123630394539</v>
      </c>
      <c r="DC13">
        <v>-0.66777376827111024</v>
      </c>
      <c r="DD13">
        <v>-0.66431500618768324</v>
      </c>
      <c r="DE13">
        <v>-0.6483959408353972</v>
      </c>
      <c r="DF13">
        <v>-0.62324922018622475</v>
      </c>
      <c r="DG13">
        <v>-0.60462626220644777</v>
      </c>
      <c r="DH13">
        <v>-0.58372251830214172</v>
      </c>
      <c r="DI13">
        <v>-0.56360291990314138</v>
      </c>
      <c r="DJ13">
        <v>-0.54234667709493944</v>
      </c>
      <c r="DK13">
        <v>-0.52132563169497081</v>
      </c>
      <c r="DL13">
        <v>-0.49656631706131588</v>
      </c>
      <c r="DM13">
        <v>-0.47548676772720883</v>
      </c>
      <c r="DN13">
        <v>-0.51217788574872913</v>
      </c>
      <c r="DO13">
        <v>-0.66118368310716646</v>
      </c>
      <c r="DP13">
        <v>-0.67262149220525624</v>
      </c>
      <c r="DQ13">
        <v>-0.66853537433252352</v>
      </c>
      <c r="DR13">
        <v>-0.66955709852413525</v>
      </c>
      <c r="DS13">
        <v>-0.65645430090652068</v>
      </c>
      <c r="DT13">
        <v>-0.64366002087996876</v>
      </c>
      <c r="DU13">
        <v>-0.62970149741051862</v>
      </c>
      <c r="DV13">
        <v>-0.60719354960666827</v>
      </c>
      <c r="DW13">
        <v>-0.59026527621217362</v>
      </c>
      <c r="DX13">
        <v>-0.57430418223166346</v>
      </c>
      <c r="DY13">
        <v>-0.55215803626815574</v>
      </c>
      <c r="DZ13">
        <v>-0.53732282713864743</v>
      </c>
      <c r="EA13">
        <v>-0.5196549471634806</v>
      </c>
      <c r="EB13">
        <v>-0.50227850236557559</v>
      </c>
      <c r="EC13">
        <v>-0.48378751845378698</v>
      </c>
      <c r="ED13">
        <v>-0.46519598677249058</v>
      </c>
      <c r="EE13">
        <v>-0.44500140050938009</v>
      </c>
      <c r="EF13">
        <v>-0.42587300885001728</v>
      </c>
      <c r="EG13">
        <v>-0.40350100234908659</v>
      </c>
      <c r="EH13">
        <v>-0.38447697219274413</v>
      </c>
      <c r="EI13">
        <v>-0.3656038388003644</v>
      </c>
      <c r="EJ13">
        <v>-0.3503891784007569</v>
      </c>
      <c r="EK13">
        <v>-0.3515521668809396</v>
      </c>
      <c r="EL13">
        <v>-0.3327467416505685</v>
      </c>
      <c r="EM13">
        <v>-0.31635865825886328</v>
      </c>
      <c r="EN13">
        <v>-0.31424860922085102</v>
      </c>
      <c r="EO13">
        <v>-0.61166669864716638</v>
      </c>
      <c r="EP13">
        <v>-0.60267885336330673</v>
      </c>
      <c r="EQ13">
        <v>-0.58125626352621129</v>
      </c>
      <c r="ER13">
        <v>-0.57004349966099244</v>
      </c>
      <c r="ES13">
        <v>-0.55183302057947081</v>
      </c>
      <c r="ET13">
        <v>-0.53311429462363535</v>
      </c>
      <c r="EU13">
        <v>-0.52603851037973115</v>
      </c>
      <c r="EV13">
        <v>-0.51489046561460161</v>
      </c>
      <c r="EW13">
        <v>-0.49863487452724381</v>
      </c>
      <c r="EX13">
        <v>-0.48410757014859401</v>
      </c>
      <c r="EY13">
        <v>-0.46763964775063732</v>
      </c>
      <c r="EZ13">
        <v>-0.45091583224210052</v>
      </c>
      <c r="FA13">
        <v>-0.43657609478393322</v>
      </c>
      <c r="FB13">
        <v>-0.4638136961298156</v>
      </c>
      <c r="FC13">
        <v>-0.44788991395592509</v>
      </c>
      <c r="FD13">
        <v>-0.43789648126855402</v>
      </c>
      <c r="FE13">
        <v>-0.43500208524435008</v>
      </c>
      <c r="FF13">
        <v>-0.42105171011170511</v>
      </c>
      <c r="FG13">
        <v>-0.40660912044197239</v>
      </c>
      <c r="FH13">
        <v>-0.3974728989521783</v>
      </c>
      <c r="FI13">
        <v>-0.45969051620881413</v>
      </c>
      <c r="FJ13">
        <v>-0.44860751339305432</v>
      </c>
      <c r="FK13">
        <v>-0.42437319852209071</v>
      </c>
      <c r="FL13">
        <v>-0.40249336168278699</v>
      </c>
      <c r="FM13">
        <v>-0.38780432865303149</v>
      </c>
      <c r="FN13">
        <v>-0.36650496927025888</v>
      </c>
      <c r="FO13">
        <v>-0.34898049700413208</v>
      </c>
      <c r="FP13">
        <v>-0.32943692693632443</v>
      </c>
      <c r="FQ13">
        <v>-0.31942887578672852</v>
      </c>
      <c r="FR13">
        <v>-0.29955818747122648</v>
      </c>
      <c r="FS13">
        <v>-0.26894959888442949</v>
      </c>
      <c r="FT13">
        <v>-0.26431002144184629</v>
      </c>
      <c r="FU13">
        <v>-0.28220234652660392</v>
      </c>
      <c r="FV13">
        <v>-0.2277028802292729</v>
      </c>
      <c r="FW13">
        <v>-0.22675162969640919</v>
      </c>
      <c r="FX13">
        <v>-0.2164569881202032</v>
      </c>
      <c r="FY13">
        <v>-0.21045590788346691</v>
      </c>
      <c r="FZ13">
        <v>-0.21193640879332731</v>
      </c>
      <c r="GA13">
        <v>-0.20374690881449101</v>
      </c>
      <c r="GB13">
        <v>0.2015726998907299</v>
      </c>
      <c r="GC13">
        <v>0.26381837172499067</v>
      </c>
      <c r="GD13">
        <v>0.29395408313806548</v>
      </c>
      <c r="GE13">
        <v>0.2962127115994504</v>
      </c>
      <c r="GF13">
        <v>0.29607115206974421</v>
      </c>
      <c r="GG13">
        <v>0.29556091457160338</v>
      </c>
      <c r="GH13">
        <v>0.29461582332699199</v>
      </c>
      <c r="GI13">
        <v>0.29409985619209689</v>
      </c>
      <c r="GJ13">
        <v>0.29379315487421742</v>
      </c>
      <c r="GK13">
        <v>0.29343450471223742</v>
      </c>
      <c r="GL13">
        <v>0.29312968094043901</v>
      </c>
      <c r="GM13">
        <v>0.29325826792065102</v>
      </c>
      <c r="GN13">
        <v>0.28775616970720119</v>
      </c>
      <c r="GO13">
        <v>0.28760511893977558</v>
      </c>
      <c r="GP13">
        <v>0.28740404477299197</v>
      </c>
      <c r="GQ13">
        <v>0.287428419147994</v>
      </c>
      <c r="GR13">
        <v>0.28703817632159778</v>
      </c>
      <c r="GS13">
        <v>0.28692099219967587</v>
      </c>
      <c r="GT13">
        <v>0.28677339316194178</v>
      </c>
      <c r="GU13">
        <v>0.28681668262839161</v>
      </c>
      <c r="GV13">
        <v>0.2737087813742195</v>
      </c>
      <c r="GW13">
        <v>0.2647978526636432</v>
      </c>
      <c r="GX13">
        <v>0.26004169972099672</v>
      </c>
      <c r="GY13">
        <v>0.26168473877878612</v>
      </c>
      <c r="GZ13">
        <v>0.26064822560357231</v>
      </c>
      <c r="HA13">
        <v>0.29490357393144628</v>
      </c>
      <c r="HB13">
        <v>0.31660252709922437</v>
      </c>
      <c r="HC13">
        <v>0.32104410857961962</v>
      </c>
      <c r="HD13">
        <v>0.32304057700826549</v>
      </c>
      <c r="HE13">
        <v>0.32361602508803933</v>
      </c>
      <c r="HF13">
        <v>0.32226213776471307</v>
      </c>
      <c r="HG13">
        <v>0.32176136581640602</v>
      </c>
      <c r="HH13">
        <v>0.32152290869971378</v>
      </c>
      <c r="HI13">
        <v>0.32140307778745542</v>
      </c>
      <c r="HJ13">
        <v>0.32132101927152612</v>
      </c>
      <c r="HK13">
        <v>0.32124223032528271</v>
      </c>
      <c r="HL13">
        <v>0.32116661175727801</v>
      </c>
      <c r="HM13">
        <v>0.32115158458400023</v>
      </c>
      <c r="HN13">
        <v>0.32112663172887762</v>
      </c>
      <c r="HO13">
        <v>0.32115482499901549</v>
      </c>
      <c r="HP13">
        <v>0.32115985369805522</v>
      </c>
      <c r="HQ13">
        <v>0.32109523096346337</v>
      </c>
      <c r="HR13">
        <v>0.32110131686473181</v>
      </c>
      <c r="HS13">
        <v>0.3211239516663752</v>
      </c>
      <c r="HT13">
        <v>0.32095633433482113</v>
      </c>
      <c r="HU13">
        <v>0.32100426319573161</v>
      </c>
      <c r="HV13">
        <v>0.3209443559712396</v>
      </c>
      <c r="HW13">
        <v>0.30567739848479392</v>
      </c>
      <c r="HX13">
        <v>0.30486354885635231</v>
      </c>
      <c r="HY13">
        <v>0.3039947999240904</v>
      </c>
      <c r="HZ13">
        <v>0.30363539344324592</v>
      </c>
      <c r="IA13">
        <v>0.30344718341806542</v>
      </c>
      <c r="IB13">
        <v>0.30333064816366512</v>
      </c>
      <c r="IC13">
        <v>0.30329333256452679</v>
      </c>
      <c r="ID13">
        <v>0.30334017533165131</v>
      </c>
      <c r="IE13">
        <v>0.30336043638346</v>
      </c>
      <c r="IF13">
        <v>0.30338740611881582</v>
      </c>
      <c r="IG13">
        <v>0.30343899309251232</v>
      </c>
      <c r="IH13">
        <v>0.30350023840584373</v>
      </c>
      <c r="II13">
        <v>0.3035694259737346</v>
      </c>
      <c r="IJ13">
        <v>0.30361532627738202</v>
      </c>
      <c r="IK13">
        <v>0.30367972871024418</v>
      </c>
      <c r="IL13">
        <v>0.30376912089930852</v>
      </c>
      <c r="IM13">
        <v>0.30387070702597352</v>
      </c>
      <c r="IN13">
        <v>0.30397257642547493</v>
      </c>
      <c r="IO13">
        <v>0.304084369915125</v>
      </c>
      <c r="IP13">
        <v>0.30415874217659672</v>
      </c>
      <c r="IQ13">
        <v>0.30425953528405553</v>
      </c>
      <c r="IR13">
        <v>0.30438201116393121</v>
      </c>
      <c r="IS13">
        <v>0.30450816913648321</v>
      </c>
      <c r="IT13">
        <v>0.30463582727829042</v>
      </c>
      <c r="IU13">
        <v>0.30477383134155772</v>
      </c>
      <c r="IV13">
        <v>0.30490817143107751</v>
      </c>
      <c r="IW13">
        <v>0.30504245667273933</v>
      </c>
      <c r="IX13">
        <v>0.30510607448737531</v>
      </c>
      <c r="IY13">
        <v>0.30484093353842689</v>
      </c>
      <c r="IZ13">
        <v>0.30497578412492221</v>
      </c>
      <c r="JA13">
        <v>0.30511746304786902</v>
      </c>
      <c r="JB13">
        <v>0.30525396357581458</v>
      </c>
      <c r="JC13">
        <v>0.30538649631701642</v>
      </c>
      <c r="JD13">
        <v>0.30547887897959342</v>
      </c>
      <c r="JE13">
        <v>0.30561254027869023</v>
      </c>
      <c r="JF13">
        <v>0.3057467603673325</v>
      </c>
      <c r="JG13">
        <v>0.30587785729010042</v>
      </c>
      <c r="JH13">
        <v>0.30601196892531968</v>
      </c>
      <c r="JI13">
        <v>0.30614602583960832</v>
      </c>
      <c r="JJ13">
        <v>0.30627941575758399</v>
      </c>
      <c r="JK13">
        <v>0.30637150669737678</v>
      </c>
      <c r="JL13">
        <v>0.30650418441637112</v>
      </c>
      <c r="JM13">
        <v>0.30663742045838049</v>
      </c>
      <c r="JN13">
        <v>0.30676508293004878</v>
      </c>
      <c r="JO13">
        <v>0.30689951120390691</v>
      </c>
      <c r="JP13">
        <v>0.30704948460185871</v>
      </c>
      <c r="JQ13">
        <v>0.30719183494683699</v>
      </c>
      <c r="JR13">
        <v>0.30719117155393649</v>
      </c>
      <c r="JS13">
        <v>0.28239165705802899</v>
      </c>
      <c r="JT13">
        <v>0.2818999231354995</v>
      </c>
      <c r="JU13">
        <v>0.28118162849295031</v>
      </c>
      <c r="JV13">
        <v>0.28074167257319749</v>
      </c>
      <c r="JW13">
        <v>0.28053049864124019</v>
      </c>
      <c r="JX13">
        <v>0.28064975503215073</v>
      </c>
      <c r="JY13">
        <v>0.28058339102061669</v>
      </c>
      <c r="JZ13">
        <v>0.28075136199623618</v>
      </c>
      <c r="KA13">
        <v>0.28079053013173949</v>
      </c>
      <c r="KB13">
        <v>0.28095772534006258</v>
      </c>
      <c r="KC13">
        <v>0.28112484160004542</v>
      </c>
      <c r="KD13">
        <v>0.28129187896759289</v>
      </c>
      <c r="KE13">
        <v>0.28145883749855738</v>
      </c>
      <c r="KF13">
        <v>0.28162571724873853</v>
      </c>
      <c r="KG13">
        <v>0.28172729772286143</v>
      </c>
      <c r="KH13">
        <v>0.28185292230907011</v>
      </c>
      <c r="KI13">
        <v>0.28201959134825988</v>
      </c>
      <c r="KJ13">
        <v>0.28218618181730443</v>
      </c>
      <c r="KK13">
        <v>0.28234435229917798</v>
      </c>
      <c r="KL13">
        <v>0.28250819514068509</v>
      </c>
      <c r="KM13">
        <v>0.28261372023945652</v>
      </c>
      <c r="KN13">
        <v>0.28279333790838762</v>
      </c>
      <c r="KO13">
        <v>0.28297151043382479</v>
      </c>
      <c r="KP13">
        <v>0.28314422061510047</v>
      </c>
      <c r="KQ13">
        <v>0.28331807109604629</v>
      </c>
      <c r="KR13">
        <v>0.28348820739408331</v>
      </c>
      <c r="KS13">
        <v>0.28364447658119779</v>
      </c>
      <c r="KT13">
        <v>0.2837431448412695</v>
      </c>
      <c r="KU13">
        <v>0.28389882945577533</v>
      </c>
      <c r="KV13">
        <v>0.28405673949464322</v>
      </c>
      <c r="KW13">
        <v>0.28420541987723008</v>
      </c>
      <c r="KX13">
        <v>0.28436028460255253</v>
      </c>
      <c r="KY13">
        <v>0.28450385326875632</v>
      </c>
      <c r="KZ13">
        <v>0.28465360197433742</v>
      </c>
      <c r="LA13">
        <v>0.2847548643608071</v>
      </c>
      <c r="LB13">
        <v>0.28491328712997749</v>
      </c>
      <c r="LC13">
        <v>0.28507102881565671</v>
      </c>
      <c r="LD13">
        <v>0.28522259026413299</v>
      </c>
      <c r="LE13">
        <v>0.28537615018305218</v>
      </c>
      <c r="LF13">
        <v>0.28491587353060771</v>
      </c>
      <c r="LG13">
        <v>0.28507233173022101</v>
      </c>
      <c r="LH13">
        <v>0.28517124939355831</v>
      </c>
      <c r="LI13">
        <v>0.28357614527906683</v>
      </c>
      <c r="LJ13">
        <v>0.28372897518450457</v>
      </c>
      <c r="LK13">
        <v>0.28367229482290179</v>
      </c>
      <c r="LL13">
        <v>0.28374105877960831</v>
      </c>
      <c r="LM13">
        <v>0.28372913296543012</v>
      </c>
      <c r="LN13">
        <v>0.28370824783728699</v>
      </c>
      <c r="LO13">
        <v>0.28386791991776261</v>
      </c>
      <c r="LP13">
        <v>0.28391981860568449</v>
      </c>
      <c r="LQ13">
        <v>0.28407353776846828</v>
      </c>
      <c r="LR13">
        <v>0.28422637944508689</v>
      </c>
      <c r="LS13">
        <v>0.28437942970727709</v>
      </c>
      <c r="LT13">
        <v>0.2845303515543155</v>
      </c>
      <c r="LU13">
        <v>0.28463092535982842</v>
      </c>
      <c r="LV13">
        <v>0.28478256643804167</v>
      </c>
      <c r="LW13">
        <v>0.28491886254802989</v>
      </c>
      <c r="LX13">
        <v>0.28505425367331738</v>
      </c>
      <c r="LY13">
        <v>0.28518533173346011</v>
      </c>
      <c r="LZ13">
        <v>0.28531666875780731</v>
      </c>
      <c r="MA13">
        <v>0.28544640330141641</v>
      </c>
      <c r="MB13">
        <v>0.285540286385361</v>
      </c>
      <c r="MC13">
        <v>0.28568472332028289</v>
      </c>
      <c r="MD13">
        <v>0.28583505384915209</v>
      </c>
      <c r="ME13">
        <v>0.28599055817501479</v>
      </c>
      <c r="MF13">
        <v>0.2861471283326471</v>
      </c>
      <c r="MG13">
        <v>0.28630732694525218</v>
      </c>
      <c r="MH13">
        <v>0.28646910818526888</v>
      </c>
      <c r="MI13">
        <v>0.28656765128763562</v>
      </c>
      <c r="MJ13">
        <v>0.28646560289285161</v>
      </c>
      <c r="MK13">
        <v>0.28662160062806469</v>
      </c>
      <c r="ML13">
        <v>0.28676591508263682</v>
      </c>
      <c r="MM13">
        <v>0.2869084132439097</v>
      </c>
      <c r="MN13">
        <v>0.28704357427809091</v>
      </c>
      <c r="MO13">
        <v>0.28717321346917879</v>
      </c>
      <c r="MP13">
        <v>0.28725807044298618</v>
      </c>
      <c r="MQ13">
        <v>0.28739039604389238</v>
      </c>
      <c r="MR13">
        <v>0.28752451452097849</v>
      </c>
      <c r="MS13">
        <v>0.28766011432674571</v>
      </c>
      <c r="MT13">
        <v>0.28779711525948931</v>
      </c>
      <c r="MU13">
        <v>0.2879090713602861</v>
      </c>
      <c r="MV13">
        <v>0.28802395529043828</v>
      </c>
      <c r="MW13">
        <v>0.28811325489830047</v>
      </c>
      <c r="MX13">
        <v>0.28822930769804589</v>
      </c>
      <c r="MY13">
        <v>0.2883495142274336</v>
      </c>
      <c r="MZ13">
        <v>0.28847091631128452</v>
      </c>
      <c r="NA13">
        <v>0.28859103397466529</v>
      </c>
      <c r="NB13">
        <v>0.28871172711780868</v>
      </c>
      <c r="NC13">
        <v>0.28883105888159127</v>
      </c>
      <c r="ND13">
        <v>0.28890730872792802</v>
      </c>
      <c r="NE13">
        <v>0.28903827542154298</v>
      </c>
      <c r="NF13">
        <v>0.28917041651878878</v>
      </c>
      <c r="NG13">
        <v>0.28930128033060237</v>
      </c>
      <c r="NH13">
        <v>0.28942856419253238</v>
      </c>
      <c r="NI13">
        <v>0.28955902053834359</v>
      </c>
      <c r="NJ13">
        <v>0.28969553431163619</v>
      </c>
      <c r="NK13">
        <v>0.28979129232671452</v>
      </c>
      <c r="NL13">
        <v>0.28992861566576422</v>
      </c>
      <c r="NM13">
        <v>0.29007255166489598</v>
      </c>
      <c r="NN13">
        <v>0.29022087371174587</v>
      </c>
      <c r="NO13">
        <v>0.29036559248957472</v>
      </c>
      <c r="NP13">
        <v>0.29050397402667932</v>
      </c>
      <c r="NQ13">
        <v>0.29065787898595008</v>
      </c>
      <c r="NR13">
        <v>0.29060557008190302</v>
      </c>
      <c r="NS13">
        <v>0.29075594134417748</v>
      </c>
      <c r="NT13">
        <v>0.29089827914272143</v>
      </c>
      <c r="NU13">
        <v>0.29103935020856042</v>
      </c>
      <c r="NV13">
        <v>0.29116860191820593</v>
      </c>
      <c r="NW13">
        <v>0.29129505490288599</v>
      </c>
      <c r="NX13">
        <v>0.29140993825273109</v>
      </c>
      <c r="NY13">
        <v>0.29056485379048491</v>
      </c>
      <c r="NZ13">
        <v>0.2907023171587787</v>
      </c>
      <c r="OA13">
        <v>0.29084153954031461</v>
      </c>
      <c r="OB13">
        <v>0.29097972253642851</v>
      </c>
      <c r="OC13">
        <v>0.29111459494435737</v>
      </c>
      <c r="OD13">
        <v>0.29123974915378281</v>
      </c>
      <c r="OE13">
        <v>0.29135441711400017</v>
      </c>
      <c r="OF13">
        <v>0.2913204493346635</v>
      </c>
      <c r="OG13">
        <v>0.29130908119307553</v>
      </c>
      <c r="OH13">
        <v>0.29138632681701349</v>
      </c>
      <c r="OI13">
        <v>0.29146878816580363</v>
      </c>
      <c r="OJ13">
        <v>0.29143882797320059</v>
      </c>
      <c r="OK13">
        <v>0.29140243402979682</v>
      </c>
      <c r="OL13">
        <v>0.29153211121049571</v>
      </c>
      <c r="OM13">
        <v>0.29162270098378129</v>
      </c>
      <c r="ON13">
        <v>0.29175258848217361</v>
      </c>
      <c r="OO13">
        <v>0.29188644067876729</v>
      </c>
      <c r="OP13">
        <v>0.29201128302079871</v>
      </c>
      <c r="OQ13">
        <v>0.29214071573837341</v>
      </c>
      <c r="OR13">
        <v>0.29224066833249879</v>
      </c>
      <c r="OS13">
        <v>0.2923269690106135</v>
      </c>
      <c r="OT13">
        <v>0.29223654509745289</v>
      </c>
      <c r="OU13">
        <v>0.29213258550938909</v>
      </c>
      <c r="OV13">
        <v>0.29200922252415601</v>
      </c>
      <c r="OW13">
        <v>0.29196004607056958</v>
      </c>
      <c r="OX13">
        <v>0.29194048362034941</v>
      </c>
      <c r="OY13">
        <v>0.29199618533444099</v>
      </c>
      <c r="OZ13">
        <v>0.29205219601157761</v>
      </c>
      <c r="PA13">
        <v>0.2921212878709627</v>
      </c>
      <c r="PB13">
        <v>0.29217355407656698</v>
      </c>
      <c r="PC13">
        <v>0.29223844129222742</v>
      </c>
      <c r="PD13">
        <v>0.29231208497571531</v>
      </c>
      <c r="PE13">
        <v>0.29239275921453428</v>
      </c>
      <c r="PF13">
        <v>0.29247412056419869</v>
      </c>
      <c r="PG13">
        <v>0.29256442028203672</v>
      </c>
      <c r="PH13">
        <v>0.29264557106848771</v>
      </c>
      <c r="PI13">
        <v>0.29270920765839292</v>
      </c>
      <c r="PJ13">
        <v>0.29273120172320638</v>
      </c>
      <c r="PK13">
        <v>0.29270183706551539</v>
      </c>
      <c r="PL13">
        <v>0.29261666740602338</v>
      </c>
      <c r="PM13">
        <v>0.29261824197448422</v>
      </c>
      <c r="PN13">
        <v>0.29247152092142592</v>
      </c>
      <c r="PO13">
        <v>0.29248319746470758</v>
      </c>
      <c r="PP13">
        <v>0.29248657694483687</v>
      </c>
      <c r="PQ13">
        <v>0.2923217069470313</v>
      </c>
      <c r="PR13">
        <v>0.29231032296903808</v>
      </c>
      <c r="PS13">
        <v>0.2923087297856608</v>
      </c>
      <c r="PT13">
        <v>0.29197523659027003</v>
      </c>
      <c r="PU13">
        <v>0.29186075871473871</v>
      </c>
      <c r="PV13">
        <v>0.29186719279783779</v>
      </c>
      <c r="PW13">
        <v>0.29163267145605548</v>
      </c>
      <c r="PX13">
        <v>0.2916261712118452</v>
      </c>
      <c r="PY13">
        <v>0.29155155342091038</v>
      </c>
      <c r="PZ13">
        <v>0.29134293604322281</v>
      </c>
      <c r="QA13">
        <v>0.29134623302994928</v>
      </c>
      <c r="QB13">
        <v>0.29135840031781851</v>
      </c>
      <c r="QC13">
        <v>0.29125553334800852</v>
      </c>
      <c r="QD13">
        <v>0.29118632182338738</v>
      </c>
      <c r="QE13">
        <v>0.29104086009131291</v>
      </c>
      <c r="QF13">
        <v>0.29104659702801611</v>
      </c>
      <c r="QG13">
        <v>0.29086584920649688</v>
      </c>
      <c r="QH13">
        <v>0.29079833733977928</v>
      </c>
      <c r="QI13">
        <v>0.29064713052680952</v>
      </c>
      <c r="QJ13">
        <v>0.29051277001492259</v>
      </c>
      <c r="QK13">
        <v>0.29055559933890601</v>
      </c>
      <c r="QL13">
        <v>0.29022276666923702</v>
      </c>
      <c r="QM13">
        <v>0.28995706104341218</v>
      </c>
      <c r="QN13">
        <v>0.28995810979631859</v>
      </c>
      <c r="QO13">
        <v>0.28981132868459097</v>
      </c>
      <c r="QP13">
        <v>0.28969368546587132</v>
      </c>
      <c r="QQ13">
        <v>0.28965620499789352</v>
      </c>
      <c r="QR13">
        <v>0.28918709806764709</v>
      </c>
      <c r="QS13">
        <v>0.28918780170726249</v>
      </c>
      <c r="QT13">
        <v>0.28918780655381321</v>
      </c>
      <c r="QU13">
        <v>0.28899147838279238</v>
      </c>
      <c r="QV13">
        <v>0.28878855185120572</v>
      </c>
      <c r="QW13">
        <v>0.28880271223002307</v>
      </c>
      <c r="QX13">
        <v>0.28871444738869811</v>
      </c>
      <c r="QY13">
        <v>0.28874769379884691</v>
      </c>
      <c r="QZ13">
        <v>0.288801394956682</v>
      </c>
      <c r="RA13">
        <v>0.28886571229848967</v>
      </c>
      <c r="RB13">
        <v>0.28882096576315641</v>
      </c>
      <c r="RC13">
        <v>0.28840053130628968</v>
      </c>
      <c r="RD13">
        <v>0.2884328909574756</v>
      </c>
      <c r="RE13">
        <v>0.28848369048378741</v>
      </c>
      <c r="RF13">
        <v>0.28851669148578912</v>
      </c>
      <c r="RG13">
        <v>0.288503735188823</v>
      </c>
      <c r="RH13">
        <v>0.28855606323117761</v>
      </c>
      <c r="RI13">
        <v>0.28851678798243791</v>
      </c>
      <c r="RJ13">
        <v>0.28813214651896019</v>
      </c>
      <c r="RK13">
        <v>0.2881308768664913</v>
      </c>
      <c r="RL13">
        <v>0.28412590230910839</v>
      </c>
      <c r="RM13">
        <v>0.28955262995281222</v>
      </c>
      <c r="RN13">
        <v>0.2899149669000598</v>
      </c>
      <c r="RO13">
        <v>0.29015011825732923</v>
      </c>
      <c r="RP13">
        <v>0.29022172441292959</v>
      </c>
      <c r="RQ13">
        <v>0.29031413942769863</v>
      </c>
      <c r="RR13">
        <v>0.28906333970824871</v>
      </c>
      <c r="RS13">
        <v>0.28906335277975359</v>
      </c>
      <c r="RT13">
        <v>0.28895862406001188</v>
      </c>
      <c r="RU13">
        <v>0.28895707547145799</v>
      </c>
      <c r="RV13">
        <v>0.28895716426135998</v>
      </c>
      <c r="RW13">
        <v>0.28875732535881238</v>
      </c>
      <c r="RX13">
        <v>0.28853880380700148</v>
      </c>
      <c r="RY13">
        <v>0.28853549347294621</v>
      </c>
      <c r="RZ13">
        <v>0.28834968447211162</v>
      </c>
      <c r="SA13">
        <v>0.28817502604883372</v>
      </c>
      <c r="SB13">
        <v>0.28802379514799581</v>
      </c>
      <c r="SC13">
        <v>0.28789238430789538</v>
      </c>
      <c r="SD13">
        <v>0.28764434500289671</v>
      </c>
      <c r="SE13">
        <v>0.28701948277742573</v>
      </c>
      <c r="SF13">
        <v>0.28688605240398829</v>
      </c>
      <c r="SG13">
        <v>0.28676404822066109</v>
      </c>
      <c r="SH13">
        <v>0.28667357823598472</v>
      </c>
      <c r="SI13">
        <v>0.28670563299947949</v>
      </c>
      <c r="SJ13">
        <v>0.28663646053623559</v>
      </c>
      <c r="SK13">
        <v>0.28658727230964048</v>
      </c>
      <c r="SL13">
        <v>0.28656457701022681</v>
      </c>
      <c r="SM13">
        <v>0.28653282631288002</v>
      </c>
      <c r="SN13">
        <v>0.28576002473725542</v>
      </c>
      <c r="SO13">
        <v>0.28575682797324742</v>
      </c>
      <c r="SP13">
        <v>0.28574573345314341</v>
      </c>
      <c r="SQ13">
        <v>0.28174041641738301</v>
      </c>
      <c r="SR13">
        <v>0.30628790532082778</v>
      </c>
      <c r="SS13">
        <v>0.30725862898245693</v>
      </c>
      <c r="ST13">
        <v>0.30741987988205199</v>
      </c>
      <c r="SU13">
        <v>0.30743695403372262</v>
      </c>
      <c r="SV13">
        <v>0.30735481435153839</v>
      </c>
      <c r="SW13">
        <v>0.30730640469627107</v>
      </c>
      <c r="SX13">
        <v>0.30728855955938489</v>
      </c>
      <c r="SY13">
        <v>0.30720671149178391</v>
      </c>
      <c r="SZ13">
        <v>0.30721284053224229</v>
      </c>
      <c r="TA13">
        <v>0.30705294207496753</v>
      </c>
      <c r="TB13">
        <v>0.30693014564836368</v>
      </c>
      <c r="TC13">
        <v>0.30696349778653959</v>
      </c>
      <c r="TD13">
        <v>0.30693332060512529</v>
      </c>
      <c r="TE13">
        <v>0.30690774739058979</v>
      </c>
      <c r="TF13">
        <v>0.30689958383228311</v>
      </c>
      <c r="TG13">
        <v>0.30695283621500702</v>
      </c>
      <c r="TH13">
        <v>0.30701291472471143</v>
      </c>
      <c r="TI13">
        <v>0.30707705568012073</v>
      </c>
      <c r="TJ13">
        <v>0.3071452055774565</v>
      </c>
      <c r="TK13">
        <v>0.30719110062681249</v>
      </c>
      <c r="TL13">
        <v>0.3069557866930267</v>
      </c>
      <c r="TM13">
        <v>0.30668552375246327</v>
      </c>
      <c r="TN13">
        <v>0.30603361842172172</v>
      </c>
      <c r="TO13">
        <v>0.30598803954180243</v>
      </c>
      <c r="TP13">
        <v>0.3059442295455439</v>
      </c>
      <c r="TQ13">
        <v>0.30530452553361048</v>
      </c>
      <c r="TR13">
        <v>0.30502475535242252</v>
      </c>
      <c r="TS13">
        <v>0.30456736130771989</v>
      </c>
      <c r="TT13">
        <v>0.30458177194982172</v>
      </c>
      <c r="TU13">
        <v>0.30440069813707332</v>
      </c>
      <c r="TV13">
        <v>0.3042804160828978</v>
      </c>
      <c r="TW13">
        <v>0.30431387078949768</v>
      </c>
      <c r="TX13">
        <v>0.30431739219929649</v>
      </c>
      <c r="TY13">
        <v>0.30436487916305383</v>
      </c>
      <c r="TZ13">
        <v>0.3076020060548702</v>
      </c>
      <c r="UA13">
        <v>0.30883117520647441</v>
      </c>
      <c r="UB13">
        <v>0.31143986218798247</v>
      </c>
      <c r="UC13">
        <v>0.31451620113229273</v>
      </c>
      <c r="UD13">
        <v>0.31520391995813862</v>
      </c>
      <c r="UE13">
        <v>0.31525501663822292</v>
      </c>
      <c r="UF13">
        <v>0.31533647733175091</v>
      </c>
      <c r="UG13">
        <v>0.31652314356883932</v>
      </c>
      <c r="UH13">
        <v>0.31737880436929161</v>
      </c>
      <c r="UI13">
        <v>0.31750255327689808</v>
      </c>
      <c r="UJ13">
        <v>0.31754201592111359</v>
      </c>
      <c r="UK13">
        <v>0.31754333010151248</v>
      </c>
      <c r="UL13">
        <v>0.31754241517659881</v>
      </c>
      <c r="UM13">
        <v>0.31732309576873102</v>
      </c>
      <c r="UN13">
        <v>0.31700113056610751</v>
      </c>
      <c r="UO13">
        <v>0.31758243081891868</v>
      </c>
      <c r="UP13">
        <v>0.32567948439807998</v>
      </c>
      <c r="UQ13">
        <v>0.353476455640368</v>
      </c>
      <c r="UR13">
        <v>0.36348257731443739</v>
      </c>
      <c r="US13">
        <v>0.36589052457634019</v>
      </c>
      <c r="UT13">
        <v>0.36713620498735527</v>
      </c>
      <c r="UU13">
        <v>0.36752383125328297</v>
      </c>
      <c r="UV13">
        <v>0.36765028408544909</v>
      </c>
      <c r="UW13">
        <v>0.36747247383863718</v>
      </c>
      <c r="UX13">
        <v>0.36729018554443599</v>
      </c>
      <c r="UY13">
        <v>0.36722862561149672</v>
      </c>
      <c r="UZ13">
        <v>0.36722113005463691</v>
      </c>
      <c r="VA13">
        <v>0.36722889767790112</v>
      </c>
      <c r="VB13">
        <v>0.36721970845857732</v>
      </c>
      <c r="VC13">
        <v>0.36721095930187231</v>
      </c>
      <c r="VD13">
        <v>0.36716019519052923</v>
      </c>
      <c r="VE13">
        <v>0.36703774847643539</v>
      </c>
      <c r="VF13">
        <v>0.36700854875116129</v>
      </c>
      <c r="VG13">
        <v>0.36702253622132069</v>
      </c>
      <c r="VH13">
        <v>0.36702760357343439</v>
      </c>
      <c r="VI13">
        <v>0.36703597060904519</v>
      </c>
      <c r="VJ13">
        <v>0.36704930170434108</v>
      </c>
      <c r="VK13">
        <v>0.36704047112984972</v>
      </c>
      <c r="VL13">
        <v>0.36706115585481058</v>
      </c>
      <c r="VM13">
        <v>0.36709393071926211</v>
      </c>
      <c r="VN13">
        <v>0.36713223216459773</v>
      </c>
      <c r="VO13">
        <v>0.36630944257784342</v>
      </c>
      <c r="VP13">
        <v>0.36635585242610852</v>
      </c>
      <c r="VQ13">
        <v>0.36641456805803241</v>
      </c>
      <c r="VR13">
        <v>0.36645759179189241</v>
      </c>
      <c r="VS13">
        <v>0.36646744857928232</v>
      </c>
      <c r="VT13">
        <v>0.36462160538157462</v>
      </c>
      <c r="VU13">
        <v>0.3646308193365827</v>
      </c>
      <c r="VV13">
        <v>0.3646487168056638</v>
      </c>
      <c r="VW13">
        <v>0.36469662502727063</v>
      </c>
      <c r="VX13">
        <v>0.36476077154032521</v>
      </c>
      <c r="VY13">
        <v>0.36482905891638301</v>
      </c>
      <c r="VZ13">
        <v>0.3648952952043486</v>
      </c>
      <c r="WA13">
        <v>0.36455371208028697</v>
      </c>
      <c r="WB13">
        <v>0.36463088704812358</v>
      </c>
      <c r="WC13">
        <v>0.36441079701421802</v>
      </c>
      <c r="WD13">
        <v>0.36446541646888803</v>
      </c>
      <c r="WE13">
        <v>0.36453961004633351</v>
      </c>
      <c r="WF13">
        <v>0.3645778127270688</v>
      </c>
      <c r="WG13">
        <v>0.36459470037412611</v>
      </c>
      <c r="WH13">
        <v>0.36461107319113639</v>
      </c>
      <c r="WI13">
        <v>0.36466249647108689</v>
      </c>
      <c r="WJ13">
        <v>0.36472674989451148</v>
      </c>
      <c r="WK13">
        <v>0.36479572944365452</v>
      </c>
      <c r="WL13">
        <v>0.36485052986273292</v>
      </c>
      <c r="WM13">
        <v>0.36489938818690598</v>
      </c>
      <c r="WN13">
        <v>0.36497633333989349</v>
      </c>
      <c r="WO13">
        <v>0.3650532581512691</v>
      </c>
      <c r="WP13">
        <v>0.3651381503842368</v>
      </c>
      <c r="WQ13">
        <v>0.36522933079876918</v>
      </c>
      <c r="WR13">
        <v>0.3653214554712253</v>
      </c>
      <c r="WS13">
        <v>0.36540754999531572</v>
      </c>
      <c r="WT13">
        <v>0.36546629314019002</v>
      </c>
      <c r="WU13">
        <v>0.36551157763450998</v>
      </c>
      <c r="WV13">
        <v>0.36557169894263741</v>
      </c>
      <c r="WW13">
        <v>0.36564846643289928</v>
      </c>
      <c r="WX13">
        <v>0.36572521365195809</v>
      </c>
      <c r="WY13">
        <v>0.36579369677945073</v>
      </c>
      <c r="WZ13">
        <v>0.36574642629366311</v>
      </c>
      <c r="XA13">
        <v>0.36579550350246859</v>
      </c>
      <c r="XB13">
        <v>0.36585728916057642</v>
      </c>
      <c r="XC13">
        <v>0.3659188556073395</v>
      </c>
      <c r="XD13">
        <v>0.36598945447314662</v>
      </c>
      <c r="XE13">
        <v>0.36606933059978353</v>
      </c>
      <c r="XF13">
        <v>0.36614300760567331</v>
      </c>
      <c r="XG13">
        <v>0.36620091456294579</v>
      </c>
      <c r="XH13">
        <v>0.36625806284380857</v>
      </c>
      <c r="XI13">
        <v>0.36628312041572381</v>
      </c>
      <c r="XJ13">
        <v>0.36613152239164892</v>
      </c>
      <c r="XK13">
        <v>0.36565505625779998</v>
      </c>
      <c r="XL13">
        <v>0.36568422784968158</v>
      </c>
      <c r="XM13">
        <v>0.36573243084701018</v>
      </c>
      <c r="XN13">
        <v>0.36575027730079218</v>
      </c>
      <c r="XO13">
        <v>0.36534696587708132</v>
      </c>
      <c r="XP13">
        <v>0.36537536448955898</v>
      </c>
      <c r="XQ13">
        <v>0.36541683102402428</v>
      </c>
      <c r="XR13">
        <v>0.36545929579011188</v>
      </c>
      <c r="XS13">
        <v>0.36550270004761343</v>
      </c>
      <c r="XT13">
        <v>0.36550986893000098</v>
      </c>
      <c r="XU13">
        <v>0.36524208661316482</v>
      </c>
      <c r="XV13">
        <v>0.36529187474193858</v>
      </c>
      <c r="XW13">
        <v>0.36534219239255911</v>
      </c>
      <c r="XX13">
        <v>0.36539226866991847</v>
      </c>
      <c r="XY13">
        <v>0.36542880111760362</v>
      </c>
      <c r="XZ13">
        <v>0.36546114554029407</v>
      </c>
      <c r="YA13">
        <v>0.36551265960892049</v>
      </c>
      <c r="YB13">
        <v>0.36555764170567412</v>
      </c>
      <c r="YC13">
        <v>0.36560018963348462</v>
      </c>
      <c r="YD13">
        <v>0.36563822280557701</v>
      </c>
      <c r="YE13">
        <v>0.36568354773509271</v>
      </c>
      <c r="YF13">
        <v>0.36573856101550939</v>
      </c>
      <c r="YG13">
        <v>0.3657862793311194</v>
      </c>
      <c r="YH13">
        <v>0.3658358169438447</v>
      </c>
      <c r="YI13">
        <v>0.36588398645065112</v>
      </c>
      <c r="YJ13">
        <v>0.36593781725243518</v>
      </c>
      <c r="YK13">
        <v>0.3659989923735063</v>
      </c>
      <c r="YL13">
        <v>0.36605728457514231</v>
      </c>
      <c r="YM13">
        <v>0.36611884073061951</v>
      </c>
      <c r="YN13">
        <v>0.36618521131070542</v>
      </c>
      <c r="YO13">
        <v>0.36617461371055299</v>
      </c>
      <c r="YP13">
        <v>0.36609320954002761</v>
      </c>
      <c r="YQ13">
        <v>0.36608076450150462</v>
      </c>
      <c r="YR13">
        <v>0.36611192049684649</v>
      </c>
      <c r="YS13">
        <v>0.36616319687850962</v>
      </c>
      <c r="YT13">
        <v>0.36623436815059029</v>
      </c>
      <c r="YU13">
        <v>0.36628426823609689</v>
      </c>
      <c r="YV13">
        <v>0.36634222017971141</v>
      </c>
      <c r="YW13">
        <v>0.36639090048577838</v>
      </c>
      <c r="YX13">
        <v>0.36645461551240721</v>
      </c>
      <c r="YY13">
        <v>0.36651915896989468</v>
      </c>
      <c r="YZ13">
        <v>0.36659571936147711</v>
      </c>
      <c r="ZA13">
        <v>0.36667354685636427</v>
      </c>
      <c r="ZB13">
        <v>0.36674976919451402</v>
      </c>
      <c r="ZC13">
        <v>0.36682368613566069</v>
      </c>
      <c r="ZD13">
        <v>0.36689818104848021</v>
      </c>
      <c r="ZE13">
        <v>0.36697834302831223</v>
      </c>
      <c r="ZF13">
        <v>0.36705971101824819</v>
      </c>
      <c r="ZG13">
        <v>0.36714340541175011</v>
      </c>
      <c r="ZH13">
        <v>0.36719499714530163</v>
      </c>
      <c r="ZI13">
        <v>0.367280607412379</v>
      </c>
      <c r="ZJ13">
        <v>0.36736149941478818</v>
      </c>
      <c r="ZK13">
        <v>0.36744236927168139</v>
      </c>
      <c r="ZL13">
        <v>0.36752619897410482</v>
      </c>
      <c r="ZM13">
        <v>0.36761015130704289</v>
      </c>
      <c r="ZN13">
        <v>0.36769212807053309</v>
      </c>
      <c r="ZO13">
        <v>0.36778030098868458</v>
      </c>
      <c r="ZP13">
        <v>0.36786612558502291</v>
      </c>
      <c r="ZQ13">
        <v>0.36794685812474243</v>
      </c>
      <c r="ZR13">
        <v>0.36799258722279998</v>
      </c>
      <c r="ZS13">
        <v>0.36800969566798969</v>
      </c>
      <c r="ZT13">
        <v>0.36808856645119498</v>
      </c>
      <c r="ZU13">
        <v>0.36817312914734801</v>
      </c>
      <c r="ZV13">
        <v>0.36824993968212272</v>
      </c>
      <c r="ZW13">
        <v>0.36832574366250398</v>
      </c>
      <c r="ZX13">
        <v>0.36840756180058021</v>
      </c>
      <c r="ZY13">
        <v>0.36848332528445971</v>
      </c>
      <c r="ZZ13">
        <v>0.368559068927098</v>
      </c>
      <c r="AAA13">
        <v>0.368632321198202</v>
      </c>
      <c r="AAB13">
        <v>0.36868526833852833</v>
      </c>
      <c r="AAC13">
        <v>0.36854651385583193</v>
      </c>
      <c r="AAD13">
        <v>0.3686057456428925</v>
      </c>
      <c r="AAE13">
        <v>0.36868236642270658</v>
      </c>
      <c r="AAF13">
        <v>0.36875143635295887</v>
      </c>
      <c r="AAG13">
        <v>0.36882426712943162</v>
      </c>
      <c r="AAH13">
        <v>0.36890959585242872</v>
      </c>
      <c r="AAI13">
        <v>0.36899471710222431</v>
      </c>
      <c r="AAJ13">
        <v>0.36907344251168978</v>
      </c>
      <c r="AAK13">
        <v>0.36914490419721879</v>
      </c>
      <c r="AAL13">
        <v>0.36921051327762872</v>
      </c>
      <c r="AAM13">
        <v>0.36925438491793061</v>
      </c>
      <c r="AAN13">
        <v>0.36857047382319702</v>
      </c>
      <c r="AAO13">
        <v>0.36862651563140197</v>
      </c>
      <c r="AAP13">
        <v>0.36868413169969039</v>
      </c>
      <c r="AAQ13">
        <v>0.36875141769603648</v>
      </c>
      <c r="AAR13">
        <v>0.36882932621523468</v>
      </c>
      <c r="AAS13">
        <v>0.36891778125732072</v>
      </c>
      <c r="AAT13">
        <v>0.36900736011230578</v>
      </c>
      <c r="AAU13">
        <v>0.36908575491524581</v>
      </c>
      <c r="AAV13">
        <v>0.36913471722740582</v>
      </c>
      <c r="AAW13">
        <v>0.36921831242701458</v>
      </c>
      <c r="AAX13">
        <v>0.36930285068923863</v>
      </c>
      <c r="AAY13">
        <v>0.36938601173372071</v>
      </c>
      <c r="AAZ13">
        <v>0.36946638408303151</v>
      </c>
      <c r="ABA13">
        <v>0.36954030654119269</v>
      </c>
      <c r="ABB13">
        <v>0.36960893232339892</v>
      </c>
      <c r="ABC13">
        <v>0.36965421981728008</v>
      </c>
      <c r="ABD13">
        <v>0.36970132630171282</v>
      </c>
      <c r="ABE13">
        <v>0.36972098831110117</v>
      </c>
      <c r="ABF13">
        <v>0.3697772178921237</v>
      </c>
      <c r="ABG13">
        <v>0.36963782754544872</v>
      </c>
      <c r="ABH13">
        <v>0.36969742490787783</v>
      </c>
      <c r="ABI13">
        <v>0.36974105151100312</v>
      </c>
      <c r="ABJ13">
        <v>0.3697992039277872</v>
      </c>
      <c r="ABK13">
        <v>0.36984906389446609</v>
      </c>
      <c r="ABL13">
        <v>0.36990611229197379</v>
      </c>
      <c r="ABM13">
        <v>0.36996530251287479</v>
      </c>
      <c r="ABN13">
        <v>0.37002835403199591</v>
      </c>
      <c r="ABO13">
        <v>0.37009558573233298</v>
      </c>
      <c r="ABP13">
        <v>0.37017221651664389</v>
      </c>
      <c r="ABQ13">
        <v>0.37024882707071499</v>
      </c>
      <c r="ABR13">
        <v>0.37033051943042178</v>
      </c>
      <c r="ABS13">
        <v>0.37040981518090138</v>
      </c>
      <c r="ABT13">
        <v>0.3704777012356133</v>
      </c>
      <c r="ABU13">
        <v>0.37055466193659969</v>
      </c>
      <c r="ABV13">
        <v>0.37063004834017371</v>
      </c>
      <c r="ABW13">
        <v>0.37070301413348911</v>
      </c>
      <c r="ABX13">
        <v>0.37077596127868911</v>
      </c>
      <c r="ABY13">
        <v>0.37084711952512828</v>
      </c>
      <c r="ABZ13">
        <v>0.37091904723470071</v>
      </c>
      <c r="ACA13">
        <v>0.37099507010146632</v>
      </c>
      <c r="ACB13">
        <v>0.37107146296117688</v>
      </c>
      <c r="ACC13">
        <v>0.37114725075675059</v>
      </c>
      <c r="ACD13">
        <v>0.3712236034818257</v>
      </c>
      <c r="ACE13">
        <v>0.37129832664370549</v>
      </c>
      <c r="ACF13">
        <v>0.37138121782735101</v>
      </c>
      <c r="ACG13">
        <v>0.37147147726161228</v>
      </c>
      <c r="ACH13">
        <v>0.37154968800609789</v>
      </c>
      <c r="ACI13">
        <v>0.37162090013756571</v>
      </c>
      <c r="ACJ13">
        <v>0.37169882821558792</v>
      </c>
      <c r="ACK13">
        <v>0.37178242232639752</v>
      </c>
      <c r="ACL13">
        <v>0.37186306186811158</v>
      </c>
      <c r="ACM13">
        <v>0.37193679116400291</v>
      </c>
      <c r="ACN13">
        <v>0.37201274257327999</v>
      </c>
      <c r="ACO13">
        <v>0.37208565178905728</v>
      </c>
      <c r="ACP13">
        <v>0.37215200061100467</v>
      </c>
      <c r="ACQ13">
        <v>0.37222345478219548</v>
      </c>
      <c r="ACR13">
        <v>0.37229630977706818</v>
      </c>
      <c r="ACS13">
        <v>0.37235753619706158</v>
      </c>
      <c r="ACT13">
        <v>0.37242451290485018</v>
      </c>
      <c r="ACU13">
        <v>0.3725004812058712</v>
      </c>
      <c r="ACV13">
        <v>0.37258926668434139</v>
      </c>
      <c r="ACW13">
        <v>0.37268126694136278</v>
      </c>
      <c r="ACX13">
        <v>0.37275862175711771</v>
      </c>
      <c r="ACY13">
        <v>0.3728322636016248</v>
      </c>
      <c r="ACZ13">
        <v>0.37289972255353038</v>
      </c>
      <c r="ADA13">
        <v>0.3729558119519194</v>
      </c>
      <c r="ADB13">
        <v>0.37297322344322731</v>
      </c>
      <c r="ADC13">
        <v>0.37300676796667342</v>
      </c>
      <c r="ADD13">
        <v>0.37306853690139807</v>
      </c>
      <c r="ADE13">
        <v>0.37313853719390622</v>
      </c>
      <c r="ADF13">
        <v>0.37320891172867332</v>
      </c>
      <c r="ADG13">
        <v>0.37329183450544218</v>
      </c>
      <c r="ADH13">
        <v>0.37337687666923453</v>
      </c>
      <c r="ADI13">
        <v>0.37346468886340972</v>
      </c>
      <c r="ADJ13">
        <v>0.37355412499273449</v>
      </c>
      <c r="ADK13">
        <v>0.37364353463294148</v>
      </c>
      <c r="ADL13">
        <v>0.37371829519379612</v>
      </c>
      <c r="ADM13">
        <v>0.37379065772748987</v>
      </c>
      <c r="ADN13">
        <v>0.37386877519803879</v>
      </c>
      <c r="ADO13">
        <v>0.37394523411008918</v>
      </c>
      <c r="ADP13">
        <v>0.3740385037449514</v>
      </c>
      <c r="ADQ13">
        <v>0.37413369692713733</v>
      </c>
      <c r="ADR13">
        <v>0.37419496997223289</v>
      </c>
      <c r="ADS13">
        <v>0.37419886290969379</v>
      </c>
      <c r="ADT13">
        <v>0.37425050549877842</v>
      </c>
      <c r="ADU13">
        <v>0.37432172691013632</v>
      </c>
      <c r="ADV13">
        <v>0.37437505895613199</v>
      </c>
      <c r="ADW13">
        <v>0.37445056059047638</v>
      </c>
      <c r="ADX13">
        <v>0.37453332113701698</v>
      </c>
      <c r="ADY13">
        <v>0.37462519074192657</v>
      </c>
      <c r="ADZ13">
        <v>0.37471866107931601</v>
      </c>
      <c r="AEA13">
        <v>0.37480925416964278</v>
      </c>
      <c r="AEB13">
        <v>0.37489096518562948</v>
      </c>
      <c r="AEC13">
        <v>0.37497193954568719</v>
      </c>
      <c r="AED13">
        <v>0.37505536182591759</v>
      </c>
      <c r="AEE13">
        <v>0.37513299469542088</v>
      </c>
      <c r="AEF13">
        <v>0.37520849376518017</v>
      </c>
      <c r="AEG13">
        <v>0.37479726144369402</v>
      </c>
      <c r="AEH13">
        <v>0.37486688060176088</v>
      </c>
      <c r="AEI13">
        <v>0.37494219514576538</v>
      </c>
      <c r="AEJ13">
        <v>0.37501187552925502</v>
      </c>
      <c r="AEK13">
        <v>0.37507709143187751</v>
      </c>
      <c r="AEL13">
        <v>0.37514268419757207</v>
      </c>
      <c r="AEM13">
        <v>0.37520303861818832</v>
      </c>
      <c r="AEN13">
        <v>0.37526064939688591</v>
      </c>
      <c r="AEO13">
        <v>0.37531760019461458</v>
      </c>
      <c r="AEP13">
        <v>0.3753751854880425</v>
      </c>
      <c r="AEQ13">
        <v>0.37543295689669831</v>
      </c>
      <c r="AER13">
        <v>0.37548707435476608</v>
      </c>
      <c r="AES13">
        <v>0.37554947208412243</v>
      </c>
      <c r="AET13">
        <v>0.3756251776047671</v>
      </c>
      <c r="AEU13">
        <v>0.37570947103059649</v>
      </c>
      <c r="AEV13">
        <v>0.37579777623691529</v>
      </c>
      <c r="AEW13">
        <v>0.37589181254529969</v>
      </c>
      <c r="AEX13">
        <v>0.37598669539593133</v>
      </c>
      <c r="AEY13">
        <v>0.37607863985865347</v>
      </c>
      <c r="AEZ13">
        <v>0.37600979157849851</v>
      </c>
      <c r="AFA13">
        <v>0.3761109169452872</v>
      </c>
      <c r="AFB13">
        <v>0.37622280558602678</v>
      </c>
      <c r="AFC13">
        <v>0.37633096737154359</v>
      </c>
      <c r="AFD13">
        <v>0.37643891303815707</v>
      </c>
      <c r="AFE13">
        <v>0.37654650883778101</v>
      </c>
      <c r="AFF13">
        <v>0.37665633668689391</v>
      </c>
      <c r="AFG13">
        <v>0.37676532638332411</v>
      </c>
      <c r="AFH13">
        <v>0.37687556440606429</v>
      </c>
      <c r="AFI13">
        <v>0.37698797166439563</v>
      </c>
      <c r="AFJ13">
        <v>0.37710689147932069</v>
      </c>
      <c r="AFK13">
        <v>0.37723041778682193</v>
      </c>
      <c r="AFL13">
        <v>0.37735389510404349</v>
      </c>
      <c r="AFM13">
        <v>0.37747732346012419</v>
      </c>
      <c r="AFN13">
        <v>0.37752251986183832</v>
      </c>
      <c r="AFO13">
        <v>0.37757159136903201</v>
      </c>
      <c r="AFP13">
        <v>0.37769679075401208</v>
      </c>
      <c r="AFQ13">
        <v>0.37782351018717919</v>
      </c>
      <c r="AFR13">
        <v>0.3779243439151051</v>
      </c>
      <c r="AFS13">
        <v>0.37802960969506127</v>
      </c>
      <c r="AFT13">
        <v>0.37814962217702691</v>
      </c>
      <c r="AFU13">
        <v>0.37826777781801169</v>
      </c>
      <c r="AFV13">
        <v>0.37828313617149978</v>
      </c>
      <c r="AFW13">
        <v>0.37839983795701948</v>
      </c>
      <c r="AFX13">
        <v>0.37852058966985869</v>
      </c>
      <c r="AFY13">
        <v>0.37863105137334041</v>
      </c>
      <c r="AFZ13">
        <v>0.37870873021869711</v>
      </c>
      <c r="AGA13">
        <v>0.37878006150553001</v>
      </c>
      <c r="AGB13">
        <v>0.37890934309465513</v>
      </c>
      <c r="AGC13">
        <v>0.37903748116753599</v>
      </c>
      <c r="AGD13">
        <v>0.37916392668455079</v>
      </c>
      <c r="AGE13">
        <v>0.37895912225490319</v>
      </c>
      <c r="AGF13">
        <v>0.37795506330333972</v>
      </c>
      <c r="AGG13">
        <v>0.37777534718800959</v>
      </c>
      <c r="AGH13">
        <v>0.37738027785424783</v>
      </c>
      <c r="AGI13">
        <v>0.37734011802293882</v>
      </c>
      <c r="AGJ13">
        <v>0.37733547170533682</v>
      </c>
      <c r="AGK13">
        <v>0.37736050331380289</v>
      </c>
      <c r="AGL13">
        <v>0.37739347795408917</v>
      </c>
      <c r="AGM13">
        <v>0.37740699025991498</v>
      </c>
      <c r="AGN13">
        <v>0.3774050626341211</v>
      </c>
      <c r="AGO13">
        <v>0.37739761781259629</v>
      </c>
      <c r="AGP13">
        <v>0.37738880957179499</v>
      </c>
      <c r="AGQ13">
        <v>0.37736844877071918</v>
      </c>
      <c r="AGR13">
        <v>0.37730194388860389</v>
      </c>
      <c r="AGS13">
        <v>0.37687650369867631</v>
      </c>
      <c r="AGT13">
        <v>0.37688630209165219</v>
      </c>
      <c r="AGU13">
        <v>0.37679650038526902</v>
      </c>
      <c r="AGV13">
        <v>0.37637348386042879</v>
      </c>
      <c r="AGW13">
        <v>0.37625057005257889</v>
      </c>
      <c r="AGX13">
        <v>0.37740248598535958</v>
      </c>
      <c r="AGY13">
        <v>0.37796302954083177</v>
      </c>
      <c r="AGZ13">
        <v>0.37800914321576928</v>
      </c>
      <c r="AHA13">
        <v>0.3780118716087062</v>
      </c>
      <c r="AHB13">
        <v>0.37799705917274179</v>
      </c>
      <c r="AHC13">
        <v>0.37797926430912793</v>
      </c>
      <c r="AHD13">
        <v>0.37794951918509301</v>
      </c>
      <c r="AHE13">
        <v>0.37790573006769568</v>
      </c>
      <c r="AHF13">
        <v>0.37790451366159089</v>
      </c>
      <c r="AHG13">
        <v>0.37784743676312482</v>
      </c>
      <c r="AHH13">
        <v>0.37784779061863988</v>
      </c>
      <c r="AHI13">
        <v>0.37778288259099868</v>
      </c>
      <c r="AHJ13">
        <v>0.37754881460176037</v>
      </c>
      <c r="AHK13">
        <v>0.36639670763680821</v>
      </c>
      <c r="AHL13">
        <v>0.36904278832979059</v>
      </c>
      <c r="AHM13">
        <v>0.3763678043654245</v>
      </c>
      <c r="AHN13">
        <v>0.37689332588049063</v>
      </c>
      <c r="AHO13">
        <v>0.37674371282080549</v>
      </c>
      <c r="AHP13">
        <v>0.37713139447519761</v>
      </c>
      <c r="AHQ13">
        <v>0.38084717697644788</v>
      </c>
      <c r="AHR13">
        <v>0.38190859625277468</v>
      </c>
      <c r="AHS13">
        <v>0.38297283026944801</v>
      </c>
      <c r="AHT13">
        <v>0.37772549311371773</v>
      </c>
      <c r="AHU13">
        <v>0.38364854955457828</v>
      </c>
      <c r="AHV13">
        <v>0.38454978334139478</v>
      </c>
      <c r="AHW13">
        <v>0.38503951547160892</v>
      </c>
      <c r="AHX13">
        <v>0.3852065384540575</v>
      </c>
      <c r="AHY13">
        <v>0.38525582412996362</v>
      </c>
      <c r="AHZ13">
        <v>0.38527630523720552</v>
      </c>
      <c r="AIA13">
        <v>0.38586300005410468</v>
      </c>
      <c r="AIB13">
        <v>0.38454696759642959</v>
      </c>
      <c r="AIC13">
        <v>0.38449757071335661</v>
      </c>
      <c r="AID13">
        <v>0.3845160651798748</v>
      </c>
      <c r="AIE13">
        <v>0.38489059826518202</v>
      </c>
      <c r="AIF13">
        <v>0.38533528733776268</v>
      </c>
      <c r="AIG13">
        <v>0.38538616664552339</v>
      </c>
      <c r="AIH13">
        <v>0.38520203266706482</v>
      </c>
      <c r="AII13">
        <v>0.3874923523096101</v>
      </c>
      <c r="AIJ13">
        <v>0.38393401709282121</v>
      </c>
      <c r="AIK13">
        <v>0.3934925939135655</v>
      </c>
      <c r="AIL13">
        <v>0.39429757599953369</v>
      </c>
      <c r="AIM13">
        <v>0.39435886632012662</v>
      </c>
      <c r="AIN13">
        <v>0.39436149874347243</v>
      </c>
      <c r="AIO13">
        <v>0.39427536022625032</v>
      </c>
      <c r="AIP13">
        <v>0.39431229070958851</v>
      </c>
      <c r="AIQ13">
        <v>0.39437946116440609</v>
      </c>
      <c r="AIR13">
        <v>0.39438848875215488</v>
      </c>
      <c r="AIS13">
        <v>0.39438181014979701</v>
      </c>
      <c r="AIT13">
        <v>0.39436208232410352</v>
      </c>
      <c r="AIU13">
        <v>0.3943376854307632</v>
      </c>
      <c r="AIV13">
        <v>0.39426137350905038</v>
      </c>
      <c r="AIW13">
        <v>0.39364941196687409</v>
      </c>
      <c r="AIX13">
        <v>0.39324236747634012</v>
      </c>
      <c r="AIY13">
        <v>0.39314063585037129</v>
      </c>
      <c r="AIZ13">
        <v>0.39310536129897677</v>
      </c>
      <c r="AJA13">
        <v>0.3931046000034083</v>
      </c>
      <c r="AJB13">
        <v>0.39311238349998051</v>
      </c>
      <c r="AJC13">
        <v>0.39307612063275499</v>
      </c>
      <c r="AJD13">
        <v>0.39309028697294329</v>
      </c>
      <c r="AJE13">
        <v>0.39308198099691488</v>
      </c>
      <c r="AJF13">
        <v>0.39310081266132141</v>
      </c>
      <c r="AJG13">
        <v>0.39313574621561331</v>
      </c>
      <c r="AJH13">
        <v>0.39318403372385619</v>
      </c>
      <c r="AJI13">
        <v>0.39321961992281829</v>
      </c>
      <c r="AJJ13">
        <v>0.39325961001485732</v>
      </c>
      <c r="AJK13">
        <v>0.39330345103290038</v>
      </c>
      <c r="AJL13">
        <v>0.39337178888666352</v>
      </c>
      <c r="AJM13">
        <v>0.39343716358703179</v>
      </c>
      <c r="AJN13">
        <v>0.39349192619677559</v>
      </c>
      <c r="AJO13">
        <v>0.39350196726609571</v>
      </c>
      <c r="AJP13">
        <v>0.39353527717964443</v>
      </c>
      <c r="AJQ13">
        <v>0.39359492446851818</v>
      </c>
      <c r="AJR13">
        <v>0.39365585429952471</v>
      </c>
      <c r="AJS13">
        <v>0.39371651294099053</v>
      </c>
      <c r="AJT13">
        <v>0.39377407337476178</v>
      </c>
      <c r="AJU13">
        <v>0.39382876983327142</v>
      </c>
      <c r="AJV13">
        <v>0.39388332399536541</v>
      </c>
      <c r="AJW13">
        <v>0.39394267260901611</v>
      </c>
      <c r="AJX13">
        <v>0.39376942852637897</v>
      </c>
      <c r="AJY13">
        <v>0.39367652107964152</v>
      </c>
      <c r="AJZ13">
        <v>0.3935988312057761</v>
      </c>
      <c r="AKA13">
        <v>0.39357870631025038</v>
      </c>
      <c r="AKB13">
        <v>0.39353246221114652</v>
      </c>
      <c r="AKC13">
        <v>0.39332906547472118</v>
      </c>
      <c r="AKD13">
        <v>0.39281909563910278</v>
      </c>
      <c r="AKE13">
        <v>0.39453312355222131</v>
      </c>
      <c r="AKF13">
        <v>0.39536897742072008</v>
      </c>
      <c r="AKG13">
        <v>0.39300751407949019</v>
      </c>
      <c r="AKH13">
        <v>0.39275560104403717</v>
      </c>
      <c r="AKI13">
        <v>0.39294491293573491</v>
      </c>
      <c r="AKJ13">
        <v>0.39271941319501719</v>
      </c>
      <c r="AKK13">
        <v>0.39263781350859439</v>
      </c>
      <c r="AKL13">
        <v>0.39257154812935052</v>
      </c>
      <c r="AKM13">
        <v>0.39254102972000487</v>
      </c>
      <c r="AKN13">
        <v>0.39254197850832678</v>
      </c>
      <c r="AKO13">
        <v>0.39256092311322349</v>
      </c>
      <c r="AKP13">
        <v>0.39244900804932242</v>
      </c>
      <c r="AKQ13">
        <v>0.39231667023212968</v>
      </c>
      <c r="AKR13">
        <v>0.39207183505075083</v>
      </c>
      <c r="AKS13">
        <v>0.39194559711563898</v>
      </c>
      <c r="AKT13">
        <v>0.3918611624809627</v>
      </c>
      <c r="AKU13">
        <v>0.39179048851490528</v>
      </c>
      <c r="AKV13">
        <v>0.39173251060650982</v>
      </c>
      <c r="AKW13">
        <v>0.39169729187182778</v>
      </c>
      <c r="AKX13">
        <v>0.39168472245316399</v>
      </c>
      <c r="AKY13">
        <v>0.39168678387130301</v>
      </c>
      <c r="AKZ13">
        <v>0.39171381284573642</v>
      </c>
      <c r="ALA13">
        <v>0.39176117495681179</v>
      </c>
      <c r="ALB13">
        <v>0.39181911898447519</v>
      </c>
      <c r="ALC13">
        <v>0.39187794987513108</v>
      </c>
      <c r="ALD13">
        <v>0.39191030628520068</v>
      </c>
      <c r="ALE13">
        <v>0.3919146802837743</v>
      </c>
      <c r="ALF13">
        <v>0.3917611457227903</v>
      </c>
      <c r="ALG13">
        <v>0.3893909963892499</v>
      </c>
      <c r="ALH13">
        <v>0.38936674513614961</v>
      </c>
      <c r="ALI13">
        <v>0.38943400906530901</v>
      </c>
      <c r="ALJ13">
        <v>0.38942660077166769</v>
      </c>
      <c r="ALK13">
        <v>0.38941734127339972</v>
      </c>
      <c r="ALL13">
        <v>0.38941161162978621</v>
      </c>
      <c r="ALM13">
        <v>0.38940180315907419</v>
      </c>
      <c r="ALN13">
        <v>0.38938515447173783</v>
      </c>
      <c r="ALO13">
        <v>0.38935557354248629</v>
      </c>
      <c r="ALP13">
        <v>0.38933024753751899</v>
      </c>
      <c r="ALQ13">
        <v>0.38931048412994501</v>
      </c>
      <c r="ALR13">
        <v>0.3893048740201277</v>
      </c>
      <c r="ALS13">
        <v>0.38931161677111209</v>
      </c>
      <c r="ALT13">
        <v>0.38934863704237888</v>
      </c>
      <c r="ALU13">
        <v>0.38937572038103552</v>
      </c>
      <c r="ALV13">
        <v>0.38941429657151139</v>
      </c>
      <c r="ALW13">
        <v>0.3894703474149761</v>
      </c>
      <c r="ALX13">
        <v>0.3894957546224791</v>
      </c>
      <c r="ALY13">
        <v>0.38954784248685059</v>
      </c>
      <c r="ALZ13">
        <v>0.38961431482891801</v>
      </c>
      <c r="AMA13">
        <v>0.3896776572707471</v>
      </c>
      <c r="AMB13">
        <v>0.38972234882173779</v>
      </c>
      <c r="AMC13">
        <v>0.38976176065568902</v>
      </c>
      <c r="AMD13">
        <v>0.38980546414899347</v>
      </c>
      <c r="AME13">
        <v>0.38984267721398669</v>
      </c>
      <c r="AMF13">
        <v>0.38978522735814908</v>
      </c>
      <c r="AMG13">
        <v>0.38434520362208607</v>
      </c>
      <c r="AMH13">
        <v>0.38423415716095272</v>
      </c>
      <c r="AMI13">
        <v>0.38407976914590602</v>
      </c>
      <c r="AMJ13">
        <v>0.38402421322958002</v>
      </c>
      <c r="AMK13">
        <v>0.38401963266336248</v>
      </c>
      <c r="AML13">
        <v>0.38404619493717179</v>
      </c>
      <c r="AMM13">
        <v>0.38407797269804528</v>
      </c>
      <c r="AMN13">
        <v>0.38370629347328472</v>
      </c>
      <c r="AMO13">
        <v>0.38372766928557328</v>
      </c>
      <c r="AMP13">
        <v>0.38375604295514992</v>
      </c>
      <c r="AMQ13">
        <v>0.38379497488835418</v>
      </c>
      <c r="AMR13">
        <v>0.38383997150124571</v>
      </c>
      <c r="AMS13">
        <v>0.38388357287319158</v>
      </c>
      <c r="AMT13">
        <v>0.38391878265790719</v>
      </c>
      <c r="AMU13">
        <v>0.38395631562369181</v>
      </c>
      <c r="AMV13">
        <v>0.38391624521733969</v>
      </c>
      <c r="AMW13">
        <v>0.38336132874245832</v>
      </c>
      <c r="AMX13">
        <v>0.38337319256562391</v>
      </c>
      <c r="AMY13">
        <v>0.38339125007516711</v>
      </c>
      <c r="AMZ13">
        <v>0.38341875941344489</v>
      </c>
      <c r="ANA13">
        <v>0.38344985416535932</v>
      </c>
      <c r="ANB13">
        <v>0.38347257945453239</v>
      </c>
      <c r="ANC13">
        <v>0.38348077265930869</v>
      </c>
      <c r="AND13">
        <v>0.38314365221921109</v>
      </c>
      <c r="ANE13">
        <v>0.3831643813672766</v>
      </c>
      <c r="ANF13">
        <v>0.38318902287335799</v>
      </c>
      <c r="ANG13">
        <v>0.38322224553496542</v>
      </c>
      <c r="ANH13">
        <v>0.38324665417361198</v>
      </c>
      <c r="ANI13">
        <v>0.38327350136288713</v>
      </c>
      <c r="ANJ13">
        <v>0.38329653718983092</v>
      </c>
      <c r="ANK13">
        <v>0.38332231789792992</v>
      </c>
      <c r="ANL13">
        <v>0.38335184567334829</v>
      </c>
      <c r="ANM13">
        <v>0.38338532646014462</v>
      </c>
      <c r="ANN13">
        <v>0.38341663682143168</v>
      </c>
      <c r="ANO13">
        <v>0.38289678112818948</v>
      </c>
      <c r="ANP13">
        <v>0.38603773794281598</v>
      </c>
      <c r="ANQ13">
        <v>0.38641528873478159</v>
      </c>
      <c r="ANR13">
        <v>0.38640885441618439</v>
      </c>
      <c r="ANS13">
        <v>0.38634426476091688</v>
      </c>
      <c r="ANT13">
        <v>0.38631456407965259</v>
      </c>
      <c r="ANU13">
        <v>0.38629555969674262</v>
      </c>
      <c r="ANV13">
        <v>0.38629993134692348</v>
      </c>
      <c r="ANW13">
        <v>0.38631059840315218</v>
      </c>
      <c r="ANX13">
        <v>0.38631821829559321</v>
      </c>
      <c r="ANY13">
        <v>0.38632161667530862</v>
      </c>
      <c r="ANZ13">
        <v>0.38631865868965021</v>
      </c>
      <c r="AOA13">
        <v>0.38631651360845809</v>
      </c>
      <c r="AOB13">
        <v>0.3863311093758518</v>
      </c>
      <c r="AOC13">
        <v>0.38632628538289371</v>
      </c>
      <c r="AOD13">
        <v>0.38627540608369743</v>
      </c>
      <c r="AOE13">
        <v>0.38626668839022049</v>
      </c>
      <c r="AOF13">
        <v>0.38623122750592992</v>
      </c>
      <c r="AOG13">
        <v>0.38620015389270868</v>
      </c>
      <c r="AOH13">
        <v>0.38617382533806982</v>
      </c>
      <c r="AOI13">
        <v>0.38608395365100029</v>
      </c>
      <c r="AOJ13">
        <v>0.38608646590444518</v>
      </c>
      <c r="AOK13">
        <v>0.38603127673294291</v>
      </c>
      <c r="AOL13">
        <v>0.38599493422788161</v>
      </c>
      <c r="AOM13">
        <v>0.38597417351555652</v>
      </c>
      <c r="AON13">
        <v>0.38594347010354801</v>
      </c>
      <c r="AOO13">
        <v>0.38591328823430782</v>
      </c>
      <c r="AOP13">
        <v>0.38591598605155691</v>
      </c>
      <c r="AOQ13">
        <v>0.38592499557277671</v>
      </c>
      <c r="AOR13">
        <v>0.38595549627019188</v>
      </c>
      <c r="AOS13">
        <v>0.38600002405537148</v>
      </c>
      <c r="AOT13">
        <v>0.38604434466068588</v>
      </c>
      <c r="AOU13">
        <v>0.38608782423063143</v>
      </c>
      <c r="AOV13">
        <v>0.38613534537442717</v>
      </c>
      <c r="AOW13">
        <v>0.38618285833406352</v>
      </c>
      <c r="AOX13">
        <v>0.38622235435082508</v>
      </c>
      <c r="AOY13">
        <v>0.38625865643584478</v>
      </c>
      <c r="AOZ13">
        <v>0.38629197724346609</v>
      </c>
      <c r="APA13">
        <v>0.38632529333602789</v>
      </c>
      <c r="APB13">
        <v>0.38635905087538958</v>
      </c>
      <c r="APC13">
        <v>0.38639280360812839</v>
      </c>
      <c r="APD13">
        <v>0.38642624277872373</v>
      </c>
      <c r="APE13">
        <v>0.38645998593381192</v>
      </c>
      <c r="APF13">
        <v>0.38649375856804008</v>
      </c>
      <c r="APG13">
        <v>0.38652886071972897</v>
      </c>
      <c r="APH13">
        <v>0.38655879901674278</v>
      </c>
      <c r="API13">
        <v>0.38658873327839072</v>
      </c>
      <c r="APJ13">
        <v>0.38661866350548862</v>
      </c>
      <c r="APK13">
        <v>0.38664858969885191</v>
      </c>
      <c r="APL13">
        <v>0.38667851185929608</v>
      </c>
      <c r="APM13">
        <v>0.38670842998763638</v>
      </c>
      <c r="APN13">
        <v>0.38673834408468782</v>
      </c>
      <c r="APO13">
        <v>0.38676825415126492</v>
      </c>
      <c r="APP13">
        <v>0.38679816018818219</v>
      </c>
      <c r="APQ13">
        <v>0.38682806219625432</v>
      </c>
      <c r="APR13">
        <v>0.38685796017629492</v>
      </c>
      <c r="APS13">
        <v>0.38688785412911808</v>
      </c>
      <c r="APT13">
        <v>0.38691012391052843</v>
      </c>
      <c r="APU13">
        <v>0.38693334316719669</v>
      </c>
      <c r="APV13">
        <v>0.38695528962143999</v>
      </c>
      <c r="APW13">
        <v>0.38698665079391681</v>
      </c>
      <c r="APX13">
        <v>0.38700841475603809</v>
      </c>
      <c r="APY13">
        <v>0.38702123778262609</v>
      </c>
      <c r="APZ13">
        <v>0.38704001737352062</v>
      </c>
      <c r="AQA13">
        <v>0.38706226915403791</v>
      </c>
      <c r="AQB13">
        <v>0.38708434176436929</v>
      </c>
      <c r="AQC13">
        <v>0.38710129396740428</v>
      </c>
      <c r="AQD13">
        <v>0.38711691842551932</v>
      </c>
      <c r="AQE13">
        <v>0.38713422450575918</v>
      </c>
      <c r="AQF13">
        <v>0.38715134993507933</v>
      </c>
      <c r="AQG13">
        <v>0.38716883079151743</v>
      </c>
      <c r="AQH13">
        <v>0.38718713025506801</v>
      </c>
      <c r="AQI13">
        <v>0.38720542764546562</v>
      </c>
      <c r="AQJ13">
        <v>0.38722365168894879</v>
      </c>
      <c r="AQK13">
        <v>0.38725130687566223</v>
      </c>
      <c r="AQL13">
        <v>0.38727847155117823</v>
      </c>
      <c r="AQM13">
        <v>0.38729654551310261</v>
      </c>
      <c r="AQN13">
        <v>0.38731175558820657</v>
      </c>
      <c r="AQO13">
        <v>0.3873445051964125</v>
      </c>
      <c r="AQP13">
        <v>0.38738497613945522</v>
      </c>
      <c r="AQQ13">
        <v>0.38741889130428508</v>
      </c>
      <c r="AQR13">
        <v>0.38739838790072201</v>
      </c>
      <c r="AQS13">
        <v>0.38739563444462283</v>
      </c>
      <c r="AQT13">
        <v>0.38739281736505449</v>
      </c>
      <c r="AQU13">
        <v>0.38740037145585909</v>
      </c>
      <c r="AQV13">
        <v>0.38742702520541877</v>
      </c>
      <c r="AQW13">
        <v>0.3874599588237071</v>
      </c>
      <c r="AQX13">
        <v>0.38742786145939212</v>
      </c>
      <c r="AQY13">
        <v>0.38742907306138169</v>
      </c>
      <c r="AQZ13">
        <v>0.3873306184350177</v>
      </c>
      <c r="ARA13">
        <v>0.387300003892732</v>
      </c>
      <c r="ARB13">
        <v>0.38724241734785098</v>
      </c>
      <c r="ARC13">
        <v>0.38720711835700838</v>
      </c>
      <c r="ARD13">
        <v>0.38719025163775422</v>
      </c>
      <c r="ARE13">
        <v>0.38718231441041662</v>
      </c>
      <c r="ARF13">
        <v>0.38717770353030928</v>
      </c>
      <c r="ARG13">
        <v>0.38718433939253782</v>
      </c>
      <c r="ARH13">
        <v>0.38678149318531202</v>
      </c>
      <c r="ARI13">
        <v>0.3868038658571451</v>
      </c>
      <c r="ARJ13">
        <v>0.38660829209710529</v>
      </c>
      <c r="ARK13">
        <v>0.38644810359028742</v>
      </c>
      <c r="ARL13">
        <v>0.38636859080288671</v>
      </c>
      <c r="ARM13">
        <v>0.38633992403463829</v>
      </c>
      <c r="ARN13">
        <v>0.38618596327840549</v>
      </c>
      <c r="ARO13">
        <v>0.38617539221867819</v>
      </c>
      <c r="ARP13">
        <v>0.38616822636184589</v>
      </c>
      <c r="ARQ13">
        <v>0.38614744549357921</v>
      </c>
      <c r="ARR13">
        <v>0.38611423144256779</v>
      </c>
      <c r="ARS13">
        <v>0.38611447964673512</v>
      </c>
      <c r="ART13">
        <v>0.38609678709344603</v>
      </c>
      <c r="ARU13">
        <v>0.38609164749247482</v>
      </c>
      <c r="ARV13">
        <v>0.38608923368857451</v>
      </c>
      <c r="ARW13">
        <v>0.38608326697338008</v>
      </c>
      <c r="ARX13">
        <v>0.38606975508588248</v>
      </c>
      <c r="ARY13">
        <v>0.38603099966044729</v>
      </c>
      <c r="ARZ13">
        <v>0.38599991915052112</v>
      </c>
      <c r="ASA13">
        <v>0.3859707507457214</v>
      </c>
      <c r="ASB13">
        <v>0.3859450276357389</v>
      </c>
      <c r="ASC13">
        <v>0.38591859537542977</v>
      </c>
      <c r="ASD13">
        <v>0.38591531549451558</v>
      </c>
      <c r="ASE13">
        <v>0.38593347944170941</v>
      </c>
      <c r="ASF13">
        <v>0.38585687196149621</v>
      </c>
      <c r="ASG13">
        <v>0.38585738012178572</v>
      </c>
      <c r="ASH13">
        <v>0.38582029129485479</v>
      </c>
      <c r="ASI13">
        <v>0.38579196645760999</v>
      </c>
      <c r="ASJ13">
        <v>0.38576269038580019</v>
      </c>
      <c r="ASK13">
        <v>0.38510814469062449</v>
      </c>
      <c r="ASL13">
        <v>0.38570887386035219</v>
      </c>
      <c r="ASM13">
        <v>0.38557343152113638</v>
      </c>
      <c r="ASN13">
        <v>0.38551527250384082</v>
      </c>
      <c r="ASO13">
        <v>0.3854431976713607</v>
      </c>
      <c r="ASP13">
        <v>0.38534217689450417</v>
      </c>
      <c r="ASQ13">
        <v>0.38526340899375783</v>
      </c>
      <c r="ASR13">
        <v>0.38516955034431671</v>
      </c>
      <c r="ASS13">
        <v>0.38495291825985922</v>
      </c>
      <c r="AST13">
        <v>0.38485493520436642</v>
      </c>
      <c r="ASU13">
        <v>0.38480344739545519</v>
      </c>
      <c r="ASV13">
        <v>0.38469190766272932</v>
      </c>
      <c r="ASW13">
        <v>0.38465594764381411</v>
      </c>
      <c r="ASX13">
        <v>0.38457475688897458</v>
      </c>
      <c r="ASY13">
        <v>0.38447547691651279</v>
      </c>
      <c r="ASZ13">
        <v>0.38439787052710489</v>
      </c>
      <c r="ATA13">
        <v>0.38432696461508509</v>
      </c>
      <c r="ATB13">
        <v>0.38426703870478718</v>
      </c>
      <c r="ATC13">
        <v>0.38422996018248368</v>
      </c>
      <c r="ATD13">
        <v>0.38402354038279751</v>
      </c>
      <c r="ATE13">
        <v>0.38264954921301991</v>
      </c>
      <c r="ATF13">
        <v>0.38265159867659859</v>
      </c>
      <c r="ATG13">
        <v>0.38264820573682318</v>
      </c>
      <c r="ATH13">
        <v>0.38266094052384819</v>
      </c>
      <c r="ATI13">
        <v>0.38267692815947663</v>
      </c>
      <c r="ATJ13">
        <v>0.38268233439689309</v>
      </c>
      <c r="ATK13">
        <v>0.3826831347470282</v>
      </c>
      <c r="ATL13">
        <v>0.38267498010782858</v>
      </c>
      <c r="ATM13">
        <v>0.38266249902796351</v>
      </c>
      <c r="ATN13">
        <v>0.38264415269252211</v>
      </c>
      <c r="ATO13">
        <v>0.38265994657745672</v>
      </c>
      <c r="ATP13">
        <v>0.38265454683598821</v>
      </c>
      <c r="ATQ13">
        <v>0.3826552037950508</v>
      </c>
      <c r="ATR13">
        <v>0.38263703181851039</v>
      </c>
      <c r="ATS13">
        <v>0.38252982575551919</v>
      </c>
      <c r="ATT13">
        <v>0.38254367496671371</v>
      </c>
      <c r="ATU13">
        <v>0.38255010870658451</v>
      </c>
      <c r="ATV13">
        <v>0.38253858762239118</v>
      </c>
      <c r="ATW13">
        <v>0.38249746145420338</v>
      </c>
      <c r="ATX13">
        <v>0.38239859538484589</v>
      </c>
      <c r="ATY13">
        <v>0.38239111228876999</v>
      </c>
      <c r="ATZ13">
        <v>0.38238906544591328</v>
      </c>
      <c r="AUA13">
        <v>0.38238967969290838</v>
      </c>
      <c r="AUB13">
        <v>0.38238675670893069</v>
      </c>
      <c r="AUC13">
        <v>0.38237742676990921</v>
      </c>
      <c r="AUD13">
        <v>0.38235246999230582</v>
      </c>
      <c r="AUE13">
        <v>0.38232317938171151</v>
      </c>
      <c r="AUF13">
        <v>0.38229170009747332</v>
      </c>
      <c r="AUG13">
        <v>0.38226490897728488</v>
      </c>
      <c r="AUH13">
        <v>0.38224127109407863</v>
      </c>
      <c r="AUI13">
        <v>0.38222550109392439</v>
      </c>
      <c r="AUJ13">
        <v>0.38220799104833603</v>
      </c>
      <c r="AUK13">
        <v>0.38219129535238938</v>
      </c>
      <c r="AUL13">
        <v>0.38218835895481079</v>
      </c>
      <c r="AUM13">
        <v>0.38221346946476759</v>
      </c>
      <c r="AUN13">
        <v>0.38220627136534718</v>
      </c>
      <c r="AUO13">
        <v>0.38219629929816201</v>
      </c>
      <c r="AUP13">
        <v>0.38220109849498352</v>
      </c>
      <c r="AUQ13">
        <v>0.38221058796663221</v>
      </c>
      <c r="AUR13">
        <v>0.38221652687354418</v>
      </c>
      <c r="AUS13">
        <v>0.38224251563651662</v>
      </c>
      <c r="AUT13">
        <v>0.38225345646986431</v>
      </c>
      <c r="AUU13">
        <v>0.38227180618301138</v>
      </c>
      <c r="AUV13">
        <v>0.38226905541704409</v>
      </c>
      <c r="AUW13">
        <v>0.38228783952061152</v>
      </c>
      <c r="AUX13">
        <v>0.38230285703474892</v>
      </c>
      <c r="AUY13">
        <v>0.38232052297001562</v>
      </c>
      <c r="AUZ13">
        <v>0.38234403184986238</v>
      </c>
      <c r="AVA13">
        <v>0.38236757302310642</v>
      </c>
      <c r="AVB13">
        <v>0.38238697685603851</v>
      </c>
      <c r="AVC13">
        <v>0.38241209096059992</v>
      </c>
      <c r="AVD13">
        <v>0.38243866902658741</v>
      </c>
      <c r="AVE13">
        <v>0.38246506936829389</v>
      </c>
      <c r="AVF13">
        <v>0.38249562792658531</v>
      </c>
      <c r="AVG13">
        <v>0.38253895356045559</v>
      </c>
      <c r="AVH13">
        <v>0.38259087096423411</v>
      </c>
      <c r="AVI13">
        <v>0.38263630378091151</v>
      </c>
      <c r="AVJ13">
        <v>0.38269085644864292</v>
      </c>
      <c r="AVK13">
        <v>0.38274832546866461</v>
      </c>
      <c r="AVL13">
        <v>0.3827937329227622</v>
      </c>
      <c r="AVM13">
        <v>0.38287340272694759</v>
      </c>
      <c r="AVN13">
        <v>0.38293133022707609</v>
      </c>
      <c r="AVO13">
        <v>0.38299190401442079</v>
      </c>
      <c r="AVP13">
        <v>0.38307585023764162</v>
      </c>
      <c r="AVQ13">
        <v>0.38308444251899149</v>
      </c>
      <c r="AVR13">
        <v>0.3804537877681442</v>
      </c>
      <c r="AVS13">
        <v>0.38092692083126378</v>
      </c>
      <c r="AVT13">
        <v>0.38096556707606533</v>
      </c>
      <c r="AVU13">
        <v>0.38063495600026082</v>
      </c>
      <c r="AVV13">
        <v>0.38049635115220609</v>
      </c>
      <c r="AVW13">
        <v>0.3805837493253762</v>
      </c>
      <c r="AVX13">
        <v>0.38137515453008058</v>
      </c>
      <c r="AVY13">
        <v>0.38140903310754942</v>
      </c>
      <c r="AVZ13">
        <v>0.37234532663972542</v>
      </c>
      <c r="AWA13">
        <v>0.3815910230856876</v>
      </c>
      <c r="AWB13">
        <v>0.38232263997602323</v>
      </c>
      <c r="AWC13">
        <v>0.3826603201776918</v>
      </c>
      <c r="AWD13">
        <v>0.38395240425044969</v>
      </c>
      <c r="AWE13">
        <v>0.38427864576523918</v>
      </c>
      <c r="AWF13">
        <v>0.38456781765947368</v>
      </c>
      <c r="AWG13">
        <v>0.3816990681272121</v>
      </c>
      <c r="AWH13">
        <v>0.38565764749631493</v>
      </c>
      <c r="AWI13">
        <v>0.37079403773613601</v>
      </c>
      <c r="AWJ13">
        <v>0.37945896951178332</v>
      </c>
      <c r="AWK13">
        <v>0.38392781536758003</v>
      </c>
      <c r="AWL13">
        <v>0.3854178295746834</v>
      </c>
      <c r="AWM13">
        <v>0.38664342714261468</v>
      </c>
      <c r="AWN13">
        <v>0.38708189092894651</v>
      </c>
      <c r="AWO13">
        <v>0.38724155701526491</v>
      </c>
      <c r="AWP13">
        <v>0.38729139945130953</v>
      </c>
      <c r="AWQ13">
        <v>0.38731910103542749</v>
      </c>
      <c r="AWR13">
        <v>0.39530527637004592</v>
      </c>
      <c r="AWS13">
        <v>0.39084896255338197</v>
      </c>
      <c r="AWT13">
        <v>0.41165838576335412</v>
      </c>
      <c r="AWU13">
        <v>0.42865937677552712</v>
      </c>
      <c r="AWV13">
        <v>0.43556372380900421</v>
      </c>
      <c r="AWW13">
        <v>0.43589842678438639</v>
      </c>
      <c r="AWX13">
        <v>0.43603619246567688</v>
      </c>
      <c r="AWY13">
        <v>0.43602478287382229</v>
      </c>
      <c r="AWZ13">
        <v>0.43656537019483621</v>
      </c>
      <c r="AXA13">
        <v>0.43381653855493441</v>
      </c>
      <c r="AXB13">
        <v>0.43405870518967937</v>
      </c>
      <c r="AXC13">
        <v>0.43416433532906229</v>
      </c>
      <c r="AXD13">
        <v>0.43398959858381042</v>
      </c>
      <c r="AXE13">
        <v>0.43379833079306418</v>
      </c>
      <c r="AXF13">
        <v>0.43370115603082038</v>
      </c>
      <c r="AXG13">
        <v>0.43366644024121209</v>
      </c>
      <c r="AXH13">
        <v>0.4336697850714466</v>
      </c>
      <c r="AXI13">
        <v>0.43367313399058632</v>
      </c>
      <c r="AXJ13">
        <v>0.43367204459795072</v>
      </c>
      <c r="AXK13">
        <v>0.4336635072952929</v>
      </c>
      <c r="AXL13">
        <v>0.4336398561581144</v>
      </c>
      <c r="AXM13">
        <v>0.43359293038217039</v>
      </c>
      <c r="AXN13">
        <v>0.43354641008790862</v>
      </c>
      <c r="AXO13">
        <v>0.43349385000915458</v>
      </c>
      <c r="AXP13">
        <v>0.43346845971135611</v>
      </c>
      <c r="AXQ13">
        <v>0.43345366314411682</v>
      </c>
      <c r="AXR13">
        <v>0.43344304507963882</v>
      </c>
      <c r="AXS13">
        <v>0.43326244517847778</v>
      </c>
      <c r="AXT13">
        <v>0.43307136577190519</v>
      </c>
      <c r="AXU13">
        <v>0.43298337079607763</v>
      </c>
      <c r="AXV13">
        <v>0.43286679686700408</v>
      </c>
      <c r="AXW13">
        <v>0.43286588399436698</v>
      </c>
      <c r="AXX13">
        <v>0.43279939099778691</v>
      </c>
      <c r="AXY13">
        <v>0.4324294757617847</v>
      </c>
      <c r="AXZ13">
        <v>0.43134450351176218</v>
      </c>
      <c r="AYA13">
        <v>0.43137043679223119</v>
      </c>
      <c r="AYB13">
        <v>0.4313917000850368</v>
      </c>
      <c r="AYC13">
        <v>0.43139116567531521</v>
      </c>
      <c r="AYD13">
        <v>0.4313882880616523</v>
      </c>
      <c r="AYE13">
        <v>0.43139367205515622</v>
      </c>
      <c r="AYF13">
        <v>0.43140266337025962</v>
      </c>
      <c r="AYG13">
        <v>0.43140690639428741</v>
      </c>
      <c r="AYH13">
        <v>0.43141221566942939</v>
      </c>
      <c r="AYI13">
        <v>0.4314220250341354</v>
      </c>
      <c r="AYJ13">
        <v>0.43144967767894299</v>
      </c>
      <c r="AYK13">
        <v>0.43147263684917042</v>
      </c>
      <c r="AYL13">
        <v>0.43148964065265649</v>
      </c>
      <c r="AYM13">
        <v>0.43147712766640439</v>
      </c>
      <c r="AYN13">
        <v>0.43145899673869809</v>
      </c>
      <c r="AYO13">
        <v>0.43145920683891092</v>
      </c>
      <c r="AYP13">
        <v>0.43146202139736978</v>
      </c>
      <c r="AYQ13">
        <v>0.43148126849695789</v>
      </c>
      <c r="AYR13">
        <v>0.43149663069264382</v>
      </c>
      <c r="AYS13">
        <v>0.43149305167880941</v>
      </c>
      <c r="AYT13">
        <v>0.43150326067295552</v>
      </c>
      <c r="AYU13">
        <v>0.43151674957083358</v>
      </c>
      <c r="AYV13">
        <v>0.43036625615286261</v>
      </c>
      <c r="AYW13">
        <v>0.4303722029773458</v>
      </c>
      <c r="AYX13">
        <v>0.4303790869167915</v>
      </c>
      <c r="AYY13">
        <v>0.4303938222102679</v>
      </c>
      <c r="AYZ13">
        <v>0.43041507681188618</v>
      </c>
      <c r="AZA13">
        <v>0.43041763545886241</v>
      </c>
      <c r="AZB13">
        <v>0.43044584391026602</v>
      </c>
      <c r="AZC13">
        <v>0.43047260955797251</v>
      </c>
      <c r="AZD13">
        <v>0.43050202554922118</v>
      </c>
      <c r="AZE13">
        <v>0.43050724846522631</v>
      </c>
      <c r="AZF13">
        <v>0.43044414327298119</v>
      </c>
      <c r="AZG13">
        <v>0.43034061861915379</v>
      </c>
      <c r="AZH13">
        <v>0.43032571639690848</v>
      </c>
      <c r="AZI13">
        <v>0.4303289643560767</v>
      </c>
      <c r="AZJ13">
        <v>0.43033852979212722</v>
      </c>
      <c r="AZK13">
        <v>0.43033937026386898</v>
      </c>
      <c r="AZL13">
        <v>0.43035394637195651</v>
      </c>
      <c r="AZM13">
        <v>0.43036276670787338</v>
      </c>
      <c r="AZN13">
        <v>0.43037659341347428</v>
      </c>
      <c r="AZO13">
        <v>0.43039822728982391</v>
      </c>
      <c r="AZP13">
        <v>0.43042804670849638</v>
      </c>
      <c r="AZQ13">
        <v>0.43046301617329741</v>
      </c>
      <c r="AZR13">
        <v>0.43050044021190698</v>
      </c>
      <c r="AZS13">
        <v>0.43053351823935232</v>
      </c>
      <c r="AZT13">
        <v>0.43054465099918249</v>
      </c>
      <c r="AZU13">
        <v>0.43058558377847361</v>
      </c>
      <c r="AZV13">
        <v>0.43063785106039099</v>
      </c>
      <c r="AZW13">
        <v>0.43069251097382749</v>
      </c>
      <c r="AZX13">
        <v>0.43074693873472508</v>
      </c>
      <c r="AZY13">
        <v>0.43080717695060061</v>
      </c>
      <c r="AZZ13">
        <v>0.43086952169518861</v>
      </c>
      <c r="BAA13">
        <v>0.43092673068639809</v>
      </c>
      <c r="BAB13">
        <v>0.43097816372409731</v>
      </c>
      <c r="BAC13">
        <v>0.43102245482237039</v>
      </c>
      <c r="BAD13">
        <v>0.43107095512195509</v>
      </c>
      <c r="BAE13">
        <v>0.43111696323937893</v>
      </c>
      <c r="BAF13">
        <v>0.43116432713797631</v>
      </c>
      <c r="BAG13">
        <v>0.43121212828326289</v>
      </c>
      <c r="BAH13">
        <v>0.43126243108578838</v>
      </c>
      <c r="BAI13">
        <v>0.43131289579148258</v>
      </c>
      <c r="BAJ13">
        <v>0.43136178802368053</v>
      </c>
      <c r="BAK13">
        <v>0.43135483308536737</v>
      </c>
      <c r="BAL13">
        <v>0.4311774369465351</v>
      </c>
      <c r="BAM13">
        <v>0.43121223406029729</v>
      </c>
      <c r="BAN13">
        <v>0.43125536037040679</v>
      </c>
      <c r="BAO13">
        <v>0.43130305061897373</v>
      </c>
      <c r="BAP13">
        <v>0.43134874911752757</v>
      </c>
      <c r="BAQ13">
        <v>0.43136947865490649</v>
      </c>
      <c r="BAR13">
        <v>0.43139987084640602</v>
      </c>
      <c r="BAS13">
        <v>0.43144088468234598</v>
      </c>
      <c r="BAT13">
        <v>0.43148037344959772</v>
      </c>
      <c r="BAU13">
        <v>0.43151912249250479</v>
      </c>
      <c r="BAV13">
        <v>0.43155618217786818</v>
      </c>
      <c r="BAW13">
        <v>0.43158811300372918</v>
      </c>
      <c r="BAX13">
        <v>0.43162893724813101</v>
      </c>
      <c r="BAY13">
        <v>0.431669997294164</v>
      </c>
      <c r="BAZ13">
        <v>0.43170865796602642</v>
      </c>
      <c r="BBA13">
        <v>0.43174417901409728</v>
      </c>
      <c r="BBB13">
        <v>0.43178728177046549</v>
      </c>
      <c r="BBC13">
        <v>0.43182653744988903</v>
      </c>
      <c r="BBD13">
        <v>0.43185656828338259</v>
      </c>
      <c r="BBE13">
        <v>0.43180603947306878</v>
      </c>
      <c r="BBF13">
        <v>0.43184818942088382</v>
      </c>
      <c r="BBG13">
        <v>0.43188862579815102</v>
      </c>
      <c r="BBH13">
        <v>0.43193114229948998</v>
      </c>
      <c r="BBI13">
        <v>0.43197606435738689</v>
      </c>
      <c r="BBJ13">
        <v>0.43200986376926132</v>
      </c>
      <c r="BBK13">
        <v>0.43200057711539591</v>
      </c>
      <c r="BBL13">
        <v>0.43203590591597157</v>
      </c>
      <c r="BBM13">
        <v>0.43206459642983608</v>
      </c>
      <c r="BBN13">
        <v>0.43209870613364859</v>
      </c>
      <c r="BBO13">
        <v>0.43213610968579053</v>
      </c>
      <c r="BBP13">
        <v>0.43211796744162467</v>
      </c>
      <c r="BBQ13">
        <v>0.4315270032009022</v>
      </c>
      <c r="BBR13">
        <v>0.43154543605306622</v>
      </c>
      <c r="BBS13">
        <v>0.4315684876494662</v>
      </c>
      <c r="BBT13">
        <v>0.43160541189531249</v>
      </c>
      <c r="BBU13">
        <v>0.43164848034078118</v>
      </c>
      <c r="BBV13">
        <v>0.43168587265695257</v>
      </c>
      <c r="BBW13">
        <v>0.43172404665950959</v>
      </c>
      <c r="BBX13">
        <v>0.43176431829612488</v>
      </c>
      <c r="BBY13">
        <v>0.43180231773783601</v>
      </c>
      <c r="BBZ13">
        <v>0.43184510695190542</v>
      </c>
      <c r="BCA13">
        <v>0.43188819184110561</v>
      </c>
      <c r="BCB13">
        <v>0.43192855079073178</v>
      </c>
      <c r="BCC13">
        <v>0.43196416343150579</v>
      </c>
      <c r="BCD13">
        <v>0.43200957019208919</v>
      </c>
      <c r="BCE13">
        <v>0.43205690871338731</v>
      </c>
      <c r="BCF13">
        <v>0.43210487358718708</v>
      </c>
      <c r="BCG13">
        <v>0.43215256162482513</v>
      </c>
      <c r="BCH13">
        <v>0.43220106524260288</v>
      </c>
      <c r="BCI13">
        <v>0.43224966230626738</v>
      </c>
      <c r="BCJ13">
        <v>0.43229451528453361</v>
      </c>
      <c r="BCK13">
        <v>0.43234007019649812</v>
      </c>
      <c r="BCL13">
        <v>0.43238559180215258</v>
      </c>
      <c r="BCM13">
        <v>0.43243257845970162</v>
      </c>
      <c r="BCN13">
        <v>0.43248317418965582</v>
      </c>
      <c r="BCO13">
        <v>0.43253553497641989</v>
      </c>
      <c r="BCP13">
        <v>0.43258665621582698</v>
      </c>
      <c r="BCQ13">
        <v>0.43263495188981899</v>
      </c>
      <c r="BCR13">
        <v>0.43256692575349059</v>
      </c>
      <c r="BCS13">
        <v>0.43258240403958442</v>
      </c>
      <c r="BCT13">
        <v>0.43262165922118678</v>
      </c>
      <c r="BCU13">
        <v>0.43266392241587631</v>
      </c>
      <c r="BCV13">
        <v>0.4327131079819595</v>
      </c>
      <c r="BCW13">
        <v>0.43276222812720849</v>
      </c>
      <c r="BCX13">
        <v>0.43281038858059279</v>
      </c>
      <c r="BCY13">
        <v>0.43284342324640879</v>
      </c>
      <c r="BCZ13">
        <v>0.43290009629070503</v>
      </c>
      <c r="BDA13">
        <v>0.4329549727883244</v>
      </c>
      <c r="BDB13">
        <v>0.43300512539974612</v>
      </c>
      <c r="BDC13">
        <v>0.43305536310687148</v>
      </c>
      <c r="BDD13">
        <v>0.43310532867137952</v>
      </c>
      <c r="BDE13">
        <v>0.43312785680543497</v>
      </c>
      <c r="BDF13">
        <v>0.43296699199588851</v>
      </c>
      <c r="BDG13">
        <v>0.43297523880424932</v>
      </c>
      <c r="BDH13">
        <v>0.43297272718763391</v>
      </c>
      <c r="BDI13">
        <v>0.43300242600599981</v>
      </c>
      <c r="BDJ13">
        <v>0.43303658274892881</v>
      </c>
      <c r="BDK13">
        <v>0.43307193388268561</v>
      </c>
      <c r="BDL13">
        <v>0.43310670884787161</v>
      </c>
      <c r="BDM13">
        <v>0.4331453943586886</v>
      </c>
      <c r="BDN13">
        <v>0.43318756073735132</v>
      </c>
      <c r="BDO13">
        <v>0.43322776679097391</v>
      </c>
      <c r="BDP13">
        <v>0.43326439770634362</v>
      </c>
      <c r="BDQ13">
        <v>0.4333045925031116</v>
      </c>
      <c r="BDR13">
        <v>0.43334466107502712</v>
      </c>
      <c r="BDS13">
        <v>0.43338647990312279</v>
      </c>
      <c r="BDT13">
        <v>0.43343038157002861</v>
      </c>
      <c r="BDU13">
        <v>0.43346900129355409</v>
      </c>
      <c r="BDV13">
        <v>0.43345067806270599</v>
      </c>
      <c r="BDW13">
        <v>0.43346973717258269</v>
      </c>
      <c r="BDX13">
        <v>0.43349909539123183</v>
      </c>
      <c r="BDY13">
        <v>0.43353080479994283</v>
      </c>
      <c r="BDZ13">
        <v>0.43356177128701889</v>
      </c>
      <c r="BEA13">
        <v>0.43359738951875809</v>
      </c>
      <c r="BEB13">
        <v>0.43363474440836181</v>
      </c>
      <c r="BEC13">
        <v>0.43367466183340858</v>
      </c>
      <c r="BED13">
        <v>0.43369169830251042</v>
      </c>
      <c r="BEE13">
        <v>0.43370181947710479</v>
      </c>
      <c r="BEF13">
        <v>0.43372070833984111</v>
      </c>
      <c r="BEG13">
        <v>0.43374806300767649</v>
      </c>
      <c r="BEH13">
        <v>0.43377789937021338</v>
      </c>
      <c r="BEI13">
        <v>0.43381106186732732</v>
      </c>
      <c r="BEJ13">
        <v>0.43384707668131711</v>
      </c>
      <c r="BEK13">
        <v>0.43388081387136312</v>
      </c>
      <c r="BEL13">
        <v>0.43391871688569877</v>
      </c>
      <c r="BEM13">
        <v>0.43396018547296761</v>
      </c>
      <c r="BEN13">
        <v>0.43399351287836407</v>
      </c>
      <c r="BEO13">
        <v>0.43374273830819138</v>
      </c>
      <c r="BEP13">
        <v>0.43376703413504031</v>
      </c>
      <c r="BEQ13">
        <v>0.43377918418794109</v>
      </c>
      <c r="BER13">
        <v>0.4337622247841102</v>
      </c>
      <c r="BES13">
        <v>0.4337412036522329</v>
      </c>
      <c r="BET13">
        <v>0.4337613363744719</v>
      </c>
      <c r="BEU13">
        <v>0.43378213044148012</v>
      </c>
      <c r="BEV13">
        <v>0.43380415636590958</v>
      </c>
      <c r="BEW13">
        <v>0.43382515495736118</v>
      </c>
      <c r="BEX13">
        <v>0.43384770093441549</v>
      </c>
      <c r="BEY13">
        <v>0.43387418108634529</v>
      </c>
      <c r="BEZ13">
        <v>0.43389839406608899</v>
      </c>
      <c r="BFA13">
        <v>0.43392825648598238</v>
      </c>
      <c r="BFB13">
        <v>0.433924076764301</v>
      </c>
      <c r="BFC13">
        <v>0.43392162674685952</v>
      </c>
      <c r="BFD13">
        <v>0.4339493194092654</v>
      </c>
      <c r="BFE13">
        <v>0.43388523762128189</v>
      </c>
      <c r="BFF13">
        <v>0.43379520754289302</v>
      </c>
      <c r="BFG13">
        <v>0.43378507916509251</v>
      </c>
      <c r="BFH13">
        <v>0.43378526095800979</v>
      </c>
      <c r="BFI13">
        <v>0.43378899733894499</v>
      </c>
      <c r="BFJ13">
        <v>0.43379333699421979</v>
      </c>
      <c r="BFK13">
        <v>0.43379281387504548</v>
      </c>
      <c r="BFL13">
        <v>0.43379033137863632</v>
      </c>
      <c r="BFM13">
        <v>0.433790163889054</v>
      </c>
      <c r="BFN13">
        <v>0.43378473356305958</v>
      </c>
      <c r="BFO13">
        <v>0.43379808207687248</v>
      </c>
      <c r="BFP13">
        <v>0.43378432663567268</v>
      </c>
      <c r="BFQ13">
        <v>0.43378334429228432</v>
      </c>
      <c r="BFR13">
        <v>0.43376958231782481</v>
      </c>
      <c r="BFS13">
        <v>0.43376202730348012</v>
      </c>
      <c r="BFT13">
        <v>0.43375428721520048</v>
      </c>
      <c r="BFU13">
        <v>0.43375195241162129</v>
      </c>
      <c r="BFV13">
        <v>0.43374314844510259</v>
      </c>
      <c r="BFW13">
        <v>0.43374721252346982</v>
      </c>
      <c r="BFX13">
        <v>0.43375528831910998</v>
      </c>
      <c r="BFY13">
        <v>0.4337706031445977</v>
      </c>
      <c r="BFZ13">
        <v>0.43378733080428178</v>
      </c>
      <c r="BGA13">
        <v>0.43380699062135408</v>
      </c>
      <c r="BGB13">
        <v>0.43380083967878058</v>
      </c>
      <c r="BGC13">
        <v>0.43379845302626741</v>
      </c>
      <c r="BGD13">
        <v>0.43381060486801198</v>
      </c>
      <c r="BGE13">
        <v>0.43379607774408702</v>
      </c>
      <c r="BGF13">
        <v>0.43377570203343951</v>
      </c>
      <c r="BGG13">
        <v>0.43372250513137728</v>
      </c>
      <c r="BGH13">
        <v>0.43367364151076743</v>
      </c>
      <c r="BGI13">
        <v>0.43362564130879061</v>
      </c>
      <c r="BGJ13">
        <v>0.43362926090991311</v>
      </c>
      <c r="BGK13">
        <v>0.43361154751685088</v>
      </c>
      <c r="BGL13">
        <v>0.43361474414228712</v>
      </c>
      <c r="BGM13">
        <v>0.43359876249439722</v>
      </c>
      <c r="BGN13">
        <v>0.43357841816794579</v>
      </c>
      <c r="BGO13">
        <v>0.43356441586288408</v>
      </c>
      <c r="BGP13">
        <v>0.43354594855239681</v>
      </c>
      <c r="BGQ13">
        <v>0.43355290656600071</v>
      </c>
      <c r="BGR13">
        <v>0.43353999114049441</v>
      </c>
      <c r="BGS13">
        <v>0.43352882442029678</v>
      </c>
      <c r="BGT13">
        <v>0.43352253150055242</v>
      </c>
      <c r="BGU13">
        <v>0.43351416894706118</v>
      </c>
      <c r="BGV13">
        <v>0.43349967754704488</v>
      </c>
      <c r="BGW13">
        <v>0.43345673007519492</v>
      </c>
      <c r="BGX13">
        <v>0.4334539345773315</v>
      </c>
      <c r="BGY13">
        <v>0.43346011537676338</v>
      </c>
      <c r="BGZ13">
        <v>0.43343477916371598</v>
      </c>
      <c r="BHA13">
        <v>0.4332719223282594</v>
      </c>
      <c r="BHB13">
        <v>0.43328017513834371</v>
      </c>
      <c r="BHC13">
        <v>0.43329396167886908</v>
      </c>
      <c r="BHD13">
        <v>0.4333057206131401</v>
      </c>
      <c r="BHE13">
        <v>0.43331823536030079</v>
      </c>
      <c r="BHF13">
        <v>0.43332836975909378</v>
      </c>
      <c r="BHG13">
        <v>0.43334542316902491</v>
      </c>
      <c r="BHH13">
        <v>0.4333555791284297</v>
      </c>
      <c r="BHI13">
        <v>0.43337552956574338</v>
      </c>
      <c r="BHJ13">
        <v>0.43339155533464663</v>
      </c>
      <c r="BHK13">
        <v>0.43337215275300822</v>
      </c>
      <c r="BHL13">
        <v>0.43320604553249142</v>
      </c>
      <c r="BHM13">
        <v>0.43322316045681769</v>
      </c>
      <c r="BHN13">
        <v>0.43322425306069262</v>
      </c>
      <c r="BHO13">
        <v>0.43309742072129248</v>
      </c>
      <c r="BHP13">
        <v>0.4331079109677255</v>
      </c>
      <c r="BHQ13">
        <v>0.43312073867372802</v>
      </c>
      <c r="BHR13">
        <v>0.43312812026349212</v>
      </c>
      <c r="BHS13">
        <v>0.4331144960189921</v>
      </c>
      <c r="BHT13">
        <v>0.43312548110060972</v>
      </c>
      <c r="BHU13">
        <v>0.43313459683723238</v>
      </c>
      <c r="BHV13">
        <v>0.43313923668331678</v>
      </c>
      <c r="BHW13">
        <v>0.43314808028924567</v>
      </c>
      <c r="BHX13">
        <v>0.43312982095911962</v>
      </c>
      <c r="BHY13">
        <v>0.43309512224281049</v>
      </c>
      <c r="BHZ13">
        <v>0.43310220785828152</v>
      </c>
      <c r="BIA13">
        <v>0.43310545925980348</v>
      </c>
      <c r="BIB13">
        <v>0.43310796877336172</v>
      </c>
      <c r="BIC13">
        <v>0.43310853144523093</v>
      </c>
      <c r="BID13">
        <v>0.43311150067419379</v>
      </c>
      <c r="BIE13">
        <v>0.43310262365558638</v>
      </c>
      <c r="BIF13">
        <v>0.43309219419480749</v>
      </c>
      <c r="BIG13">
        <v>0.43308002319644617</v>
      </c>
      <c r="BIH13">
        <v>0.43306103276175278</v>
      </c>
      <c r="BII13">
        <v>0.43299929055047781</v>
      </c>
      <c r="BIJ13">
        <v>0.43298412389578977</v>
      </c>
      <c r="BIK13">
        <v>0.43297387682439897</v>
      </c>
      <c r="BIL13">
        <v>0.43296538476091989</v>
      </c>
      <c r="BIM13">
        <v>0.43295539360556973</v>
      </c>
      <c r="BIN13">
        <v>0.43294743398661079</v>
      </c>
      <c r="BIO13">
        <v>0.43294261620067792</v>
      </c>
      <c r="BIP13">
        <v>0.43294308595940673</v>
      </c>
      <c r="BIQ13">
        <v>0.43293646395500002</v>
      </c>
      <c r="BIR13">
        <v>0.43294439349000718</v>
      </c>
      <c r="BIS13">
        <v>0.43294919734869403</v>
      </c>
      <c r="BIT13">
        <v>0.43295137127039512</v>
      </c>
      <c r="BIU13">
        <v>0.43296321186514719</v>
      </c>
      <c r="BIV13">
        <v>0.43297717911773631</v>
      </c>
      <c r="BIW13">
        <v>0.43299265839937562</v>
      </c>
      <c r="BIX13">
        <v>0.43300740407923899</v>
      </c>
      <c r="BIY13">
        <v>0.43302290357307871</v>
      </c>
      <c r="BIZ13">
        <v>0.43302339517295568</v>
      </c>
      <c r="BJA13">
        <v>0.43154310277054081</v>
      </c>
      <c r="BJB13">
        <v>0.43155546211247831</v>
      </c>
      <c r="BJC13">
        <v>0.43156414389070002</v>
      </c>
      <c r="BJD13">
        <v>0.43158361188432542</v>
      </c>
      <c r="BJE13">
        <v>0.4312162270349611</v>
      </c>
      <c r="BJF13">
        <v>0.43119782575121191</v>
      </c>
      <c r="BJG13">
        <v>0.43120041004464432</v>
      </c>
      <c r="BJH13">
        <v>0.43121113180251641</v>
      </c>
      <c r="BJI13">
        <v>0.43122809262964712</v>
      </c>
      <c r="BJJ13">
        <v>0.43124286594914502</v>
      </c>
      <c r="BJK13">
        <v>0.43126076986649742</v>
      </c>
      <c r="BJL13">
        <v>0.43126406909184301</v>
      </c>
      <c r="BJM13">
        <v>0.43124809662027119</v>
      </c>
      <c r="BJN13">
        <v>0.43129332743577509</v>
      </c>
      <c r="BJO13">
        <v>0.43133733552586973</v>
      </c>
      <c r="BJP13">
        <v>0.43138321318605199</v>
      </c>
      <c r="BJQ13">
        <v>0.43142853073539572</v>
      </c>
      <c r="BJR13">
        <v>0.43140566538557151</v>
      </c>
      <c r="BJS13">
        <v>0.43115696027222677</v>
      </c>
      <c r="BJT13">
        <v>0.4311869250476329</v>
      </c>
      <c r="BJU13">
        <v>0.4312216156017824</v>
      </c>
      <c r="BJV13">
        <v>0.43123783866547921</v>
      </c>
      <c r="BJW13">
        <v>0.43035653465058432</v>
      </c>
      <c r="BJX13">
        <v>0.43081251571399748</v>
      </c>
      <c r="BJY13">
        <v>0.43046096715063342</v>
      </c>
      <c r="BJZ13">
        <v>0.4303050742595308</v>
      </c>
      <c r="BKA13">
        <v>0.43035562234089619</v>
      </c>
      <c r="BKB13">
        <v>0.43014110846677178</v>
      </c>
      <c r="BKC13">
        <v>0.42900402982373609</v>
      </c>
      <c r="BKD13">
        <v>0.42854711985159383</v>
      </c>
      <c r="BKE13">
        <v>0.42851335002709767</v>
      </c>
      <c r="BKF13">
        <v>0.42842381875208252</v>
      </c>
      <c r="BKG13">
        <v>0.42837447445288929</v>
      </c>
      <c r="BKH13">
        <v>0.4283648573437655</v>
      </c>
      <c r="BKI13">
        <v>0.42822621692171159</v>
      </c>
      <c r="BKJ13">
        <v>0.42783519483624988</v>
      </c>
      <c r="BKK13">
        <v>0.42844609968031611</v>
      </c>
      <c r="BKL13">
        <v>0.42846241325221612</v>
      </c>
      <c r="BKM13">
        <v>0.42838712901230508</v>
      </c>
      <c r="BKN13">
        <v>0.42880708015209668</v>
      </c>
      <c r="BKO13">
        <v>0.42885205597149112</v>
      </c>
      <c r="BKP13">
        <v>0.42885961453628429</v>
      </c>
      <c r="BKQ13">
        <v>0.42885883924383628</v>
      </c>
      <c r="BKR13">
        <v>0.42885620711221001</v>
      </c>
      <c r="BKS13">
        <v>0.42886210886312848</v>
      </c>
      <c r="BKT13">
        <v>0.42886583380601928</v>
      </c>
      <c r="BKU13">
        <v>0.42887377418923012</v>
      </c>
      <c r="BKV13">
        <v>0.42887465479138209</v>
      </c>
      <c r="BKW13">
        <v>0.42888783326886659</v>
      </c>
      <c r="BKX13">
        <v>0.42891356978776801</v>
      </c>
      <c r="BKY13">
        <v>0.42893090678737628</v>
      </c>
      <c r="BKZ13">
        <v>0.42876625974745142</v>
      </c>
      <c r="BLA13">
        <v>0.42880137542471658</v>
      </c>
      <c r="BLB13">
        <v>0.4288454960523006</v>
      </c>
      <c r="BLC13">
        <v>0.42889684466683292</v>
      </c>
      <c r="BLD13">
        <v>0.42895098194345072</v>
      </c>
      <c r="BLE13">
        <v>0.42900633988032721</v>
      </c>
      <c r="BLF13">
        <v>0.42905892432634168</v>
      </c>
      <c r="BLG13">
        <v>0.4290775476111055</v>
      </c>
      <c r="BLH13">
        <v>0.4290583600772937</v>
      </c>
      <c r="BLI13">
        <v>0.42910440178080922</v>
      </c>
      <c r="BLJ13">
        <v>0.42912812436567238</v>
      </c>
      <c r="BLK13">
        <v>0.42913779188804091</v>
      </c>
      <c r="BLL13">
        <v>0.42916210708467067</v>
      </c>
      <c r="BLM13">
        <v>0.42921213588680351</v>
      </c>
      <c r="BLN13">
        <v>0.42925871973789997</v>
      </c>
      <c r="BLO13">
        <v>0.42930836215241758</v>
      </c>
      <c r="BLP13">
        <v>0.42933922179664069</v>
      </c>
      <c r="BLQ13">
        <v>0.42667287664217679</v>
      </c>
      <c r="BLR13">
        <v>0.4260377299029372</v>
      </c>
      <c r="BLS13">
        <v>0.42589675440668762</v>
      </c>
      <c r="BLT13">
        <v>0.42582076996150853</v>
      </c>
      <c r="BLU13">
        <v>0.42579349800244543</v>
      </c>
      <c r="BLV13">
        <v>0.42580092223832172</v>
      </c>
      <c r="BLW13">
        <v>0.42582777756307361</v>
      </c>
      <c r="BLX13">
        <v>0.42586492616476013</v>
      </c>
      <c r="BLY13">
        <v>0.42590532042167351</v>
      </c>
      <c r="BLZ13">
        <v>0.42594836745748071</v>
      </c>
      <c r="BMA13">
        <v>0.42591914670978348</v>
      </c>
      <c r="BMB13">
        <v>0.42594289906569782</v>
      </c>
      <c r="BMC13">
        <v>0.42598178654122759</v>
      </c>
      <c r="BMD13">
        <v>0.42601988308045302</v>
      </c>
      <c r="BME13">
        <v>0.42605807462688983</v>
      </c>
      <c r="BMF13">
        <v>0.42609737945083692</v>
      </c>
      <c r="BMG13">
        <v>0.42613707632041531</v>
      </c>
      <c r="BMH13">
        <v>0.42616726644998648</v>
      </c>
      <c r="BMI13">
        <v>0.42616826668231611</v>
      </c>
      <c r="BMJ13">
        <v>0.4255362508458439</v>
      </c>
      <c r="BMK13">
        <v>0.42741059882711741</v>
      </c>
      <c r="BML13">
        <v>0.42923080626987131</v>
      </c>
      <c r="BMM13">
        <v>0.4282087254634358</v>
      </c>
      <c r="BMN13">
        <v>0.42799655178175428</v>
      </c>
      <c r="BMO13">
        <v>0.42777373911360222</v>
      </c>
      <c r="BMP13">
        <v>0.42801613342032568</v>
      </c>
      <c r="BMQ13">
        <v>0.43039430262421402</v>
      </c>
      <c r="BMR13">
        <v>0.43435330013770718</v>
      </c>
      <c r="BMS13">
        <v>0.4356864982186599</v>
      </c>
      <c r="BMT13">
        <v>0.43606710772658452</v>
      </c>
      <c r="BMU13">
        <v>0.44037477193071251</v>
      </c>
      <c r="BMV13">
        <v>0.44024725870374598</v>
      </c>
      <c r="BMW13">
        <v>0.44023414714008868</v>
      </c>
      <c r="BMX13">
        <v>0.44007314095871319</v>
      </c>
      <c r="BMY13">
        <v>0.43992402859076662</v>
      </c>
      <c r="BMZ13">
        <v>0.43982955453683759</v>
      </c>
      <c r="BNA13">
        <v>0.43979161289606089</v>
      </c>
      <c r="BNB13">
        <v>0.43977913747869157</v>
      </c>
      <c r="BNC13">
        <v>0.43977431245664339</v>
      </c>
      <c r="BND13">
        <v>0.43978202594351679</v>
      </c>
      <c r="BNE13">
        <v>0.43980325615488869</v>
      </c>
      <c r="BNF13">
        <v>0.43983257369199052</v>
      </c>
      <c r="BNG13">
        <v>0.43986505463283121</v>
      </c>
      <c r="BNH13">
        <v>0.43989422909971571</v>
      </c>
      <c r="BNI13">
        <v>0.43991495521840618</v>
      </c>
      <c r="BNJ13">
        <v>0.43993631306103809</v>
      </c>
      <c r="BNK13">
        <v>0.43994251732479611</v>
      </c>
      <c r="BNL13">
        <v>0.43994309995474068</v>
      </c>
      <c r="BNM13">
        <v>0.43994433964825608</v>
      </c>
      <c r="BNN13">
        <v>0.43994936867578838</v>
      </c>
      <c r="BNO13">
        <v>0.43995601317149358</v>
      </c>
      <c r="BNP13">
        <v>0.43996572043982668</v>
      </c>
      <c r="BNQ13">
        <v>0.43997709184389822</v>
      </c>
      <c r="BNR13">
        <v>0.43999215129050401</v>
      </c>
      <c r="BNS13">
        <v>0.44001070277934712</v>
      </c>
      <c r="BNT13">
        <v>0.44003471968841729</v>
      </c>
      <c r="BNU13">
        <v>0.44006404953403711</v>
      </c>
      <c r="BNV13">
        <v>0.44009911403688551</v>
      </c>
      <c r="BNW13">
        <v>0.44013716248760337</v>
      </c>
      <c r="BNX13">
        <v>0.44017167897498333</v>
      </c>
      <c r="BNY13">
        <v>0.4402079648855074</v>
      </c>
      <c r="BNZ13">
        <v>0.44022736654438283</v>
      </c>
      <c r="BOA13">
        <v>0.44024198151423638</v>
      </c>
      <c r="BOB13">
        <v>0.44026893903623932</v>
      </c>
      <c r="BOC13">
        <v>0.44029492495971201</v>
      </c>
      <c r="BOD13">
        <v>0.44031603019222387</v>
      </c>
      <c r="BOE13">
        <v>0.44034575409312671</v>
      </c>
      <c r="BOF13">
        <v>0.44030105727701851</v>
      </c>
      <c r="BOG13">
        <v>0.43831848320169248</v>
      </c>
      <c r="BOH13">
        <v>0.43833440121622408</v>
      </c>
      <c r="BOI13">
        <v>0.43834513372435641</v>
      </c>
      <c r="BOJ13">
        <v>0.43836905655071268</v>
      </c>
      <c r="BOK13">
        <v>0.43839429417685649</v>
      </c>
      <c r="BOL13">
        <v>0.43842653761757061</v>
      </c>
      <c r="BOM13">
        <v>0.43846101726032422</v>
      </c>
      <c r="BON13">
        <v>0.43847797165992519</v>
      </c>
      <c r="BOO13">
        <v>0.43850415666890991</v>
      </c>
      <c r="BOP13">
        <v>0.43853035872559942</v>
      </c>
      <c r="BOQ13">
        <v>0.43855629988939099</v>
      </c>
      <c r="BOR13">
        <v>0.43855010324768517</v>
      </c>
      <c r="BOS13">
        <v>0.43858423181453832</v>
      </c>
      <c r="BOT13">
        <v>0.43856741606137389</v>
      </c>
      <c r="BOU13">
        <v>0.43848984762755222</v>
      </c>
      <c r="BOV13">
        <v>0.43845995089467749</v>
      </c>
      <c r="BOW13">
        <v>0.43844938931255473</v>
      </c>
      <c r="BOX13">
        <v>0.43845831360965742</v>
      </c>
      <c r="BOY13">
        <v>0.43847777408430738</v>
      </c>
      <c r="BOZ13">
        <v>0.43850033808678618</v>
      </c>
      <c r="BPA13">
        <v>0.4385233682110421</v>
      </c>
      <c r="BPB13">
        <v>0.4385469760373536</v>
      </c>
      <c r="BPC13">
        <v>0.43856351591894138</v>
      </c>
      <c r="BPD13">
        <v>0.43853082141968869</v>
      </c>
      <c r="BPE13">
        <v>0.43856122698890709</v>
      </c>
      <c r="BPF13">
        <v>0.43859195129006251</v>
      </c>
      <c r="BPG13">
        <v>0.43861429396206708</v>
      </c>
      <c r="BPH13">
        <v>0.4386384555618239</v>
      </c>
      <c r="BPI13">
        <v>0.43864903218085333</v>
      </c>
      <c r="BPJ13">
        <v>0.43863680516955572</v>
      </c>
      <c r="BPK13">
        <v>0.43818645044478782</v>
      </c>
      <c r="BPL13">
        <v>0.43820411248005481</v>
      </c>
      <c r="BPM13">
        <v>0.43822478079306931</v>
      </c>
      <c r="BPN13">
        <v>0.43824877999858147</v>
      </c>
      <c r="BPO13">
        <v>0.4382694471015276</v>
      </c>
      <c r="BPP13">
        <v>0.43829526985588402</v>
      </c>
      <c r="BPQ13">
        <v>0.43831432695699529</v>
      </c>
      <c r="BPR13">
        <v>0.4383352999668495</v>
      </c>
      <c r="BPS13">
        <v>0.43835246474590328</v>
      </c>
      <c r="BPT13">
        <v>0.43837273077514649</v>
      </c>
      <c r="BPU13">
        <v>0.43839309742192789</v>
      </c>
      <c r="BPV13">
        <v>0.43841206317725462</v>
      </c>
      <c r="BPW13">
        <v>0.438435070096308</v>
      </c>
      <c r="BPX13">
        <v>0.43846012113490801</v>
      </c>
      <c r="BPY13">
        <v>0.43847388744913912</v>
      </c>
      <c r="BPZ13">
        <v>0.43848010174412499</v>
      </c>
      <c r="BQA13">
        <v>0.43850406676885328</v>
      </c>
      <c r="BQB13">
        <v>0.43852125444494172</v>
      </c>
      <c r="BQC13">
        <v>0.43854689211442338</v>
      </c>
      <c r="BQD13">
        <v>0.43857339877249768</v>
      </c>
      <c r="BQE13">
        <v>0.43859628780159049</v>
      </c>
      <c r="BQF13">
        <v>0.43862148011957319</v>
      </c>
      <c r="BQG13">
        <v>0.43864676926151352</v>
      </c>
      <c r="BQH13">
        <v>0.43867288934041371</v>
      </c>
      <c r="BQI13">
        <v>0.43869689501182418</v>
      </c>
      <c r="BQJ13">
        <v>0.43871610194697669</v>
      </c>
      <c r="BQK13">
        <v>0.43873796526704129</v>
      </c>
      <c r="BQL13">
        <v>0.43876272405597527</v>
      </c>
      <c r="BQM13">
        <v>0.43878781910549741</v>
      </c>
      <c r="BQN13">
        <v>0.43874192818153002</v>
      </c>
      <c r="BQO13">
        <v>0.43876505975699392</v>
      </c>
      <c r="BQP13">
        <v>0.43878292744345387</v>
      </c>
      <c r="BQQ13">
        <v>0.43880315099636402</v>
      </c>
      <c r="BQR13">
        <v>0.43882655797990999</v>
      </c>
      <c r="BQS13">
        <v>0.43885120438599662</v>
      </c>
      <c r="BQT13">
        <v>0.43887826502402322</v>
      </c>
      <c r="BQU13">
        <v>0.43890093953237591</v>
      </c>
      <c r="BQV13">
        <v>0.43891087047814342</v>
      </c>
      <c r="BQW13">
        <v>0.43891987107859132</v>
      </c>
      <c r="BQX13">
        <v>0.43890973253438897</v>
      </c>
      <c r="BQY13">
        <v>0.43892299768405268</v>
      </c>
      <c r="BQZ13">
        <v>0.43893459567685539</v>
      </c>
      <c r="BRA13">
        <v>0.43895810200795499</v>
      </c>
      <c r="BRB13">
        <v>0.43898199338359772</v>
      </c>
      <c r="BRC13">
        <v>0.43900765574250139</v>
      </c>
      <c r="BRD13">
        <v>0.43903285893386867</v>
      </c>
      <c r="BRE13">
        <v>0.43905694297490427</v>
      </c>
      <c r="BRF13">
        <v>0.43908346700646889</v>
      </c>
      <c r="BRG13">
        <v>0.43910981070011279</v>
      </c>
      <c r="BRH13">
        <v>0.43913632904803329</v>
      </c>
      <c r="BRI13">
        <v>0.43916258815786829</v>
      </c>
      <c r="BRJ13">
        <v>0.43918669921100312</v>
      </c>
      <c r="BRK13">
        <v>0.43921100758838288</v>
      </c>
      <c r="BRL13">
        <v>0.43923680415492722</v>
      </c>
      <c r="BRM13">
        <v>0.43926241983094511</v>
      </c>
      <c r="BRN13">
        <v>0.43928745747261327</v>
      </c>
      <c r="BRO13">
        <v>0.43931145598332361</v>
      </c>
      <c r="BRP13">
        <v>0.43933658783060381</v>
      </c>
      <c r="BRQ13">
        <v>0.4393590148647929</v>
      </c>
      <c r="BRR13">
        <v>0.43934222361837139</v>
      </c>
      <c r="BRS13">
        <v>0.43937012640645923</v>
      </c>
      <c r="BRT13">
        <v>0.43939618076583709</v>
      </c>
      <c r="BRU13">
        <v>0.4394211231818973</v>
      </c>
      <c r="BRV13">
        <v>0.4394452063691523</v>
      </c>
      <c r="BRW13">
        <v>0.43946737919429291</v>
      </c>
      <c r="BRX13">
        <v>0.43948944886423558</v>
      </c>
      <c r="BRY13">
        <v>0.43951189984951239</v>
      </c>
      <c r="BRZ13">
        <v>0.43953700875895668</v>
      </c>
      <c r="BSA13">
        <v>0.43956294634735821</v>
      </c>
      <c r="BSB13">
        <v>0.4395952482933676</v>
      </c>
      <c r="BSC13">
        <v>0.43961903420369619</v>
      </c>
      <c r="BSD13">
        <v>0.43964090773090042</v>
      </c>
      <c r="BSE13">
        <v>0.43966738598293642</v>
      </c>
      <c r="BSF13">
        <v>0.43969386139259559</v>
      </c>
      <c r="BSG13">
        <v>0.4397202552739693</v>
      </c>
      <c r="BSH13">
        <v>0.43974544178123343</v>
      </c>
      <c r="BSI13">
        <v>0.43977481558445541</v>
      </c>
      <c r="BSJ13">
        <v>0.43980102381012398</v>
      </c>
      <c r="BSK13">
        <v>0.43982740636133089</v>
      </c>
      <c r="BSL13">
        <v>0.4398518273914358</v>
      </c>
      <c r="BSM13">
        <v>0.43988371343604671</v>
      </c>
      <c r="BSN13">
        <v>0.43986460153054319</v>
      </c>
      <c r="BSO13">
        <v>0.43989222854306392</v>
      </c>
      <c r="BSP13">
        <v>0.43987651155482438</v>
      </c>
      <c r="BSQ13">
        <v>0.43990907074955898</v>
      </c>
      <c r="BSR13">
        <v>0.43993999170716558</v>
      </c>
      <c r="BSS13">
        <v>0.43996910294564412</v>
      </c>
      <c r="BST13">
        <v>0.43999786268024621</v>
      </c>
      <c r="BSU13">
        <v>0.44002370349634812</v>
      </c>
      <c r="BSV13">
        <v>0.44004030418139473</v>
      </c>
      <c r="BSW13">
        <v>0.44006563452415398</v>
      </c>
      <c r="BSX13">
        <v>0.44010331178732132</v>
      </c>
      <c r="BSY13">
        <v>0.44013008897872319</v>
      </c>
      <c r="BSZ13">
        <v>0.44014846703889449</v>
      </c>
      <c r="BTA13">
        <v>0.44016533491228038</v>
      </c>
      <c r="BTB13">
        <v>0.44018503278644749</v>
      </c>
      <c r="BTC13">
        <v>0.44019991020689558</v>
      </c>
      <c r="BTD13">
        <v>0.44020641160206642</v>
      </c>
      <c r="BTE13">
        <v>0.44020569480873029</v>
      </c>
      <c r="BTF13">
        <v>0.44018964909623698</v>
      </c>
      <c r="BTG13">
        <v>0.44018935689866923</v>
      </c>
      <c r="BTH13">
        <v>0.44018925153125837</v>
      </c>
      <c r="BTI13">
        <v>0.44019295306468342</v>
      </c>
      <c r="BTJ13">
        <v>0.44020271099949471</v>
      </c>
      <c r="BTK13">
        <v>0.44021507819259248</v>
      </c>
      <c r="BTL13">
        <v>0.44022943132050291</v>
      </c>
      <c r="BTM13">
        <v>0.44023884196409963</v>
      </c>
      <c r="BTN13">
        <v>0.44023632752603348</v>
      </c>
      <c r="BTO13">
        <v>0.4402101915701816</v>
      </c>
      <c r="BTP13">
        <v>0.44015372344665848</v>
      </c>
      <c r="BTQ13">
        <v>0.44009150281741788</v>
      </c>
      <c r="BTR13">
        <v>0.4400649829144021</v>
      </c>
      <c r="BTS13">
        <v>0.43999977326286238</v>
      </c>
      <c r="BTT13">
        <v>0.43994177849610072</v>
      </c>
      <c r="BTU13">
        <v>0.43989147479461599</v>
      </c>
      <c r="BTV13">
        <v>0.43984359515092902</v>
      </c>
      <c r="BTW13">
        <v>0.43980319273167823</v>
      </c>
      <c r="BTX13">
        <v>0.43977636254067898</v>
      </c>
      <c r="BTY13">
        <v>0.43976562513836959</v>
      </c>
      <c r="BTZ13">
        <v>0.43976782401155062</v>
      </c>
      <c r="BUA13">
        <v>0.43979044044416549</v>
      </c>
      <c r="BUB13">
        <v>0.43981303071916111</v>
      </c>
      <c r="BUC13">
        <v>0.4397921419496239</v>
      </c>
      <c r="BUD13">
        <v>0.43973029407303299</v>
      </c>
      <c r="BUE13">
        <v>0.43974455072416052</v>
      </c>
      <c r="BUF13">
        <v>0.4397597779019059</v>
      </c>
      <c r="BUG13">
        <v>0.43978454114872939</v>
      </c>
      <c r="BUH13">
        <v>0.43981133137241429</v>
      </c>
      <c r="BUI13">
        <v>0.43983499691179923</v>
      </c>
      <c r="BUJ13">
        <v>0.4398531445934174</v>
      </c>
      <c r="BUK13">
        <v>0.43985006984484443</v>
      </c>
      <c r="BUL13">
        <v>0.43986462904154999</v>
      </c>
      <c r="BUM13">
        <v>0.43988180322480042</v>
      </c>
      <c r="BUN13">
        <v>0.43990078842315722</v>
      </c>
      <c r="BUO13">
        <v>0.43991864131311481</v>
      </c>
      <c r="BUP13">
        <v>0.43992201528202252</v>
      </c>
      <c r="BUQ13">
        <v>0.43987350430504818</v>
      </c>
      <c r="BUR13">
        <v>0.43986064126428531</v>
      </c>
      <c r="BUS13">
        <v>0.439834135377001</v>
      </c>
      <c r="BUT13">
        <v>0.44014139992856238</v>
      </c>
      <c r="BUU13">
        <v>0.44017889154559919</v>
      </c>
      <c r="BUV13">
        <v>0.44018004589191778</v>
      </c>
      <c r="BUW13">
        <v>0.44017844210104362</v>
      </c>
      <c r="BUX13">
        <v>0.44017369609885038</v>
      </c>
      <c r="BUY13">
        <v>0.44016744633916821</v>
      </c>
      <c r="BUZ13">
        <v>0.44016157678557521</v>
      </c>
      <c r="BVA13">
        <v>0.44016206697828608</v>
      </c>
      <c r="BVB13">
        <v>0.44014610614799532</v>
      </c>
      <c r="BVC13">
        <v>0.44013229101163542</v>
      </c>
      <c r="BVD13">
        <v>0.44012073512151528</v>
      </c>
      <c r="BVE13">
        <v>0.44011683143952401</v>
      </c>
      <c r="BVF13">
        <v>0.44012319327313493</v>
      </c>
      <c r="BVG13">
        <v>0.4401374232955596</v>
      </c>
      <c r="BVH13">
        <v>0.44010789300253628</v>
      </c>
      <c r="BVI13">
        <v>0.44001923307421792</v>
      </c>
      <c r="BVJ13">
        <v>0.44001374846276531</v>
      </c>
      <c r="BVK13">
        <v>0.44001412528318079</v>
      </c>
      <c r="BVL13">
        <v>0.44000249468097008</v>
      </c>
      <c r="BVM13">
        <v>0.43998086341596998</v>
      </c>
      <c r="BVN13">
        <v>0.43998982772397582</v>
      </c>
      <c r="BVO13">
        <v>0.43999184622708287</v>
      </c>
      <c r="BVP13">
        <v>0.43999888005211629</v>
      </c>
      <c r="BVQ13">
        <v>0.43999376885885028</v>
      </c>
      <c r="BVR13">
        <v>0.43998716225654189</v>
      </c>
      <c r="BVS13">
        <v>0.43998865826507089</v>
      </c>
      <c r="BVT13">
        <v>0.44000418842119959</v>
      </c>
      <c r="BVU13">
        <v>0.44001129429158592</v>
      </c>
      <c r="BVV13">
        <v>0.44001381674318529</v>
      </c>
      <c r="BVW13">
        <v>0.44001297090127178</v>
      </c>
      <c r="BVX13">
        <v>0.44000674392909139</v>
      </c>
      <c r="BVY13">
        <v>0.44001850352874711</v>
      </c>
      <c r="BVZ13">
        <v>0.44002557180374452</v>
      </c>
      <c r="BWA13">
        <v>0.4400348855846673</v>
      </c>
      <c r="BWB13">
        <v>0.44004499421958509</v>
      </c>
      <c r="BWC13">
        <v>0.44005572335190729</v>
      </c>
      <c r="BWD13">
        <v>0.44006910661485887</v>
      </c>
      <c r="BWE13">
        <v>0.44008362430880432</v>
      </c>
      <c r="BWF13">
        <v>0.44008751999590101</v>
      </c>
      <c r="BWG13">
        <v>0.44008581108436468</v>
      </c>
      <c r="BWH13">
        <v>0.44009041319533793</v>
      </c>
      <c r="BWI13">
        <v>0.44009512521968608</v>
      </c>
      <c r="BWJ13">
        <v>0.44009833320354669</v>
      </c>
      <c r="BWK13">
        <v>0.44005568325350591</v>
      </c>
      <c r="BWL13">
        <v>0.4389736139357544</v>
      </c>
      <c r="BWM13">
        <v>0.43896817836977042</v>
      </c>
      <c r="BWN13">
        <v>0.43894143443233957</v>
      </c>
      <c r="BWO13">
        <v>0.43894533754526771</v>
      </c>
      <c r="BWP13">
        <v>0.43894973873193288</v>
      </c>
      <c r="BWQ13">
        <v>0.4389581769354769</v>
      </c>
      <c r="BWR13">
        <v>0.43896710195435901</v>
      </c>
      <c r="BWS13">
        <v>0.43893173438478578</v>
      </c>
      <c r="BWT13">
        <v>0.43876157928666992</v>
      </c>
      <c r="BWU13">
        <v>0.43876097259728808</v>
      </c>
      <c r="BWV13">
        <v>0.43876536793981541</v>
      </c>
      <c r="BWW13">
        <v>0.43877399064395722</v>
      </c>
      <c r="BWX13">
        <v>0.43878087824541162</v>
      </c>
      <c r="BWY13">
        <v>0.43877948028085267</v>
      </c>
      <c r="BWZ13">
        <v>0.43879305988012129</v>
      </c>
      <c r="BXA13">
        <v>0.43880133156437923</v>
      </c>
      <c r="BXB13">
        <v>0.43881327457509239</v>
      </c>
      <c r="BXC13">
        <v>0.43882545052394578</v>
      </c>
      <c r="BXD13">
        <v>0.43883794394807563</v>
      </c>
      <c r="BXE13">
        <v>0.43885315273738928</v>
      </c>
      <c r="BXF13">
        <v>0.4388672700862386</v>
      </c>
      <c r="BXG13">
        <v>0.43888288932988317</v>
      </c>
      <c r="BXH13">
        <v>0.43871568648968412</v>
      </c>
      <c r="BXI13">
        <v>0.43869795655214278</v>
      </c>
      <c r="BXJ13">
        <v>0.4386945059806665</v>
      </c>
      <c r="BXK13">
        <v>0.43870493379544928</v>
      </c>
      <c r="BXL13">
        <v>0.438713140667784</v>
      </c>
      <c r="BXM13">
        <v>0.43872605871909781</v>
      </c>
      <c r="BXN13">
        <v>0.43874589125629071</v>
      </c>
      <c r="BXO13">
        <v>0.43877820610086038</v>
      </c>
      <c r="BXP13">
        <v>0.43881385912052417</v>
      </c>
      <c r="BXQ13">
        <v>0.4388592706243013</v>
      </c>
      <c r="BXR13">
        <v>0.43890515462289709</v>
      </c>
      <c r="BXS13">
        <v>0.4389470179682835</v>
      </c>
      <c r="BXT13">
        <v>0.4389852998068976</v>
      </c>
      <c r="BXU13">
        <v>0.43899271125857048</v>
      </c>
      <c r="BXV13">
        <v>0.43903154280587281</v>
      </c>
      <c r="BXW13">
        <v>0.43901771078528412</v>
      </c>
      <c r="BXX13">
        <v>0.43902243189126872</v>
      </c>
      <c r="BXY13">
        <v>0.43901106011811558</v>
      </c>
      <c r="BXZ13">
        <v>0.43892235706996319</v>
      </c>
      <c r="BYA13">
        <v>0.43897816650763088</v>
      </c>
      <c r="BYB13">
        <v>0.43897150817464192</v>
      </c>
      <c r="BYC13">
        <v>0.43898041776812807</v>
      </c>
      <c r="BYD13">
        <v>0.43899089682784381</v>
      </c>
      <c r="BYE13">
        <v>0.43898288255346202</v>
      </c>
      <c r="BYF13">
        <v>0.43898332018956709</v>
      </c>
      <c r="BYG13">
        <v>0.43899718021385897</v>
      </c>
      <c r="BYH13">
        <v>0.43901662424787008</v>
      </c>
      <c r="BYI13">
        <v>0.43903346633174523</v>
      </c>
      <c r="BYJ13">
        <v>0.43904797435924131</v>
      </c>
      <c r="BYK13">
        <v>0.4363173684742413</v>
      </c>
      <c r="BYL13">
        <v>0.43119830582436508</v>
      </c>
      <c r="BYM13">
        <v>0.43108520265908118</v>
      </c>
      <c r="BYN13">
        <v>0.43127032770964341</v>
      </c>
      <c r="BYO13">
        <v>0.43776415010397418</v>
      </c>
      <c r="BYP13">
        <v>0.4381310441261077</v>
      </c>
      <c r="BYQ13">
        <v>0.43816236561684169</v>
      </c>
      <c r="BYR13">
        <v>0.43820505062607418</v>
      </c>
      <c r="BYS13">
        <v>0.43815429589409832</v>
      </c>
      <c r="BYT13">
        <v>0.43811345426302412</v>
      </c>
      <c r="BYU13">
        <v>0.43873864011944219</v>
      </c>
      <c r="BYV13">
        <v>0.43891848228448421</v>
      </c>
      <c r="BYW13">
        <v>0.43898264128151238</v>
      </c>
      <c r="BYX13">
        <v>0.4388790520616106</v>
      </c>
      <c r="BYY13">
        <v>0.43887994530784902</v>
      </c>
      <c r="BYZ13">
        <v>0.43887811976631269</v>
      </c>
      <c r="BZA13">
        <v>0.43887880188672868</v>
      </c>
      <c r="BZB13">
        <v>0.43887281901629283</v>
      </c>
      <c r="BZC13">
        <v>0.43887830435066949</v>
      </c>
      <c r="BZD13">
        <v>0.43888581107193142</v>
      </c>
      <c r="BZE13">
        <v>0.43889675134380551</v>
      </c>
      <c r="BZF13">
        <v>0.43890712974486218</v>
      </c>
      <c r="BZG13">
        <v>0.43892115867021042</v>
      </c>
      <c r="BZH13">
        <v>0.43894649691877591</v>
      </c>
      <c r="BZI13">
        <v>0.43897198600394172</v>
      </c>
      <c r="BZJ13">
        <v>0.43900380351631468</v>
      </c>
      <c r="BZK13">
        <v>0.43903784396539081</v>
      </c>
      <c r="BZL13">
        <v>0.4390716444340379</v>
      </c>
      <c r="BZM13">
        <v>0.43907658216175138</v>
      </c>
      <c r="BZN13">
        <v>0.43911053913171938</v>
      </c>
      <c r="BZO13">
        <v>0.43913677448769312</v>
      </c>
      <c r="BZP13">
        <v>0.4391632848126451</v>
      </c>
      <c r="BZQ13">
        <v>0.43915996311652988</v>
      </c>
      <c r="BZR13">
        <v>0.43940492841891038</v>
      </c>
      <c r="BZS13">
        <v>0.43795234548036488</v>
      </c>
      <c r="BZT13">
        <v>0.4379561816549884</v>
      </c>
      <c r="BZU13">
        <v>0.4378068576878521</v>
      </c>
      <c r="BZV13">
        <v>0.43782334936493611</v>
      </c>
      <c r="BZW13">
        <v>0.43781962795565837</v>
      </c>
      <c r="BZX13">
        <v>0.43782066368427702</v>
      </c>
      <c r="BZY13">
        <v>0.43782486005771692</v>
      </c>
      <c r="BZZ13">
        <v>0.43783756442687932</v>
      </c>
      <c r="CAA13">
        <v>0.437855978465443</v>
      </c>
      <c r="CAB13">
        <v>0.43785011190940298</v>
      </c>
      <c r="CAC13">
        <v>0.4378154498622302</v>
      </c>
      <c r="CAD13">
        <v>0.43780503256495518</v>
      </c>
      <c r="CAE13">
        <v>0.43781005037573573</v>
      </c>
      <c r="CAF13">
        <v>0.43781345230949842</v>
      </c>
      <c r="CAG13">
        <v>0.43766862637676579</v>
      </c>
      <c r="CAH13">
        <v>0.43748358473912252</v>
      </c>
      <c r="CAI13">
        <v>0.43738509280324062</v>
      </c>
      <c r="CAJ13">
        <v>0.43558543555929041</v>
      </c>
      <c r="CAK13">
        <v>0.43553170782778111</v>
      </c>
      <c r="CAL13">
        <v>0.43515188266494542</v>
      </c>
      <c r="CAM13">
        <v>0.43483967467902818</v>
      </c>
      <c r="CAN13">
        <v>0.43476156256360832</v>
      </c>
      <c r="CAO13">
        <v>0.43473137296268421</v>
      </c>
      <c r="CAP13">
        <v>0.43473103369491428</v>
      </c>
      <c r="CAQ13">
        <v>0.43438972016732358</v>
      </c>
      <c r="CAR13">
        <v>0.43438403173071749</v>
      </c>
      <c r="CAS13">
        <v>0.43438352385812212</v>
      </c>
      <c r="CAT13">
        <v>0.43438526906731928</v>
      </c>
      <c r="CAU13">
        <v>0.4343747482860294</v>
      </c>
      <c r="CAV13">
        <v>0.43453654815113768</v>
      </c>
      <c r="CAW13">
        <v>0.43404996682630942</v>
      </c>
      <c r="CAX13">
        <v>0.43406131627012218</v>
      </c>
      <c r="CAY13">
        <v>0.43402906622327547</v>
      </c>
      <c r="CAZ13">
        <v>0.43401457898519369</v>
      </c>
      <c r="CBA13">
        <v>0.43401274917951171</v>
      </c>
      <c r="CBB13">
        <v>0.43402136729891128</v>
      </c>
      <c r="CBC13">
        <v>0.43403317916701178</v>
      </c>
      <c r="CBD13">
        <v>0.4340518791799054</v>
      </c>
      <c r="CBE13">
        <v>0.43407072457357643</v>
      </c>
      <c r="CBF13">
        <v>0.43409054280070108</v>
      </c>
      <c r="CBG13">
        <v>0.43411868214167221</v>
      </c>
      <c r="CBH13">
        <v>0.43415004331920609</v>
      </c>
      <c r="CBI13">
        <v>0.4341820487779775</v>
      </c>
      <c r="CBJ13">
        <v>0.43421575854028438</v>
      </c>
      <c r="CBK13">
        <v>0.43424342923223369</v>
      </c>
      <c r="CBL13">
        <v>0.43423346880228308</v>
      </c>
      <c r="CBM13">
        <v>0.43424987458117342</v>
      </c>
      <c r="CBN13">
        <v>0.43427708723924408</v>
      </c>
      <c r="CBO13">
        <v>0.43430520117735988</v>
      </c>
      <c r="CBP13">
        <v>0.43432619571096348</v>
      </c>
      <c r="CBQ13">
        <v>0.43430853688863352</v>
      </c>
      <c r="CBR13">
        <v>0.43433445979418561</v>
      </c>
      <c r="CBS13">
        <v>0.43436500320770721</v>
      </c>
      <c r="CBT13">
        <v>0.43440112603019232</v>
      </c>
      <c r="CBU13">
        <v>0.43444200838320518</v>
      </c>
      <c r="CBV13">
        <v>0.43448257250842082</v>
      </c>
      <c r="CBW13">
        <v>0.43452234698148262</v>
      </c>
      <c r="CBX13">
        <v>0.43456396339732961</v>
      </c>
      <c r="CBY13">
        <v>0.43458043244381261</v>
      </c>
      <c r="CBZ13">
        <v>0.43462581348101792</v>
      </c>
      <c r="CCA13">
        <v>0.43466657439962841</v>
      </c>
      <c r="CCB13">
        <v>0.43468307760122532</v>
      </c>
      <c r="CCC13">
        <v>0.43472026626326499</v>
      </c>
      <c r="CCD13">
        <v>0.43475760987037437</v>
      </c>
      <c r="CCE13">
        <v>0.43479843765475779</v>
      </c>
      <c r="CCF13">
        <v>0.434835005146604</v>
      </c>
      <c r="CCG13">
        <v>0.43486707108183398</v>
      </c>
      <c r="CCH13">
        <v>0.43489512266297708</v>
      </c>
      <c r="CCI13">
        <v>0.43431477069128599</v>
      </c>
      <c r="CCJ13">
        <v>0.43413423999543582</v>
      </c>
      <c r="CCK13">
        <v>0.43412870014177879</v>
      </c>
      <c r="CCL13">
        <v>0.43414214245092497</v>
      </c>
      <c r="CCM13">
        <v>0.43416019553921559</v>
      </c>
      <c r="CCN13">
        <v>0.43417036590872682</v>
      </c>
      <c r="CCO13">
        <v>0.43418543196328951</v>
      </c>
      <c r="CCP13">
        <v>0.43420369116272728</v>
      </c>
      <c r="CCQ13">
        <v>0.43422182851412749</v>
      </c>
      <c r="CCR13">
        <v>0.43423648214440019</v>
      </c>
      <c r="CCS13">
        <v>0.43420251816440147</v>
      </c>
      <c r="CCT13">
        <v>0.43422442799897482</v>
      </c>
      <c r="CCU13">
        <v>0.43424855415505142</v>
      </c>
      <c r="CCV13">
        <v>0.43426966755814589</v>
      </c>
      <c r="CCW13">
        <v>0.43429207472793968</v>
      </c>
      <c r="CCX13">
        <v>0.43432082927903709</v>
      </c>
      <c r="CCY13">
        <v>0.43434914746608588</v>
      </c>
      <c r="CCZ13">
        <v>0.43437763217164338</v>
      </c>
      <c r="CDA13">
        <v>0.43439565348979581</v>
      </c>
      <c r="CDB13">
        <v>0.43441467286640928</v>
      </c>
      <c r="CDC13">
        <v>0.43444153171238009</v>
      </c>
      <c r="CDD13">
        <v>0.43446659885789368</v>
      </c>
      <c r="CDE13">
        <v>0.43449095024305773</v>
      </c>
      <c r="CDF13">
        <v>0.43451247463423498</v>
      </c>
      <c r="CDG13">
        <v>0.43454135434855767</v>
      </c>
      <c r="CDH13">
        <v>0.43456851289938919</v>
      </c>
      <c r="CDI13">
        <v>0.4345949075566673</v>
      </c>
      <c r="CDJ13">
        <v>0.43458959642723122</v>
      </c>
      <c r="CDK13">
        <v>0.43456885616256041</v>
      </c>
      <c r="CDL13">
        <v>0.43459307863076668</v>
      </c>
      <c r="CDM13">
        <v>0.4346201524674983</v>
      </c>
      <c r="CDN13">
        <v>0.43464575501990482</v>
      </c>
      <c r="CDO13">
        <v>0.43467342946000082</v>
      </c>
      <c r="CDP13">
        <v>0.43470262502730528</v>
      </c>
      <c r="CDQ13">
        <v>0.43473012309537962</v>
      </c>
      <c r="CDR13">
        <v>0.43476172700456672</v>
      </c>
      <c r="CDS13">
        <v>0.43479521310890318</v>
      </c>
      <c r="CDT13">
        <v>0.43483116618742829</v>
      </c>
      <c r="CDU13">
        <v>0.43486517029882421</v>
      </c>
      <c r="CDV13">
        <v>0.4349003433436136</v>
      </c>
      <c r="CDW13">
        <v>0.43493551187239538</v>
      </c>
      <c r="CDX13">
        <v>0.43497090932555871</v>
      </c>
      <c r="CDY13">
        <v>0.43500536627205039</v>
      </c>
      <c r="CDZ13">
        <v>0.43499227578827637</v>
      </c>
      <c r="CEA13">
        <v>0.43472683161434439</v>
      </c>
      <c r="CEB13">
        <v>0.4347460693007793</v>
      </c>
      <c r="CEC13">
        <v>0.43476981601031162</v>
      </c>
      <c r="CED13">
        <v>0.43479919932613248</v>
      </c>
      <c r="CEE13">
        <v>0.43482055688746052</v>
      </c>
      <c r="CEF13">
        <v>0.43473701672087428</v>
      </c>
      <c r="CEG13">
        <v>0.43475828204962008</v>
      </c>
      <c r="CEH13">
        <v>0.43478292350232162</v>
      </c>
      <c r="CEI13">
        <v>0.4347964660820669</v>
      </c>
      <c r="CEJ13">
        <v>0.43480643010678632</v>
      </c>
      <c r="CEK13">
        <v>0.43482650091254849</v>
      </c>
      <c r="CEL13">
        <v>0.43484813851318022</v>
      </c>
      <c r="CEM13">
        <v>0.43486994469168649</v>
      </c>
      <c r="CEN13">
        <v>0.43489377130278017</v>
      </c>
      <c r="CEO13">
        <v>0.43491786593199638</v>
      </c>
      <c r="CEP13">
        <v>0.43493223511698198</v>
      </c>
      <c r="CEQ13">
        <v>0.43495577433139371</v>
      </c>
      <c r="CER13">
        <v>0.4349775705488228</v>
      </c>
      <c r="CES13">
        <v>0.43500047582593221</v>
      </c>
      <c r="CET13">
        <v>0.43502374760225898</v>
      </c>
      <c r="CEU13">
        <v>0.43503568504397472</v>
      </c>
      <c r="CEV13">
        <v>0.43505335157030289</v>
      </c>
      <c r="CEW13">
        <v>0.43507212048815069</v>
      </c>
      <c r="CEX13">
        <v>0.43509637029545389</v>
      </c>
      <c r="CEY13">
        <v>0.43507212713464982</v>
      </c>
      <c r="CEZ13">
        <v>0.43499505014896561</v>
      </c>
      <c r="CFA13">
        <v>0.43500902041516792</v>
      </c>
      <c r="CFB13">
        <v>0.4350280750527018</v>
      </c>
      <c r="CFC13">
        <v>0.43504476292574518</v>
      </c>
      <c r="CFD13">
        <v>0.43505595098802258</v>
      </c>
      <c r="CFE13">
        <v>0.43507651564055871</v>
      </c>
      <c r="CFF13">
        <v>0.43509755021697699</v>
      </c>
      <c r="CFG13">
        <v>0.43512034042822212</v>
      </c>
      <c r="CFH13">
        <v>0.43514359401013952</v>
      </c>
      <c r="CFI13">
        <v>0.4351678495268948</v>
      </c>
      <c r="CFJ13">
        <v>0.43519290919422088</v>
      </c>
      <c r="CFK13">
        <v>0.43521205878662789</v>
      </c>
      <c r="CFL13">
        <v>0.43523343387712199</v>
      </c>
      <c r="CFM13">
        <v>0.43525630802021781</v>
      </c>
      <c r="CFN13">
        <v>0.43527904405547407</v>
      </c>
      <c r="CFO13">
        <v>0.43529921450976922</v>
      </c>
      <c r="CFP13">
        <v>0.4353057959609179</v>
      </c>
      <c r="CFQ13">
        <v>0.43531110792821798</v>
      </c>
      <c r="CFR13">
        <v>0.43532903277895663</v>
      </c>
      <c r="CFS13">
        <v>0.43534761374767589</v>
      </c>
      <c r="CFT13">
        <v>0.43536824951717079</v>
      </c>
      <c r="CFU13">
        <v>0.43539273083898322</v>
      </c>
      <c r="CFV13">
        <v>0.43541755505965613</v>
      </c>
      <c r="CFW13">
        <v>0.43544060407216589</v>
      </c>
      <c r="CFX13">
        <v>0.43546034501330683</v>
      </c>
      <c r="CFY13">
        <v>0.43540648417512767</v>
      </c>
      <c r="CFZ13">
        <v>0.4353973007333316</v>
      </c>
      <c r="CGA13">
        <v>0.4353878221666666</v>
      </c>
      <c r="CGB13">
        <v>0.43539188067426238</v>
      </c>
      <c r="CGC13">
        <v>0.43539898550228479</v>
      </c>
      <c r="CGD13">
        <v>0.43541261757034022</v>
      </c>
      <c r="CGE13">
        <v>0.43542876507449368</v>
      </c>
      <c r="CGF13">
        <v>0.43544326893650093</v>
      </c>
      <c r="CGG13">
        <v>0.435449346507361</v>
      </c>
      <c r="CGH13">
        <v>0.43545604627650258</v>
      </c>
      <c r="CGI13">
        <v>0.43546957177833151</v>
      </c>
      <c r="CGJ13">
        <v>0.43547728446858108</v>
      </c>
      <c r="CGK13">
        <v>0.43548056400914992</v>
      </c>
      <c r="CGL13">
        <v>0.4354896826076875</v>
      </c>
      <c r="CGM13">
        <v>0.43550197476155361</v>
      </c>
      <c r="CGN13">
        <v>0.43550507192478283</v>
      </c>
      <c r="CGO13">
        <v>0.43550329366673213</v>
      </c>
      <c r="CGP13">
        <v>0.43550390712094011</v>
      </c>
      <c r="CGQ13">
        <v>0.43550896627006941</v>
      </c>
      <c r="CGR13">
        <v>0.43551726503488258</v>
      </c>
      <c r="CGS13">
        <v>0.43552650608559679</v>
      </c>
      <c r="CGT13">
        <v>0.43553530709419291</v>
      </c>
      <c r="CGU13">
        <v>0.43555284176797371</v>
      </c>
      <c r="CGV13">
        <v>0.43556143172798673</v>
      </c>
      <c r="CGW13">
        <v>0.43557365592964947</v>
      </c>
      <c r="CGX13">
        <v>0.43558667982738392</v>
      </c>
      <c r="CGY13">
        <v>0.43560311214175729</v>
      </c>
      <c r="CGZ13">
        <v>0.43561770433844682</v>
      </c>
      <c r="CHA13">
        <v>0.43563529620132502</v>
      </c>
      <c r="CHB13">
        <v>0.43565431861355208</v>
      </c>
      <c r="CHC13">
        <v>0.43567499519931768</v>
      </c>
      <c r="CHD13">
        <v>0.43569621826799049</v>
      </c>
      <c r="CHE13">
        <v>0.43571557175345049</v>
      </c>
      <c r="CHF13">
        <v>0.43573528416075558</v>
      </c>
      <c r="CHG13">
        <v>0.43575612973699712</v>
      </c>
      <c r="CHH13">
        <v>0.43577484443329328</v>
      </c>
      <c r="CHI13">
        <v>0.43579603856670568</v>
      </c>
      <c r="CHJ13">
        <v>0.43581791352271498</v>
      </c>
      <c r="CHK13">
        <v>0.43583885280174028</v>
      </c>
      <c r="CHL13">
        <v>0.43585873938019021</v>
      </c>
      <c r="CHM13">
        <v>0.4358767701164491</v>
      </c>
      <c r="CHN13">
        <v>0.43590074575614512</v>
      </c>
      <c r="CHO13">
        <v>0.43590754968571382</v>
      </c>
      <c r="CHP13">
        <v>0.43592881155877561</v>
      </c>
      <c r="CHQ13">
        <v>0.43594601856518422</v>
      </c>
      <c r="CHR13">
        <v>0.43592740875497638</v>
      </c>
      <c r="CHS13">
        <v>0.43592271066877192</v>
      </c>
      <c r="CHT13">
        <v>0.43591387398288262</v>
      </c>
      <c r="CHU13">
        <v>0.43592255821099168</v>
      </c>
      <c r="CHV13">
        <v>0.43592222088299548</v>
      </c>
      <c r="CHW13">
        <v>0.43592952918969508</v>
      </c>
      <c r="CHX13">
        <v>0.43593895406610328</v>
      </c>
      <c r="CHY13">
        <v>0.43595242087403457</v>
      </c>
      <c r="CHZ13">
        <v>0.43592054920809598</v>
      </c>
      <c r="CIA13">
        <v>0.43590598944627001</v>
      </c>
      <c r="CIB13">
        <v>0.43590192356675989</v>
      </c>
      <c r="CIC13">
        <v>0.43590421717533989</v>
      </c>
      <c r="CID13">
        <v>0.43590795288922779</v>
      </c>
      <c r="CIE13">
        <v>0.43590955381865798</v>
      </c>
      <c r="CIF13">
        <v>0.4359256588793653</v>
      </c>
      <c r="CIG13">
        <v>0.43593851641835307</v>
      </c>
      <c r="CIH13">
        <v>0.43593804751318288</v>
      </c>
      <c r="CII13">
        <v>0.43591632489827797</v>
      </c>
      <c r="CIJ13">
        <v>0.4353624340315243</v>
      </c>
      <c r="CIK13">
        <v>0.43539281358312948</v>
      </c>
      <c r="CIL13">
        <v>0.43539780811584278</v>
      </c>
      <c r="CIM13">
        <v>0.43539352752720928</v>
      </c>
      <c r="CIN13">
        <v>0.43537935761516622</v>
      </c>
      <c r="CIO13">
        <v>0.43536050946891403</v>
      </c>
      <c r="CIP13">
        <v>0.43533254993904169</v>
      </c>
      <c r="CIQ13">
        <v>0.43530273045965329</v>
      </c>
      <c r="CIR13">
        <v>0.43527989027037789</v>
      </c>
      <c r="CIS13">
        <v>0.43526205853625571</v>
      </c>
      <c r="CIT13">
        <v>0.43525308147185282</v>
      </c>
      <c r="CIU13">
        <v>0.43525478681572038</v>
      </c>
      <c r="CIV13">
        <v>0.43526244957721949</v>
      </c>
      <c r="CIW13">
        <v>0.43527241248520482</v>
      </c>
      <c r="CIX13">
        <v>0.43528561109045188</v>
      </c>
      <c r="CIY13">
        <v>0.43508296407342351</v>
      </c>
      <c r="CIZ13">
        <v>0.43311594315100888</v>
      </c>
      <c r="CJA13">
        <v>0.43314830153071898</v>
      </c>
      <c r="CJB13">
        <v>0.4331849720459523</v>
      </c>
      <c r="CJC13">
        <v>0.43317204896507849</v>
      </c>
      <c r="CJD13">
        <v>0.43318015393396769</v>
      </c>
      <c r="CJE13">
        <v>0.43318148304216092</v>
      </c>
      <c r="CJF13">
        <v>0.43311811625059138</v>
      </c>
      <c r="CJG13">
        <v>0.43325563733466299</v>
      </c>
      <c r="CJH13">
        <v>0.43325349400251889</v>
      </c>
      <c r="CJI13">
        <v>0.43326828489029362</v>
      </c>
      <c r="CJJ13">
        <v>0.43323419961163318</v>
      </c>
      <c r="CJK13">
        <v>0.43323886195956829</v>
      </c>
      <c r="CJL13">
        <v>0.43323785145764471</v>
      </c>
      <c r="CJM13">
        <v>0.43321961840835083</v>
      </c>
      <c r="CJN13">
        <v>0.43318918494803921</v>
      </c>
      <c r="CJO13">
        <v>0.4331759224645817</v>
      </c>
      <c r="CJP13">
        <v>0.43317591113206882</v>
      </c>
      <c r="CJQ13">
        <v>0.43316639906942728</v>
      </c>
      <c r="CJR13">
        <v>0.4331365983593487</v>
      </c>
      <c r="CJS13">
        <v>0.4331032429377919</v>
      </c>
      <c r="CJT13">
        <v>0.43306373793510572</v>
      </c>
      <c r="CJU13">
        <v>0.43302989999319352</v>
      </c>
      <c r="CJV13">
        <v>0.43300248271093089</v>
      </c>
      <c r="CJW13">
        <v>0.43297929501540811</v>
      </c>
      <c r="CJX13">
        <v>0.43295666184630599</v>
      </c>
      <c r="CJY13">
        <v>0.43293068786585392</v>
      </c>
      <c r="CJZ13">
        <v>0.43293727689976269</v>
      </c>
      <c r="CKA13">
        <v>0.43294594122539032</v>
      </c>
      <c r="CKB13">
        <v>0.43293091730727451</v>
      </c>
      <c r="CKC13">
        <v>0.43291486472118718</v>
      </c>
      <c r="CKD13">
        <v>0.43292431360794442</v>
      </c>
      <c r="CKE13">
        <v>0.4329367329363969</v>
      </c>
      <c r="CKF13">
        <v>0.43293553033978321</v>
      </c>
      <c r="CKG13">
        <v>0.43292973243638327</v>
      </c>
      <c r="CKH13">
        <v>0.43293643496310857</v>
      </c>
      <c r="CKI13">
        <v>0.43292885769805528</v>
      </c>
      <c r="CKJ13">
        <v>0.43294078461469282</v>
      </c>
      <c r="CKK13">
        <v>0.43293986931724482</v>
      </c>
      <c r="CKL13">
        <v>0.43281005322038701</v>
      </c>
      <c r="CKM13">
        <v>0.43216347145135542</v>
      </c>
      <c r="CKN13">
        <v>0.43217059542681041</v>
      </c>
      <c r="CKO13">
        <v>0.43217919300107338</v>
      </c>
      <c r="CKP13">
        <v>0.43215631296862428</v>
      </c>
      <c r="CKQ13">
        <v>0.43169168733772117</v>
      </c>
      <c r="CKR13">
        <v>0.43168861027602939</v>
      </c>
      <c r="CKS13">
        <v>0.43154782665857011</v>
      </c>
      <c r="CKT13">
        <v>0.43155136088633511</v>
      </c>
      <c r="CKU13">
        <v>0.43153153848165798</v>
      </c>
      <c r="CKV13">
        <v>0.43152789669477848</v>
      </c>
      <c r="CKW13">
        <v>0.43153060736252091</v>
      </c>
      <c r="CKX13">
        <v>0.43153519605302387</v>
      </c>
      <c r="CKY13">
        <v>0.43154162223025438</v>
      </c>
      <c r="CKZ13">
        <v>0.43154315079095668</v>
      </c>
      <c r="CLA13">
        <v>0.43154712777889292</v>
      </c>
      <c r="CLB13">
        <v>0.4315509829521138</v>
      </c>
      <c r="CLC13">
        <v>0.43155494523035842</v>
      </c>
      <c r="CLD13">
        <v>0.43155601162203883</v>
      </c>
      <c r="CLE13">
        <v>0.43156008836255388</v>
      </c>
      <c r="CLF13">
        <v>0.43156760276483652</v>
      </c>
      <c r="CLG13">
        <v>0.43147957985564322</v>
      </c>
      <c r="CLH13">
        <v>0.43282114518663728</v>
      </c>
      <c r="CLI13">
        <v>0.43333387563780368</v>
      </c>
      <c r="CLJ13">
        <v>0.43336360525679729</v>
      </c>
      <c r="CLK13">
        <v>0.43346838445221508</v>
      </c>
      <c r="CLL13">
        <v>0.4334862601068713</v>
      </c>
      <c r="CLM13">
        <v>0.43348339069478292</v>
      </c>
      <c r="CLN13">
        <v>0.43459267718993683</v>
      </c>
      <c r="CLO13">
        <v>0.43476347443550067</v>
      </c>
      <c r="CLP13">
        <v>0.43058495100701799</v>
      </c>
      <c r="CLQ13">
        <v>0.43216170487876648</v>
      </c>
      <c r="CLR13">
        <v>0.43226207317631399</v>
      </c>
      <c r="CLS13">
        <v>0.4323245702116113</v>
      </c>
      <c r="CLT13">
        <v>0.43233524005407648</v>
      </c>
      <c r="CLU13">
        <v>0.43232631085977369</v>
      </c>
      <c r="CLV13">
        <v>0.432276457282877</v>
      </c>
      <c r="CLW13">
        <v>0.43225920823346031</v>
      </c>
      <c r="CLX13">
        <v>0.43227535348549739</v>
      </c>
      <c r="CLY13">
        <v>0.43226418393514049</v>
      </c>
      <c r="CLZ13">
        <v>0.43225313697345191</v>
      </c>
      <c r="CMA13">
        <v>0.43223884921339839</v>
      </c>
      <c r="CMB13">
        <v>0.43222328040795788</v>
      </c>
      <c r="CMC13">
        <v>0.43220181532022123</v>
      </c>
      <c r="CMD13">
        <v>0.43217521276261189</v>
      </c>
      <c r="CME13">
        <v>0.43212660563198962</v>
      </c>
      <c r="CMF13">
        <v>0.43202885397293211</v>
      </c>
      <c r="CMG13">
        <v>0.43198895354793482</v>
      </c>
      <c r="CMH13">
        <v>0.4319480805391599</v>
      </c>
      <c r="CMI13">
        <v>0.43184076742243022</v>
      </c>
      <c r="CMJ13">
        <v>0.42677206698094772</v>
      </c>
      <c r="CMK13">
        <v>0.42732123774607039</v>
      </c>
      <c r="CML13">
        <v>0.42732313161532809</v>
      </c>
      <c r="CMM13">
        <v>0.42731896981146977</v>
      </c>
      <c r="CMN13">
        <v>0.42734927071755657</v>
      </c>
      <c r="CMO13">
        <v>0.42733306122417919</v>
      </c>
      <c r="CMP13">
        <v>0.42727230444458619</v>
      </c>
      <c r="CMQ13">
        <v>0.4275629083225041</v>
      </c>
      <c r="CMR13">
        <v>0.42733724751953639</v>
      </c>
      <c r="CMS13">
        <v>0.42728510600274838</v>
      </c>
      <c r="CMT13">
        <v>0.42723011645189057</v>
      </c>
      <c r="CMU13">
        <v>0.42725154636940588</v>
      </c>
      <c r="CMV13">
        <v>0.42715881481925833</v>
      </c>
      <c r="CMW13">
        <v>0.42714261940788051</v>
      </c>
      <c r="CMX13">
        <v>0.42731668091441682</v>
      </c>
      <c r="CMY13">
        <v>0.42730668172101671</v>
      </c>
      <c r="CMZ13">
        <v>0.42728970273836381</v>
      </c>
      <c r="CNA13">
        <v>0.42726674183297447</v>
      </c>
      <c r="CNB13">
        <v>0.42723538135788519</v>
      </c>
      <c r="CNC13">
        <v>0.42722869468516639</v>
      </c>
      <c r="CND13">
        <v>0.42722880902973248</v>
      </c>
      <c r="CNE13">
        <v>0.42673046634432332</v>
      </c>
      <c r="CNF13">
        <v>0.42700210120280679</v>
      </c>
      <c r="CNG13">
        <v>0.42694858171797229</v>
      </c>
      <c r="CNH13">
        <v>0.42695071185584887</v>
      </c>
      <c r="CNI13">
        <v>0.42695078092913419</v>
      </c>
      <c r="CNJ13">
        <v>0.4269486804425543</v>
      </c>
      <c r="CNK13">
        <v>0.42694932239701411</v>
      </c>
      <c r="CNL13">
        <v>0.42695478157425132</v>
      </c>
      <c r="CNM13">
        <v>0.4269669501763762</v>
      </c>
      <c r="CNN13">
        <v>0.4269890948947398</v>
      </c>
      <c r="CNO13">
        <v>0.42701284271983819</v>
      </c>
      <c r="CNP13">
        <v>0.42702623040848009</v>
      </c>
      <c r="CNQ13">
        <v>0.42703812218045878</v>
      </c>
      <c r="CNR13">
        <v>0.4270493099931344</v>
      </c>
      <c r="CNS13">
        <v>0.42705394679952702</v>
      </c>
      <c r="CNT13">
        <v>0.42705762926745511</v>
      </c>
      <c r="CNU13">
        <v>0.42707404164529622</v>
      </c>
      <c r="CNV13">
        <v>0.42709985588990862</v>
      </c>
      <c r="CNW13">
        <v>0.42711412398322701</v>
      </c>
      <c r="CNX13">
        <v>0.42712569759400137</v>
      </c>
      <c r="CNY13">
        <v>0.42714314644339091</v>
      </c>
      <c r="CNZ13">
        <v>0.42712135296542841</v>
      </c>
      <c r="COA13">
        <v>0.42575115682743331</v>
      </c>
      <c r="COB13">
        <v>0.42574242235242882</v>
      </c>
      <c r="COC13">
        <v>0.42574493715680822</v>
      </c>
      <c r="COD13">
        <v>0.42575739045773747</v>
      </c>
      <c r="COE13">
        <v>0.42568314184694039</v>
      </c>
      <c r="COF13">
        <v>0.42563519253536602</v>
      </c>
      <c r="COG13">
        <v>0.42563303311940409</v>
      </c>
      <c r="COH13">
        <v>0.42562078505311118</v>
      </c>
      <c r="COI13">
        <v>0.42562968645851268</v>
      </c>
      <c r="COJ13">
        <v>0.42552755910425399</v>
      </c>
      <c r="COK13">
        <v>0.42554219701712181</v>
      </c>
      <c r="COL13">
        <v>0.42554384238948662</v>
      </c>
      <c r="COM13">
        <v>0.42445803524132092</v>
      </c>
      <c r="CON13">
        <v>0.42572040317683252</v>
      </c>
      <c r="COO13">
        <v>0.42583911894852561</v>
      </c>
      <c r="COP13">
        <v>0.42587143779875081</v>
      </c>
      <c r="COQ13">
        <v>0.42588364628686393</v>
      </c>
      <c r="COR13">
        <v>0.42590720710931301</v>
      </c>
      <c r="COS13">
        <v>0.4257399478005145</v>
      </c>
      <c r="COT13">
        <v>0.42561612281719469</v>
      </c>
      <c r="COU13">
        <v>0.42567793203513637</v>
      </c>
      <c r="COV13">
        <v>0.42578859850286271</v>
      </c>
      <c r="COW13">
        <v>0.42576235138957208</v>
      </c>
      <c r="COX13">
        <v>0.4257708248163109</v>
      </c>
      <c r="COY13">
        <v>0.42579149873502498</v>
      </c>
      <c r="COZ13">
        <v>0.42583000197401388</v>
      </c>
      <c r="CPA13">
        <v>0.42581980050405238</v>
      </c>
      <c r="CPB13">
        <v>0.42580681737305898</v>
      </c>
      <c r="CPC13">
        <v>0.42577302182355431</v>
      </c>
      <c r="CPD13">
        <v>0.42573988697996268</v>
      </c>
      <c r="CPE13">
        <v>0.42569701793957448</v>
      </c>
      <c r="CPF13">
        <v>0.42565741232150878</v>
      </c>
      <c r="CPG13">
        <v>0.42561855169630192</v>
      </c>
      <c r="CPH13">
        <v>0.42558888388505611</v>
      </c>
      <c r="CPI13">
        <v>0.42556001030629947</v>
      </c>
      <c r="CPJ13">
        <v>0.42555748611638328</v>
      </c>
      <c r="CPK13">
        <v>0.42547612967510667</v>
      </c>
      <c r="CPL13">
        <v>0.42543985428870412</v>
      </c>
      <c r="CPM13">
        <v>0.42541516810997843</v>
      </c>
      <c r="CPN13">
        <v>0.42539631000129868</v>
      </c>
      <c r="CPO13">
        <v>0.42538434465225239</v>
      </c>
      <c r="CPP13">
        <v>0.42537611513034929</v>
      </c>
      <c r="CPQ13">
        <v>0.42537751219993108</v>
      </c>
      <c r="CPR13">
        <v>0.42534900238130918</v>
      </c>
      <c r="CPS13">
        <v>0.42535938707439319</v>
      </c>
      <c r="CPT13">
        <v>0.4253752858336276</v>
      </c>
      <c r="CPU13">
        <v>0.42538922951685471</v>
      </c>
      <c r="CPV13">
        <v>0.42540346351856712</v>
      </c>
      <c r="CPW13">
        <v>0.42541882177430562</v>
      </c>
      <c r="CPX13">
        <v>0.42508097661245592</v>
      </c>
      <c r="CPY13">
        <v>0.42471145103020841</v>
      </c>
      <c r="CPZ13">
        <v>0.42471434931211022</v>
      </c>
      <c r="CQA13">
        <v>0.42469653690575132</v>
      </c>
      <c r="CQB13">
        <v>0.42469436627268792</v>
      </c>
      <c r="CQC13">
        <v>0.42470100119091408</v>
      </c>
      <c r="CQD13">
        <v>0.42471127701713562</v>
      </c>
      <c r="CQE13">
        <v>0.42471793204060648</v>
      </c>
      <c r="CQF13">
        <v>0.42472020298104568</v>
      </c>
      <c r="CQG13">
        <v>0.42471861104361458</v>
      </c>
      <c r="CQH13">
        <v>0.42471261636265872</v>
      </c>
      <c r="CQI13">
        <v>0.42472321415609482</v>
      </c>
      <c r="CQJ13">
        <v>0.42472467448886142</v>
      </c>
      <c r="CQK13">
        <v>0.42472689021835219</v>
      </c>
      <c r="CQL13">
        <v>0.42472981786357877</v>
      </c>
      <c r="CQM13">
        <v>0.42473420216495072</v>
      </c>
      <c r="CQN13">
        <v>0.42473959161175201</v>
      </c>
      <c r="CQO13">
        <v>0.42474759048394051</v>
      </c>
      <c r="CQP13">
        <v>0.42475489506876918</v>
      </c>
      <c r="CQQ13">
        <v>0.42476209989249358</v>
      </c>
      <c r="CQR13">
        <v>0.42477108402004271</v>
      </c>
      <c r="CQS13">
        <v>0.42478075518201008</v>
      </c>
      <c r="CQT13">
        <v>0.42479079791891611</v>
      </c>
      <c r="CQU13">
        <v>0.42480471291155752</v>
      </c>
      <c r="CQV13">
        <v>0.424817608594943</v>
      </c>
      <c r="CQW13">
        <v>0.42482947936088578</v>
      </c>
      <c r="CQX13">
        <v>0.42483747304944869</v>
      </c>
      <c r="CQY13">
        <v>0.42484711293259447</v>
      </c>
      <c r="CQZ13">
        <v>0.42485832171232529</v>
      </c>
      <c r="CRA13">
        <v>0.42487223144745367</v>
      </c>
      <c r="CRB13">
        <v>0.4248863315946475</v>
      </c>
      <c r="CRC13">
        <v>0.42490261733837398</v>
      </c>
      <c r="CRD13">
        <v>0.42491768482365327</v>
      </c>
      <c r="CRE13">
        <v>0.42492989718894131</v>
      </c>
      <c r="CRF13">
        <v>0.42494768444356668</v>
      </c>
      <c r="CRG13">
        <v>0.4249639654164814</v>
      </c>
      <c r="CRH13">
        <v>0.42497969640494032</v>
      </c>
      <c r="CRI13">
        <v>0.42499198201537741</v>
      </c>
      <c r="CRJ13">
        <v>0.42500383189396629</v>
      </c>
      <c r="CRK13">
        <v>0.42502128050967658</v>
      </c>
      <c r="CRL13">
        <v>0.42503311864715498</v>
      </c>
      <c r="CRM13">
        <v>0.42504674779569118</v>
      </c>
      <c r="CRN13">
        <v>0.42506184602339903</v>
      </c>
      <c r="CRO13">
        <v>0.42507298316163111</v>
      </c>
      <c r="CRP13">
        <v>0.4250856827922993</v>
      </c>
      <c r="CRQ13">
        <v>0.42508882422147748</v>
      </c>
      <c r="CRR13">
        <v>0.42510139334320368</v>
      </c>
      <c r="CRS13">
        <v>0.42507325842132532</v>
      </c>
      <c r="CRT13">
        <v>0.42505025469320501</v>
      </c>
      <c r="CRU13">
        <v>0.42485517480196661</v>
      </c>
      <c r="CRV13">
        <v>0.42485721756812561</v>
      </c>
      <c r="CRW13">
        <v>0.42486323724229419</v>
      </c>
      <c r="CRX13">
        <v>0.42487219657794828</v>
      </c>
      <c r="CRY13">
        <v>0.42487954032014219</v>
      </c>
      <c r="CRZ13">
        <v>0.42488546391129511</v>
      </c>
      <c r="CSA13">
        <v>0.42488952347687098</v>
      </c>
      <c r="CSB13">
        <v>0.42488914927699722</v>
      </c>
      <c r="CSC13">
        <v>0.42488624759272342</v>
      </c>
      <c r="CSD13">
        <v>0.42488500825065062</v>
      </c>
      <c r="CSE13">
        <v>0.42488562324474127</v>
      </c>
      <c r="CSF13">
        <v>0.42488664800613007</v>
      </c>
      <c r="CSG13">
        <v>0.42488991190348058</v>
      </c>
      <c r="CSH13">
        <v>0.42488544049857979</v>
      </c>
      <c r="CSI13">
        <v>0.42486754345597483</v>
      </c>
      <c r="CSJ13">
        <v>0.42486710878533279</v>
      </c>
      <c r="CSK13">
        <v>0.42486333522763059</v>
      </c>
      <c r="CSL13">
        <v>0.42486124651839968</v>
      </c>
      <c r="CSM13">
        <v>0.42486099887105488</v>
      </c>
      <c r="CSN13">
        <v>0.42486085417716862</v>
      </c>
      <c r="CSO13">
        <v>0.42486316466536839</v>
      </c>
      <c r="CSP13">
        <v>0.4248492967064581</v>
      </c>
      <c r="CSQ13">
        <v>0.42486603294854552</v>
      </c>
      <c r="CSR13">
        <v>0.42486393951247792</v>
      </c>
      <c r="CSS13">
        <v>0.42485452714192801</v>
      </c>
      <c r="CST13">
        <v>0.42484779792759758</v>
      </c>
      <c r="CSU13">
        <v>0.42482871881283868</v>
      </c>
      <c r="CSV13">
        <v>0.42481950236709121</v>
      </c>
      <c r="CSW13">
        <v>0.42481040551845239</v>
      </c>
      <c r="CSX13">
        <v>0.42480178046808931</v>
      </c>
      <c r="CSY13">
        <v>0.42479737526749939</v>
      </c>
      <c r="CSZ13">
        <v>0.42479690262420777</v>
      </c>
      <c r="CTA13">
        <v>0.42479240250449007</v>
      </c>
      <c r="CTB13">
        <v>0.42479546664889789</v>
      </c>
      <c r="CTC13">
        <v>0.42472293261710009</v>
      </c>
      <c r="CTD13">
        <v>0.42471635371814609</v>
      </c>
      <c r="CTE13">
        <v>0.42467049637934101</v>
      </c>
      <c r="CTF13">
        <v>0.42464515055103708</v>
      </c>
      <c r="CTG13">
        <v>0.42462120294271222</v>
      </c>
      <c r="CTH13">
        <v>0.42460227262357431</v>
      </c>
      <c r="CTI13">
        <v>0.42459375964501928</v>
      </c>
      <c r="CTJ13">
        <v>0.4245857172259494</v>
      </c>
      <c r="CTK13">
        <v>0.42457882512404638</v>
      </c>
      <c r="CTL13">
        <v>0.42457271780986022</v>
      </c>
      <c r="CTM13">
        <v>0.42456963728338898</v>
      </c>
      <c r="CTN13">
        <v>0.42456755629620541</v>
      </c>
      <c r="CTO13">
        <v>0.42456524679712387</v>
      </c>
      <c r="CTP13">
        <v>0.42456449115499378</v>
      </c>
      <c r="CTQ13">
        <v>0.42456148945814981</v>
      </c>
      <c r="CTR13">
        <v>0.42455797085085673</v>
      </c>
      <c r="CTS13">
        <v>0.42456036954576792</v>
      </c>
      <c r="CTT13">
        <v>0.42456414536248999</v>
      </c>
      <c r="CTU13">
        <v>0.42456697008695171</v>
      </c>
      <c r="CTV13">
        <v>0.42457104802960538</v>
      </c>
      <c r="CTW13">
        <v>0.42457599037425708</v>
      </c>
      <c r="CTX13">
        <v>0.42457636649270469</v>
      </c>
      <c r="CTY13">
        <v>0.42457053606071921</v>
      </c>
      <c r="CTZ13">
        <v>0.42456913982040639</v>
      </c>
      <c r="CUA13">
        <v>0.4245754013595131</v>
      </c>
      <c r="CUB13">
        <v>0.42458058353593509</v>
      </c>
      <c r="CUC13">
        <v>0.424576185754164</v>
      </c>
      <c r="CUD13">
        <v>0.42457157621045061</v>
      </c>
      <c r="CUE13">
        <v>0.42456659012240638</v>
      </c>
      <c r="CUF13">
        <v>0.42456827549685439</v>
      </c>
      <c r="CUG13">
        <v>0.42457437682946952</v>
      </c>
      <c r="CUH13">
        <v>0.42458077667226091</v>
      </c>
      <c r="CUI13">
        <v>0.42458725575219958</v>
      </c>
      <c r="CUJ13">
        <v>0.42460593763096632</v>
      </c>
      <c r="CUK13">
        <v>0.42461676326839809</v>
      </c>
      <c r="CUL13">
        <v>0.4246248654114767</v>
      </c>
      <c r="CUM13">
        <v>0.42462521965266592</v>
      </c>
      <c r="CUN13">
        <v>0.42454107310859329</v>
      </c>
      <c r="CUO13">
        <v>0.4244983219870877</v>
      </c>
      <c r="CUP13">
        <v>0.42443520798434009</v>
      </c>
      <c r="CUQ13">
        <v>0.42439503290542913</v>
      </c>
      <c r="CUR13">
        <v>0.42436692203916332</v>
      </c>
      <c r="CUS13">
        <v>0.42434823363918017</v>
      </c>
      <c r="CUT13">
        <v>0.4243335549852274</v>
      </c>
      <c r="CUU13">
        <v>0.42432376732855881</v>
      </c>
      <c r="CUV13">
        <v>0.42431711929842753</v>
      </c>
      <c r="CUW13">
        <v>0.4243124978161279</v>
      </c>
      <c r="CUX13">
        <v>0.42430965489057448</v>
      </c>
      <c r="CUY13">
        <v>0.42430983218288509</v>
      </c>
      <c r="CUZ13">
        <v>0.42430928945773921</v>
      </c>
      <c r="CVA13">
        <v>0.42430884976801547</v>
      </c>
      <c r="CVB13">
        <v>0.42431001039223931</v>
      </c>
      <c r="CVC13">
        <v>0.42428009239063902</v>
      </c>
      <c r="CVD13">
        <v>0.42429540271141519</v>
      </c>
      <c r="CVE13">
        <v>0.42424138341556572</v>
      </c>
      <c r="CVF13">
        <v>0.42421641429705448</v>
      </c>
      <c r="CVG13">
        <v>0.42419757633904498</v>
      </c>
      <c r="CVH13">
        <v>0.42418153821643129</v>
      </c>
      <c r="CVI13">
        <v>0.42416900855518752</v>
      </c>
      <c r="CVJ13">
        <v>0.42403378720363089</v>
      </c>
      <c r="CVK13">
        <v>0.42403023476293678</v>
      </c>
      <c r="CVL13">
        <v>0.42399841247411008</v>
      </c>
      <c r="CVM13">
        <v>0.4239711882607875</v>
      </c>
      <c r="CVN13">
        <v>0.42395519758358108</v>
      </c>
      <c r="CVO13">
        <v>0.42392681553558509</v>
      </c>
      <c r="CVP13">
        <v>0.42390621087524449</v>
      </c>
      <c r="CVQ13">
        <v>0.42389596039120908</v>
      </c>
      <c r="CVR13">
        <v>0.42388430524503917</v>
      </c>
      <c r="CVS13">
        <v>0.42386950715786043</v>
      </c>
      <c r="CVT13">
        <v>0.42386193554001272</v>
      </c>
      <c r="CVU13">
        <v>0.42385131992332742</v>
      </c>
      <c r="CVV13">
        <v>0.42384569932066979</v>
      </c>
      <c r="CVW13">
        <v>0.4238384902907425</v>
      </c>
      <c r="CVX13">
        <v>0.42383783548869181</v>
      </c>
      <c r="CVY13">
        <v>0.42383596062032008</v>
      </c>
      <c r="CVZ13">
        <v>0.42383561496616012</v>
      </c>
      <c r="CWA13">
        <v>0.42383888144726839</v>
      </c>
      <c r="CWB13">
        <v>0.42378455056315978</v>
      </c>
      <c r="CWC13">
        <v>0.42370665559120441</v>
      </c>
      <c r="CWD13">
        <v>0.42369199490069559</v>
      </c>
      <c r="CWE13">
        <v>0.42368220277948121</v>
      </c>
      <c r="CWF13">
        <v>0.42367552889085758</v>
      </c>
      <c r="CWG13">
        <v>0.42367984786930452</v>
      </c>
      <c r="CWH13">
        <v>0.42367755299084908</v>
      </c>
      <c r="CWI13">
        <v>0.42367214820512128</v>
      </c>
      <c r="CWJ13">
        <v>0.42366888349197251</v>
      </c>
      <c r="CWK13">
        <v>0.42365997277567091</v>
      </c>
      <c r="CWL13">
        <v>0.42366734679291151</v>
      </c>
      <c r="CWM13">
        <v>0.42366893144492229</v>
      </c>
      <c r="CWN13">
        <v>0.42367218149584968</v>
      </c>
      <c r="CWO13">
        <v>0.42367822317648401</v>
      </c>
      <c r="CWP13">
        <v>0.42368585338812859</v>
      </c>
      <c r="CWQ13">
        <v>0.42369298802253669</v>
      </c>
      <c r="CWR13">
        <v>0.42370451280123528</v>
      </c>
      <c r="CWS13">
        <v>0.42371584297070031</v>
      </c>
      <c r="CWT13">
        <v>0.42372697835329021</v>
      </c>
      <c r="CWU13">
        <v>0.42373869438376721</v>
      </c>
      <c r="CWV13">
        <v>0.42375246824816459</v>
      </c>
      <c r="CWW13">
        <v>0.42376408580449693</v>
      </c>
      <c r="CWX13">
        <v>0.42377558638290319</v>
      </c>
      <c r="CWY13">
        <v>0.42379149156313739</v>
      </c>
      <c r="CWZ13">
        <v>0.4238047061136383</v>
      </c>
      <c r="CXA13">
        <v>0.4238172662394537</v>
      </c>
      <c r="CXB13">
        <v>0.42379950454303711</v>
      </c>
      <c r="CXC13">
        <v>0.42379972830208951</v>
      </c>
      <c r="CXD13">
        <v>0.42380480438594409</v>
      </c>
      <c r="CXE13">
        <v>0.42341747997181672</v>
      </c>
      <c r="CXF13">
        <v>0.42355960466662179</v>
      </c>
      <c r="CXG13">
        <v>0.42347508208729079</v>
      </c>
      <c r="CXH13">
        <v>0.42343482765325202</v>
      </c>
      <c r="CXI13">
        <v>0.42340610312949301</v>
      </c>
      <c r="CXJ13">
        <v>0.42338047384599148</v>
      </c>
      <c r="CXK13">
        <v>0.42334676475204319</v>
      </c>
      <c r="CXL13">
        <v>0.4233298720054729</v>
      </c>
      <c r="CXM13">
        <v>0.42332226472966072</v>
      </c>
      <c r="CXN13">
        <v>0.42332783466165108</v>
      </c>
      <c r="CXO13">
        <v>0.42332822432521677</v>
      </c>
      <c r="CXP13">
        <v>0.42330762326755927</v>
      </c>
      <c r="CXQ13">
        <v>0.42331817923789078</v>
      </c>
      <c r="CXR13">
        <v>0.42330962712493869</v>
      </c>
      <c r="CXS13">
        <v>0.42275952267871458</v>
      </c>
      <c r="CXT13">
        <v>0.42207710399478399</v>
      </c>
      <c r="CXU13">
        <v>0.42212141824926669</v>
      </c>
      <c r="CXV13">
        <v>0.42215103103289192</v>
      </c>
      <c r="CXW13">
        <v>0.42215731907575998</v>
      </c>
      <c r="CXX13">
        <v>0.42214598934715802</v>
      </c>
      <c r="CXY13">
        <v>0.42209228879034438</v>
      </c>
      <c r="CXZ13">
        <v>0.42208039868499131</v>
      </c>
      <c r="CYA13">
        <v>0.42206009904593728</v>
      </c>
      <c r="CYB13">
        <v>0.4220215170078595</v>
      </c>
      <c r="CYC13">
        <v>0.42196337009582602</v>
      </c>
      <c r="CYD13">
        <v>0.42187956905468421</v>
      </c>
      <c r="CYE13">
        <v>0.42172336051172571</v>
      </c>
      <c r="CYF13">
        <v>0.42159916918707863</v>
      </c>
      <c r="CYG13">
        <v>0.42157361097425949</v>
      </c>
      <c r="CYH13">
        <v>0.42153386300132523</v>
      </c>
      <c r="CYI13">
        <v>0.42154164511525372</v>
      </c>
      <c r="CYJ13">
        <v>0.42151105400756389</v>
      </c>
      <c r="CYK13">
        <v>0.42148215847488668</v>
      </c>
      <c r="CYL13">
        <v>0.42158735473914988</v>
      </c>
      <c r="CYM13">
        <v>0.4218499231341335</v>
      </c>
      <c r="CYN13">
        <v>0.42183179408812332</v>
      </c>
      <c r="CYO13">
        <v>0.42180491365270589</v>
      </c>
      <c r="CYP13">
        <v>0.42176075293362802</v>
      </c>
      <c r="CYQ13">
        <v>0.4216959717496529</v>
      </c>
      <c r="CYR13">
        <v>0.42162855522445603</v>
      </c>
      <c r="CYS13">
        <v>0.42113058768812062</v>
      </c>
      <c r="CYT13">
        <v>0.42114228109436291</v>
      </c>
      <c r="CYU13">
        <v>0.42114699030714992</v>
      </c>
      <c r="CYV13">
        <v>0.4211400512981901</v>
      </c>
      <c r="CYW13">
        <v>0.42112208552005842</v>
      </c>
      <c r="CYX13">
        <v>0.42109337094637428</v>
      </c>
      <c r="CYY13">
        <v>0.42105716382050729</v>
      </c>
      <c r="CYZ13">
        <v>0.42101508409592858</v>
      </c>
      <c r="CZA13">
        <v>0.42101912851902817</v>
      </c>
      <c r="CZB13">
        <v>0.42101424788920072</v>
      </c>
      <c r="CZC13">
        <v>0.42099775223005892</v>
      </c>
      <c r="CZD13">
        <v>0.4209650393531944</v>
      </c>
      <c r="CZE13">
        <v>0.42095415006023851</v>
      </c>
      <c r="CZF13">
        <v>0.42091001548809892</v>
      </c>
      <c r="CZG13">
        <v>0.4208934975363392</v>
      </c>
      <c r="CZH13">
        <v>0.42087847538271828</v>
      </c>
      <c r="CZI13">
        <v>0.42086046941712812</v>
      </c>
      <c r="CZJ13">
        <v>0.42083269131925799</v>
      </c>
      <c r="CZK13">
        <v>0.42076955196224108</v>
      </c>
      <c r="CZL13">
        <v>0.4207675171318741</v>
      </c>
      <c r="CZM13">
        <v>0.42075992558930708</v>
      </c>
      <c r="CZN13">
        <v>0.420742812364445</v>
      </c>
      <c r="CZO13">
        <v>0.42071813663317398</v>
      </c>
      <c r="CZP13">
        <v>0.42066096289553462</v>
      </c>
      <c r="CZQ13">
        <v>0.42064525298998501</v>
      </c>
      <c r="CZR13">
        <v>0.42062814320893538</v>
      </c>
      <c r="CZS13">
        <v>0.42059555822202838</v>
      </c>
      <c r="CZT13">
        <v>0.42058888618029572</v>
      </c>
      <c r="CZU13">
        <v>0.42058163430453671</v>
      </c>
      <c r="CZV13">
        <v>0.42057334216714659</v>
      </c>
      <c r="CZW13">
        <v>0.42054509653819239</v>
      </c>
      <c r="CZX13">
        <v>0.42051668468602199</v>
      </c>
      <c r="CZY13">
        <v>0.42050772560230493</v>
      </c>
      <c r="CZZ13">
        <v>0.41988787152703172</v>
      </c>
      <c r="DAA13">
        <v>0.42195049224034642</v>
      </c>
      <c r="DAB13">
        <v>0.42639784515886198</v>
      </c>
      <c r="DAC13">
        <v>0.4182168592873613</v>
      </c>
      <c r="DAD13">
        <v>0.43612493858424278</v>
      </c>
      <c r="DAE13">
        <v>0.43876479218252101</v>
      </c>
      <c r="DAF13">
        <v>0.44059982839123862</v>
      </c>
      <c r="DAG13">
        <v>0.44098158112519592</v>
      </c>
      <c r="DAH13">
        <v>0.44143232511005548</v>
      </c>
      <c r="DAI13">
        <v>0.44330598851373137</v>
      </c>
      <c r="DAJ13">
        <v>0.44491576939312799</v>
      </c>
      <c r="DAK13">
        <v>0.44623232977107807</v>
      </c>
      <c r="DAL13">
        <v>0.44661997568312062</v>
      </c>
      <c r="DAM13">
        <v>0.44678760886079338</v>
      </c>
      <c r="DAN13">
        <v>0.44688716157512359</v>
      </c>
      <c r="DAO13">
        <v>0.44702800844591772</v>
      </c>
      <c r="DAP13">
        <v>0.44706054186841121</v>
      </c>
      <c r="DAQ13">
        <v>0.44706492230233769</v>
      </c>
      <c r="DAR13">
        <v>0.44704723943359159</v>
      </c>
      <c r="DAS13">
        <v>0.4467301984221741</v>
      </c>
      <c r="DAT13">
        <v>0.44859509738582182</v>
      </c>
      <c r="DAU13">
        <v>0.44855782480050999</v>
      </c>
      <c r="DAV13">
        <v>0.44841500703847248</v>
      </c>
      <c r="DAW13">
        <v>0.44917496937107471</v>
      </c>
      <c r="DAX13">
        <v>0.4447650443028992</v>
      </c>
      <c r="DAY13">
        <v>0.44602681302722441</v>
      </c>
      <c r="DAZ13">
        <v>0.44609005797505502</v>
      </c>
      <c r="DBA13">
        <v>0.44614000334051152</v>
      </c>
      <c r="DBB13">
        <v>0.44626194366287342</v>
      </c>
      <c r="DBC13">
        <v>0.44625522013662139</v>
      </c>
      <c r="DBD13">
        <v>0.44622155413235731</v>
      </c>
      <c r="DBE13">
        <v>0.44616180608065992</v>
      </c>
      <c r="DBF13">
        <v>0.44614372128273772</v>
      </c>
      <c r="DBG13">
        <v>0.44612126358351267</v>
      </c>
      <c r="DBH13">
        <v>0.44609663910935798</v>
      </c>
      <c r="DBI13">
        <v>0.44606458118452008</v>
      </c>
      <c r="DBJ13">
        <v>0.44598167744064388</v>
      </c>
      <c r="DBK13">
        <v>0.44592692932737499</v>
      </c>
      <c r="DBL13">
        <v>0.44589402949074641</v>
      </c>
      <c r="DBM13">
        <v>0.44588110727996239</v>
      </c>
      <c r="DBN13">
        <v>0.44586026976572618</v>
      </c>
      <c r="DBO13">
        <v>0.44584291300151868</v>
      </c>
      <c r="DBP13">
        <v>0.44582534911739991</v>
      </c>
      <c r="DBQ13">
        <v>0.4458129249798799</v>
      </c>
      <c r="DBR13">
        <v>0.44580167310939373</v>
      </c>
      <c r="DBS13">
        <v>0.44579458952595169</v>
      </c>
      <c r="DBT13">
        <v>0.44578331998915088</v>
      </c>
      <c r="DBU13">
        <v>0.44579070048880381</v>
      </c>
      <c r="DBV13">
        <v>0.44578693477912579</v>
      </c>
      <c r="DBW13">
        <v>0.44576734356709341</v>
      </c>
      <c r="DBX13">
        <v>0.44575776475981321</v>
      </c>
      <c r="DBY13">
        <v>0.44576248741395041</v>
      </c>
      <c r="DBZ13">
        <v>0.44577309410946658</v>
      </c>
      <c r="DCA13">
        <v>0.44578788732672642</v>
      </c>
      <c r="DCB13">
        <v>0.44580179655137631</v>
      </c>
      <c r="DCC13">
        <v>0.44581241691543322</v>
      </c>
      <c r="DCD13">
        <v>0.44582295700263141</v>
      </c>
      <c r="DCE13">
        <v>0.44583333706165951</v>
      </c>
      <c r="DCF13">
        <v>0.4458439395717736</v>
      </c>
      <c r="DCG13">
        <v>0.44585598405397842</v>
      </c>
      <c r="DCH13">
        <v>0.44587177046327581</v>
      </c>
      <c r="DCI13">
        <v>0.44587997856019129</v>
      </c>
      <c r="DCJ13">
        <v>0.4458975439847539</v>
      </c>
      <c r="DCK13">
        <v>0.44591035352617009</v>
      </c>
      <c r="DCL13">
        <v>0.44592201400718179</v>
      </c>
      <c r="DCM13">
        <v>0.44593518166695961</v>
      </c>
      <c r="DCN13">
        <v>0.44595045587723497</v>
      </c>
      <c r="DCO13">
        <v>0.44596673954979837</v>
      </c>
      <c r="DCP13">
        <v>0.44598309826146548</v>
      </c>
      <c r="DCQ13">
        <v>0.44599536891031649</v>
      </c>
      <c r="DCR13">
        <v>0.44599732373639012</v>
      </c>
      <c r="DCS13">
        <v>0.44566581127539978</v>
      </c>
      <c r="DCT13">
        <v>0.44568330012411439</v>
      </c>
      <c r="DCU13">
        <v>0.44570270082975483</v>
      </c>
      <c r="DCV13">
        <v>0.44572007445197109</v>
      </c>
      <c r="DCW13">
        <v>0.44573593478460921</v>
      </c>
      <c r="DCX13">
        <v>0.44575179397346781</v>
      </c>
      <c r="DCY13">
        <v>0.44576331238982508</v>
      </c>
      <c r="DCZ13">
        <v>0.44577831521875733</v>
      </c>
      <c r="DDA13">
        <v>0.44579499814136769</v>
      </c>
      <c r="DDB13">
        <v>0.44579306365903387</v>
      </c>
      <c r="DDC13">
        <v>0.44568846236879178</v>
      </c>
      <c r="DDD13">
        <v>0.44570064139643528</v>
      </c>
      <c r="DDE13">
        <v>0.44571849815384978</v>
      </c>
      <c r="DDF13">
        <v>0.44573765505281848</v>
      </c>
      <c r="DDG13">
        <v>0.44571288877422249</v>
      </c>
      <c r="DDH13">
        <v>0.44461824405113137</v>
      </c>
      <c r="DDI13">
        <v>0.44463226871446071</v>
      </c>
      <c r="DDJ13">
        <v>0.44463101105474079</v>
      </c>
      <c r="DDK13">
        <v>0.44462542133449612</v>
      </c>
      <c r="DDL13">
        <v>0.44462623242006311</v>
      </c>
      <c r="DDM13">
        <v>0.44417198926638318</v>
      </c>
      <c r="DDN13">
        <v>0.44419440552358253</v>
      </c>
      <c r="DDO13">
        <v>0.44422712697790551</v>
      </c>
      <c r="DDP13">
        <v>0.44429851752109972</v>
      </c>
      <c r="DDQ13">
        <v>0.44430881968481228</v>
      </c>
      <c r="DDR13">
        <v>0.44430857603135848</v>
      </c>
      <c r="DDS13">
        <v>0.4443091528844928</v>
      </c>
      <c r="DDT13">
        <v>0.44430879334645013</v>
      </c>
      <c r="DDU13">
        <v>0.44429800606921532</v>
      </c>
      <c r="DDV13">
        <v>0.44424197952005873</v>
      </c>
      <c r="DDW13">
        <v>0.44372528380464049</v>
      </c>
      <c r="DDX13">
        <v>0.44868602137788188</v>
      </c>
      <c r="DDY13">
        <v>0.44916412094200692</v>
      </c>
      <c r="DDZ13">
        <v>0.44899888800498938</v>
      </c>
      <c r="DEA13">
        <v>0.4486055142167229</v>
      </c>
      <c r="DEB13">
        <v>0.44843582189635212</v>
      </c>
      <c r="DEC13">
        <v>0.44832951800679272</v>
      </c>
      <c r="DED13">
        <v>0.44832397287084308</v>
      </c>
      <c r="DEE13">
        <v>0.4482173260661928</v>
      </c>
      <c r="DEF13">
        <v>0.44821297431821988</v>
      </c>
      <c r="DEG13">
        <v>0.44821391708827218</v>
      </c>
      <c r="DEH13">
        <v>0.44818456769303938</v>
      </c>
      <c r="DEI13">
        <v>0.44819260289366197</v>
      </c>
      <c r="DEJ13">
        <v>0.44819303188472759</v>
      </c>
      <c r="DEK13">
        <v>0.44819239974050201</v>
      </c>
      <c r="DEL13">
        <v>0.44818600864753211</v>
      </c>
      <c r="DEM13">
        <v>0.448171226561356</v>
      </c>
      <c r="DEN13">
        <v>0.44814619742822798</v>
      </c>
      <c r="DEO13">
        <v>0.44810283350111718</v>
      </c>
      <c r="DEP13">
        <v>0.4481016330326455</v>
      </c>
      <c r="DEQ13">
        <v>0.44810215920293661</v>
      </c>
      <c r="DER13">
        <v>0.44807493300959261</v>
      </c>
      <c r="DES13">
        <v>0.44804016613900077</v>
      </c>
      <c r="DET13">
        <v>0.44798745977249532</v>
      </c>
      <c r="DEU13">
        <v>0.44791451201203869</v>
      </c>
      <c r="DEV13">
        <v>0.44789782207663709</v>
      </c>
      <c r="DEW13">
        <v>0.44788308781777342</v>
      </c>
      <c r="DEX13">
        <v>0.44787342268184588</v>
      </c>
      <c r="DEY13">
        <v>0.44786888372649042</v>
      </c>
      <c r="DEZ13">
        <v>0.44785276356547171</v>
      </c>
      <c r="DFA13">
        <v>0.44768898322355499</v>
      </c>
      <c r="DFB13">
        <v>0.44773582536761242</v>
      </c>
      <c r="DFC13">
        <v>0.44767286128092149</v>
      </c>
      <c r="DFD13">
        <v>0.44763453862642938</v>
      </c>
      <c r="DFE13">
        <v>0.44761480732507669</v>
      </c>
      <c r="DFF13">
        <v>0.44757804778410148</v>
      </c>
      <c r="DFG13">
        <v>0.44753679590150802</v>
      </c>
      <c r="DFH13">
        <v>0.44748938741782252</v>
      </c>
      <c r="DFI13">
        <v>0.44744426484236383</v>
      </c>
      <c r="DFJ13">
        <v>0.44741648120199662</v>
      </c>
      <c r="DFK13">
        <v>0.44739725975529332</v>
      </c>
      <c r="DFL13">
        <v>0.44737710093655603</v>
      </c>
      <c r="DFM13">
        <v>0.44737272941418538</v>
      </c>
      <c r="DFN13">
        <v>0.44735189324130359</v>
      </c>
      <c r="DFO13">
        <v>0.44733378030122151</v>
      </c>
      <c r="DFP13">
        <v>0.44731933319834999</v>
      </c>
      <c r="DFQ13">
        <v>0.44730426371903481</v>
      </c>
      <c r="DFR13">
        <v>0.4472704279070242</v>
      </c>
      <c r="DFS13">
        <v>0.44723675133950253</v>
      </c>
      <c r="DFT13">
        <v>0.44722746773914168</v>
      </c>
      <c r="DFU13">
        <v>0.4472241506293485</v>
      </c>
      <c r="DFV13">
        <v>0.44721122115275003</v>
      </c>
      <c r="DFW13">
        <v>0.4472284182959404</v>
      </c>
      <c r="DFX13">
        <v>0.44718858091621422</v>
      </c>
      <c r="DFY13">
        <v>0.44718634788531703</v>
      </c>
      <c r="DFZ13">
        <v>0.4471852970075666</v>
      </c>
      <c r="DGA13">
        <v>0.447181206336277</v>
      </c>
      <c r="DGB13">
        <v>0.44717705122794132</v>
      </c>
      <c r="DGC13">
        <v>0.44717572948610568</v>
      </c>
      <c r="DGD13">
        <v>0.4471608547334428</v>
      </c>
      <c r="DGE13">
        <v>0.44698733201125168</v>
      </c>
      <c r="DGF13">
        <v>0.44700591979104992</v>
      </c>
      <c r="DGG13">
        <v>0.44697392703928002</v>
      </c>
      <c r="DGH13">
        <v>0.44695490865125698</v>
      </c>
      <c r="DGI13">
        <v>0.4469292886968188</v>
      </c>
      <c r="DGJ13">
        <v>0.44690204077661339</v>
      </c>
      <c r="DGK13">
        <v>0.44686922787844852</v>
      </c>
      <c r="DGL13">
        <v>0.44682855523278298</v>
      </c>
      <c r="DGM13">
        <v>0.4468137491888895</v>
      </c>
      <c r="DGN13">
        <v>0.44678121542018162</v>
      </c>
      <c r="DGO13">
        <v>0.446754834620398</v>
      </c>
      <c r="DGP13">
        <v>0.4467302677078776</v>
      </c>
      <c r="DGQ13">
        <v>0.44670784133869712</v>
      </c>
      <c r="DGR13">
        <v>0.44669026005390289</v>
      </c>
      <c r="DGS13">
        <v>0.44667520330676291</v>
      </c>
      <c r="DGT13">
        <v>0.44665921116340618</v>
      </c>
      <c r="DGU13">
        <v>0.44664591803512771</v>
      </c>
      <c r="DGV13">
        <v>0.44663941364307641</v>
      </c>
      <c r="DGW13">
        <v>0.44661269227725442</v>
      </c>
      <c r="DGX13">
        <v>0.44659078061173912</v>
      </c>
      <c r="DGY13">
        <v>0.44657460587447911</v>
      </c>
      <c r="DGZ13">
        <v>0.44655936813660119</v>
      </c>
      <c r="DHA13">
        <v>0.44654606262421459</v>
      </c>
      <c r="DHB13">
        <v>0.44653007293626029</v>
      </c>
      <c r="DHC13">
        <v>0.44652427703698161</v>
      </c>
      <c r="DHD13">
        <v>0.44650320000549831</v>
      </c>
      <c r="DHE13">
        <v>0.44650399383342082</v>
      </c>
      <c r="DHF13">
        <v>0.44647954724265199</v>
      </c>
      <c r="DHG13">
        <v>0.44646366925678549</v>
      </c>
      <c r="DHH13">
        <v>0.44644464077425972</v>
      </c>
      <c r="DHI13">
        <v>0.44649572723260278</v>
      </c>
      <c r="DHJ13">
        <v>0.44643086914802937</v>
      </c>
      <c r="DHK13">
        <v>0.44638196566754912</v>
      </c>
      <c r="DHL13">
        <v>0.44634303632777639</v>
      </c>
      <c r="DHM13">
        <v>0.44630696252886021</v>
      </c>
      <c r="DHN13">
        <v>0.44626270648861099</v>
      </c>
      <c r="DHO13">
        <v>0.44622265312145698</v>
      </c>
      <c r="DHP13">
        <v>0.4461880351786135</v>
      </c>
      <c r="DHQ13">
        <v>0.44615852893923907</v>
      </c>
      <c r="DHR13">
        <v>0.44613547061925252</v>
      </c>
      <c r="DHS13">
        <v>0.44611227914858981</v>
      </c>
      <c r="DHT13">
        <v>0.44608570273906512</v>
      </c>
      <c r="DHU13">
        <v>0.4459596602860032</v>
      </c>
      <c r="DHV13">
        <v>0.44596192826468251</v>
      </c>
      <c r="DHW13">
        <v>0.44588866782877429</v>
      </c>
      <c r="DHX13">
        <v>0.44583494159389497</v>
      </c>
      <c r="DHY13">
        <v>0.44579267832004782</v>
      </c>
      <c r="DHZ13">
        <v>0.44575620601501359</v>
      </c>
      <c r="DIA13">
        <v>0.44572369514571242</v>
      </c>
      <c r="DIB13">
        <v>0.44569642336357768</v>
      </c>
      <c r="DIC13">
        <v>0.44566403263856352</v>
      </c>
      <c r="DID13">
        <v>0.44563547339273091</v>
      </c>
      <c r="DIE13">
        <v>0.44561037065299969</v>
      </c>
      <c r="DIF13">
        <v>0.44558503702488361</v>
      </c>
      <c r="DIG13">
        <v>0.44555937572229409</v>
      </c>
      <c r="DIH13">
        <v>0.44553427399343309</v>
      </c>
      <c r="DII13">
        <v>0.44551268594882998</v>
      </c>
      <c r="DIJ13">
        <v>0.44549075722242892</v>
      </c>
      <c r="DIK13">
        <v>0.44548086674568999</v>
      </c>
      <c r="DIL13">
        <v>0.44547427292980651</v>
      </c>
      <c r="DIM13">
        <v>0.445467853845812</v>
      </c>
      <c r="DIN13">
        <v>0.44546209650837798</v>
      </c>
      <c r="DIO13">
        <v>0.4454531830202032</v>
      </c>
      <c r="DIP13">
        <v>0.44544247345326771</v>
      </c>
      <c r="DIQ13">
        <v>0.44544345718771761</v>
      </c>
      <c r="DIR13">
        <v>0.44543142033524458</v>
      </c>
      <c r="DIS13">
        <v>0.44542122906693382</v>
      </c>
      <c r="DIT13">
        <v>0.44541384946335039</v>
      </c>
      <c r="DIU13">
        <v>0.44540942609066558</v>
      </c>
      <c r="DIV13">
        <v>0.44540470959606571</v>
      </c>
      <c r="DIW13">
        <v>0.44534597080117372</v>
      </c>
      <c r="DIX13">
        <v>0.44534011219572017</v>
      </c>
      <c r="DIY13">
        <v>0.44531073752593492</v>
      </c>
      <c r="DIZ13">
        <v>0.44529318398991791</v>
      </c>
      <c r="DJA13">
        <v>0.445279300642202</v>
      </c>
      <c r="DJB13">
        <v>0.44526569091227552</v>
      </c>
      <c r="DJC13">
        <v>0.44525772199532632</v>
      </c>
      <c r="DJD13">
        <v>0.44524685567180988</v>
      </c>
      <c r="DJE13">
        <v>0.44524239598502158</v>
      </c>
      <c r="DJF13">
        <v>0.44523674778804689</v>
      </c>
      <c r="DJG13">
        <v>0.44523241423834448</v>
      </c>
      <c r="DJH13">
        <v>0.44522799468170871</v>
      </c>
      <c r="DJI13">
        <v>0.44520495332805332</v>
      </c>
      <c r="DJJ13">
        <v>0.44520444884801519</v>
      </c>
      <c r="DJK13">
        <v>0.44518889100378711</v>
      </c>
      <c r="DJL13">
        <v>0.44514564602817991</v>
      </c>
      <c r="DJM13">
        <v>0.44514232583940921</v>
      </c>
      <c r="DJN13">
        <v>0.4451167151774299</v>
      </c>
      <c r="DJO13">
        <v>0.44512487146644608</v>
      </c>
      <c r="DJP13">
        <v>0.44505241722954642</v>
      </c>
      <c r="DJQ13">
        <v>0.44500836116173409</v>
      </c>
      <c r="DJR13">
        <v>0.44497036029508757</v>
      </c>
      <c r="DJS13">
        <v>0.44493043285174971</v>
      </c>
      <c r="DJT13">
        <v>0.44490102632584971</v>
      </c>
      <c r="DJU13">
        <v>0.44487224801870578</v>
      </c>
      <c r="DJV13">
        <v>0.44484297961892633</v>
      </c>
      <c r="DJW13">
        <v>0.44481994285934012</v>
      </c>
      <c r="DJX13">
        <v>0.44480034689418652</v>
      </c>
      <c r="DJY13">
        <v>0.44478257941604488</v>
      </c>
      <c r="DJZ13">
        <v>0.44476577537753381</v>
      </c>
      <c r="DKA13">
        <v>0.444751248862989</v>
      </c>
      <c r="DKB13">
        <v>0.444726970905296</v>
      </c>
      <c r="DKC13">
        <v>0.44471271871604512</v>
      </c>
      <c r="DKD13">
        <v>0.44470754872618162</v>
      </c>
      <c r="DKE13">
        <v>0.44470954523791928</v>
      </c>
      <c r="DKF13">
        <v>0.44471350029707768</v>
      </c>
      <c r="DKG13">
        <v>0.4447160752521695</v>
      </c>
      <c r="DKH13">
        <v>0.44471702553873571</v>
      </c>
      <c r="DKI13">
        <v>0.44471912100819783</v>
      </c>
      <c r="DKJ13">
        <v>0.444723346290125</v>
      </c>
      <c r="DKK13">
        <v>0.44472795319560038</v>
      </c>
      <c r="DKL13">
        <v>0.44473517382797562</v>
      </c>
      <c r="DKM13">
        <v>0.44474497695368431</v>
      </c>
      <c r="DKN13">
        <v>0.44474861943099631</v>
      </c>
      <c r="DKO13">
        <v>0.44474830758007561</v>
      </c>
      <c r="DKP13">
        <v>0.44473185601383719</v>
      </c>
      <c r="DKQ13">
        <v>0.44472555791394919</v>
      </c>
      <c r="DKR13">
        <v>0.44471981683202128</v>
      </c>
      <c r="DKS13">
        <v>0.44471849864480961</v>
      </c>
      <c r="DKT13">
        <v>0.44471851104689819</v>
      </c>
      <c r="DKU13">
        <v>0.44471608989244749</v>
      </c>
      <c r="DKV13">
        <v>0.44471015822120441</v>
      </c>
      <c r="DKW13">
        <v>0.44470971732690662</v>
      </c>
      <c r="DKX13">
        <v>0.44471181236794532</v>
      </c>
      <c r="DKY13">
        <v>0.44468746845613072</v>
      </c>
      <c r="DKZ13">
        <v>0.44468300441243391</v>
      </c>
      <c r="DLA13">
        <v>0.4446606460015029</v>
      </c>
      <c r="DLB13">
        <v>0.44464754175186288</v>
      </c>
      <c r="DLC13">
        <v>0.44464510517369749</v>
      </c>
      <c r="DLD13">
        <v>0.44464268571545179</v>
      </c>
      <c r="DLE13">
        <v>0.44463774428156061</v>
      </c>
      <c r="DLF13">
        <v>0.44458502388101412</v>
      </c>
      <c r="DLG13">
        <v>0.4445836791944362</v>
      </c>
      <c r="DLH13">
        <v>0.44453348423356098</v>
      </c>
      <c r="DLI13">
        <v>0.44441337464490371</v>
      </c>
      <c r="DLJ13">
        <v>0.44441887518885792</v>
      </c>
      <c r="DLK13">
        <v>0.444437053676349</v>
      </c>
      <c r="DLL13">
        <v>0.4444024307324419</v>
      </c>
      <c r="DLM13">
        <v>0.44437751640737172</v>
      </c>
      <c r="DLN13">
        <v>0.44434948982406558</v>
      </c>
      <c r="DLO13">
        <v>0.44429949700950588</v>
      </c>
      <c r="DLP13">
        <v>0.44392515869445798</v>
      </c>
      <c r="DLQ13">
        <v>0.44389091998472269</v>
      </c>
      <c r="DLR13">
        <v>0.4439304031011404</v>
      </c>
      <c r="DLS13">
        <v>0.44395291025090378</v>
      </c>
      <c r="DLT13">
        <v>0.4439568386853574</v>
      </c>
      <c r="DLU13">
        <v>0.44394625574284768</v>
      </c>
      <c r="DLV13">
        <v>0.44392143633101899</v>
      </c>
      <c r="DLW13">
        <v>0.44389170475506912</v>
      </c>
      <c r="DLX13">
        <v>0.44386561070674851</v>
      </c>
      <c r="DLY13">
        <v>0.4438357174417551</v>
      </c>
      <c r="DLZ13">
        <v>0.4438377348292637</v>
      </c>
      <c r="DMA13">
        <v>0.44381648285284081</v>
      </c>
      <c r="DMB13">
        <v>0.44377272588211031</v>
      </c>
      <c r="DMC13">
        <v>0.44370143084345842</v>
      </c>
      <c r="DMD13">
        <v>0.44363761724653888</v>
      </c>
      <c r="DME13">
        <v>0.44358078721394928</v>
      </c>
      <c r="DMF13">
        <v>0.44352583944141938</v>
      </c>
      <c r="DMG13">
        <v>0.4435172988629652</v>
      </c>
      <c r="DMH13">
        <v>0.44346465310285682</v>
      </c>
      <c r="DMI13">
        <v>0.44342236930569678</v>
      </c>
      <c r="DMJ13">
        <v>0.44338562559902572</v>
      </c>
      <c r="DMK13">
        <v>0.44336538618886412</v>
      </c>
      <c r="DML13">
        <v>0.44332270844783622</v>
      </c>
      <c r="DMM13">
        <v>0.44328173314639668</v>
      </c>
      <c r="DMN13">
        <v>0.44326993898941502</v>
      </c>
      <c r="DMO13">
        <v>0.44319530926207901</v>
      </c>
      <c r="DMP13">
        <v>0.44305248077410131</v>
      </c>
      <c r="DMQ13">
        <v>0.44305904143278441</v>
      </c>
      <c r="DMR13">
        <v>0.44305918187162641</v>
      </c>
      <c r="DMS13">
        <v>0.44305982910098191</v>
      </c>
      <c r="DMT13">
        <v>0.44305872430272952</v>
      </c>
      <c r="DMU13">
        <v>0.44305389195637168</v>
      </c>
      <c r="DMV13">
        <v>0.44304649383779049</v>
      </c>
      <c r="DMW13">
        <v>0.44303693595417842</v>
      </c>
      <c r="DMX13">
        <v>0.4430242016107746</v>
      </c>
      <c r="DMY13">
        <v>0.44301269176055019</v>
      </c>
      <c r="DMZ13">
        <v>0.4430042244969018</v>
      </c>
      <c r="DNA13">
        <v>0.44299107516937108</v>
      </c>
      <c r="DNB13">
        <v>0.44297231236021961</v>
      </c>
      <c r="DNC13">
        <v>0.44296089341219602</v>
      </c>
      <c r="DND13">
        <v>0.44295444418259022</v>
      </c>
      <c r="DNE13">
        <v>0.44295492847957718</v>
      </c>
      <c r="DNF13">
        <v>0.44295781824894193</v>
      </c>
      <c r="DNG13">
        <v>0.44295870316132291</v>
      </c>
      <c r="DNH13">
        <v>0.44296259352320061</v>
      </c>
      <c r="DNI13">
        <v>0.44296480656525677</v>
      </c>
      <c r="DNJ13">
        <v>0.44296624053814398</v>
      </c>
      <c r="DNK13">
        <v>0.4429686846732801</v>
      </c>
      <c r="DNL13">
        <v>0.44297249266568578</v>
      </c>
      <c r="DNM13">
        <v>0.44298038284981373</v>
      </c>
      <c r="DNN13">
        <v>0.44299081145919922</v>
      </c>
      <c r="DNO13">
        <v>0.44297198933611498</v>
      </c>
      <c r="DNP13">
        <v>0.44297539170222838</v>
      </c>
      <c r="DNQ13">
        <v>0.44298407449893912</v>
      </c>
      <c r="DNR13">
        <v>0.44300083452970079</v>
      </c>
      <c r="DNS13">
        <v>0.44301996787970432</v>
      </c>
      <c r="DNT13">
        <v>0.44304469269440372</v>
      </c>
      <c r="DNU13">
        <v>0.44307409265868658</v>
      </c>
      <c r="DNV13">
        <v>0.44310398043049931</v>
      </c>
      <c r="DNW13">
        <v>0.4431302133515721</v>
      </c>
      <c r="DNX13">
        <v>0.44314875156986189</v>
      </c>
      <c r="DNY13">
        <v>0.44316224401493581</v>
      </c>
      <c r="DNZ13">
        <v>0.4431757355700946</v>
      </c>
      <c r="DOA13">
        <v>0.44318714936787712</v>
      </c>
      <c r="DOB13">
        <v>0.44318510301305808</v>
      </c>
      <c r="DOC13">
        <v>0.44318715666985048</v>
      </c>
      <c r="DOD13">
        <v>0.44320024729459268</v>
      </c>
      <c r="DOE13">
        <v>0.44321199996596361</v>
      </c>
      <c r="DOF13">
        <v>0.44315169837249418</v>
      </c>
      <c r="DOG13">
        <v>0.44328729338050987</v>
      </c>
      <c r="DOH13">
        <v>0.44328816853066738</v>
      </c>
      <c r="DOI13">
        <v>0.44328400094048342</v>
      </c>
      <c r="DOJ13">
        <v>0.4432546807422163</v>
      </c>
      <c r="DOK13">
        <v>0.4432269534386829</v>
      </c>
      <c r="DOL13">
        <v>0.44314645540494563</v>
      </c>
      <c r="DOM13">
        <v>0.4431267079517005</v>
      </c>
      <c r="DON13">
        <v>0.44311624697939089</v>
      </c>
      <c r="DOO13">
        <v>0.44311718124459942</v>
      </c>
      <c r="DOP13">
        <v>0.44278904859995372</v>
      </c>
      <c r="DOQ13">
        <v>0.42881420817220989</v>
      </c>
      <c r="DOR13">
        <v>0.41731841178959889</v>
      </c>
      <c r="DOS13">
        <v>0.42025627408569499</v>
      </c>
      <c r="DOT13">
        <v>0.42067700182470491</v>
      </c>
      <c r="DOU13">
        <v>0.42097170162837583</v>
      </c>
      <c r="DOV13">
        <v>0.42098263244616002</v>
      </c>
      <c r="DOW13">
        <v>0.4210174500462851</v>
      </c>
      <c r="DOX13">
        <v>0.42104331098241871</v>
      </c>
      <c r="DOY13">
        <v>0.42096186877972558</v>
      </c>
      <c r="DOZ13">
        <v>0.42095615712563472</v>
      </c>
      <c r="DPA13">
        <v>0.42095436821374338</v>
      </c>
      <c r="DPB13">
        <v>0.42095538161732732</v>
      </c>
      <c r="DPC13">
        <v>0.42095600276599732</v>
      </c>
      <c r="DPD13">
        <v>0.42094065420833598</v>
      </c>
      <c r="DPE13">
        <v>0.42093664874477582</v>
      </c>
      <c r="DPF13">
        <v>0.4209138314050519</v>
      </c>
      <c r="DPG13">
        <v>0.41995437065220131</v>
      </c>
      <c r="DPH13">
        <v>0.41992572431649461</v>
      </c>
      <c r="DPI13">
        <v>0.41976895224308808</v>
      </c>
      <c r="DPJ13">
        <v>0.41974966282052129</v>
      </c>
      <c r="DPK13">
        <v>0.4197158621566649</v>
      </c>
      <c r="DPL13">
        <v>0.4196247438094215</v>
      </c>
      <c r="DPM13">
        <v>0.41962917001539668</v>
      </c>
      <c r="DPN13">
        <v>0.41963755772258238</v>
      </c>
      <c r="DPO13">
        <v>0.41964484832013699</v>
      </c>
      <c r="DPP13">
        <v>0.41966342605046469</v>
      </c>
      <c r="DPQ13">
        <v>0.41964462789203011</v>
      </c>
      <c r="DPR13">
        <v>0.41961746996349042</v>
      </c>
      <c r="DPS13">
        <v>0.41962787136148488</v>
      </c>
      <c r="DPT13">
        <v>0.4196469317698045</v>
      </c>
      <c r="DPU13">
        <v>0.41966580942035758</v>
      </c>
      <c r="DPV13">
        <v>0.41968100371085187</v>
      </c>
      <c r="DPW13">
        <v>0.41969114884444392</v>
      </c>
      <c r="DPX13">
        <v>0.41968036785983243</v>
      </c>
      <c r="DPY13">
        <v>0.41969230418468739</v>
      </c>
      <c r="DPZ13">
        <v>0.41970459243560448</v>
      </c>
      <c r="DQA13">
        <v>0.41967493926612881</v>
      </c>
      <c r="DQB13">
        <v>0.41968092692705811</v>
      </c>
      <c r="DQC13">
        <v>0.41970121441572528</v>
      </c>
      <c r="DQD13">
        <v>0.41972558228523771</v>
      </c>
      <c r="DQE13">
        <v>0.41974439535849101</v>
      </c>
      <c r="DQF13">
        <v>0.41866502838758263</v>
      </c>
      <c r="DQG13">
        <v>0.41869529236717762</v>
      </c>
      <c r="DQH13">
        <v>0.41870025753192369</v>
      </c>
      <c r="DQI13">
        <v>0.41870038883525401</v>
      </c>
      <c r="DQJ13">
        <v>0.41870499015964169</v>
      </c>
      <c r="DQK13">
        <v>0.4187119451053638</v>
      </c>
      <c r="DQL13">
        <v>0.4187180290186211</v>
      </c>
      <c r="DQM13">
        <v>0.41872575856367189</v>
      </c>
      <c r="DQN13">
        <v>0.41873169958016082</v>
      </c>
      <c r="DQO13">
        <v>0.41874313748132952</v>
      </c>
      <c r="DQP13">
        <v>0.41875180524470679</v>
      </c>
      <c r="DQQ13">
        <v>0.41862519903388218</v>
      </c>
      <c r="DQR13">
        <v>0.41843763913610688</v>
      </c>
      <c r="DQS13">
        <v>0.41844306261601988</v>
      </c>
      <c r="DQT13">
        <v>0.41845215488042942</v>
      </c>
      <c r="DQU13">
        <v>0.41846425521062208</v>
      </c>
      <c r="DQV13">
        <v>0.41847643792540817</v>
      </c>
      <c r="DQW13">
        <v>0.41848716956757781</v>
      </c>
      <c r="DQX13">
        <v>0.41849820317143888</v>
      </c>
      <c r="DQY13">
        <v>0.41851173277483078</v>
      </c>
      <c r="DQZ13">
        <v>0.41852752726282899</v>
      </c>
      <c r="DRA13">
        <v>0.41853409623173271</v>
      </c>
      <c r="DRB13">
        <v>0.41852226726747749</v>
      </c>
      <c r="DRC13">
        <v>0.41801784979344953</v>
      </c>
      <c r="DRD13">
        <v>0.41689591327474912</v>
      </c>
      <c r="DRE13">
        <v>0.41684925439993048</v>
      </c>
      <c r="DRF13">
        <v>0.41679340032057699</v>
      </c>
      <c r="DRG13">
        <v>0.41677558681854521</v>
      </c>
      <c r="DRH13">
        <v>0.41677044696958587</v>
      </c>
      <c r="DRI13">
        <v>0.41672983416148562</v>
      </c>
      <c r="DRJ13">
        <v>0.41673462946075829</v>
      </c>
      <c r="DRK13">
        <v>0.4167304610240985</v>
      </c>
      <c r="DRL13">
        <v>0.4167183978382536</v>
      </c>
      <c r="DRM13">
        <v>0.4157832124746339</v>
      </c>
      <c r="DRN13">
        <v>0.41654312144381672</v>
      </c>
      <c r="DRO13">
        <v>0.41656959498141272</v>
      </c>
      <c r="DRP13">
        <v>0.41657416445658652</v>
      </c>
      <c r="DRQ13">
        <v>0.41657261634683113</v>
      </c>
      <c r="DRR13">
        <v>0.41657527900440178</v>
      </c>
      <c r="DRS13">
        <v>0.41657690789259483</v>
      </c>
      <c r="DRT13">
        <v>0.41658295182737759</v>
      </c>
      <c r="DRU13">
        <v>0.4165878796829463</v>
      </c>
      <c r="DRV13">
        <v>0.41658872309478068</v>
      </c>
      <c r="DRW13">
        <v>0.41657562577485369</v>
      </c>
      <c r="DRX13">
        <v>0.41653726765494331</v>
      </c>
      <c r="DRY13">
        <v>0.41654120217376239</v>
      </c>
      <c r="DRZ13">
        <v>0.41655198640406471</v>
      </c>
      <c r="DSA13">
        <v>0.41656718350988342</v>
      </c>
      <c r="DSB13">
        <v>0.41656486463710518</v>
      </c>
      <c r="DSC13">
        <v>0.4160920899497681</v>
      </c>
      <c r="DSD13">
        <v>0.41609063407573299</v>
      </c>
      <c r="DSE13">
        <v>0.41609103572798151</v>
      </c>
      <c r="DSF13">
        <v>0.41601620966737102</v>
      </c>
      <c r="DSG13">
        <v>0.4157030021687681</v>
      </c>
      <c r="DSH13">
        <v>0.41569885110219879</v>
      </c>
      <c r="DSI13">
        <v>0.41569581671637562</v>
      </c>
      <c r="DSJ13">
        <v>0.41570036537355548</v>
      </c>
      <c r="DSK13">
        <v>0.4157076169787568</v>
      </c>
      <c r="DSL13">
        <v>0.4157170816689636</v>
      </c>
      <c r="DSM13">
        <v>0.41573214776520928</v>
      </c>
      <c r="DSN13">
        <v>0.41574688685179451</v>
      </c>
      <c r="DSO13">
        <v>0.41562181625877692</v>
      </c>
      <c r="DSP13">
        <v>0.4160904689877728</v>
      </c>
      <c r="DSQ13">
        <v>0.41663493564090542</v>
      </c>
      <c r="DSR13">
        <v>0.41670806564438462</v>
      </c>
      <c r="DSS13">
        <v>0.41678107088517402</v>
      </c>
      <c r="DST13">
        <v>0.41681554412206928</v>
      </c>
      <c r="DSU13">
        <v>0.41678362351186271</v>
      </c>
      <c r="DSV13">
        <v>0.4156798184745718</v>
      </c>
      <c r="DSW13">
        <v>0.4153522013984241</v>
      </c>
      <c r="DSX13">
        <v>0.41519160030389862</v>
      </c>
      <c r="DSY13">
        <v>0.41506628813550528</v>
      </c>
      <c r="DSZ13">
        <v>0.41495765230405229</v>
      </c>
      <c r="DTA13">
        <v>0.41485075808145322</v>
      </c>
      <c r="DTB13">
        <v>0.414729046500947</v>
      </c>
      <c r="DTC13">
        <v>0.41480038054989721</v>
      </c>
      <c r="DTD13">
        <v>0.41482013575168403</v>
      </c>
      <c r="DTE13">
        <v>0.41480299726505848</v>
      </c>
      <c r="DTF13">
        <v>0.41478579586422892</v>
      </c>
      <c r="DTG13">
        <v>0.41476609440820089</v>
      </c>
      <c r="DTH13">
        <v>0.41474062587012422</v>
      </c>
      <c r="DTI13">
        <v>0.41470861850591489</v>
      </c>
      <c r="DTJ13">
        <v>0.41467687295158462</v>
      </c>
      <c r="DTK13">
        <v>0.41465167138767223</v>
      </c>
      <c r="DTL13">
        <v>0.41462297482627242</v>
      </c>
      <c r="DTM13">
        <v>0.41459225996630622</v>
      </c>
      <c r="DTN13">
        <v>0.41457982232229501</v>
      </c>
      <c r="DTO13">
        <v>0.41455668840623999</v>
      </c>
      <c r="DTP13">
        <v>0.41453584914861352</v>
      </c>
      <c r="DTQ13">
        <v>0.41451768116970111</v>
      </c>
      <c r="DTR13">
        <v>0.41450213212226461</v>
      </c>
      <c r="DTS13">
        <v>0.41448689320557469</v>
      </c>
      <c r="DTT13">
        <v>0.41447425137992122</v>
      </c>
      <c r="DTU13">
        <v>0.41446351757626698</v>
      </c>
      <c r="DTV13">
        <v>0.41445528643956758</v>
      </c>
      <c r="DTW13">
        <v>0.41444687317289541</v>
      </c>
      <c r="DTX13">
        <v>0.41444178823089362</v>
      </c>
      <c r="DTY13">
        <v>0.41444262906700158</v>
      </c>
      <c r="DTZ13">
        <v>0.41443938123778162</v>
      </c>
      <c r="DUA13">
        <v>0.41443587565354562</v>
      </c>
      <c r="DUB13">
        <v>0.41444361485420778</v>
      </c>
      <c r="DUC13">
        <v>0.41444415677640012</v>
      </c>
      <c r="DUD13">
        <v>0.41444606244030668</v>
      </c>
      <c r="DUE13">
        <v>0.41444880869651662</v>
      </c>
      <c r="DUF13">
        <v>0.41445138395475678</v>
      </c>
      <c r="DUG13">
        <v>0.4144503281440346</v>
      </c>
      <c r="DUH13">
        <v>0.4144516079969065</v>
      </c>
      <c r="DUI13">
        <v>0.41446075535221671</v>
      </c>
      <c r="DUJ13">
        <v>0.41446399706658849</v>
      </c>
      <c r="DUK13">
        <v>0.41446756330940487</v>
      </c>
      <c r="DUL13">
        <v>0.41447038634012612</v>
      </c>
      <c r="DUM13">
        <v>0.41447296079451301</v>
      </c>
      <c r="DUN13">
        <v>0.41447586115783669</v>
      </c>
      <c r="DUO13">
        <v>0.41448025854725362</v>
      </c>
      <c r="DUP13">
        <v>0.41448642732541058</v>
      </c>
      <c r="DUQ13">
        <v>0.4144900852515937</v>
      </c>
      <c r="DUR13">
        <v>0.41449332578837228</v>
      </c>
      <c r="DUS13">
        <v>0.41449546376120372</v>
      </c>
      <c r="DUT13">
        <v>0.41449938336879738</v>
      </c>
      <c r="DUU13">
        <v>0.41450119361727328</v>
      </c>
      <c r="DUV13">
        <v>0.41450451101118208</v>
      </c>
      <c r="DUW13">
        <v>0.41450907588484093</v>
      </c>
      <c r="DUX13">
        <v>0.41451443622185002</v>
      </c>
      <c r="DUY13">
        <v>0.41452028389859052</v>
      </c>
      <c r="DUZ13">
        <v>0.41452723775140993</v>
      </c>
      <c r="DVA13">
        <v>0.41453599243554923</v>
      </c>
      <c r="DVB13">
        <v>0.41454357843499462</v>
      </c>
      <c r="DVC13">
        <v>0.41455006237314718</v>
      </c>
      <c r="DVD13">
        <v>0.4145566973917818</v>
      </c>
      <c r="DVE13">
        <v>0.41456458272612923</v>
      </c>
      <c r="DVF13">
        <v>0.41457348444672748</v>
      </c>
      <c r="DVG13">
        <v>0.41458090310777018</v>
      </c>
      <c r="DVH13">
        <v>0.41459243956711889</v>
      </c>
      <c r="DVI13">
        <v>0.41459892140743732</v>
      </c>
      <c r="DVJ13">
        <v>0.41460750817444247</v>
      </c>
      <c r="DVK13">
        <v>0.41461677969657879</v>
      </c>
      <c r="DVL13">
        <v>0.4146259020524552</v>
      </c>
      <c r="DVM13">
        <v>0.41463570656296622</v>
      </c>
      <c r="DVN13">
        <v>0.41464686611851281</v>
      </c>
      <c r="DVO13">
        <v>0.41465598694357048</v>
      </c>
      <c r="DVP13">
        <v>0.414664988256087</v>
      </c>
      <c r="DVQ13">
        <v>0.41467455362436512</v>
      </c>
      <c r="DVR13">
        <v>0.41468405916447659</v>
      </c>
      <c r="DVS13">
        <v>0.41469400847834348</v>
      </c>
      <c r="DVT13">
        <v>0.41470418860877067</v>
      </c>
      <c r="DVU13">
        <v>0.41471375190651621</v>
      </c>
      <c r="DVV13">
        <v>0.41471125744629111</v>
      </c>
      <c r="DVW13">
        <v>0.41470992652965838</v>
      </c>
      <c r="DVX13">
        <v>0.41470229643886058</v>
      </c>
      <c r="DVY13">
        <v>0.41470696462347789</v>
      </c>
      <c r="DVZ13">
        <v>0.414711184316508</v>
      </c>
      <c r="DWA13">
        <v>0.41471731210861512</v>
      </c>
      <c r="DWB13">
        <v>0.41472449785198778</v>
      </c>
      <c r="DWC13">
        <v>0.41473139675210779</v>
      </c>
      <c r="DWD13">
        <v>0.41473856673668041</v>
      </c>
      <c r="DWE13">
        <v>0.41473926744817508</v>
      </c>
      <c r="DWF13">
        <v>0.41474098669219928</v>
      </c>
      <c r="DWG13">
        <v>0.41473878015207333</v>
      </c>
      <c r="DWH13">
        <v>0.41473895385204879</v>
      </c>
      <c r="DWI13">
        <v>0.41474131815383553</v>
      </c>
      <c r="DWJ13">
        <v>0.41473490531847179</v>
      </c>
      <c r="DWK13">
        <v>0.41474191863807019</v>
      </c>
      <c r="DWL13">
        <v>0.41473955239383498</v>
      </c>
      <c r="DWM13">
        <v>0.41474295427790753</v>
      </c>
      <c r="DWN13">
        <v>0.41474737159399111</v>
      </c>
      <c r="DWO13">
        <v>0.41475340590382798</v>
      </c>
      <c r="DWP13">
        <v>0.41476148975926141</v>
      </c>
      <c r="DWQ13">
        <v>0.4147702750475456</v>
      </c>
      <c r="DWR13">
        <v>0.41477996574669868</v>
      </c>
      <c r="DWS13">
        <v>0.41478965592720202</v>
      </c>
      <c r="DWT13">
        <v>0.41479934558909698</v>
      </c>
      <c r="DWU13">
        <v>0.41480928615274848</v>
      </c>
      <c r="DWV13">
        <v>0.41481853003089758</v>
      </c>
      <c r="DWW13">
        <v>0.41482602594411039</v>
      </c>
      <c r="DWX13">
        <v>0.41483391159949051</v>
      </c>
      <c r="DWY13">
        <v>0.41484257397982061</v>
      </c>
      <c r="DWZ13">
        <v>0.41485200890053381</v>
      </c>
      <c r="DXA13">
        <v>0.41486225640539798</v>
      </c>
      <c r="DXB13">
        <v>0.41487219345427201</v>
      </c>
      <c r="DXC13">
        <v>0.41487885838813299</v>
      </c>
      <c r="DXD13">
        <v>0.41488833741395958</v>
      </c>
      <c r="DXE13">
        <v>0.41489616019022529</v>
      </c>
      <c r="DXF13">
        <v>0.41490596237647798</v>
      </c>
      <c r="DXG13">
        <v>0.41491589703226972</v>
      </c>
      <c r="DXH13">
        <v>0.41492271105357659</v>
      </c>
      <c r="DXI13">
        <v>0.41493270217098749</v>
      </c>
      <c r="DXJ13">
        <v>0.41494174649046428</v>
      </c>
      <c r="DXK13">
        <v>0.41495104273169642</v>
      </c>
      <c r="DXL13">
        <v>0.41496097491096928</v>
      </c>
      <c r="DXM13">
        <v>0.41496401467756178</v>
      </c>
      <c r="DXN13">
        <v>0.41497169888029711</v>
      </c>
      <c r="DXO13">
        <v>0.41498205737271071</v>
      </c>
      <c r="DXP13">
        <v>0.41499291496941532</v>
      </c>
      <c r="DXQ13">
        <v>0.41500499886938769</v>
      </c>
      <c r="DXR13">
        <v>0.41501774937607439</v>
      </c>
      <c r="DXS13">
        <v>0.41503302766740369</v>
      </c>
      <c r="DXT13">
        <v>0.41504558835277577</v>
      </c>
      <c r="DXU13">
        <v>0.41505296885884257</v>
      </c>
      <c r="DXV13">
        <v>0.4150207172333038</v>
      </c>
      <c r="DXW13">
        <v>0.41501935205801349</v>
      </c>
      <c r="DXX13">
        <v>0.41501844686549122</v>
      </c>
      <c r="DXY13">
        <v>0.41502596960383792</v>
      </c>
      <c r="DXZ13">
        <v>0.41472414155451398</v>
      </c>
      <c r="DYA13">
        <v>0.4147418495197398</v>
      </c>
      <c r="DYB13">
        <v>0.41467540149710791</v>
      </c>
      <c r="DYC13">
        <v>0.41458614816012279</v>
      </c>
      <c r="DYD13">
        <v>0.41459002944552409</v>
      </c>
      <c r="DYE13">
        <v>0.41451041029633878</v>
      </c>
      <c r="DYF13">
        <v>0.41446287054469</v>
      </c>
      <c r="DYG13">
        <v>0.41443438020654599</v>
      </c>
      <c r="DYH13">
        <v>0.41441516175683851</v>
      </c>
      <c r="DYI13">
        <v>0.41439260782618231</v>
      </c>
      <c r="DYJ13">
        <v>0.41437267092074842</v>
      </c>
      <c r="DYK13">
        <v>0.41430405849667501</v>
      </c>
      <c r="DYL13">
        <v>0.41420396550378608</v>
      </c>
      <c r="DYM13">
        <v>0.41417850350271013</v>
      </c>
      <c r="DYN13">
        <v>0.41414896291002201</v>
      </c>
      <c r="DYO13">
        <v>0.41414837670412907</v>
      </c>
      <c r="DYP13">
        <v>0.41411230479974143</v>
      </c>
      <c r="DYQ13">
        <v>0.41415794836964309</v>
      </c>
      <c r="DYR13">
        <v>0.41416398667893861</v>
      </c>
      <c r="DYS13">
        <v>0.41415292741896698</v>
      </c>
      <c r="DYT13">
        <v>0.4141418597984059</v>
      </c>
      <c r="DYU13">
        <v>0.41412774954031512</v>
      </c>
      <c r="DYV13">
        <v>0.4141143865497926</v>
      </c>
      <c r="DYW13">
        <v>0.41409769350246523</v>
      </c>
      <c r="DYX13">
        <v>0.41408368222747038</v>
      </c>
      <c r="DYY13">
        <v>0.41407284970600622</v>
      </c>
      <c r="DYZ13">
        <v>0.41406411772304003</v>
      </c>
      <c r="DZA13">
        <v>0.41405896298700801</v>
      </c>
      <c r="DZB13">
        <v>0.41405905469614213</v>
      </c>
      <c r="DZC13">
        <v>0.41405623950019249</v>
      </c>
      <c r="DZD13">
        <v>0.41405489210782193</v>
      </c>
      <c r="DZE13">
        <v>0.41405346532669141</v>
      </c>
      <c r="DZF13">
        <v>0.41405082652484332</v>
      </c>
      <c r="DZG13">
        <v>0.41405420645263152</v>
      </c>
      <c r="DZH13">
        <v>0.41405606774839732</v>
      </c>
      <c r="DZI13">
        <v>0.41406096756471161</v>
      </c>
      <c r="DZJ13">
        <v>0.41406815639415268</v>
      </c>
      <c r="DZK13">
        <v>0.41407727317073417</v>
      </c>
      <c r="DZL13">
        <v>0.41408633005839468</v>
      </c>
      <c r="DZM13">
        <v>0.41409627507265567</v>
      </c>
      <c r="DZN13">
        <v>0.41408568000454132</v>
      </c>
      <c r="DZO13">
        <v>0.41406125714750069</v>
      </c>
      <c r="DZP13">
        <v>0.41403004656035791</v>
      </c>
      <c r="DZQ13">
        <v>0.41402292179003253</v>
      </c>
      <c r="DZR13">
        <v>0.41402536440187487</v>
      </c>
      <c r="DZS13">
        <v>0.41401000585886222</v>
      </c>
      <c r="DZT13">
        <v>0.41399620483400379</v>
      </c>
      <c r="DZU13">
        <v>0.41398537716487482</v>
      </c>
      <c r="DZV13">
        <v>0.41397384452592351</v>
      </c>
      <c r="DZW13">
        <v>0.41396014644506463</v>
      </c>
      <c r="DZX13">
        <v>0.41387061201426062</v>
      </c>
      <c r="DZY13">
        <v>0.41352857690444672</v>
      </c>
      <c r="DZZ13">
        <v>0.41352676732863802</v>
      </c>
      <c r="EAA13">
        <v>0.41352665451959653</v>
      </c>
      <c r="EAB13">
        <v>0.41351776130038231</v>
      </c>
      <c r="EAC13">
        <v>0.41350276923982737</v>
      </c>
      <c r="EAD13">
        <v>0.41348086954279062</v>
      </c>
      <c r="EAE13">
        <v>0.41345284037583302</v>
      </c>
      <c r="EAF13">
        <v>0.4134150343371924</v>
      </c>
      <c r="EAG13">
        <v>0.41332624489570302</v>
      </c>
      <c r="EAH13">
        <v>0.41331918066507278</v>
      </c>
      <c r="EAI13">
        <v>0.4133155450784527</v>
      </c>
      <c r="EAJ13">
        <v>0.41329861519101718</v>
      </c>
      <c r="EAK13">
        <v>0.41419735761392013</v>
      </c>
      <c r="EAL13">
        <v>0.41387063345252512</v>
      </c>
      <c r="EAM13">
        <v>0.41401894372965109</v>
      </c>
      <c r="EAN13">
        <v>0.4140231255182909</v>
      </c>
      <c r="EAO13">
        <v>0.41401319086576988</v>
      </c>
      <c r="EAP13">
        <v>0.41398902717989983</v>
      </c>
      <c r="EAQ13">
        <v>0.41393982983920419</v>
      </c>
      <c r="EAR13">
        <v>0.41394773552802028</v>
      </c>
      <c r="EAS13">
        <v>0.41392631408368757</v>
      </c>
      <c r="EAT13">
        <v>0.41389881298307252</v>
      </c>
      <c r="EAU13">
        <v>0.41386168789076622</v>
      </c>
      <c r="EAV13">
        <v>0.4138106268280406</v>
      </c>
      <c r="EAW13">
        <v>0.4137743999958774</v>
      </c>
      <c r="EAX13">
        <v>0.41371756324179049</v>
      </c>
      <c r="EAY13">
        <v>0.41366907311360179</v>
      </c>
      <c r="EAZ13">
        <v>0.41362820521783539</v>
      </c>
      <c r="EBA13">
        <v>0.41358573863518577</v>
      </c>
      <c r="EBB13">
        <v>0.41358132765098671</v>
      </c>
      <c r="EBC13">
        <v>0.41355936792952103</v>
      </c>
      <c r="EBD13">
        <v>0.41354049286512529</v>
      </c>
      <c r="EBE13">
        <v>0.41353321074409821</v>
      </c>
      <c r="EBF13">
        <v>0.41352393943408822</v>
      </c>
      <c r="EBG13">
        <v>0.41351522801813367</v>
      </c>
      <c r="EBH13">
        <v>0.41350752175993982</v>
      </c>
      <c r="EBI13">
        <v>0.41349264259875318</v>
      </c>
      <c r="EBJ13">
        <v>0.41348599950808002</v>
      </c>
      <c r="EBK13">
        <v>0.41348625791605659</v>
      </c>
      <c r="EBL13">
        <v>0.41348969300066951</v>
      </c>
      <c r="EBM13">
        <v>0.41349138474657299</v>
      </c>
      <c r="EBN13">
        <v>0.413472617126452</v>
      </c>
      <c r="EBO13">
        <v>0.41345032919124841</v>
      </c>
      <c r="EBP13">
        <v>0.41345113681649021</v>
      </c>
      <c r="EBQ13">
        <v>0.41342898732272659</v>
      </c>
      <c r="EBR13">
        <v>0.41343336344133691</v>
      </c>
      <c r="EBS13">
        <v>0.41341901434940859</v>
      </c>
      <c r="EBT13">
        <v>0.41341913062496122</v>
      </c>
      <c r="EBU13">
        <v>0.41337989785490697</v>
      </c>
      <c r="EBV13">
        <v>0.41338152700003339</v>
      </c>
      <c r="EBW13">
        <v>0.41339054984581691</v>
      </c>
      <c r="EBX13">
        <v>0.41339964875091528</v>
      </c>
      <c r="EBY13">
        <v>0.41340008502864761</v>
      </c>
      <c r="EBZ13">
        <v>0.41339212015410759</v>
      </c>
      <c r="ECA13">
        <v>0.41338030474495141</v>
      </c>
      <c r="ECB13">
        <v>0.41331921655077303</v>
      </c>
      <c r="ECC13">
        <v>0.40914065356355012</v>
      </c>
      <c r="ECD13">
        <v>0.40938594154618418</v>
      </c>
      <c r="ECE13">
        <v>0.40935475763480739</v>
      </c>
      <c r="ECF13">
        <v>0.40932827925474102</v>
      </c>
      <c r="ECG13">
        <v>0.40932170837541132</v>
      </c>
      <c r="ECH13">
        <v>0.40931070095609512</v>
      </c>
      <c r="ECI13">
        <v>0.40926849578696839</v>
      </c>
      <c r="ECJ13">
        <v>0.40926363053571729</v>
      </c>
      <c r="ECK13">
        <v>0.40924922985241252</v>
      </c>
      <c r="ECL13">
        <v>0.40862524918609722</v>
      </c>
      <c r="ECM13">
        <v>0.40694899534335821</v>
      </c>
      <c r="ECN13">
        <v>0.40528147824180372</v>
      </c>
      <c r="ECO13">
        <v>0.40499009473065001</v>
      </c>
      <c r="ECP13">
        <v>0.40516263761819182</v>
      </c>
      <c r="ECQ13">
        <v>0.40588341264542571</v>
      </c>
      <c r="ECR13">
        <v>0.40617985124153089</v>
      </c>
      <c r="ECS13">
        <v>0.41233970133887932</v>
      </c>
      <c r="ECT13">
        <v>0.45415986613676979</v>
      </c>
      <c r="ECU13">
        <v>0.45675375356701142</v>
      </c>
      <c r="ECV13">
        <v>0.45691801656756509</v>
      </c>
      <c r="ECW13">
        <v>0.45692890269755421</v>
      </c>
      <c r="ECX13">
        <v>0.45689473738923758</v>
      </c>
      <c r="ECY13">
        <v>0.45686847057750551</v>
      </c>
      <c r="ECZ13">
        <v>0.45685393583872919</v>
      </c>
      <c r="EDA13">
        <v>0.45684755976422248</v>
      </c>
      <c r="EDB13">
        <v>0.45684705074041559</v>
      </c>
      <c r="EDC13">
        <v>0.45684691036057651</v>
      </c>
      <c r="EDD13">
        <v>0.45684542340947709</v>
      </c>
      <c r="EDE13">
        <v>0.45684104729121</v>
      </c>
      <c r="EDF13">
        <v>0.45683227341286992</v>
      </c>
      <c r="EDG13">
        <v>0.45682688957483703</v>
      </c>
      <c r="EDH13">
        <v>0.4568235635359138</v>
      </c>
      <c r="EDI13">
        <v>0.4568176840106144</v>
      </c>
      <c r="EDJ13">
        <v>0.4568162955981101</v>
      </c>
      <c r="EDK13">
        <v>0.45682146270323359</v>
      </c>
      <c r="EDL13">
        <v>0.45683002793103411</v>
      </c>
      <c r="EDM13">
        <v>0.45683884680740872</v>
      </c>
      <c r="EDN13">
        <v>0.45685062915136088</v>
      </c>
      <c r="EDO13">
        <v>0.45686711841629468</v>
      </c>
      <c r="EDP13">
        <v>0.45685895519208369</v>
      </c>
      <c r="EDQ13">
        <v>0.45677278646050629</v>
      </c>
      <c r="EDR13">
        <v>0.45678407121243481</v>
      </c>
      <c r="EDS13">
        <v>0.45679764043275112</v>
      </c>
      <c r="EDT13">
        <v>0.45680795762518822</v>
      </c>
      <c r="EDU13">
        <v>0.45682062563764653</v>
      </c>
      <c r="EDV13">
        <v>0.456835495876738</v>
      </c>
      <c r="EDW13">
        <v>0.45685094138077348</v>
      </c>
      <c r="EDX13">
        <v>0.45686443924506898</v>
      </c>
      <c r="EDY13">
        <v>0.45687539360131119</v>
      </c>
      <c r="EDZ13">
        <v>0.45688726498229421</v>
      </c>
      <c r="EEA13">
        <v>0.4569017106385953</v>
      </c>
      <c r="EEB13">
        <v>0.45691841476616019</v>
      </c>
      <c r="EEC13">
        <v>0.45693305186437649</v>
      </c>
      <c r="EED13">
        <v>0.45694849096601292</v>
      </c>
      <c r="EEE13">
        <v>0.45696049882821738</v>
      </c>
      <c r="EEF13">
        <v>0.45697604056715663</v>
      </c>
      <c r="EEG13">
        <v>0.45698821042164589</v>
      </c>
      <c r="EEH13">
        <v>0.45699723932113789</v>
      </c>
      <c r="EEI13">
        <v>0.45700901044260939</v>
      </c>
      <c r="EEJ13">
        <v>0.45702765841742282</v>
      </c>
      <c r="EEK13">
        <v>0.45704560869494798</v>
      </c>
      <c r="EEL13">
        <v>0.4570651803570086</v>
      </c>
      <c r="EEM13">
        <v>0.4570839865822045</v>
      </c>
      <c r="EEN13">
        <v>0.45710142885077698</v>
      </c>
      <c r="EEO13">
        <v>0.45711622476121327</v>
      </c>
      <c r="EEP13">
        <v>0.45713165426207358</v>
      </c>
      <c r="EEQ13">
        <v>0.45715275741007971</v>
      </c>
      <c r="EER13">
        <v>0.45717395252417098</v>
      </c>
      <c r="EES13">
        <v>0.45719272917769171</v>
      </c>
      <c r="EET13">
        <v>0.45721275930202743</v>
      </c>
      <c r="EEU13">
        <v>0.45723348699687433</v>
      </c>
      <c r="EEV13">
        <v>0.45725512494848702</v>
      </c>
      <c r="EEW13">
        <v>0.45726184736132058</v>
      </c>
      <c r="EEX13">
        <v>0.45721669735857029</v>
      </c>
      <c r="EEY13">
        <v>0.4571309336110162</v>
      </c>
      <c r="EEZ13">
        <v>0.4571517581188731</v>
      </c>
      <c r="EFA13">
        <v>0.45717387331233561</v>
      </c>
      <c r="EFB13">
        <v>0.45719429754774882</v>
      </c>
      <c r="EFC13">
        <v>0.45721603551832779</v>
      </c>
      <c r="EFD13">
        <v>0.45721718114288817</v>
      </c>
      <c r="EFE13">
        <v>0.45721557073233271</v>
      </c>
      <c r="EFF13">
        <v>0.45726708819483042</v>
      </c>
      <c r="EFG13">
        <v>0.45726766785450018</v>
      </c>
      <c r="EFH13">
        <v>0.4572757511704667</v>
      </c>
      <c r="EFI13">
        <v>0.4572871006692748</v>
      </c>
      <c r="EFJ13">
        <v>0.4572980634968673</v>
      </c>
      <c r="EFK13">
        <v>0.45730831126579119</v>
      </c>
      <c r="EFL13">
        <v>0.45732093406829638</v>
      </c>
      <c r="EFM13">
        <v>0.45733956617980792</v>
      </c>
      <c r="EFN13">
        <v>0.45735934289713731</v>
      </c>
      <c r="EFO13">
        <v>0.45738079520500541</v>
      </c>
      <c r="EFP13">
        <v>0.45740329209888148</v>
      </c>
      <c r="EFQ13">
        <v>0.45734393008496299</v>
      </c>
      <c r="EFR13">
        <v>0.45697793238411782</v>
      </c>
      <c r="EFS13">
        <v>0.45686019071976419</v>
      </c>
      <c r="EFT13">
        <v>0.45684606086537638</v>
      </c>
      <c r="EFU13">
        <v>0.45684045151345221</v>
      </c>
      <c r="EFV13">
        <v>0.45684160508539962</v>
      </c>
      <c r="EFW13">
        <v>0.45685155820058859</v>
      </c>
      <c r="EFX13">
        <v>0.45686393893615729</v>
      </c>
      <c r="EFY13">
        <v>0.45687721597576741</v>
      </c>
      <c r="EFZ13">
        <v>0.45688196535577241</v>
      </c>
      <c r="EGA13">
        <v>0.45652729440292061</v>
      </c>
      <c r="EGB13">
        <v>0.45662856483619468</v>
      </c>
      <c r="EGC13">
        <v>0.45662357481222371</v>
      </c>
      <c r="EGD13">
        <v>0.45662503174462588</v>
      </c>
      <c r="EGE13">
        <v>0.45662813066482583</v>
      </c>
      <c r="EGF13">
        <v>0.45661481049989211</v>
      </c>
      <c r="EGG13">
        <v>0.45660008620613818</v>
      </c>
      <c r="EGH13">
        <v>0.45657561209411551</v>
      </c>
      <c r="EGI13">
        <v>0.4565607073568515</v>
      </c>
      <c r="EGJ13">
        <v>0.45654904861423978</v>
      </c>
      <c r="EGK13">
        <v>0.45653754510334937</v>
      </c>
      <c r="EGL13">
        <v>0.45652777151624391</v>
      </c>
      <c r="EGM13">
        <v>0.45652747015283313</v>
      </c>
      <c r="EGN13">
        <v>0.45652731269017222</v>
      </c>
      <c r="EGO13">
        <v>0.45653101245719369</v>
      </c>
      <c r="EGP13">
        <v>0.45653247779352402</v>
      </c>
      <c r="EGQ13">
        <v>0.45653381407828197</v>
      </c>
      <c r="EGR13">
        <v>0.45653468473635578</v>
      </c>
      <c r="EGS13">
        <v>0.45653487958612837</v>
      </c>
      <c r="EGT13">
        <v>0.45653664917809672</v>
      </c>
      <c r="EGU13">
        <v>0.45653856462262737</v>
      </c>
      <c r="EGV13">
        <v>0.45654190921866439</v>
      </c>
      <c r="EGW13">
        <v>0.45654665233800368</v>
      </c>
      <c r="EGX13">
        <v>0.45655168285310382</v>
      </c>
      <c r="EGY13">
        <v>0.45655754658724351</v>
      </c>
      <c r="EGZ13">
        <v>0.45656432302712557</v>
      </c>
      <c r="EHA13">
        <v>0.45657053258408042</v>
      </c>
      <c r="EHB13">
        <v>0.4565659698347535</v>
      </c>
      <c r="EHC13">
        <v>0.45657264735281372</v>
      </c>
      <c r="EHD13">
        <v>0.45657948428038592</v>
      </c>
      <c r="EHE13">
        <v>0.45658781992393682</v>
      </c>
      <c r="EHF13">
        <v>0.45659661387273509</v>
      </c>
      <c r="EHG13">
        <v>0.45660510585598868</v>
      </c>
      <c r="EHH13">
        <v>0.45661369401562191</v>
      </c>
      <c r="EHI13">
        <v>0.45662377892749728</v>
      </c>
      <c r="EHJ13">
        <v>0.45663290775163351</v>
      </c>
      <c r="EHK13">
        <v>0.45664184391354112</v>
      </c>
      <c r="EHL13">
        <v>0.45665197487590198</v>
      </c>
      <c r="EHM13">
        <v>0.45666171248785559</v>
      </c>
      <c r="EHN13">
        <v>0.45667179488748072</v>
      </c>
      <c r="EHO13">
        <v>0.45668322119646482</v>
      </c>
      <c r="EHP13">
        <v>0.4566927637392808</v>
      </c>
      <c r="EHQ13">
        <v>0.4567032478287395</v>
      </c>
      <c r="EHR13">
        <v>0.45670694180360438</v>
      </c>
      <c r="EHS13">
        <v>0.45671407674910752</v>
      </c>
      <c r="EHT13">
        <v>0.45672281649358981</v>
      </c>
      <c r="EHU13">
        <v>0.45673259817188949</v>
      </c>
      <c r="EHV13">
        <v>0.4567424270136683</v>
      </c>
      <c r="EHW13">
        <v>0.45675266346430482</v>
      </c>
      <c r="EHX13">
        <v>0.45676299032921069</v>
      </c>
      <c r="EHY13">
        <v>0.45677282738224612</v>
      </c>
      <c r="EHZ13">
        <v>0.45678315256633251</v>
      </c>
      <c r="EIA13">
        <v>0.45679377364872548</v>
      </c>
      <c r="EIB13">
        <v>0.45680058934343071</v>
      </c>
      <c r="EIC13">
        <v>0.45680979503184521</v>
      </c>
      <c r="EID13">
        <v>0.45682094475842677</v>
      </c>
      <c r="EIE13">
        <v>0.45683238713169388</v>
      </c>
      <c r="EIF13">
        <v>0.45684350039670218</v>
      </c>
      <c r="EIG13">
        <v>0.45685357339556948</v>
      </c>
      <c r="EIH13">
        <v>0.45686347915488867</v>
      </c>
      <c r="EII13">
        <v>0.45687463770603198</v>
      </c>
      <c r="EIJ13">
        <v>0.45688579565574572</v>
      </c>
      <c r="EIK13">
        <v>0.4568969530040784</v>
      </c>
      <c r="EIL13">
        <v>0.45690857833169729</v>
      </c>
      <c r="EIM13">
        <v>0.4569040423915196</v>
      </c>
      <c r="EIN13">
        <v>0.45675798002933299</v>
      </c>
      <c r="EIO13">
        <v>0.45676095444961728</v>
      </c>
      <c r="EIP13">
        <v>0.45677056324032639</v>
      </c>
      <c r="EIQ13">
        <v>0.45677964515814229</v>
      </c>
      <c r="EIR13">
        <v>0.45678956272644777</v>
      </c>
      <c r="EIS13">
        <v>0.45679993070768582</v>
      </c>
      <c r="EIT13">
        <v>0.45681053463340082</v>
      </c>
      <c r="EIU13">
        <v>0.45681781170973318</v>
      </c>
      <c r="EIV13">
        <v>0.45681970780574638</v>
      </c>
      <c r="EIW13">
        <v>0.45682708198081129</v>
      </c>
      <c r="EIX13">
        <v>0.45683608901033701</v>
      </c>
      <c r="EIY13">
        <v>0.45684537122631508</v>
      </c>
      <c r="EIZ13">
        <v>0.45685453323781261</v>
      </c>
      <c r="EJA13">
        <v>0.45686437596740381</v>
      </c>
      <c r="EJB13">
        <v>0.4568713328628935</v>
      </c>
      <c r="EJC13">
        <v>0.45688061335014291</v>
      </c>
      <c r="EJD13">
        <v>0.45689043036746241</v>
      </c>
      <c r="EJE13">
        <v>0.45689974359403362</v>
      </c>
      <c r="EJF13">
        <v>0.4569085189027835</v>
      </c>
      <c r="EJG13">
        <v>0.4569175939477722</v>
      </c>
      <c r="EJH13">
        <v>0.45692585269029801</v>
      </c>
      <c r="EJI13">
        <v>0.45693636688902672</v>
      </c>
      <c r="EJJ13">
        <v>0.45694711652333059</v>
      </c>
      <c r="EJK13">
        <v>0.45695730666024181</v>
      </c>
      <c r="EJL13">
        <v>0.45696796085989622</v>
      </c>
      <c r="EJM13">
        <v>0.45698085271157463</v>
      </c>
      <c r="EJN13">
        <v>0.45699345539248409</v>
      </c>
      <c r="EJO13">
        <v>0.45700596487150402</v>
      </c>
      <c r="EJP13">
        <v>0.45701818405372657</v>
      </c>
      <c r="EJQ13">
        <v>0.45703040254832011</v>
      </c>
      <c r="EJR13">
        <v>0.45704290991537538</v>
      </c>
      <c r="EJS13">
        <v>0.45705623399391349</v>
      </c>
      <c r="EJT13">
        <v>0.45706916676647302</v>
      </c>
      <c r="EJU13">
        <v>0.45708215632106658</v>
      </c>
      <c r="EJV13">
        <v>0.45709552391066999</v>
      </c>
      <c r="EJW13">
        <v>0.45710898230033248</v>
      </c>
      <c r="EJX13">
        <v>0.45712262278599147</v>
      </c>
      <c r="EJY13">
        <v>0.45713598799495608</v>
      </c>
      <c r="EJZ13">
        <v>0.45714882407373603</v>
      </c>
      <c r="EKA13">
        <v>0.4571612785293695</v>
      </c>
      <c r="EKB13">
        <v>0.45717652862199881</v>
      </c>
      <c r="EKC13">
        <v>0.45718945451742199</v>
      </c>
      <c r="EKD13">
        <v>0.45720233363203377</v>
      </c>
      <c r="EKE13">
        <v>0.45721540747197142</v>
      </c>
      <c r="EKF13">
        <v>0.45722852648077889</v>
      </c>
      <c r="EKG13">
        <v>0.45724188547177219</v>
      </c>
      <c r="EKH13">
        <v>0.4572546233585536</v>
      </c>
      <c r="EKI13">
        <v>0.45726687517201009</v>
      </c>
      <c r="EKJ13">
        <v>0.45727855440643761</v>
      </c>
      <c r="EKK13">
        <v>0.45729075851429618</v>
      </c>
      <c r="EKL13">
        <v>0.45730320501302352</v>
      </c>
      <c r="EKM13">
        <v>0.45731545408521163</v>
      </c>
      <c r="EKN13">
        <v>0.45732880786471097</v>
      </c>
      <c r="EKO13">
        <v>0.4573420119492162</v>
      </c>
      <c r="EKP13">
        <v>0.45735796483414348</v>
      </c>
      <c r="EKQ13">
        <v>0.45737131618341992</v>
      </c>
      <c r="EKR13">
        <v>0.45738466674605599</v>
      </c>
      <c r="EKS13">
        <v>0.45739801652212142</v>
      </c>
      <c r="EKT13">
        <v>0.45740114618698929</v>
      </c>
      <c r="EKU13">
        <v>0.45739459591833898</v>
      </c>
      <c r="EKV13">
        <v>0.45739942150165119</v>
      </c>
      <c r="EKW13">
        <v>0.45739015743119649</v>
      </c>
      <c r="EKX13">
        <v>0.45736573739700032</v>
      </c>
      <c r="EKY13">
        <v>0.45731735668590062</v>
      </c>
      <c r="EKZ13">
        <v>0.45726854258657662</v>
      </c>
      <c r="ELA13">
        <v>0.45723650093533458</v>
      </c>
      <c r="ELB13">
        <v>0.45719940309033258</v>
      </c>
      <c r="ELC13">
        <v>0.45717383228648312</v>
      </c>
      <c r="ELD13">
        <v>0.45716161449875892</v>
      </c>
      <c r="ELE13">
        <v>0.45715587534935131</v>
      </c>
      <c r="ELF13">
        <v>0.45715141115408547</v>
      </c>
      <c r="ELG13">
        <v>0.45714725706597792</v>
      </c>
      <c r="ELH13">
        <v>0.45714472138868062</v>
      </c>
      <c r="ELI13">
        <v>0.45714302004713192</v>
      </c>
      <c r="ELJ13">
        <v>0.45714887043316682</v>
      </c>
      <c r="ELK13">
        <v>0.45714996032275529</v>
      </c>
      <c r="ELL13">
        <v>0.45715698647871761</v>
      </c>
      <c r="ELM13">
        <v>0.45711340168114017</v>
      </c>
      <c r="ELN13">
        <v>0.45711371458700167</v>
      </c>
      <c r="ELO13">
        <v>0.4571081129427057</v>
      </c>
      <c r="ELP13">
        <v>0.45710173313035979</v>
      </c>
      <c r="ELQ13">
        <v>0.45709724880533908</v>
      </c>
      <c r="ELR13">
        <v>0.45709629821458703</v>
      </c>
      <c r="ELS13">
        <v>0.45709443935956728</v>
      </c>
      <c r="ELT13">
        <v>0.45709393389070629</v>
      </c>
      <c r="ELU13">
        <v>0.45709858971196171</v>
      </c>
      <c r="ELV13">
        <v>0.45709836701905843</v>
      </c>
      <c r="ELW13">
        <v>0.45710490040709872</v>
      </c>
      <c r="ELX13">
        <v>0.45710694066232149</v>
      </c>
      <c r="ELY13">
        <v>0.4571021446726512</v>
      </c>
      <c r="ELZ13">
        <v>0.45709460349934361</v>
      </c>
      <c r="EMA13">
        <v>0.45706438399408378</v>
      </c>
      <c r="EMB13">
        <v>0.45700436487584428</v>
      </c>
      <c r="EMC13">
        <v>0.4569985057752971</v>
      </c>
      <c r="EMD13">
        <v>0.45692761931412013</v>
      </c>
      <c r="EME13">
        <v>0.45688823610309798</v>
      </c>
      <c r="EMF13">
        <v>0.45678387465801518</v>
      </c>
      <c r="EMG13">
        <v>0.45680258706831928</v>
      </c>
      <c r="EMH13">
        <v>0.45677666157571428</v>
      </c>
      <c r="EMI13">
        <v>0.4567695708667463</v>
      </c>
      <c r="EMJ13">
        <v>0.45675975092936077</v>
      </c>
      <c r="EMK13">
        <v>0.45675380328249998</v>
      </c>
      <c r="EML13">
        <v>0.45674472867154597</v>
      </c>
      <c r="EMM13">
        <v>0.45673477440965909</v>
      </c>
      <c r="EMN13">
        <v>0.45672999354198729</v>
      </c>
      <c r="EMO13">
        <v>0.45670942179969148</v>
      </c>
      <c r="EMP13">
        <v>0.45669551091075028</v>
      </c>
      <c r="EMQ13">
        <v>0.45668048914209541</v>
      </c>
      <c r="EMR13">
        <v>0.45667346210767218</v>
      </c>
      <c r="EMS13">
        <v>0.45666924268981579</v>
      </c>
      <c r="EMT13">
        <v>0.45666827794826381</v>
      </c>
      <c r="EMU13">
        <v>0.45666852189091428</v>
      </c>
      <c r="EMV13">
        <v>0.45667055668374362</v>
      </c>
      <c r="EMW13">
        <v>0.45667348278058512</v>
      </c>
      <c r="EMX13">
        <v>0.45667848206275508</v>
      </c>
      <c r="EMY13">
        <v>0.45668644531523178</v>
      </c>
      <c r="EMZ13">
        <v>0.45669277999412911</v>
      </c>
      <c r="ENA13">
        <v>0.45670005660234048</v>
      </c>
      <c r="ENB13">
        <v>0.45671094622359298</v>
      </c>
      <c r="ENC13">
        <v>0.45672261916886991</v>
      </c>
      <c r="END13">
        <v>0.45673375398348648</v>
      </c>
      <c r="ENE13">
        <v>0.45674542566731929</v>
      </c>
      <c r="ENF13">
        <v>0.45675858773119937</v>
      </c>
      <c r="ENG13">
        <v>0.45677272975734767</v>
      </c>
      <c r="ENH13">
        <v>0.45678645030009879</v>
      </c>
      <c r="ENI13">
        <v>0.4567949457866276</v>
      </c>
      <c r="ENJ13">
        <v>0.45680849780808291</v>
      </c>
      <c r="ENK13">
        <v>0.45681104567938741</v>
      </c>
      <c r="ENL13">
        <v>0.45677352226716389</v>
      </c>
      <c r="ENM13">
        <v>0.45678601405267372</v>
      </c>
      <c r="ENN13">
        <v>0.45679969819313548</v>
      </c>
      <c r="ENO13">
        <v>0.45681198045259741</v>
      </c>
      <c r="ENP13">
        <v>0.45682628172603462</v>
      </c>
      <c r="ENQ13">
        <v>0.45683031338484031</v>
      </c>
      <c r="ENR13">
        <v>0.45682639637577532</v>
      </c>
      <c r="ENS13">
        <v>0.45682107545231282</v>
      </c>
      <c r="ENT13">
        <v>0.45681478726326069</v>
      </c>
      <c r="ENU13">
        <v>0.45680897701089213</v>
      </c>
      <c r="ENV13">
        <v>0.45680530191521918</v>
      </c>
      <c r="ENW13">
        <v>0.45680331711073169</v>
      </c>
      <c r="ENX13">
        <v>0.45679829510931391</v>
      </c>
      <c r="ENY13">
        <v>0.45679853326260988</v>
      </c>
      <c r="ENZ13">
        <v>0.45678629021921141</v>
      </c>
      <c r="EOA13">
        <v>0.45677735092095417</v>
      </c>
      <c r="EOB13">
        <v>0.45677449964732769</v>
      </c>
      <c r="EOC13">
        <v>0.45677488428016072</v>
      </c>
      <c r="EOD13">
        <v>0.45676000399499761</v>
      </c>
      <c r="EOE13">
        <v>0.45663720841880429</v>
      </c>
      <c r="EOF13">
        <v>0.4566225049792616</v>
      </c>
      <c r="EOG13">
        <v>0.45662371197628121</v>
      </c>
      <c r="EOH13">
        <v>0.45662875649120638</v>
      </c>
      <c r="EOI13">
        <v>0.45663374050727212</v>
      </c>
      <c r="EOJ13">
        <v>0.45663726698515378</v>
      </c>
      <c r="EOK13">
        <v>0.45663833248239971</v>
      </c>
      <c r="EOL13">
        <v>0.45664498125134489</v>
      </c>
      <c r="EOM13">
        <v>0.45665064708249797</v>
      </c>
      <c r="EON13">
        <v>0.45665324129275509</v>
      </c>
      <c r="EOO13">
        <v>0.45665637903503692</v>
      </c>
      <c r="EOP13">
        <v>0.45665883313662492</v>
      </c>
      <c r="EOQ13">
        <v>0.45666456002389222</v>
      </c>
      <c r="EOR13">
        <v>0.45667134370715678</v>
      </c>
      <c r="EOS13">
        <v>0.45667842017787458</v>
      </c>
      <c r="EOT13">
        <v>0.45668702148802731</v>
      </c>
      <c r="EOU13">
        <v>0.45669607787764682</v>
      </c>
      <c r="EOV13">
        <v>0.45670660575202993</v>
      </c>
      <c r="EOW13">
        <v>0.45671382695020379</v>
      </c>
      <c r="EOX13">
        <v>0.45672387262414671</v>
      </c>
      <c r="EOY13">
        <v>0.45672192952180402</v>
      </c>
      <c r="EOZ13">
        <v>0.45671240987519401</v>
      </c>
      <c r="EPA13">
        <v>0.45672088896404611</v>
      </c>
      <c r="EPB13">
        <v>0.45673469142395279</v>
      </c>
      <c r="EPC13">
        <v>0.45674946598010552</v>
      </c>
      <c r="EPD13">
        <v>0.45676378843230758</v>
      </c>
      <c r="EPE13">
        <v>0.45677680016581362</v>
      </c>
      <c r="EPF13">
        <v>0.45678985701967489</v>
      </c>
      <c r="EPG13">
        <v>0.45680373136475622</v>
      </c>
      <c r="EPH13">
        <v>0.45681633128893773</v>
      </c>
      <c r="EPI13">
        <v>0.45683199603182811</v>
      </c>
      <c r="EPJ13">
        <v>0.45684923721017529</v>
      </c>
      <c r="EPK13">
        <v>0.45686381323878628</v>
      </c>
      <c r="EPL13">
        <v>0.45687839963699689</v>
      </c>
      <c r="EPM13">
        <v>0.45689237452021408</v>
      </c>
      <c r="EPN13">
        <v>0.45690691405945921</v>
      </c>
      <c r="EPO13">
        <v>0.45692243686375172</v>
      </c>
      <c r="EPP13">
        <v>0.45693804396654092</v>
      </c>
      <c r="EPQ13">
        <v>0.45692482917074728</v>
      </c>
      <c r="EPR13">
        <v>0.45692709769301321</v>
      </c>
      <c r="EPS13">
        <v>0.45694142010444472</v>
      </c>
      <c r="EPT13">
        <v>0.4569580719057037</v>
      </c>
      <c r="EPU13">
        <v>0.45697692600271922</v>
      </c>
      <c r="EPV13">
        <v>0.45699902956136701</v>
      </c>
      <c r="EPW13">
        <v>0.45702019133968341</v>
      </c>
      <c r="EPX13">
        <v>0.45704000934121669</v>
      </c>
      <c r="EPY13">
        <v>0.45702693384940568</v>
      </c>
      <c r="EPZ13">
        <v>0.45702615500171079</v>
      </c>
      <c r="EQA13">
        <v>0.45703233646070501</v>
      </c>
      <c r="EQB13">
        <v>0.45704148392231059</v>
      </c>
      <c r="EQC13">
        <v>0.45705017649906959</v>
      </c>
      <c r="EQD13">
        <v>0.45706128393314932</v>
      </c>
      <c r="EQE13">
        <v>0.45708035370057748</v>
      </c>
      <c r="EQF13">
        <v>0.45710130976533958</v>
      </c>
      <c r="EQG13">
        <v>0.45713201074682303</v>
      </c>
      <c r="EQH13">
        <v>0.45716473533329938</v>
      </c>
      <c r="EQI13">
        <v>0.45719753367012611</v>
      </c>
      <c r="EQJ13">
        <v>0.45722850119531289</v>
      </c>
      <c r="EQK13">
        <v>0.45724205803343421</v>
      </c>
      <c r="EQL13">
        <v>0.45724895863152643</v>
      </c>
      <c r="EQM13">
        <v>0.45724656084065551</v>
      </c>
      <c r="EQN13">
        <v>0.45686192368712619</v>
      </c>
      <c r="EQO13">
        <v>0.45685421425790762</v>
      </c>
      <c r="EQP13">
        <v>0.45659603085183131</v>
      </c>
      <c r="EQQ13">
        <v>0.45658330589782731</v>
      </c>
      <c r="EQR13">
        <v>0.45656797217247608</v>
      </c>
      <c r="EQS13">
        <v>0.45656455312623617</v>
      </c>
      <c r="EQT13">
        <v>0.45656597732667209</v>
      </c>
      <c r="EQU13">
        <v>0.45657442436715989</v>
      </c>
      <c r="EQV13">
        <v>0.45658768500844732</v>
      </c>
      <c r="EQW13">
        <v>0.45660160701533431</v>
      </c>
      <c r="EQX13">
        <v>0.45660350079272732</v>
      </c>
      <c r="EQY13">
        <v>0.45573103979918622</v>
      </c>
      <c r="EQZ13">
        <v>0.45563024120055612</v>
      </c>
      <c r="ERA13">
        <v>0.45560742916791591</v>
      </c>
      <c r="ERB13">
        <v>0.45585894532441251</v>
      </c>
      <c r="ERC13">
        <v>0.45589769854587758</v>
      </c>
      <c r="ERD13">
        <v>0.4558970331288712</v>
      </c>
      <c r="ERE13">
        <v>0.45589496910196198</v>
      </c>
      <c r="ERF13">
        <v>0.45586027119867428</v>
      </c>
      <c r="ERG13">
        <v>0.45614933066284141</v>
      </c>
      <c r="ERH13">
        <v>0.45614476940709769</v>
      </c>
      <c r="ERI13">
        <v>0.45627512968983419</v>
      </c>
      <c r="ERJ13">
        <v>0.43357996658402759</v>
      </c>
      <c r="ERK13">
        <v>0.43068225773968649</v>
      </c>
      <c r="ERL13">
        <v>0.42880936176302542</v>
      </c>
      <c r="ERM13">
        <v>0.42757417025916</v>
      </c>
      <c r="ERN13">
        <v>0.42668404390327691</v>
      </c>
      <c r="ERO13">
        <v>0.42619977252030328</v>
      </c>
      <c r="ERP13">
        <v>0.42587191827437981</v>
      </c>
      <c r="ERQ13">
        <v>0.42567537628652508</v>
      </c>
      <c r="ERR13">
        <v>0.4253038794531222</v>
      </c>
      <c r="ERS13">
        <v>0.42521080294691399</v>
      </c>
      <c r="ERT13">
        <v>0.42516655324722807</v>
      </c>
      <c r="ERU13">
        <v>0.42514959789806561</v>
      </c>
      <c r="ERV13">
        <v>0.42515118724528278</v>
      </c>
      <c r="ERW13">
        <v>0.42516327096255552</v>
      </c>
      <c r="ERX13">
        <v>0.4251785888530708</v>
      </c>
      <c r="ERY13">
        <v>0.4250941645630375</v>
      </c>
      <c r="ERZ13">
        <v>0.42494544941608359</v>
      </c>
      <c r="ESA13">
        <v>0.42495431714299281</v>
      </c>
      <c r="ESB13">
        <v>0.42486198418401278</v>
      </c>
      <c r="ESC13">
        <v>0.42487091282626382</v>
      </c>
      <c r="ESD13">
        <v>0.42488640138585371</v>
      </c>
      <c r="ESE13">
        <v>0.42490615181080582</v>
      </c>
      <c r="ESF13">
        <v>0.4249260565504015</v>
      </c>
      <c r="ESG13">
        <v>0.42494107873000631</v>
      </c>
      <c r="ESH13">
        <v>0.42414121110983249</v>
      </c>
      <c r="ESI13">
        <v>0.42417735870086448</v>
      </c>
      <c r="ESJ13">
        <v>0.42416199691839862</v>
      </c>
      <c r="ESK13">
        <v>0.42416327671806092</v>
      </c>
      <c r="ESL13">
        <v>0.4241660500975003</v>
      </c>
      <c r="ESM13">
        <v>0.42416513842346842</v>
      </c>
      <c r="ESN13">
        <v>0.42372282097066932</v>
      </c>
      <c r="ESO13">
        <v>0.42371859609432999</v>
      </c>
      <c r="ESP13">
        <v>0.42371663463802228</v>
      </c>
      <c r="ESQ13">
        <v>0.42344028525966432</v>
      </c>
      <c r="ESR13">
        <v>0.42345994592397579</v>
      </c>
      <c r="ESS13">
        <v>0.4234454279082982</v>
      </c>
      <c r="EST13">
        <v>0.42390495687571872</v>
      </c>
      <c r="ESU13">
        <v>0.43199581197384651</v>
      </c>
      <c r="ESV13">
        <v>0.41564967410415171</v>
      </c>
      <c r="ESW13">
        <v>0.4142168747168673</v>
      </c>
      <c r="ESX13">
        <v>0.41380964412125221</v>
      </c>
      <c r="ESY13">
        <v>0.41356836434754157</v>
      </c>
      <c r="ESZ13">
        <v>0.41335053088736251</v>
      </c>
      <c r="ETA13">
        <v>0.41322308706628769</v>
      </c>
      <c r="ETB13">
        <v>0.41332405476740591</v>
      </c>
      <c r="ETC13">
        <v>0.41337312809908461</v>
      </c>
      <c r="ETD13">
        <v>0.41317478335844898</v>
      </c>
      <c r="ETE13">
        <v>0.41315556868445408</v>
      </c>
      <c r="ETF13">
        <v>0.41314143273619608</v>
      </c>
      <c r="ETG13">
        <v>0.41314528155675501</v>
      </c>
      <c r="ETH13">
        <v>0.41314457391464199</v>
      </c>
      <c r="ETI13">
        <v>0.41314276323109927</v>
      </c>
      <c r="ETJ13">
        <v>0.41310907644204092</v>
      </c>
      <c r="ETK13">
        <v>0.41311113695731111</v>
      </c>
      <c r="ETL13">
        <v>0.41311296741480658</v>
      </c>
      <c r="ETM13">
        <v>0.41311369477029242</v>
      </c>
      <c r="ETN13">
        <v>0.41311366132102822</v>
      </c>
      <c r="ETO13">
        <v>0.41311237158599728</v>
      </c>
      <c r="ETP13">
        <v>0.41310987052978659</v>
      </c>
      <c r="ETQ13">
        <v>0.41310990867777758</v>
      </c>
      <c r="ETR13">
        <v>0.41307905354097818</v>
      </c>
      <c r="ETS13">
        <v>0.41307519305649221</v>
      </c>
      <c r="ETT13">
        <v>0.41298493806617548</v>
      </c>
      <c r="ETU13">
        <v>0.4129607319171188</v>
      </c>
      <c r="ETV13">
        <v>0.41291726748187912</v>
      </c>
      <c r="ETW13">
        <v>0.41289469864163197</v>
      </c>
      <c r="ETX13">
        <v>0.41287852827530119</v>
      </c>
      <c r="ETY13">
        <v>0.41286799237400279</v>
      </c>
      <c r="ETZ13">
        <v>0.41286872486604848</v>
      </c>
      <c r="EUA13">
        <v>0.41286366805474489</v>
      </c>
      <c r="EUB13">
        <v>0.41286386550851562</v>
      </c>
      <c r="EUC13">
        <v>0.4128675405095219</v>
      </c>
      <c r="EUD13">
        <v>0.41287495651814288</v>
      </c>
      <c r="EUE13">
        <v>0.41287637875635319</v>
      </c>
      <c r="EUF13">
        <v>0.41287070851078611</v>
      </c>
      <c r="EUG13">
        <v>0.41287782988926841</v>
      </c>
      <c r="EUH13">
        <v>0.41288655990299822</v>
      </c>
      <c r="EUI13">
        <v>0.41289742481656372</v>
      </c>
      <c r="EUJ13">
        <v>0.41290843172282521</v>
      </c>
      <c r="EUK13">
        <v>0.41291990005579121</v>
      </c>
      <c r="EUL13">
        <v>0.41293364926439019</v>
      </c>
      <c r="EUM13">
        <v>0.41294779064691128</v>
      </c>
      <c r="EUN13">
        <v>0.41296258673188058</v>
      </c>
      <c r="EUO13">
        <v>0.41297724429705929</v>
      </c>
      <c r="EUP13">
        <v>0.41299190101431399</v>
      </c>
      <c r="EUQ13">
        <v>0.41300707213604537</v>
      </c>
      <c r="EUR13">
        <v>0.41302324265113088</v>
      </c>
      <c r="EUS13">
        <v>0.41303870846035512</v>
      </c>
      <c r="EUT13">
        <v>0.41305523285791362</v>
      </c>
      <c r="EUU13">
        <v>0.41305680596661581</v>
      </c>
      <c r="EUV13">
        <v>0.41307385612641201</v>
      </c>
      <c r="EUW13">
        <v>0.41309060871008157</v>
      </c>
      <c r="EUX13">
        <v>0.41310776424156992</v>
      </c>
      <c r="EUY13">
        <v>0.41312300826400961</v>
      </c>
      <c r="EUZ13">
        <v>0.413058767210432</v>
      </c>
      <c r="EVA13">
        <v>0.4130298175564463</v>
      </c>
      <c r="EVB13">
        <v>0.4130413938933325</v>
      </c>
      <c r="EVC13">
        <v>0.41305684361291162</v>
      </c>
      <c r="EVD13">
        <v>0.41307356469519069</v>
      </c>
      <c r="EVE13">
        <v>0.41309035057391108</v>
      </c>
      <c r="EVF13">
        <v>0.41310546720430141</v>
      </c>
      <c r="EVG13">
        <v>0.41311973440675909</v>
      </c>
      <c r="EVH13">
        <v>0.4131317323170719</v>
      </c>
      <c r="EVI13">
        <v>0.41314723401576781</v>
      </c>
      <c r="EVJ13">
        <v>0.4131654295112529</v>
      </c>
      <c r="EVK13">
        <v>0.41318256574901618</v>
      </c>
      <c r="EVL13">
        <v>0.41319867693877183</v>
      </c>
      <c r="EVM13">
        <v>0.41321492275045302</v>
      </c>
      <c r="EVN13">
        <v>0.41323148327110282</v>
      </c>
      <c r="EVO13">
        <v>0.41324731974382301</v>
      </c>
      <c r="EVP13">
        <v>0.41326329120289451</v>
      </c>
      <c r="EVQ13">
        <v>0.41327917108240358</v>
      </c>
      <c r="EVR13">
        <v>0.41329464130544541</v>
      </c>
      <c r="EVS13">
        <v>0.41331071595588942</v>
      </c>
      <c r="EVT13">
        <v>0.41332474135850039</v>
      </c>
      <c r="EVU13">
        <v>0.41333876596993241</v>
      </c>
      <c r="EVV13">
        <v>0.41335278979025247</v>
      </c>
      <c r="EVW13">
        <v>0.41336681281952742</v>
      </c>
      <c r="EVX13">
        <v>0.41338083505782419</v>
      </c>
      <c r="EVY13">
        <v>0.41339532809974411</v>
      </c>
      <c r="EVZ13">
        <v>0.41341232943998663</v>
      </c>
      <c r="EWA13">
        <v>0.41342751843656039</v>
      </c>
      <c r="EWB13">
        <v>0.41344219230254869</v>
      </c>
      <c r="EWC13">
        <v>0.41345621037654118</v>
      </c>
      <c r="EWD13">
        <v>0.4134698929095546</v>
      </c>
      <c r="EWE13">
        <v>0.41348255253692567</v>
      </c>
      <c r="EWF13">
        <v>0.41349765558042689</v>
      </c>
      <c r="EWG13">
        <v>0.41351064001641602</v>
      </c>
      <c r="EWH13">
        <v>0.41352349570439378</v>
      </c>
      <c r="EWI13">
        <v>0.413536234169808</v>
      </c>
      <c r="EWJ13">
        <v>0.41355234115504591</v>
      </c>
      <c r="EWK13">
        <v>0.41356519467753089</v>
      </c>
      <c r="EWL13">
        <v>0.41357759239367903</v>
      </c>
      <c r="EWM13">
        <v>0.41353385273478582</v>
      </c>
      <c r="EWN13">
        <v>0.41354341154522589</v>
      </c>
      <c r="EWO13">
        <v>0.41355698391622081</v>
      </c>
      <c r="EWP13">
        <v>0.41357099420664051</v>
      </c>
      <c r="EWQ13">
        <v>0.41358500370719398</v>
      </c>
      <c r="EWR13">
        <v>0.41359901241794822</v>
      </c>
      <c r="EWS13">
        <v>0.41361302033896991</v>
      </c>
      <c r="EWT13">
        <v>0.41362669291575438</v>
      </c>
      <c r="EWU13">
        <v>0.41364069927220709</v>
      </c>
      <c r="EWV13">
        <v>0.41365422001495872</v>
      </c>
      <c r="EWW13">
        <v>0.41366702034395147</v>
      </c>
      <c r="EWX13">
        <v>0.41368210145868289</v>
      </c>
      <c r="EWY13">
        <v>0.41369648403033782</v>
      </c>
      <c r="EWZ13">
        <v>0.41371024435355241</v>
      </c>
      <c r="EXA13">
        <v>0.41372308830101678</v>
      </c>
      <c r="EXB13">
        <v>0.41373534807742052</v>
      </c>
      <c r="EXC13">
        <v>0.41373525261150379</v>
      </c>
      <c r="EXD13">
        <v>0.41374809484875791</v>
      </c>
      <c r="EXE13">
        <v>0.41376102945391791</v>
      </c>
      <c r="EXF13">
        <v>0.41377382374877908</v>
      </c>
      <c r="EXG13">
        <v>0.4137831291283075</v>
      </c>
      <c r="EXH13">
        <v>0.41376614192886868</v>
      </c>
      <c r="EXI13">
        <v>0.41377902824282642</v>
      </c>
      <c r="EXJ13">
        <v>0.41379235492332278</v>
      </c>
      <c r="EXK13">
        <v>0.41380364585726398</v>
      </c>
      <c r="EXL13">
        <v>0.41380709916442149</v>
      </c>
      <c r="EXM13">
        <v>0.41381420919166217</v>
      </c>
      <c r="EXN13">
        <v>0.41382771903965981</v>
      </c>
      <c r="EXO13">
        <v>0.41382926309600399</v>
      </c>
      <c r="EXP13">
        <v>0.41383992387704671</v>
      </c>
      <c r="EXQ13">
        <v>0.41384254964526718</v>
      </c>
      <c r="EXR13">
        <v>0.41384530202056241</v>
      </c>
      <c r="EXS13">
        <v>0.41385062418679519</v>
      </c>
      <c r="EXT13">
        <v>0.41385747524454392</v>
      </c>
      <c r="EXU13">
        <v>0.41386618636082201</v>
      </c>
      <c r="EXV13">
        <v>0.41387650247419988</v>
      </c>
      <c r="EXW13">
        <v>0.41388978826179418</v>
      </c>
      <c r="EXX13">
        <v>0.41388250141461352</v>
      </c>
      <c r="EXY13">
        <v>0.41387237373633878</v>
      </c>
      <c r="EXZ13">
        <v>0.41388297403417229</v>
      </c>
      <c r="EYA13">
        <v>0.41389328866841307</v>
      </c>
      <c r="EYB13">
        <v>0.41390453867049848</v>
      </c>
      <c r="EYC13">
        <v>0.41391658742665088</v>
      </c>
      <c r="EYD13">
        <v>0.41392654307175369</v>
      </c>
      <c r="EYE13">
        <v>0.41393619956760969</v>
      </c>
      <c r="EYF13">
        <v>0.41394807080600349</v>
      </c>
      <c r="EYG13">
        <v>0.41396039793366179</v>
      </c>
      <c r="EYH13">
        <v>0.41397373591807102</v>
      </c>
      <c r="EYI13">
        <v>0.41398662091829602</v>
      </c>
      <c r="EYJ13">
        <v>0.41399814895490838</v>
      </c>
      <c r="EYK13">
        <v>0.41400973520628459</v>
      </c>
      <c r="EYL13">
        <v>0.41402123853696748</v>
      </c>
      <c r="EYM13">
        <v>0.41402425074732208</v>
      </c>
      <c r="EYN13">
        <v>0.41402975159801958</v>
      </c>
      <c r="EYO13">
        <v>0.41403454559550312</v>
      </c>
      <c r="EYP13">
        <v>0.41403579619548703</v>
      </c>
      <c r="EYQ13">
        <v>0.41401448318326028</v>
      </c>
      <c r="EYR13">
        <v>0.41400826218731801</v>
      </c>
      <c r="EYS13">
        <v>0.41400420373090507</v>
      </c>
      <c r="EYT13">
        <v>0.41400771773470152</v>
      </c>
      <c r="EYU13">
        <v>0.4140116692196405</v>
      </c>
      <c r="EYV13">
        <v>0.41402014640537421</v>
      </c>
      <c r="EYW13">
        <v>0.41402132177599171</v>
      </c>
      <c r="EYX13">
        <v>0.41402340972305968</v>
      </c>
      <c r="EYY13">
        <v>0.41402648587453278</v>
      </c>
      <c r="EYZ13">
        <v>0.41403075535811112</v>
      </c>
      <c r="EZA13">
        <v>0.41403683692767301</v>
      </c>
      <c r="EZB13">
        <v>0.41404474039927508</v>
      </c>
      <c r="EZC13">
        <v>0.41405258282807411</v>
      </c>
      <c r="EZD13">
        <v>0.41406140435768918</v>
      </c>
      <c r="EZE13">
        <v>0.4140702856765841</v>
      </c>
      <c r="EZF13">
        <v>0.41408064933973843</v>
      </c>
      <c r="EZG13">
        <v>0.41408568984492772</v>
      </c>
      <c r="EZH13">
        <v>0.41391188480527707</v>
      </c>
      <c r="EZI13">
        <v>0.41391579697578162</v>
      </c>
      <c r="EZJ13">
        <v>0.41392484696431048</v>
      </c>
      <c r="EZK13">
        <v>0.41390836332170072</v>
      </c>
      <c r="EZL13">
        <v>0.41390219142162238</v>
      </c>
      <c r="EZM13">
        <v>0.41390089140527397</v>
      </c>
      <c r="EZN13">
        <v>0.41390612780146768</v>
      </c>
      <c r="EZO13">
        <v>0.41391332960533861</v>
      </c>
      <c r="EZP13">
        <v>0.41391890813412791</v>
      </c>
      <c r="EZQ13">
        <v>0.41390887013855238</v>
      </c>
      <c r="EZR13">
        <v>0.41390912698389909</v>
      </c>
      <c r="EZS13">
        <v>0.41391242061048739</v>
      </c>
      <c r="EZT13">
        <v>0.41391156186672551</v>
      </c>
      <c r="EZU13">
        <v>0.41391654784668541</v>
      </c>
      <c r="EZV13">
        <v>0.41391440950434027</v>
      </c>
      <c r="EZW13">
        <v>0.41390614835920497</v>
      </c>
      <c r="EZX13">
        <v>0.41390595920073908</v>
      </c>
      <c r="EZY13">
        <v>0.41393219387078001</v>
      </c>
      <c r="EZZ13">
        <v>0.41390742929383451</v>
      </c>
      <c r="FAA13">
        <v>0.41389491985685889</v>
      </c>
      <c r="FAB13">
        <v>0.41388303483365252</v>
      </c>
      <c r="FAC13">
        <v>0.4138786647304642</v>
      </c>
      <c r="FAD13">
        <v>0.41387149948558283</v>
      </c>
      <c r="FAE13">
        <v>0.41385745233396021</v>
      </c>
      <c r="FAF13">
        <v>0.41385392965557283</v>
      </c>
      <c r="FAG13">
        <v>0.41384874063970489</v>
      </c>
      <c r="FAH13">
        <v>0.41384908387664038</v>
      </c>
      <c r="FAI13">
        <v>0.41383727415246307</v>
      </c>
      <c r="FAJ13">
        <v>0.41383302597174859</v>
      </c>
      <c r="FAK13">
        <v>0.41383128923017792</v>
      </c>
      <c r="FAL13">
        <v>0.41382414545641383</v>
      </c>
      <c r="FAM13">
        <v>0.41382641180075969</v>
      </c>
      <c r="FAN13">
        <v>0.41382124530867781</v>
      </c>
      <c r="FAO13">
        <v>0.41382084556629689</v>
      </c>
      <c r="FAP13">
        <v>0.41382073060203239</v>
      </c>
      <c r="FAQ13">
        <v>0.41382082232283002</v>
      </c>
      <c r="FAR13">
        <v>0.41382228804034732</v>
      </c>
      <c r="FAS13">
        <v>0.41382505025998151</v>
      </c>
      <c r="FAT13">
        <v>0.41383082447488839</v>
      </c>
      <c r="FAU13">
        <v>0.41383772927534268</v>
      </c>
      <c r="FAV13">
        <v>0.41384538991587227</v>
      </c>
      <c r="FAW13">
        <v>0.41385166858422662</v>
      </c>
      <c r="FAX13">
        <v>0.41385788549804448</v>
      </c>
      <c r="FAY13">
        <v>0.41385746809516111</v>
      </c>
      <c r="FAZ13">
        <v>0.41359878517189658</v>
      </c>
      <c r="FBA13">
        <v>0.41360345031142359</v>
      </c>
      <c r="FBB13">
        <v>0.41360361620704211</v>
      </c>
      <c r="FBC13">
        <v>0.41360502335442928</v>
      </c>
      <c r="FBD13">
        <v>0.41359550403505507</v>
      </c>
      <c r="FBE13">
        <v>0.41355504809855592</v>
      </c>
      <c r="FBF13">
        <v>0.41355408871879218</v>
      </c>
      <c r="FBG13">
        <v>0.41355668754055708</v>
      </c>
      <c r="FBH13">
        <v>0.41355938658607261</v>
      </c>
      <c r="FBI13">
        <v>0.41356243479500138</v>
      </c>
      <c r="FBJ13">
        <v>0.41356366692386859</v>
      </c>
      <c r="FBK13">
        <v>0.41356801698859941</v>
      </c>
      <c r="FBL13">
        <v>0.41357276599775061</v>
      </c>
      <c r="FBM13">
        <v>0.41357866750010258</v>
      </c>
      <c r="FBN13">
        <v>0.41358595486657318</v>
      </c>
      <c r="FBO13">
        <v>0.4135709465692593</v>
      </c>
      <c r="FBP13">
        <v>0.41355604294837778</v>
      </c>
      <c r="FBQ13">
        <v>0.41355682450577402</v>
      </c>
      <c r="FBR13">
        <v>0.41355897721094298</v>
      </c>
      <c r="FBS13">
        <v>0.41355508713459233</v>
      </c>
      <c r="FBT13">
        <v>0.41354455927796491</v>
      </c>
      <c r="FBU13">
        <v>0.41354554455615622</v>
      </c>
      <c r="FBV13">
        <v>0.41352599282233332</v>
      </c>
      <c r="FBW13">
        <v>0.41350243853773999</v>
      </c>
      <c r="FBX13">
        <v>0.41349464551641429</v>
      </c>
      <c r="FBY13">
        <v>0.41348842230377147</v>
      </c>
      <c r="FBZ13">
        <v>0.41348232652745548</v>
      </c>
      <c r="FCA13">
        <v>0.41347333939543401</v>
      </c>
      <c r="FCB13">
        <v>0.41346549684676343</v>
      </c>
      <c r="FCC13">
        <v>0.41345928319949021</v>
      </c>
      <c r="FCD13">
        <v>0.41345261002707101</v>
      </c>
      <c r="FCE13">
        <v>0.41344828760967911</v>
      </c>
      <c r="FCF13">
        <v>0.41344717936753972</v>
      </c>
      <c r="FCG13">
        <v>0.4134460711573551</v>
      </c>
      <c r="FCH13">
        <v>0.41344446728936518</v>
      </c>
      <c r="FCI13">
        <v>0.41344399568017082</v>
      </c>
      <c r="FCJ13">
        <v>0.41341988315304973</v>
      </c>
      <c r="FCK13">
        <v>0.41320113668070502</v>
      </c>
      <c r="FCL13">
        <v>0.41320761783091747</v>
      </c>
      <c r="FCM13">
        <v>0.41321659790700382</v>
      </c>
      <c r="FCN13">
        <v>0.413224196993634</v>
      </c>
      <c r="FCO13">
        <v>0.41323116591717529</v>
      </c>
      <c r="FCP13">
        <v>0.41322996976546389</v>
      </c>
      <c r="FCQ13">
        <v>0.41323688432639122</v>
      </c>
      <c r="FCR13">
        <v>0.41324640704462129</v>
      </c>
      <c r="FCS13">
        <v>0.41325367942016911</v>
      </c>
      <c r="FCT13">
        <v>0.41326183413691281</v>
      </c>
      <c r="FCU13">
        <v>0.41327214784322952</v>
      </c>
      <c r="FCV13">
        <v>0.41326865230379101</v>
      </c>
      <c r="FCW13">
        <v>0.41330741537420501</v>
      </c>
      <c r="FCX13">
        <v>0.41329921315857487</v>
      </c>
      <c r="FCY13">
        <v>0.41328809511677039</v>
      </c>
      <c r="FCZ13">
        <v>0.41335151381075302</v>
      </c>
      <c r="FDA13">
        <v>0.41335324154390729</v>
      </c>
      <c r="FDB13">
        <v>0.41335315114454418</v>
      </c>
      <c r="FDC13">
        <v>0.41335372863707531</v>
      </c>
      <c r="FDD13">
        <v>0.41335341795425451</v>
      </c>
      <c r="FDE13">
        <v>0.41335290864719249</v>
      </c>
      <c r="FDF13">
        <v>0.41334926822312679</v>
      </c>
      <c r="FDG13">
        <v>0.41334131760270848</v>
      </c>
      <c r="FDH13">
        <v>0.4133367866497798</v>
      </c>
      <c r="FDI13">
        <v>0.41333253478770532</v>
      </c>
      <c r="FDJ13">
        <v>0.41333284011327942</v>
      </c>
      <c r="FDK13">
        <v>0.41333341562616932</v>
      </c>
      <c r="FDL13">
        <v>0.41332933691524398</v>
      </c>
      <c r="FDM13">
        <v>0.41333219126438853</v>
      </c>
      <c r="FDN13">
        <v>0.41333386754028628</v>
      </c>
      <c r="FDO13">
        <v>0.41333760496644728</v>
      </c>
      <c r="FDP13">
        <v>0.41334818485476632</v>
      </c>
      <c r="FDQ13">
        <v>0.41335936694387171</v>
      </c>
      <c r="FDR13">
        <v>0.41337140555333268</v>
      </c>
      <c r="FDS13">
        <v>0.41338286898612009</v>
      </c>
      <c r="FDT13">
        <v>0.41339530327357188</v>
      </c>
      <c r="FDU13">
        <v>0.41341066798156789</v>
      </c>
      <c r="FDV13">
        <v>0.41341426532793307</v>
      </c>
      <c r="FDW13">
        <v>0.41282155145709187</v>
      </c>
      <c r="FDX13">
        <v>0.41244471787538528</v>
      </c>
      <c r="FDY13">
        <v>0.41232805984503429</v>
      </c>
      <c r="FDZ13">
        <v>0.41247906149312491</v>
      </c>
      <c r="FEA13">
        <v>0.41254204589728072</v>
      </c>
      <c r="FEB13">
        <v>0.41254565691989831</v>
      </c>
      <c r="FEC13">
        <v>0.41254493059233732</v>
      </c>
      <c r="FED13">
        <v>0.41252209431815068</v>
      </c>
      <c r="FEE13">
        <v>0.41221029436922002</v>
      </c>
      <c r="FEF13">
        <v>0.41262592993288838</v>
      </c>
      <c r="FEG13">
        <v>0.41267339956801691</v>
      </c>
      <c r="FEH13">
        <v>0.41267610051186898</v>
      </c>
      <c r="FEI13">
        <v>0.41267283261957532</v>
      </c>
      <c r="FEJ13">
        <v>0.41267254803484832</v>
      </c>
      <c r="FEK13">
        <v>0.41263992514891562</v>
      </c>
      <c r="FEL13">
        <v>0.41265833573996069</v>
      </c>
      <c r="FEM13">
        <v>0.41296455859347342</v>
      </c>
      <c r="FEN13">
        <v>0.41549994070541302</v>
      </c>
      <c r="FEO13">
        <v>0.41561097392612262</v>
      </c>
      <c r="FEP13">
        <v>0.41688233645186762</v>
      </c>
      <c r="FEQ13">
        <v>0.4173968898761149</v>
      </c>
      <c r="FER13">
        <v>0.41743464266780672</v>
      </c>
      <c r="FES13">
        <v>0.41742880358777862</v>
      </c>
      <c r="FET13">
        <v>0.41758363046620739</v>
      </c>
      <c r="FEU13">
        <v>0.41765207376890479</v>
      </c>
      <c r="FEV13">
        <v>0.41343184401321859</v>
      </c>
      <c r="FEW13">
        <v>0.44899534348619469</v>
      </c>
      <c r="FEX13">
        <v>0.48532272705024199</v>
      </c>
      <c r="FEY13">
        <v>0.48919225404700872</v>
      </c>
      <c r="FEZ13">
        <v>0.49350466409886978</v>
      </c>
      <c r="FFA13">
        <v>0.50145460977662393</v>
      </c>
      <c r="FFB13">
        <v>0.50424221645222134</v>
      </c>
      <c r="FFC13">
        <v>0.50493883173546195</v>
      </c>
      <c r="FFD13">
        <v>0.50533392615808337</v>
      </c>
      <c r="FFE13">
        <v>0.50604035915157797</v>
      </c>
      <c r="FFF13">
        <v>0.5062821074031586</v>
      </c>
      <c r="FFG13">
        <v>0.50640243182391986</v>
      </c>
      <c r="FFH13">
        <v>0.50646547366150907</v>
      </c>
      <c r="FFI13">
        <v>0.50650088912516678</v>
      </c>
      <c r="FFJ13">
        <v>0.50651474445011568</v>
      </c>
      <c r="FFK13">
        <v>0.50651700232447627</v>
      </c>
      <c r="FFL13">
        <v>0.50628684593302387</v>
      </c>
      <c r="FFM13">
        <v>0.50628380569475451</v>
      </c>
      <c r="FFN13">
        <v>0.5056899544677117</v>
      </c>
      <c r="FFO13">
        <v>0.50624536079137383</v>
      </c>
      <c r="FFP13">
        <v>0.50632754127292312</v>
      </c>
      <c r="FFQ13">
        <v>0.50635970656567841</v>
      </c>
      <c r="FFR13">
        <v>0.50507769953965242</v>
      </c>
      <c r="FFS13">
        <v>0.50473132493969253</v>
      </c>
      <c r="FFT13">
        <v>0.50458750818444731</v>
      </c>
      <c r="FFU13">
        <v>0.50445148726323952</v>
      </c>
      <c r="FFV13">
        <v>0.5043781013774371</v>
      </c>
      <c r="FFW13">
        <v>0.5043401022134768</v>
      </c>
      <c r="FFX13">
        <v>0.50432314509557274</v>
      </c>
      <c r="FFY13">
        <v>0.50431901990757622</v>
      </c>
      <c r="FFZ13">
        <v>0.50432040907703324</v>
      </c>
      <c r="FGA13">
        <v>0.50432357769344471</v>
      </c>
      <c r="FGB13">
        <v>0.50432362471461667</v>
      </c>
      <c r="FGC13">
        <v>0.50432384204059966</v>
      </c>
      <c r="FGD13">
        <v>0.50425931118786016</v>
      </c>
      <c r="FGE13">
        <v>0.50425925188033527</v>
      </c>
      <c r="FGF13">
        <v>0.50425950152416488</v>
      </c>
      <c r="FGG13">
        <v>0.50414642088148853</v>
      </c>
      <c r="FGH13">
        <v>0.50414680282379554</v>
      </c>
      <c r="FGI13">
        <v>0.5041487359719885</v>
      </c>
      <c r="FGJ13">
        <v>0.50415192521572982</v>
      </c>
      <c r="FGK13">
        <v>0.50415444025387979</v>
      </c>
      <c r="FGL13">
        <v>0.50415638837007726</v>
      </c>
      <c r="FGM13">
        <v>0.5041556124457931</v>
      </c>
      <c r="FGN13">
        <v>0.50415329264059827</v>
      </c>
      <c r="FGO13">
        <v>0.50415459419074615</v>
      </c>
      <c r="FGP13">
        <v>0.50415821497092783</v>
      </c>
      <c r="FGQ13">
        <v>0.50415550066711379</v>
      </c>
      <c r="FGR13">
        <v>0.50414349152092797</v>
      </c>
      <c r="FGS13">
        <v>0.50413999175792334</v>
      </c>
      <c r="FGT13">
        <v>0.50413792388073386</v>
      </c>
      <c r="FGU13">
        <v>0.50414107549653409</v>
      </c>
      <c r="FGV13">
        <v>0.50414254687838156</v>
      </c>
      <c r="FGW13">
        <v>0.5041456512141238</v>
      </c>
      <c r="FGX13">
        <v>0.50414065658480989</v>
      </c>
      <c r="FGY13">
        <v>0.50414120072797353</v>
      </c>
      <c r="FGZ13">
        <v>0.50414496909739359</v>
      </c>
      <c r="FHA13">
        <v>0.5041495548969479</v>
      </c>
      <c r="FHB13">
        <v>0.50415186792652755</v>
      </c>
      <c r="FHC13">
        <v>0.50414624769102323</v>
      </c>
      <c r="FHD13">
        <v>0.50414970443224827</v>
      </c>
      <c r="FHE13">
        <v>0.5041435926598874</v>
      </c>
      <c r="FHF13">
        <v>0.50410783289004613</v>
      </c>
      <c r="FHG13">
        <v>0.50404046982731554</v>
      </c>
      <c r="FHH13">
        <v>0.50401247866909027</v>
      </c>
      <c r="FHI13">
        <v>0.50400420423697812</v>
      </c>
      <c r="FHJ13">
        <v>0.50400356757673692</v>
      </c>
      <c r="FHK13">
        <v>0.50399827245966011</v>
      </c>
      <c r="FHL13">
        <v>0.50394827989557966</v>
      </c>
      <c r="FHM13">
        <v>0.50364493702815705</v>
      </c>
      <c r="FHN13">
        <v>0.5036457067495026</v>
      </c>
      <c r="FHO13">
        <v>0.50364673792804127</v>
      </c>
      <c r="FHP13">
        <v>0.50364942027167536</v>
      </c>
      <c r="FHQ13">
        <v>0.50364837676218355</v>
      </c>
      <c r="FHR13">
        <v>0.50368100685223793</v>
      </c>
      <c r="FHS13">
        <v>0.50350252951507735</v>
      </c>
      <c r="FHT13">
        <v>0.50350192114281289</v>
      </c>
      <c r="FHU13">
        <v>0.5034946833513001</v>
      </c>
      <c r="FHV13">
        <v>0.50349187711939292</v>
      </c>
      <c r="FHW13">
        <v>0.50349370037366281</v>
      </c>
      <c r="FHX13">
        <v>0.50349276963791445</v>
      </c>
      <c r="FHY13">
        <v>0.50350303927102336</v>
      </c>
      <c r="FHZ13">
        <v>0.50350223744640232</v>
      </c>
      <c r="FIA13">
        <v>0.50349788508525872</v>
      </c>
      <c r="FIB13">
        <v>0.50349584617837606</v>
      </c>
      <c r="FIC13">
        <v>0.50349356198931772</v>
      </c>
      <c r="FID13">
        <v>0.50349007127089584</v>
      </c>
      <c r="FIE13">
        <v>0.5034928755932212</v>
      </c>
      <c r="FIF13">
        <v>0.50349875546185707</v>
      </c>
      <c r="FIG13">
        <v>0.50350516350101637</v>
      </c>
      <c r="FIH13">
        <v>0.50351125940245134</v>
      </c>
      <c r="FII13">
        <v>0.50351862068498221</v>
      </c>
      <c r="FIJ13">
        <v>0.50352816344075535</v>
      </c>
      <c r="FIK13">
        <v>0.50353773355701814</v>
      </c>
      <c r="FIL13">
        <v>0.50354684286852458</v>
      </c>
      <c r="FIM13">
        <v>0.50355508877218691</v>
      </c>
      <c r="FIN13">
        <v>0.50356465770566139</v>
      </c>
      <c r="FIO13">
        <v>0.50357416371927788</v>
      </c>
      <c r="FIP13">
        <v>0.50358330653038863</v>
      </c>
      <c r="FIQ13">
        <v>0.50359378795710819</v>
      </c>
      <c r="FIR13">
        <v>0.50360470195894291</v>
      </c>
      <c r="FIS13">
        <v>0.50361558176967736</v>
      </c>
      <c r="FIT13">
        <v>0.50362742041507491</v>
      </c>
      <c r="FIU13">
        <v>0.50363269471879857</v>
      </c>
      <c r="FIV13">
        <v>0.50364146135197141</v>
      </c>
      <c r="FIW13">
        <v>0.50365064331274234</v>
      </c>
      <c r="FIX13">
        <v>0.50365681644592553</v>
      </c>
      <c r="FIY13">
        <v>0.50366385915471246</v>
      </c>
      <c r="FIZ13">
        <v>0.50365316383434977</v>
      </c>
      <c r="FJA13">
        <v>0.50349276064581938</v>
      </c>
      <c r="FJB13">
        <v>0.50349629654933437</v>
      </c>
      <c r="FJC13">
        <v>0.50350133268258557</v>
      </c>
      <c r="FJD13">
        <v>0.50350645417614515</v>
      </c>
      <c r="FJE13">
        <v>0.503511167457391</v>
      </c>
      <c r="FJF13">
        <v>0.50351605596528093</v>
      </c>
      <c r="FJG13">
        <v>0.50352208189745085</v>
      </c>
      <c r="FJH13">
        <v>0.50353444392046032</v>
      </c>
      <c r="FJI13">
        <v>0.50354724501775805</v>
      </c>
      <c r="FJJ13">
        <v>0.50355874502696107</v>
      </c>
      <c r="FJK13">
        <v>0.5035645530667674</v>
      </c>
      <c r="FJL13">
        <v>0.50356906765633558</v>
      </c>
      <c r="FJM13">
        <v>0.50357990410155229</v>
      </c>
      <c r="FJN13">
        <v>0.50359146868357429</v>
      </c>
      <c r="FJO13">
        <v>0.50360290658800233</v>
      </c>
      <c r="FJP13">
        <v>0.50361479351010163</v>
      </c>
      <c r="FJQ13">
        <v>0.503626653526557</v>
      </c>
      <c r="FJR13">
        <v>0.50363876220899462</v>
      </c>
      <c r="FJS13">
        <v>0.50365005801926821</v>
      </c>
      <c r="FJT13">
        <v>0.50365793858700103</v>
      </c>
      <c r="FJU13">
        <v>0.5036678926830449</v>
      </c>
      <c r="FJV13">
        <v>0.50367822969638487</v>
      </c>
      <c r="FJW13">
        <v>0.50368930296504744</v>
      </c>
      <c r="FJX13">
        <v>0.50369991080437715</v>
      </c>
      <c r="FJY13">
        <v>0.50370886931411762</v>
      </c>
      <c r="FJZ13">
        <v>0.50371804468956638</v>
      </c>
      <c r="FKA13">
        <v>0.5037239301433003</v>
      </c>
      <c r="FKB13">
        <v>0.50372664166545889</v>
      </c>
      <c r="FKC13">
        <v>0.50372740208918287</v>
      </c>
      <c r="FKD13">
        <v>0.50372628429325328</v>
      </c>
      <c r="FKE13">
        <v>0.50373093816388748</v>
      </c>
      <c r="FKF13">
        <v>0.50373520864771004</v>
      </c>
      <c r="FKG13">
        <v>0.50374148768150107</v>
      </c>
      <c r="FKH13">
        <v>0.50374882292709589</v>
      </c>
      <c r="FKI13">
        <v>0.50375597605334865</v>
      </c>
      <c r="FKJ13">
        <v>0.50376304869741129</v>
      </c>
      <c r="FKK13">
        <v>0.50377043392492404</v>
      </c>
      <c r="FKL13">
        <v>0.50377853890380564</v>
      </c>
      <c r="FKM13">
        <v>0.50378690730876019</v>
      </c>
      <c r="FKN13">
        <v>0.50379549524238909</v>
      </c>
      <c r="FKO13">
        <v>0.50380448445161985</v>
      </c>
      <c r="FKP13">
        <v>0.50381332571932258</v>
      </c>
      <c r="FKQ13">
        <v>0.50382224397288899</v>
      </c>
      <c r="FKR13">
        <v>0.50383119697241885</v>
      </c>
      <c r="FKS13">
        <v>0.5038395632860585</v>
      </c>
      <c r="FKT13">
        <v>0.50384843827196135</v>
      </c>
      <c r="FKU13">
        <v>0.50385616721730497</v>
      </c>
      <c r="FKV13">
        <v>0.50386396781406484</v>
      </c>
      <c r="FKW13">
        <v>0.50387233280563493</v>
      </c>
      <c r="FKX13">
        <v>0.50388024767584949</v>
      </c>
      <c r="FKY13">
        <v>0.50388754880792508</v>
      </c>
      <c r="FKZ13">
        <v>0.50389642878500385</v>
      </c>
      <c r="FLA13">
        <v>0.50390486346955665</v>
      </c>
      <c r="FLB13">
        <v>0.50391337579663076</v>
      </c>
      <c r="FLC13">
        <v>0.50392195855977395</v>
      </c>
      <c r="FLD13">
        <v>0.50393054097360523</v>
      </c>
      <c r="FLE13">
        <v>0.50393915838708436</v>
      </c>
      <c r="FLF13">
        <v>0.50394792362373031</v>
      </c>
      <c r="FLG13">
        <v>0.50395680108052954</v>
      </c>
      <c r="FLH13">
        <v>0.50396497728950784</v>
      </c>
      <c r="FLI13">
        <v>0.50397239137085426</v>
      </c>
      <c r="FLJ13">
        <v>0.50398038119231525</v>
      </c>
      <c r="FLK13">
        <v>0.50398847795440471</v>
      </c>
      <c r="FLL13">
        <v>0.50399855938350702</v>
      </c>
      <c r="FLM13">
        <v>0.50400743473316534</v>
      </c>
      <c r="FLN13">
        <v>0.50401641499279237</v>
      </c>
      <c r="FLO13">
        <v>0.50402731815539359</v>
      </c>
      <c r="FLP13">
        <v>0.50403633265295356</v>
      </c>
      <c r="FLQ13">
        <v>0.50404480398345175</v>
      </c>
      <c r="FLR13">
        <v>0.50405425250371017</v>
      </c>
      <c r="FLS13">
        <v>0.50406263838186427</v>
      </c>
      <c r="FLT13">
        <v>0.50407102392298142</v>
      </c>
      <c r="FLU13">
        <v>0.50407937362826494</v>
      </c>
      <c r="FLV13">
        <v>0.50408750946207326</v>
      </c>
      <c r="FLW13">
        <v>0.50409603572551853</v>
      </c>
      <c r="FLX13">
        <v>0.50410283332868588</v>
      </c>
      <c r="FLY13">
        <v>0.50411066771531199</v>
      </c>
      <c r="FLZ13">
        <v>0.50411375165856387</v>
      </c>
      <c r="FMA13">
        <v>0.50411501969949268</v>
      </c>
      <c r="FMB13">
        <v>0.50412410734088631</v>
      </c>
      <c r="FMC13">
        <v>0.50413357057635011</v>
      </c>
      <c r="FMD13">
        <v>0.50414196733080352</v>
      </c>
      <c r="FME13">
        <v>0.50415180901590517</v>
      </c>
      <c r="FMF13">
        <v>0.50416147168470837</v>
      </c>
      <c r="FMG13">
        <v>0.50417096796138061</v>
      </c>
      <c r="FMH13">
        <v>0.50417913575450846</v>
      </c>
      <c r="FMI13">
        <v>0.50418755198085741</v>
      </c>
      <c r="FMJ13">
        <v>0.50419596786828524</v>
      </c>
      <c r="FMK13">
        <v>0.50420470134066153</v>
      </c>
      <c r="FML13">
        <v>0.50421318737134457</v>
      </c>
      <c r="FMM13">
        <v>0.50422170843381042</v>
      </c>
      <c r="FMN13">
        <v>0.50423040562746024</v>
      </c>
      <c r="FMO13">
        <v>0.50423699307131375</v>
      </c>
      <c r="FMP13">
        <v>0.50424462226272826</v>
      </c>
      <c r="FMQ13">
        <v>0.50425482055962789</v>
      </c>
      <c r="FMR13">
        <v>0.50426355161718672</v>
      </c>
      <c r="FMS13">
        <v>0.5042732858291562</v>
      </c>
      <c r="FMT13">
        <v>0.50428136408263158</v>
      </c>
      <c r="FMU13">
        <v>0.5042887232143769</v>
      </c>
      <c r="FMV13">
        <v>0.50429641401140257</v>
      </c>
      <c r="FMW13">
        <v>0.50430538906306355</v>
      </c>
      <c r="FMX13">
        <v>0.50431091960662644</v>
      </c>
      <c r="FMY13">
        <v>0.50427654928680976</v>
      </c>
      <c r="FMZ13">
        <v>0.5042815587664613</v>
      </c>
      <c r="FNA13">
        <v>0.50429044952377899</v>
      </c>
      <c r="FNB13">
        <v>0.50430012582516914</v>
      </c>
      <c r="FNC13">
        <v>0.50430881901707258</v>
      </c>
      <c r="FND13">
        <v>0.50431825054739166</v>
      </c>
      <c r="FNE13">
        <v>0.50432658955579024</v>
      </c>
      <c r="FNF13">
        <v>0.50433467213003769</v>
      </c>
      <c r="FNG13">
        <v>0.50434214433384161</v>
      </c>
      <c r="FNH13">
        <v>0.50434965234850715</v>
      </c>
      <c r="FNI13">
        <v>0.50435802553898501</v>
      </c>
      <c r="FNJ13">
        <v>0.50436556902442753</v>
      </c>
      <c r="FNK13">
        <v>0.50437143358224823</v>
      </c>
      <c r="FNL13">
        <v>0.50434469088341527</v>
      </c>
      <c r="FNM13">
        <v>0.50435291039889996</v>
      </c>
      <c r="FNN13">
        <v>0.50435870035011199</v>
      </c>
      <c r="FNO13">
        <v>0.50436476542133746</v>
      </c>
      <c r="FNP13">
        <v>0.50437270692120162</v>
      </c>
      <c r="FNQ13">
        <v>0.50437915603054928</v>
      </c>
      <c r="FNR13">
        <v>0.50438624911021823</v>
      </c>
      <c r="FNS13">
        <v>0.5043942644327607</v>
      </c>
      <c r="FNT13">
        <v>0.50440263512048311</v>
      </c>
      <c r="FNU13">
        <v>0.50441128812091995</v>
      </c>
      <c r="FNV13">
        <v>0.50441872074521876</v>
      </c>
      <c r="FNW13">
        <v>0.50442122029216785</v>
      </c>
      <c r="FNX13">
        <v>0.50442232237791629</v>
      </c>
      <c r="FNY13">
        <v>0.50443018598946132</v>
      </c>
      <c r="FNZ13">
        <v>0.50443830640206866</v>
      </c>
      <c r="FOA13">
        <v>0.504421191375239</v>
      </c>
      <c r="FOB13">
        <v>0.50438155581242339</v>
      </c>
      <c r="FOC13">
        <v>0.50438297064134363</v>
      </c>
      <c r="FOD13">
        <v>0.50438149758008499</v>
      </c>
      <c r="FOE13">
        <v>0.50438563846577877</v>
      </c>
      <c r="FOF13">
        <v>0.50438718185559273</v>
      </c>
      <c r="FOG13">
        <v>0.50438975265303221</v>
      </c>
      <c r="FOH13">
        <v>0.50439430305269106</v>
      </c>
      <c r="FOI13">
        <v>0.5044009998815091</v>
      </c>
      <c r="FOJ13">
        <v>0.5044078647546284</v>
      </c>
      <c r="FOK13">
        <v>0.50441572026507109</v>
      </c>
      <c r="FOL13">
        <v>0.50442226016594605</v>
      </c>
      <c r="FOM13">
        <v>0.50443126138494243</v>
      </c>
      <c r="FON13">
        <v>0.5044404297015288</v>
      </c>
      <c r="FOO13">
        <v>0.50444956279132402</v>
      </c>
      <c r="FOP13">
        <v>0.50445315707070892</v>
      </c>
      <c r="FOQ13">
        <v>0.50446313890294736</v>
      </c>
      <c r="FOR13">
        <v>0.50447285269593123</v>
      </c>
      <c r="FOS13">
        <v>0.50448228996186628</v>
      </c>
      <c r="FOT13">
        <v>0.50448530110467149</v>
      </c>
      <c r="FOU13">
        <v>0.5044948987674488</v>
      </c>
      <c r="FOV13">
        <v>0.50450514460810436</v>
      </c>
      <c r="FOW13">
        <v>0.50451561378241994</v>
      </c>
      <c r="FOX13">
        <v>0.50452582468098983</v>
      </c>
      <c r="FOY13">
        <v>0.50453450590767712</v>
      </c>
      <c r="FOZ13">
        <v>0.50454427836952953</v>
      </c>
      <c r="FPA13">
        <v>0.50454764561525778</v>
      </c>
      <c r="FPB13">
        <v>0.50449507239677271</v>
      </c>
      <c r="FPC13">
        <v>0.50450508500419744</v>
      </c>
      <c r="FPD13">
        <v>0.50451588282130178</v>
      </c>
      <c r="FPE13">
        <v>0.50452668013277324</v>
      </c>
      <c r="FPF13">
        <v>0.50453672549641693</v>
      </c>
      <c r="FPG13">
        <v>0.504547164652422</v>
      </c>
      <c r="FPH13">
        <v>0.50455840114228745</v>
      </c>
      <c r="FPI13">
        <v>0.50456152748910477</v>
      </c>
      <c r="FPJ13">
        <v>0.50457219479650739</v>
      </c>
      <c r="FPK13">
        <v>0.50458292213868683</v>
      </c>
      <c r="FPL13">
        <v>0.50459371613442183</v>
      </c>
      <c r="FPM13">
        <v>0.50460450962479642</v>
      </c>
      <c r="FPN13">
        <v>0.50461530260984611</v>
      </c>
      <c r="FPO13">
        <v>0.50462567032242811</v>
      </c>
      <c r="FPP13">
        <v>0.5046358406448026</v>
      </c>
      <c r="FPQ13">
        <v>0.50464689858751588</v>
      </c>
      <c r="FPR13">
        <v>0.50465416941007146</v>
      </c>
      <c r="FPS13">
        <v>0.50466440638847754</v>
      </c>
      <c r="FPT13">
        <v>0.50467441130328616</v>
      </c>
      <c r="FPU13">
        <v>0.50467945418640814</v>
      </c>
      <c r="FPV13">
        <v>0.50468631152056553</v>
      </c>
      <c r="FPW13">
        <v>0.50469597262151056</v>
      </c>
      <c r="FPX13">
        <v>0.50470499580516615</v>
      </c>
      <c r="FPY13">
        <v>0.50471359809042315</v>
      </c>
      <c r="FPZ13">
        <v>0.5047214836552768</v>
      </c>
      <c r="FQA13">
        <v>0.50472973196935134</v>
      </c>
      <c r="FQB13">
        <v>0.504738029571969</v>
      </c>
      <c r="FQC13">
        <v>0.50474652479208848</v>
      </c>
      <c r="FQD13">
        <v>0.50475379076281945</v>
      </c>
      <c r="FQE13">
        <v>0.50476037910780303</v>
      </c>
      <c r="FQF13">
        <v>0.50476642178943609</v>
      </c>
      <c r="FQG13">
        <v>0.50476699878720299</v>
      </c>
      <c r="FQH13">
        <v>0.50454951757435929</v>
      </c>
      <c r="FQI13">
        <v>0.50455323294006194</v>
      </c>
      <c r="FQJ13">
        <v>0.50455625496030265</v>
      </c>
      <c r="FQK13">
        <v>0.50456158634815851</v>
      </c>
      <c r="FQL13">
        <v>0.50456911471663091</v>
      </c>
      <c r="FQM13">
        <v>0.50456540262783256</v>
      </c>
      <c r="FQN13">
        <v>0.50427322146973075</v>
      </c>
      <c r="FQO13">
        <v>0.50426870919031541</v>
      </c>
      <c r="FQP13">
        <v>0.50426314220068513</v>
      </c>
      <c r="FQQ13">
        <v>0.50426688316199564</v>
      </c>
      <c r="FQR13">
        <v>0.50427398192491735</v>
      </c>
      <c r="FQS13">
        <v>0.50428240470678043</v>
      </c>
      <c r="FQT13">
        <v>0.50428020283503205</v>
      </c>
      <c r="FQU13">
        <v>0.5041381910671584</v>
      </c>
      <c r="FQV13">
        <v>0.5041431031037118</v>
      </c>
      <c r="FQW13">
        <v>0.50414637393837869</v>
      </c>
      <c r="FQX13">
        <v>0.50396937940058195</v>
      </c>
      <c r="FQY13">
        <v>0.50363051691131466</v>
      </c>
      <c r="FQZ13">
        <v>0.50364828979048037</v>
      </c>
      <c r="FRA13">
        <v>0.50364874886010269</v>
      </c>
      <c r="FRB13">
        <v>0.50162323367477391</v>
      </c>
      <c r="FRC13">
        <v>0.50307750621123182</v>
      </c>
      <c r="FRD13">
        <v>0.50314352084051617</v>
      </c>
      <c r="FRE13">
        <v>0.50314367004702865</v>
      </c>
      <c r="FRF13">
        <v>0.50314751811474878</v>
      </c>
      <c r="FRG13">
        <v>0.50313328362762166</v>
      </c>
      <c r="FRH13">
        <v>0.50313315424503258</v>
      </c>
      <c r="FRI13">
        <v>0.50300506501911846</v>
      </c>
      <c r="FRJ13">
        <v>0.50305721901304046</v>
      </c>
      <c r="FRK13">
        <v>0.50307726141858522</v>
      </c>
      <c r="FRL13">
        <v>0.503069815000454</v>
      </c>
      <c r="FRM13">
        <v>0.50306412437877457</v>
      </c>
      <c r="FRN13">
        <v>0.50306177507515737</v>
      </c>
      <c r="FRO13">
        <v>0.50306259013094468</v>
      </c>
      <c r="FRP13">
        <v>0.50306049128616004</v>
      </c>
      <c r="FRQ13">
        <v>0.50323227745121235</v>
      </c>
      <c r="FRR13">
        <v>0.5032193103948932</v>
      </c>
      <c r="FRS13">
        <v>0.50321862461529987</v>
      </c>
      <c r="FRT13">
        <v>0.50321644584574488</v>
      </c>
      <c r="FRU13">
        <v>0.50321627017820814</v>
      </c>
      <c r="FRV13">
        <v>0.50321762379332458</v>
      </c>
      <c r="FRW13">
        <v>0.50321935924853634</v>
      </c>
      <c r="FRX13">
        <v>0.50321960953100031</v>
      </c>
      <c r="FRY13">
        <v>0.503223387391879</v>
      </c>
      <c r="FRZ13">
        <v>0.50322118342792965</v>
      </c>
      <c r="FSA13">
        <v>0.50321483487628305</v>
      </c>
      <c r="FSB13">
        <v>0.50321109253138596</v>
      </c>
      <c r="FSC13">
        <v>0.50320995789941692</v>
      </c>
      <c r="FSD13">
        <v>0.50319910742052998</v>
      </c>
      <c r="FSE13">
        <v>0.50319811119254421</v>
      </c>
      <c r="FSF13">
        <v>0.50317175097962397</v>
      </c>
      <c r="FSG13">
        <v>0.50317206735090103</v>
      </c>
      <c r="FSH13">
        <v>0.50317585744867044</v>
      </c>
      <c r="FSI13">
        <v>0.50318404950204187</v>
      </c>
      <c r="FSJ13">
        <v>0.5031937759059304</v>
      </c>
      <c r="FSK13">
        <v>0.50320573052812212</v>
      </c>
      <c r="FSL13">
        <v>0.50321811621986601</v>
      </c>
      <c r="FSM13">
        <v>0.50323165387499036</v>
      </c>
      <c r="FSN13">
        <v>0.50324460552151329</v>
      </c>
      <c r="FSO13">
        <v>0.50325775048664967</v>
      </c>
      <c r="FSP13">
        <v>0.50327116219806001</v>
      </c>
      <c r="FSQ13">
        <v>0.50328560581102511</v>
      </c>
      <c r="FSR13">
        <v>0.50330081105220337</v>
      </c>
      <c r="FSS13">
        <v>0.50331449206924184</v>
      </c>
      <c r="FST13">
        <v>0.50332207699157694</v>
      </c>
      <c r="FSU13">
        <v>0.50333161697910078</v>
      </c>
      <c r="FSV13">
        <v>0.50334592424753843</v>
      </c>
      <c r="FSW13">
        <v>0.5033591963768087</v>
      </c>
      <c r="FSX13">
        <v>0.50337228548061663</v>
      </c>
      <c r="FSY13">
        <v>0.50336151299187515</v>
      </c>
      <c r="FSZ13">
        <v>0.50264136117415681</v>
      </c>
      <c r="FTA13">
        <v>0.50267341034662805</v>
      </c>
      <c r="FTB13">
        <v>0.50267456245282705</v>
      </c>
      <c r="FTC13">
        <v>0.50267483953484471</v>
      </c>
      <c r="FTD13">
        <v>0.50267784660748838</v>
      </c>
      <c r="FTE13">
        <v>0.50267796414916099</v>
      </c>
      <c r="FTF13">
        <v>0.50266415578463941</v>
      </c>
      <c r="FTG13">
        <v>0.50266535730603845</v>
      </c>
      <c r="FTH13">
        <v>0.50263835682150559</v>
      </c>
      <c r="FTI13">
        <v>0.50262296767408232</v>
      </c>
      <c r="FTJ13">
        <v>0.50262112039037887</v>
      </c>
      <c r="FTK13">
        <v>0.50262706833648374</v>
      </c>
      <c r="FTL13">
        <v>0.50264042192886016</v>
      </c>
      <c r="FTM13">
        <v>0.50265605194432905</v>
      </c>
      <c r="FTN13">
        <v>0.5026716617467526</v>
      </c>
      <c r="FTO13">
        <v>0.50268762363179309</v>
      </c>
      <c r="FTP13">
        <v>0.50270417757214414</v>
      </c>
      <c r="FTQ13">
        <v>0.50272128460309085</v>
      </c>
      <c r="FTR13">
        <v>0.50273905406382824</v>
      </c>
      <c r="FTS13">
        <v>0.50275685476015497</v>
      </c>
      <c r="FTT13">
        <v>0.50277372432654266</v>
      </c>
      <c r="FTU13">
        <v>0.50278974288696032</v>
      </c>
      <c r="FTV13">
        <v>0.50280310315652965</v>
      </c>
      <c r="FTW13">
        <v>0.50278689189282821</v>
      </c>
      <c r="FTX13">
        <v>0.50216450200226825</v>
      </c>
      <c r="FTY13">
        <v>0.50210449390079726</v>
      </c>
      <c r="FTZ13">
        <v>0.50205932215860583</v>
      </c>
      <c r="FUA13">
        <v>0.50204671153758584</v>
      </c>
      <c r="FUB13">
        <v>0.50204643676806726</v>
      </c>
      <c r="FUC13">
        <v>0.50205387639899057</v>
      </c>
      <c r="FUD13">
        <v>0.50202028289270051</v>
      </c>
      <c r="FUE13">
        <v>0.50242601440624512</v>
      </c>
      <c r="FUF13">
        <v>0.50244477744159421</v>
      </c>
      <c r="FUG13">
        <v>0.50245318414870721</v>
      </c>
      <c r="FUH13">
        <v>0.50202199428003236</v>
      </c>
      <c r="FUI13">
        <v>0.50798827007242686</v>
      </c>
      <c r="FUJ13">
        <v>0.51948652959654251</v>
      </c>
      <c r="FUK13">
        <v>0.49680802917815692</v>
      </c>
      <c r="FUL13">
        <v>0.49580184302452412</v>
      </c>
      <c r="FUM13">
        <v>0.49669888166040288</v>
      </c>
      <c r="FUN13">
        <v>0.49797847674018619</v>
      </c>
      <c r="FUO13">
        <v>0.49812110095723089</v>
      </c>
      <c r="FUP13">
        <v>0.49798317898101607</v>
      </c>
      <c r="FUQ13">
        <v>0.49785917984741668</v>
      </c>
      <c r="FUR13">
        <v>0.49768457670514082</v>
      </c>
      <c r="FUS13">
        <v>0.49753336591826908</v>
      </c>
      <c r="FUT13">
        <v>0.49750379309852938</v>
      </c>
      <c r="FUU13">
        <v>0.49741233633117721</v>
      </c>
      <c r="FUV13">
        <v>0.49737931251573347</v>
      </c>
      <c r="FUW13">
        <v>0.49735032167381582</v>
      </c>
      <c r="FUX13">
        <v>0.4973479733020747</v>
      </c>
      <c r="FUY13">
        <v>0.49734810970454868</v>
      </c>
      <c r="FUZ13">
        <v>0.49734784133193688</v>
      </c>
      <c r="FVA13">
        <v>0.49734702294440392</v>
      </c>
      <c r="FVB13">
        <v>0.49734416313906132</v>
      </c>
      <c r="FVC13">
        <v>0.49728914247726008</v>
      </c>
      <c r="FVD13">
        <v>0.4970367005992562</v>
      </c>
      <c r="FVE13">
        <v>0.49689691529160029</v>
      </c>
      <c r="FVF13">
        <v>0.49687893905113778</v>
      </c>
      <c r="FVG13">
        <v>0.49687084611557919</v>
      </c>
      <c r="FVH13">
        <v>0.49686909345554342</v>
      </c>
      <c r="FVI13">
        <v>0.49687120486761649</v>
      </c>
      <c r="FVJ13">
        <v>0.49684050404645003</v>
      </c>
      <c r="FVK13">
        <v>0.49684412899336078</v>
      </c>
      <c r="FVL13">
        <v>0.49684826694524048</v>
      </c>
      <c r="FVM13">
        <v>0.49685301741339077</v>
      </c>
      <c r="FVN13">
        <v>0.49685445344392087</v>
      </c>
      <c r="FVO13">
        <v>0.49685490237428781</v>
      </c>
      <c r="FVP13">
        <v>0.49685329668011369</v>
      </c>
      <c r="FVQ13">
        <v>0.4968531300130411</v>
      </c>
      <c r="FVR13">
        <v>0.49684621696404868</v>
      </c>
      <c r="FVS13">
        <v>0.49684572391076431</v>
      </c>
      <c r="FVT13">
        <v>0.49684054892611867</v>
      </c>
      <c r="FVU13">
        <v>0.49683781027257168</v>
      </c>
      <c r="FVV13">
        <v>0.49683663034964443</v>
      </c>
      <c r="FVW13">
        <v>0.49683767841139159</v>
      </c>
      <c r="FVX13">
        <v>0.49684428455382101</v>
      </c>
      <c r="FVY13">
        <v>0.49685109075504957</v>
      </c>
      <c r="FVZ13">
        <v>0.49685792918055061</v>
      </c>
      <c r="FWA13">
        <v>0.49686393592246969</v>
      </c>
      <c r="FWB13">
        <v>0.49687055277187508</v>
      </c>
      <c r="FWC13">
        <v>0.49687596094047609</v>
      </c>
      <c r="FWD13">
        <v>0.49687915383906339</v>
      </c>
      <c r="FWE13">
        <v>0.49688501434994381</v>
      </c>
      <c r="FWF13">
        <v>0.49689586828797311</v>
      </c>
      <c r="FWG13">
        <v>0.49690519592819782</v>
      </c>
      <c r="FWH13">
        <v>0.49691654627912452</v>
      </c>
      <c r="FWI13">
        <v>0.49692762194082229</v>
      </c>
      <c r="FWJ13">
        <v>0.496939006098575</v>
      </c>
      <c r="FWK13">
        <v>0.49695045932633047</v>
      </c>
      <c r="FWL13">
        <v>0.49696172030422781</v>
      </c>
      <c r="FWM13">
        <v>0.49697306802444591</v>
      </c>
      <c r="FWN13">
        <v>0.49698361055707502</v>
      </c>
      <c r="FWO13">
        <v>0.49699506168848778</v>
      </c>
      <c r="FWP13">
        <v>0.49700636134500481</v>
      </c>
      <c r="FWQ13">
        <v>0.49701788664261748</v>
      </c>
      <c r="FWR13">
        <v>0.49702959016369103</v>
      </c>
      <c r="FWS13">
        <v>0.49704141371890742</v>
      </c>
      <c r="FWT13">
        <v>0.49705269377903949</v>
      </c>
      <c r="FWU13">
        <v>0.49706364014870469</v>
      </c>
      <c r="FWV13">
        <v>0.49707466812749068</v>
      </c>
      <c r="FWW13">
        <v>0.49708638043361419</v>
      </c>
      <c r="FWX13">
        <v>0.49709809218104772</v>
      </c>
      <c r="FWY13">
        <v>0.49710990096730567</v>
      </c>
      <c r="FWZ13">
        <v>0.49712202310731413</v>
      </c>
      <c r="FXA13">
        <v>0.49713355451603131</v>
      </c>
      <c r="FXB13">
        <v>0.49714557876855292</v>
      </c>
      <c r="FXC13">
        <v>0.49715780693929751</v>
      </c>
      <c r="FXD13">
        <v>0.49716989830826569</v>
      </c>
      <c r="FXE13">
        <v>0.4971811898854841</v>
      </c>
      <c r="FXF13">
        <v>0.4971923819793479</v>
      </c>
      <c r="FXG13">
        <v>0.49720384070742007</v>
      </c>
      <c r="FXH13">
        <v>0.49721537981470432</v>
      </c>
      <c r="FXI13">
        <v>0.49722679694077271</v>
      </c>
      <c r="FXJ13">
        <v>0.49723818456083319</v>
      </c>
      <c r="FXK13">
        <v>0.49724954265553623</v>
      </c>
      <c r="FXL13">
        <v>0.49726090022135261</v>
      </c>
      <c r="FXM13">
        <v>0.49727225725831931</v>
      </c>
      <c r="FXN13">
        <v>0.49728357314123711</v>
      </c>
      <c r="FXO13">
        <v>0.49729501023414219</v>
      </c>
      <c r="FXP13">
        <v>0.49730670052964832</v>
      </c>
      <c r="FXQ13">
        <v>0.49731833275935949</v>
      </c>
      <c r="FXR13">
        <v>0.49732927891219408</v>
      </c>
      <c r="FXS13">
        <v>0.49733835083203731</v>
      </c>
      <c r="FXT13">
        <v>0.49735026809784733</v>
      </c>
      <c r="FXU13">
        <v>0.4973622615264025</v>
      </c>
      <c r="FXV13">
        <v>0.49737411703564421</v>
      </c>
      <c r="FXW13">
        <v>0.49738598117006277</v>
      </c>
      <c r="FXX13">
        <v>0.49739831599610762</v>
      </c>
      <c r="FXY13">
        <v>0.49741058246851988</v>
      </c>
      <c r="FXZ13">
        <v>0.4974229160692355</v>
      </c>
      <c r="FYA13">
        <v>0.49743501708697702</v>
      </c>
      <c r="FYB13">
        <v>0.49744598140724888</v>
      </c>
      <c r="FYC13">
        <v>0.49745741088066148</v>
      </c>
      <c r="FYD13">
        <v>0.49746888605828349</v>
      </c>
      <c r="FYE13">
        <v>0.49748086541961589</v>
      </c>
      <c r="FYF13">
        <v>0.49748760338924142</v>
      </c>
      <c r="FYG13">
        <v>0.49744640151300928</v>
      </c>
      <c r="FYH13">
        <v>0.49745792791726712</v>
      </c>
      <c r="FYI13">
        <v>0.49746979816030551</v>
      </c>
      <c r="FYJ13">
        <v>0.49748146735256898</v>
      </c>
      <c r="FYK13">
        <v>0.49749310725907181</v>
      </c>
      <c r="FYL13">
        <v>0.49750435361082379</v>
      </c>
      <c r="FYM13">
        <v>0.49751583689936701</v>
      </c>
      <c r="FYN13">
        <v>0.49752132741260002</v>
      </c>
      <c r="FYO13">
        <v>0.49744534295829879</v>
      </c>
      <c r="FYP13">
        <v>0.49745395624840949</v>
      </c>
      <c r="FYQ13">
        <v>0.49746397397803638</v>
      </c>
      <c r="FYR13">
        <v>0.49747378950135179</v>
      </c>
      <c r="FYS13">
        <v>0.49748420642257929</v>
      </c>
      <c r="FYT13">
        <v>0.49749453369142183</v>
      </c>
      <c r="FYU13">
        <v>0.49750491999827051</v>
      </c>
      <c r="FYV13">
        <v>0.49751535930945823</v>
      </c>
      <c r="FYW13">
        <v>0.49752602304032711</v>
      </c>
      <c r="FYX13">
        <v>0.49753675114300339</v>
      </c>
      <c r="FYY13">
        <v>0.49754749054486958</v>
      </c>
      <c r="FYZ13">
        <v>0.49755842325948912</v>
      </c>
      <c r="FZA13">
        <v>0.49756919112085518</v>
      </c>
      <c r="FZB13">
        <v>0.49758012285298242</v>
      </c>
      <c r="FZC13">
        <v>0.49759104823358569</v>
      </c>
      <c r="FZD13">
        <v>0.49760063194130488</v>
      </c>
      <c r="FZE13">
        <v>0.49757201074460611</v>
      </c>
      <c r="FZF13">
        <v>0.4975819085964126</v>
      </c>
      <c r="FZG13">
        <v>0.49759234376307082</v>
      </c>
      <c r="FZH13">
        <v>0.49760302685579683</v>
      </c>
      <c r="FZI13">
        <v>0.49761433489939672</v>
      </c>
      <c r="FZJ13">
        <v>0.49762533395672143</v>
      </c>
      <c r="FZK13">
        <v>0.49763633251421879</v>
      </c>
      <c r="FZL13">
        <v>0.4976473305719229</v>
      </c>
      <c r="FZM13">
        <v>0.49765810442904301</v>
      </c>
      <c r="FZN13">
        <v>0.49766861923961347</v>
      </c>
      <c r="FZO13">
        <v>0.4976786031826701</v>
      </c>
      <c r="FZP13">
        <v>0.49768895101154897</v>
      </c>
      <c r="FZQ13">
        <v>0.4976993815166858</v>
      </c>
      <c r="FZR13">
        <v>0.49770933415091712</v>
      </c>
      <c r="FZS13">
        <v>0.49771914199709749</v>
      </c>
      <c r="FZT13">
        <v>0.49772926154819291</v>
      </c>
      <c r="FZU13">
        <v>0.49773950600347822</v>
      </c>
      <c r="FZV13">
        <v>0.49774975001687438</v>
      </c>
      <c r="FZW13">
        <v>0.49775999358841022</v>
      </c>
      <c r="FZX13">
        <v>0.49777023671811432</v>
      </c>
      <c r="FZY13">
        <v>0.49778033017140549</v>
      </c>
      <c r="FZZ13">
        <v>0.49779046384863151</v>
      </c>
      <c r="GAA13">
        <v>0.497800220094746</v>
      </c>
      <c r="GAB13">
        <v>0.49780997593407411</v>
      </c>
      <c r="GAC13">
        <v>0.49781973136664109</v>
      </c>
      <c r="GAD13">
        <v>0.4978295466597541</v>
      </c>
      <c r="GAE13">
        <v>0.49783994906197138</v>
      </c>
      <c r="GAF13">
        <v>0.49784970325990269</v>
      </c>
      <c r="GAG13">
        <v>0.49785954139065303</v>
      </c>
      <c r="GAH13">
        <v>0.49786935503108748</v>
      </c>
      <c r="GAI13">
        <v>0.49787908387564073</v>
      </c>
      <c r="GAJ13">
        <v>0.49788861876495272</v>
      </c>
      <c r="GAK13">
        <v>0.49789715278084529</v>
      </c>
      <c r="GAL13">
        <v>0.49790588480569842</v>
      </c>
      <c r="GAM13">
        <v>0.49791605604687139</v>
      </c>
      <c r="GAN13">
        <v>0.49792469450181609</v>
      </c>
      <c r="GAO13">
        <v>0.49793420324728987</v>
      </c>
      <c r="GAP13">
        <v>0.49793559103520668</v>
      </c>
      <c r="GAQ13">
        <v>0.49785833558030212</v>
      </c>
      <c r="GAR13">
        <v>0.49786922202439621</v>
      </c>
      <c r="GAS13">
        <v>0.49787873128533638</v>
      </c>
      <c r="GAT13">
        <v>0.49788845792662828</v>
      </c>
      <c r="GAU13">
        <v>0.49789820828545711</v>
      </c>
      <c r="GAV13">
        <v>0.49790808463389602</v>
      </c>
      <c r="GAW13">
        <v>0.49791752553622209</v>
      </c>
      <c r="GAX13">
        <v>0.49792731685644842</v>
      </c>
      <c r="GAY13">
        <v>0.49793686617388822</v>
      </c>
      <c r="GAZ13">
        <v>0.49794675891221901</v>
      </c>
      <c r="GBA13">
        <v>0.49795607047892831</v>
      </c>
      <c r="GBB13">
        <v>0.49796570937596468</v>
      </c>
      <c r="GBC13">
        <v>0.49797512970873492</v>
      </c>
      <c r="GBD13">
        <v>0.49798448276062468</v>
      </c>
      <c r="GBE13">
        <v>0.49799368298554031</v>
      </c>
      <c r="GBF13">
        <v>0.4980028828414711</v>
      </c>
      <c r="GBG13">
        <v>0.49801167713107941</v>
      </c>
      <c r="GBH13">
        <v>0.49801979313832878</v>
      </c>
      <c r="GBI13">
        <v>0.49802790884408021</v>
      </c>
      <c r="GBJ13">
        <v>0.49803663423173322</v>
      </c>
      <c r="GBK13">
        <v>0.49804589947764139</v>
      </c>
      <c r="GBL13">
        <v>0.49805539055399278</v>
      </c>
      <c r="GBM13">
        <v>0.49806394152483768</v>
      </c>
      <c r="GBN13">
        <v>0.49807289349929318</v>
      </c>
      <c r="GBO13">
        <v>0.49808226688429708</v>
      </c>
      <c r="GBP13">
        <v>0.498091984987866</v>
      </c>
      <c r="GBQ13">
        <v>0.49810165443422239</v>
      </c>
      <c r="GBR13">
        <v>0.49809822729205361</v>
      </c>
      <c r="GBS13">
        <v>0.49810790225174773</v>
      </c>
      <c r="GBT13">
        <v>0.49811822904003472</v>
      </c>
      <c r="GBU13">
        <v>0.498128412713296</v>
      </c>
      <c r="GBV13">
        <v>0.49813832103359129</v>
      </c>
      <c r="GBW13">
        <v>0.49814803654991191</v>
      </c>
      <c r="GBX13">
        <v>0.49815821893775902</v>
      </c>
      <c r="GBY13">
        <v>0.4981681020072084</v>
      </c>
      <c r="GBZ13">
        <v>0.49817785844973889</v>
      </c>
      <c r="GCA13">
        <v>0.49818761448537852</v>
      </c>
      <c r="GCB13">
        <v>0.4981976101252471</v>
      </c>
      <c r="GCC13">
        <v>0.49820701468977591</v>
      </c>
      <c r="GCD13">
        <v>0.49821659457887479</v>
      </c>
      <c r="GCE13">
        <v>0.49822651716315153</v>
      </c>
      <c r="GCF13">
        <v>0.49823639735735459</v>
      </c>
      <c r="GCG13">
        <v>0.4982466175804936</v>
      </c>
      <c r="GCH13">
        <v>0.49825683736336163</v>
      </c>
      <c r="GCI13">
        <v>0.49826699124363738</v>
      </c>
      <c r="GCJ13">
        <v>0.49827591053709108</v>
      </c>
      <c r="GCK13">
        <v>0.49828481104554118</v>
      </c>
      <c r="GCL13">
        <v>0.49829436960140999</v>
      </c>
      <c r="GCM13">
        <v>0.49830443838625788</v>
      </c>
      <c r="GCN13">
        <v>0.49831479807090578</v>
      </c>
      <c r="GCO13">
        <v>0.49832454840184381</v>
      </c>
      <c r="GCP13">
        <v>0.49833429832627291</v>
      </c>
      <c r="GCQ13">
        <v>0.49834402979173442</v>
      </c>
      <c r="GCR13">
        <v>0.49833552278510412</v>
      </c>
      <c r="GCS13">
        <v>0.498256960314437</v>
      </c>
      <c r="GCT13">
        <v>0.49826775572740178</v>
      </c>
      <c r="GCU13">
        <v>0.4982782213623862</v>
      </c>
      <c r="GCV13">
        <v>0.49827690693387883</v>
      </c>
      <c r="GCW13">
        <v>0.49827044409442522</v>
      </c>
      <c r="GCX13">
        <v>0.49827844363015977</v>
      </c>
      <c r="GCY13">
        <v>0.49828850480250059</v>
      </c>
      <c r="GCZ13">
        <v>0.49829730433384772</v>
      </c>
      <c r="GDA13">
        <v>0.49820904867579691</v>
      </c>
      <c r="GDB13">
        <v>0.49821959114002029</v>
      </c>
      <c r="GDC13">
        <v>0.49823133344120502</v>
      </c>
      <c r="GDD13">
        <v>0.49824326855700501</v>
      </c>
      <c r="GDE13">
        <v>0.49825240535343313</v>
      </c>
      <c r="GDF13">
        <v>0.4982569411150003</v>
      </c>
      <c r="GDG13">
        <v>0.49826937589108999</v>
      </c>
      <c r="GDH13">
        <v>0.49827981524484533</v>
      </c>
      <c r="GDI13">
        <v>0.49829066544680228</v>
      </c>
      <c r="GDJ13">
        <v>0.49830137465462487</v>
      </c>
      <c r="GDK13">
        <v>0.49831083748017918</v>
      </c>
      <c r="GDL13">
        <v>0.4983210498776337</v>
      </c>
      <c r="GDM13">
        <v>0.49833130340690329</v>
      </c>
      <c r="GDN13">
        <v>0.49834115076477331</v>
      </c>
      <c r="GDO13">
        <v>0.49835050888530058</v>
      </c>
      <c r="GDP13">
        <v>0.49835969015504827</v>
      </c>
      <c r="GDQ13">
        <v>0.49836949244815482</v>
      </c>
      <c r="GDR13">
        <v>0.49837893433563091</v>
      </c>
      <c r="GDS13">
        <v>0.49839037682042803</v>
      </c>
      <c r="GDT13">
        <v>0.49833901030970268</v>
      </c>
      <c r="GDU13">
        <v>0.49834973352101247</v>
      </c>
      <c r="GDV13">
        <v>0.49836071905246448</v>
      </c>
      <c r="GDW13">
        <v>0.49837198811523142</v>
      </c>
      <c r="GDX13">
        <v>0.49838291440311627</v>
      </c>
      <c r="GDY13">
        <v>0.49839296762034951</v>
      </c>
      <c r="GDZ13">
        <v>0.498403068088767</v>
      </c>
      <c r="GEA13">
        <v>0.49841368482718101</v>
      </c>
      <c r="GEB13">
        <v>0.49842434606569253</v>
      </c>
      <c r="GEC13">
        <v>0.49843494810220401</v>
      </c>
      <c r="GED13">
        <v>0.4984452519688799</v>
      </c>
      <c r="GEE13">
        <v>0.49842596252209548</v>
      </c>
      <c r="GEF13">
        <v>0.49847722635453501</v>
      </c>
      <c r="GEG13">
        <v>0.49844557464760297</v>
      </c>
      <c r="GEH13">
        <v>0.49838363783181477</v>
      </c>
      <c r="GEI13">
        <v>0.49828675849745308</v>
      </c>
      <c r="GEJ13">
        <v>0.49828676246125803</v>
      </c>
      <c r="GEK13">
        <v>0.49828779505852638</v>
      </c>
      <c r="GEL13">
        <v>0.49828894044065081</v>
      </c>
      <c r="GEM13">
        <v>0.49829120093480012</v>
      </c>
      <c r="GEN13">
        <v>0.49829306880978869</v>
      </c>
      <c r="GEO13">
        <v>0.49829355199725489</v>
      </c>
      <c r="GEP13">
        <v>0.49829358861310452</v>
      </c>
      <c r="GEQ13">
        <v>0.49829692878823167</v>
      </c>
      <c r="GER13">
        <v>0.49830338081876357</v>
      </c>
      <c r="GES13">
        <v>0.49830867555348118</v>
      </c>
      <c r="GET13">
        <v>0.49831184210577217</v>
      </c>
      <c r="GEU13">
        <v>0.49831578470445881</v>
      </c>
      <c r="GEV13">
        <v>0.49830731570566139</v>
      </c>
      <c r="GEW13">
        <v>0.49826103620440049</v>
      </c>
      <c r="GEX13">
        <v>0.49826125802324872</v>
      </c>
      <c r="GEY13">
        <v>0.49826494328906201</v>
      </c>
      <c r="GEZ13">
        <v>0.49827057255310703</v>
      </c>
      <c r="GFA13">
        <v>0.49827764854425483</v>
      </c>
      <c r="GFB13">
        <v>0.498284690615729</v>
      </c>
      <c r="GFC13">
        <v>0.49829157511023592</v>
      </c>
      <c r="GFD13">
        <v>0.49829863908810951</v>
      </c>
      <c r="GFE13">
        <v>0.49830611723685819</v>
      </c>
      <c r="GFF13">
        <v>0.49831477803016683</v>
      </c>
      <c r="GFG13">
        <v>0.49832458255517631</v>
      </c>
      <c r="GFH13">
        <v>0.49833260209879221</v>
      </c>
      <c r="GFI13">
        <v>0.49833779540357193</v>
      </c>
      <c r="GFJ13">
        <v>0.49833832992061711</v>
      </c>
      <c r="GFK13">
        <v>0.49834635512396808</v>
      </c>
      <c r="GFL13">
        <v>0.4983558933559129</v>
      </c>
      <c r="GFM13">
        <v>0.49835889166197272</v>
      </c>
      <c r="GFN13">
        <v>0.49836576623392759</v>
      </c>
      <c r="GFO13">
        <v>0.49837480538865542</v>
      </c>
      <c r="GFP13">
        <v>0.49838439067280998</v>
      </c>
      <c r="GFQ13">
        <v>0.49839459183666479</v>
      </c>
      <c r="GFR13">
        <v>0.49840512352250088</v>
      </c>
      <c r="GFS13">
        <v>0.49841090443669528</v>
      </c>
      <c r="GFT13">
        <v>0.4983671030810376</v>
      </c>
      <c r="GFU13">
        <v>0.49836888858198891</v>
      </c>
      <c r="GFV13">
        <v>0.49837489737314938</v>
      </c>
      <c r="GFW13">
        <v>0.49838338137449062</v>
      </c>
      <c r="GFX13">
        <v>0.49839120319614488</v>
      </c>
      <c r="GFY13">
        <v>0.49838672027082159</v>
      </c>
      <c r="GFZ13">
        <v>0.49838391653018738</v>
      </c>
      <c r="GGA13">
        <v>0.49839242212113072</v>
      </c>
      <c r="GGB13">
        <v>0.49839164507685862</v>
      </c>
      <c r="GGC13">
        <v>0.49838965412837138</v>
      </c>
      <c r="GGD13">
        <v>0.49838828682479158</v>
      </c>
      <c r="GGE13">
        <v>0.49839028672767988</v>
      </c>
      <c r="GGF13">
        <v>0.49839075378075609</v>
      </c>
      <c r="GGG13">
        <v>0.49838610681859719</v>
      </c>
      <c r="GGH13">
        <v>0.49838472479333412</v>
      </c>
      <c r="GGI13">
        <v>0.49811638477558229</v>
      </c>
      <c r="GGJ13">
        <v>0.49798478355017339</v>
      </c>
      <c r="GGK13">
        <v>0.49798477751761011</v>
      </c>
      <c r="GGL13">
        <v>0.49798484349966321</v>
      </c>
      <c r="GGM13">
        <v>0.49709091367385089</v>
      </c>
      <c r="GGN13">
        <v>0.49729033033715692</v>
      </c>
      <c r="GGO13">
        <v>0.49730248835151669</v>
      </c>
      <c r="GGP13">
        <v>0.49730121488334628</v>
      </c>
      <c r="GGQ13">
        <v>0.49730050176637142</v>
      </c>
      <c r="GGR13">
        <v>0.49730313574261908</v>
      </c>
      <c r="GGS13">
        <v>0.49730814371191789</v>
      </c>
      <c r="GGT13">
        <v>0.49731634829545313</v>
      </c>
      <c r="GGU13">
        <v>0.4973252140656258</v>
      </c>
      <c r="GGV13">
        <v>0.49733304295400221</v>
      </c>
      <c r="GGW13">
        <v>0.49724418597829378</v>
      </c>
      <c r="GGX13">
        <v>0.49715129935540892</v>
      </c>
      <c r="GGY13">
        <v>0.49686947145568222</v>
      </c>
      <c r="GGZ13">
        <v>0.49678203062013893</v>
      </c>
      <c r="GHA13">
        <v>0.49661698399068632</v>
      </c>
      <c r="GHB13">
        <v>0.49609177769181417</v>
      </c>
      <c r="GHC13">
        <v>0.49599429932708922</v>
      </c>
      <c r="GHD13">
        <v>0.49592507005698538</v>
      </c>
      <c r="GHE13">
        <v>0.49588811019079221</v>
      </c>
      <c r="GHF13">
        <v>0.4958732434327906</v>
      </c>
      <c r="GHG13">
        <v>0.49587276616893888</v>
      </c>
      <c r="GHH13">
        <v>0.49587313244770231</v>
      </c>
      <c r="GHI13">
        <v>0.49586937769136169</v>
      </c>
      <c r="GHJ13">
        <v>0.49587322812151602</v>
      </c>
      <c r="GHK13">
        <v>0.48822628809400032</v>
      </c>
      <c r="GHL13">
        <v>0.48627995148794129</v>
      </c>
      <c r="GHM13">
        <v>0.48625658052221232</v>
      </c>
      <c r="GHN13">
        <v>0.48608860209895749</v>
      </c>
      <c r="GHO13">
        <v>0.48596286954237139</v>
      </c>
      <c r="GHP13">
        <v>0.4858760970298468</v>
      </c>
      <c r="GHQ13">
        <v>0.48579368533417489</v>
      </c>
      <c r="GHR13">
        <v>0.48574619652624529</v>
      </c>
      <c r="GHS13">
        <v>0.48573387908283638</v>
      </c>
      <c r="GHT13">
        <v>0.48571650578240722</v>
      </c>
      <c r="GHU13">
        <v>0.48571857449404932</v>
      </c>
      <c r="GHV13">
        <v>0.48572654911434959</v>
      </c>
      <c r="GHW13">
        <v>0.48573812057594268</v>
      </c>
      <c r="GHX13">
        <v>0.48575197460299041</v>
      </c>
      <c r="GHY13">
        <v>0.485763145424146</v>
      </c>
      <c r="GHZ13">
        <v>0.48577563202004359</v>
      </c>
      <c r="GIA13">
        <v>0.48578783131116848</v>
      </c>
      <c r="GIB13">
        <v>0.48580265336851403</v>
      </c>
      <c r="GIC13">
        <v>0.48581899079702778</v>
      </c>
      <c r="GID13">
        <v>0.48582683205923499</v>
      </c>
      <c r="GIE13">
        <v>0.48580767617292858</v>
      </c>
      <c r="GIF13">
        <v>0.48582257289174968</v>
      </c>
      <c r="GIG13">
        <v>0.4858372821708441</v>
      </c>
      <c r="GIH13">
        <v>0.48585235981198649</v>
      </c>
      <c r="GII13">
        <v>0.48586736923894758</v>
      </c>
      <c r="GIJ13">
        <v>0.4858671346357003</v>
      </c>
      <c r="GIK13">
        <v>0.48583291353956121</v>
      </c>
      <c r="GIL13">
        <v>0.48584495580404319</v>
      </c>
      <c r="GIM13">
        <v>0.48582565535624639</v>
      </c>
      <c r="GIN13">
        <v>0.48579133189115092</v>
      </c>
      <c r="GIO13">
        <v>0.48630160303126913</v>
      </c>
      <c r="GIP13">
        <v>0.48555063408111759</v>
      </c>
      <c r="GIQ13">
        <v>0.48536621105835598</v>
      </c>
      <c r="GIR13">
        <v>0.48539772460666869</v>
      </c>
      <c r="GIS13">
        <v>0.48486592891542563</v>
      </c>
      <c r="GIT13">
        <v>0.48476104854110391</v>
      </c>
      <c r="GIU13">
        <v>0.48471391549190918</v>
      </c>
      <c r="GIV13">
        <v>0.48459568871492542</v>
      </c>
      <c r="GIW13">
        <v>0.48456382190677838</v>
      </c>
      <c r="GIX13">
        <v>0.48454253430819549</v>
      </c>
      <c r="GIY13">
        <v>0.48453486041561111</v>
      </c>
      <c r="GIZ13">
        <v>0.48453607108328722</v>
      </c>
      <c r="GJA13">
        <v>0.48454311083955059</v>
      </c>
      <c r="GJB13">
        <v>0.48455375188194932</v>
      </c>
      <c r="GJC13">
        <v>0.48455249709792619</v>
      </c>
      <c r="GJD13">
        <v>0.48454931628844677</v>
      </c>
      <c r="GJE13">
        <v>0.48455671588089211</v>
      </c>
      <c r="GJF13">
        <v>0.48456250688336061</v>
      </c>
      <c r="GJG13">
        <v>0.48457174193752289</v>
      </c>
      <c r="GJH13">
        <v>0.48457251157176479</v>
      </c>
      <c r="GJI13">
        <v>0.48457175999639052</v>
      </c>
      <c r="GJJ13">
        <v>0.48458501391722442</v>
      </c>
      <c r="GJK13">
        <v>0.48459910393756073</v>
      </c>
      <c r="GJL13">
        <v>0.48461468171924932</v>
      </c>
      <c r="GJM13">
        <v>0.48463083867928453</v>
      </c>
      <c r="GJN13">
        <v>0.4846471936782244</v>
      </c>
      <c r="GJO13">
        <v>0.48466336356729101</v>
      </c>
      <c r="GJP13">
        <v>0.48467931200337933</v>
      </c>
      <c r="GJQ13">
        <v>0.48469547986882372</v>
      </c>
      <c r="GJR13">
        <v>0.48469662429066052</v>
      </c>
      <c r="GJS13">
        <v>0.48462347864141381</v>
      </c>
      <c r="GJT13">
        <v>0.48141956499088412</v>
      </c>
      <c r="GJU13">
        <v>0.47819108417674649</v>
      </c>
      <c r="GJV13">
        <v>0.47826609840920259</v>
      </c>
      <c r="GJW13">
        <v>0.4782619734505974</v>
      </c>
      <c r="GJX13">
        <v>0.47825488366572327</v>
      </c>
      <c r="GJY13">
        <v>0.47825022248567189</v>
      </c>
      <c r="GJZ13">
        <v>0.47824882255443629</v>
      </c>
      <c r="GKA13">
        <v>0.478246829014918</v>
      </c>
      <c r="GKB13">
        <v>0.47824302008984132</v>
      </c>
      <c r="GKC13">
        <v>0.47814240411159159</v>
      </c>
      <c r="GKD13">
        <v>0.47795352842196592</v>
      </c>
      <c r="GKE13">
        <v>0.47795373680207232</v>
      </c>
      <c r="GKF13">
        <v>0.47795461375460929</v>
      </c>
      <c r="GKG13">
        <v>0.47795848491058152</v>
      </c>
      <c r="GKH13">
        <v>0.477964390948588</v>
      </c>
      <c r="GKI13">
        <v>0.47797261963819199</v>
      </c>
      <c r="GKJ13">
        <v>0.47797810295931442</v>
      </c>
      <c r="GKK13">
        <v>0.47797482626092541</v>
      </c>
      <c r="GKL13">
        <v>0.477984040087988</v>
      </c>
      <c r="GKM13">
        <v>0.47799230425690331</v>
      </c>
      <c r="GKN13">
        <v>0.47799617272385692</v>
      </c>
      <c r="GKO13">
        <v>0.47800552737959351</v>
      </c>
      <c r="GKP13">
        <v>0.47798081199358378</v>
      </c>
      <c r="GKQ13">
        <v>0.47798948931377511</v>
      </c>
      <c r="GKR13">
        <v>0.47799983263789342</v>
      </c>
      <c r="GKS13">
        <v>0.47801103330304529</v>
      </c>
      <c r="GKT13">
        <v>0.47802145192177797</v>
      </c>
      <c r="GKU13">
        <v>0.47803207509366469</v>
      </c>
      <c r="GKV13">
        <v>0.47804261594544739</v>
      </c>
      <c r="GKW13">
        <v>0.47804694817929161</v>
      </c>
      <c r="GKX13">
        <v>0.47805428017784191</v>
      </c>
      <c r="GKY13">
        <v>0.47806491936781609</v>
      </c>
      <c r="GKZ13">
        <v>0.4780762984790633</v>
      </c>
      <c r="GLA13">
        <v>0.47808757955398917</v>
      </c>
      <c r="GLB13">
        <v>0.47809921461116611</v>
      </c>
      <c r="GLC13">
        <v>0.47810993354574771</v>
      </c>
      <c r="GLD13">
        <v>0.47812055286142913</v>
      </c>
      <c r="GLE13">
        <v>0.47813110743484671</v>
      </c>
      <c r="GLF13">
        <v>0.47814184829641371</v>
      </c>
      <c r="GLG13">
        <v>0.47815302869205051</v>
      </c>
      <c r="GLH13">
        <v>0.47816404706666632</v>
      </c>
      <c r="GLI13">
        <v>0.47817571273154919</v>
      </c>
      <c r="GLJ13">
        <v>0.47818741763198808</v>
      </c>
      <c r="GLK13">
        <v>0.4781991787341644</v>
      </c>
      <c r="GLL13">
        <v>0.47821025862619271</v>
      </c>
      <c r="GLM13">
        <v>0.47822235729485091</v>
      </c>
      <c r="GLN13">
        <v>0.47823494648796477</v>
      </c>
      <c r="GLO13">
        <v>0.47824751843429081</v>
      </c>
      <c r="GLP13">
        <v>0.47826008976825007</v>
      </c>
      <c r="GLQ13">
        <v>0.47827267712123961</v>
      </c>
      <c r="GLR13">
        <v>0.47828539110781532</v>
      </c>
      <c r="GLS13">
        <v>0.47829840692104819</v>
      </c>
      <c r="GLT13">
        <v>0.4783109646879965</v>
      </c>
      <c r="GLU13">
        <v>0.47832142938159489</v>
      </c>
      <c r="GLV13">
        <v>0.47833230155263429</v>
      </c>
      <c r="GLW13">
        <v>0.47834318484612998</v>
      </c>
      <c r="GLX13">
        <v>0.47835420074090401</v>
      </c>
      <c r="GLY13">
        <v>0.4783661028957531</v>
      </c>
      <c r="GLZ13">
        <v>0.47837672892783378</v>
      </c>
      <c r="GMA13">
        <v>0.47838727277332688</v>
      </c>
      <c r="GMB13">
        <v>0.47839800274248762</v>
      </c>
      <c r="GMC13">
        <v>0.47840887160322598</v>
      </c>
      <c r="GMD13">
        <v>0.47841960064708472</v>
      </c>
      <c r="GME13">
        <v>0.4784303292309563</v>
      </c>
      <c r="GMF13">
        <v>0.47844105735487058</v>
      </c>
      <c r="GMG13">
        <v>0.47845188376189168</v>
      </c>
      <c r="GMH13">
        <v>0.47846128100384322</v>
      </c>
      <c r="GMI13">
        <v>0.47846877664472409</v>
      </c>
      <c r="GMJ13">
        <v>0.47847986194855341</v>
      </c>
      <c r="GMK13">
        <v>0.47849108481252861</v>
      </c>
      <c r="GML13">
        <v>0.47850212878211579</v>
      </c>
      <c r="GMM13">
        <v>0.47851285376239833</v>
      </c>
      <c r="GMN13">
        <v>0.47852270849247958</v>
      </c>
      <c r="GMO13">
        <v>0.47852682831243248</v>
      </c>
      <c r="GMP13">
        <v>0.4785355203029058</v>
      </c>
      <c r="GMQ13">
        <v>0.47854441291248773</v>
      </c>
      <c r="GMR13">
        <v>0.47855392640326178</v>
      </c>
      <c r="GMS13">
        <v>0.47856361279432491</v>
      </c>
      <c r="GMT13">
        <v>0.47857350117984909</v>
      </c>
      <c r="GMU13">
        <v>0.4785832523266178</v>
      </c>
      <c r="GMV13">
        <v>0.47859341769449082</v>
      </c>
      <c r="GMW13">
        <v>0.47860364741607148</v>
      </c>
      <c r="GMX13">
        <v>0.47861371164194733</v>
      </c>
      <c r="GMY13">
        <v>0.4786239169821519</v>
      </c>
      <c r="GMZ13">
        <v>0.47863403940593102</v>
      </c>
      <c r="GNA13">
        <v>0.47864439079811688</v>
      </c>
      <c r="GNB13">
        <v>0.47865415697392039</v>
      </c>
      <c r="GNC13">
        <v>0.47866431941797788</v>
      </c>
      <c r="GND13">
        <v>0.47867466954107762</v>
      </c>
      <c r="GNE13">
        <v>0.47868596382767697</v>
      </c>
      <c r="GNF13">
        <v>0.47869669822893279</v>
      </c>
      <c r="GNG13">
        <v>0.47870721664745891</v>
      </c>
      <c r="GNH13">
        <v>0.4787183799201945</v>
      </c>
      <c r="GNI13">
        <v>0.47872935609945411</v>
      </c>
      <c r="GNJ13">
        <v>0.47873939749825528</v>
      </c>
      <c r="GNK13">
        <v>0.47874482295021742</v>
      </c>
      <c r="GNL13">
        <v>0.47875486956634339</v>
      </c>
      <c r="GNM13">
        <v>0.47876496299181032</v>
      </c>
      <c r="GNN13">
        <v>0.47877589664236092</v>
      </c>
      <c r="GNO13">
        <v>0.47878567538756978</v>
      </c>
      <c r="GNP13">
        <v>0.47879640544278951</v>
      </c>
      <c r="GNQ13">
        <v>0.47880719884928002</v>
      </c>
      <c r="GNR13">
        <v>0.47881768340196368</v>
      </c>
      <c r="GNS13">
        <v>0.47882790381056473</v>
      </c>
      <c r="GNT13">
        <v>0.47883812379618901</v>
      </c>
      <c r="GNU13">
        <v>0.47884890380461492</v>
      </c>
      <c r="GNV13">
        <v>0.47885968334901952</v>
      </c>
      <c r="GNW13">
        <v>0.47887046242943287</v>
      </c>
      <c r="GNX13">
        <v>0.47888137414233217</v>
      </c>
      <c r="GNY13">
        <v>0.47889251003133831</v>
      </c>
      <c r="GNZ13">
        <v>0.47890358795166638</v>
      </c>
      <c r="GOA13">
        <v>0.47891439411529069</v>
      </c>
      <c r="GOB13">
        <v>0.47892548764910148</v>
      </c>
      <c r="GOC13">
        <v>0.47893572713493188</v>
      </c>
      <c r="GOD13">
        <v>0.47894611861671882</v>
      </c>
      <c r="GOE13">
        <v>0.47895654475433658</v>
      </c>
      <c r="GOF13">
        <v>0.47896748159383168</v>
      </c>
      <c r="GOG13">
        <v>0.47897823285615498</v>
      </c>
      <c r="GOH13">
        <v>0.47895763670316549</v>
      </c>
      <c r="GOI13">
        <v>0.47894842643808028</v>
      </c>
      <c r="GOJ13">
        <v>0.47895534384218669</v>
      </c>
      <c r="GOK13">
        <v>0.47896580965770957</v>
      </c>
      <c r="GOL13">
        <v>0.4789761229272379</v>
      </c>
      <c r="GOM13">
        <v>0.47898634188196759</v>
      </c>
      <c r="GON13">
        <v>0.47899694045652819</v>
      </c>
      <c r="GOO13">
        <v>0.47900785734172391</v>
      </c>
      <c r="GOP13">
        <v>0.47901846082180138</v>
      </c>
      <c r="GOQ13">
        <v>0.47902539245346759</v>
      </c>
      <c r="GOR13">
        <v>0.47903577680675091</v>
      </c>
      <c r="GOS13">
        <v>0.47904687622129039</v>
      </c>
      <c r="GOT13">
        <v>0.47905828409140411</v>
      </c>
      <c r="GOU13">
        <v>0.47906926170782288</v>
      </c>
      <c r="GOV13">
        <v>0.4790800771905579</v>
      </c>
      <c r="GOW13">
        <v>0.4790911861394479</v>
      </c>
      <c r="GOX13">
        <v>0.47910175696632962</v>
      </c>
      <c r="GOY13">
        <v>0.47911252474278321</v>
      </c>
      <c r="GOZ13">
        <v>0.47912315282333529</v>
      </c>
      <c r="GPA13">
        <v>0.47913339505400881</v>
      </c>
      <c r="GPB13">
        <v>0.47914341919407749</v>
      </c>
      <c r="GPC13">
        <v>0.4791535548405752</v>
      </c>
      <c r="GPD13">
        <v>0.47916390712382789</v>
      </c>
      <c r="GPE13">
        <v>0.47917430575057851</v>
      </c>
      <c r="GPF13">
        <v>0.4791813367005664</v>
      </c>
      <c r="GPG13">
        <v>0.47918929154686962</v>
      </c>
      <c r="GPH13">
        <v>0.47919712291736749</v>
      </c>
      <c r="GPI13">
        <v>0.47920261975427819</v>
      </c>
      <c r="GPJ13">
        <v>0.47921127739551961</v>
      </c>
      <c r="GPK13">
        <v>0.47922040421458612</v>
      </c>
      <c r="GPL13">
        <v>0.47922316765499201</v>
      </c>
      <c r="GPM13">
        <v>0.47922449705159259</v>
      </c>
      <c r="GPN13">
        <v>0.47922731212801761</v>
      </c>
      <c r="GPO13">
        <v>0.47923332015317421</v>
      </c>
      <c r="GPP13">
        <v>0.47924142818237481</v>
      </c>
      <c r="GPQ13">
        <v>0.47924854490220409</v>
      </c>
      <c r="GPR13">
        <v>0.47924382092812512</v>
      </c>
      <c r="GPS13">
        <v>0.47924306305911918</v>
      </c>
      <c r="GPT13">
        <v>0.4792407815070906</v>
      </c>
      <c r="GPU13">
        <v>0.47924206745828712</v>
      </c>
      <c r="GPV13">
        <v>0.47924380932122468</v>
      </c>
      <c r="GPW13">
        <v>0.47924758877470702</v>
      </c>
      <c r="GPX13">
        <v>0.47925472408661779</v>
      </c>
      <c r="GPY13">
        <v>0.47926258368555957</v>
      </c>
      <c r="GPZ13">
        <v>0.4792713389485409</v>
      </c>
      <c r="GQA13">
        <v>0.47928095979849689</v>
      </c>
      <c r="GQB13">
        <v>0.47928915196147781</v>
      </c>
      <c r="GQC13">
        <v>0.47929057131177938</v>
      </c>
      <c r="GQD13">
        <v>0.4793006646794068</v>
      </c>
      <c r="GQE13">
        <v>0.47931122560143358</v>
      </c>
      <c r="GQF13">
        <v>0.47932228306374142</v>
      </c>
      <c r="GQG13">
        <v>0.47933332281009988</v>
      </c>
      <c r="GQH13">
        <v>0.47934407957130859</v>
      </c>
      <c r="GQI13">
        <v>0.47935446967320972</v>
      </c>
      <c r="GQJ13">
        <v>0.47936485933975448</v>
      </c>
      <c r="GQK13">
        <v>0.47937539548644509</v>
      </c>
      <c r="GQL13">
        <v>0.47938578427051509</v>
      </c>
      <c r="GQM13">
        <v>0.47939523953441099</v>
      </c>
      <c r="GQN13">
        <v>0.47940352137329351</v>
      </c>
      <c r="GQO13">
        <v>0.47941367476190527</v>
      </c>
      <c r="GQP13">
        <v>0.47942409110882822</v>
      </c>
      <c r="GQQ13">
        <v>0.47943410248587409</v>
      </c>
      <c r="GQR13">
        <v>0.47944372274184038</v>
      </c>
      <c r="GQS13">
        <v>0.47945020028443402</v>
      </c>
      <c r="GQT13">
        <v>0.47946131304465262</v>
      </c>
      <c r="GQU13">
        <v>0.47947195421618022</v>
      </c>
      <c r="GQV13">
        <v>0.4794690955271883</v>
      </c>
      <c r="GQW13">
        <v>0.47944331144767938</v>
      </c>
      <c r="GQX13">
        <v>0.47944053566530681</v>
      </c>
      <c r="GQY13">
        <v>0.479428642121281</v>
      </c>
      <c r="GQZ13">
        <v>0.4794268949124868</v>
      </c>
      <c r="GRA13">
        <v>0.47940665155791112</v>
      </c>
      <c r="GRB13">
        <v>0.47940810546069951</v>
      </c>
      <c r="GRC13">
        <v>0.47940625484368532</v>
      </c>
      <c r="GRD13">
        <v>0.47940891507153321</v>
      </c>
      <c r="GRE13">
        <v>0.47941417000560471</v>
      </c>
      <c r="GRF13">
        <v>0.47942128583249882</v>
      </c>
      <c r="GRG13">
        <v>0.47942982053286809</v>
      </c>
      <c r="GRH13">
        <v>0.47943962304578958</v>
      </c>
      <c r="GRI13">
        <v>0.47944994286727249</v>
      </c>
      <c r="GRJ13">
        <v>0.47945886514642611</v>
      </c>
      <c r="GRK13">
        <v>0.47946864280266349</v>
      </c>
      <c r="GRL13">
        <v>0.47947488456825382</v>
      </c>
      <c r="GRM13">
        <v>0.47947219524000267</v>
      </c>
      <c r="GRN13">
        <v>0.47945080610998181</v>
      </c>
      <c r="GRO13">
        <v>0.47945571852606522</v>
      </c>
      <c r="GRP13">
        <v>0.47946225317727292</v>
      </c>
      <c r="GRQ13">
        <v>0.47946805911611162</v>
      </c>
      <c r="GRR13">
        <v>0.47947033215105572</v>
      </c>
      <c r="GRS13">
        <v>0.47944731256801748</v>
      </c>
      <c r="GRT13">
        <v>0.47945378804123351</v>
      </c>
      <c r="GRU13">
        <v>0.47945264487401568</v>
      </c>
      <c r="GRV13">
        <v>0.47944455314002588</v>
      </c>
      <c r="GRW13">
        <v>0.47944395380586408</v>
      </c>
      <c r="GRX13">
        <v>0.47944468140096708</v>
      </c>
      <c r="GRY13">
        <v>0.47944494208786409</v>
      </c>
      <c r="GRZ13">
        <v>0.47944456699628241</v>
      </c>
      <c r="GSA13">
        <v>0.4794447519104692</v>
      </c>
      <c r="GSB13">
        <v>0.47944425345758018</v>
      </c>
      <c r="GSC13">
        <v>0.47944456443307532</v>
      </c>
      <c r="GSD13">
        <v>0.47944422836152301</v>
      </c>
      <c r="GSE13">
        <v>0.47944313605078342</v>
      </c>
      <c r="GSF13">
        <v>0.47940594354408222</v>
      </c>
      <c r="GSG13">
        <v>0.47940867865277098</v>
      </c>
      <c r="GSH13">
        <v>0.47941243266147909</v>
      </c>
      <c r="GSI13">
        <v>0.47939719731274311</v>
      </c>
      <c r="GSJ13">
        <v>0.47913038560587762</v>
      </c>
      <c r="GSK13">
        <v>0.47912904264326089</v>
      </c>
      <c r="GSL13">
        <v>0.47912611811566658</v>
      </c>
      <c r="GSM13">
        <v>0.47912677389625308</v>
      </c>
      <c r="GSN13">
        <v>0.47912855257369957</v>
      </c>
      <c r="GSO13">
        <v>0.47912956691065478</v>
      </c>
      <c r="GSP13">
        <v>0.47910223374389238</v>
      </c>
      <c r="GSQ13">
        <v>0.47938823798491642</v>
      </c>
      <c r="GSR13">
        <v>0.4799618289715093</v>
      </c>
      <c r="GSS13">
        <v>0.48000527386582742</v>
      </c>
      <c r="GST13">
        <v>0.47999930907504579</v>
      </c>
      <c r="GSU13">
        <v>0.47999447455922911</v>
      </c>
      <c r="GSV13">
        <v>0.47999224142479741</v>
      </c>
      <c r="GSW13">
        <v>0.4799924339599726</v>
      </c>
      <c r="GSX13">
        <v>0.4799597479949298</v>
      </c>
      <c r="GSY13">
        <v>0.47996094803022571</v>
      </c>
      <c r="GSZ13">
        <v>0.47996375340837999</v>
      </c>
      <c r="GTA13">
        <v>0.47996636306276902</v>
      </c>
      <c r="GTB13">
        <v>0.47996803375548269</v>
      </c>
      <c r="GTC13">
        <v>0.47996823986396281</v>
      </c>
      <c r="GTD13">
        <v>0.47994465533725678</v>
      </c>
      <c r="GTE13">
        <v>0.47994963402264867</v>
      </c>
      <c r="GTF13">
        <v>0.4799545380477177</v>
      </c>
      <c r="GTG13">
        <v>0.47995938618448519</v>
      </c>
      <c r="GTH13">
        <v>0.47996351762245859</v>
      </c>
      <c r="GTI13">
        <v>0.47996876637763147</v>
      </c>
      <c r="GTJ13">
        <v>0.47997391111081023</v>
      </c>
      <c r="GTK13">
        <v>0.47997981025618502</v>
      </c>
      <c r="GTL13">
        <v>0.47998624382369692</v>
      </c>
      <c r="GTM13">
        <v>0.47999016479979489</v>
      </c>
      <c r="GTN13">
        <v>0.47995932372274569</v>
      </c>
      <c r="GTO13">
        <v>0.47999987913869863</v>
      </c>
      <c r="GTP13">
        <v>0.48001309555423688</v>
      </c>
      <c r="GTQ13">
        <v>0.48002259486433041</v>
      </c>
      <c r="GTR13">
        <v>0.48002305045739851</v>
      </c>
      <c r="GTS13">
        <v>0.48002069120796909</v>
      </c>
      <c r="GTT13">
        <v>0.48001813405774602</v>
      </c>
      <c r="GTU13">
        <v>0.47999229249172798</v>
      </c>
      <c r="GTV13">
        <v>0.47997906089684222</v>
      </c>
      <c r="GTW13">
        <v>0.47991656608292271</v>
      </c>
      <c r="GTX13">
        <v>0.47996677824384909</v>
      </c>
      <c r="GTY13">
        <v>0.47994568888159672</v>
      </c>
      <c r="GTZ13">
        <v>0.4799427338012765</v>
      </c>
      <c r="GUA13">
        <v>0.47994086279143161</v>
      </c>
      <c r="GUB13">
        <v>0.47993828629525531</v>
      </c>
      <c r="GUC13">
        <v>0.47993699268748019</v>
      </c>
      <c r="GUD13">
        <v>0.47993027674591848</v>
      </c>
      <c r="GUE13">
        <v>0.47992321622661238</v>
      </c>
      <c r="GUF13">
        <v>0.47991580959091512</v>
      </c>
      <c r="GUG13">
        <v>0.47991101273653292</v>
      </c>
      <c r="GUH13">
        <v>0.47990797335358409</v>
      </c>
      <c r="GUI13">
        <v>0.47990798591844769</v>
      </c>
      <c r="GUJ13">
        <v>0.47990168486673163</v>
      </c>
      <c r="GUK13">
        <v>0.4798507616240183</v>
      </c>
      <c r="GUL13">
        <v>0.47986091664749769</v>
      </c>
      <c r="GUM13">
        <v>0.47987293958703442</v>
      </c>
      <c r="GUN13">
        <v>0.47988341082339192</v>
      </c>
      <c r="GUO13">
        <v>0.47975910056587079</v>
      </c>
      <c r="GUP13">
        <v>0.47975755145912802</v>
      </c>
      <c r="GUQ13">
        <v>0.47970835321314692</v>
      </c>
      <c r="GUR13">
        <v>0.4797111975813918</v>
      </c>
      <c r="GUS13">
        <v>0.47327375955069312</v>
      </c>
      <c r="GUT13">
        <v>0.4746916480238903</v>
      </c>
      <c r="GUU13">
        <v>0.47532916589331442</v>
      </c>
      <c r="GUV13">
        <v>0.4713660025128229</v>
      </c>
      <c r="GUW13">
        <v>0.46757444268015258</v>
      </c>
      <c r="GUX13">
        <v>0.46763024271834858</v>
      </c>
      <c r="GUY13">
        <v>0.4675894180122363</v>
      </c>
      <c r="GUZ13">
        <v>0.46786312416051118</v>
      </c>
      <c r="GVA13">
        <v>0.46816051054556551</v>
      </c>
      <c r="GVB13">
        <v>0.46708128217758649</v>
      </c>
      <c r="GVC13">
        <v>0.46495482521644588</v>
      </c>
      <c r="GVD13">
        <v>0.46372491790329312</v>
      </c>
      <c r="GVE13">
        <v>0.46387130987938929</v>
      </c>
      <c r="GVF13">
        <v>0.46265139688254953</v>
      </c>
      <c r="GVG13">
        <v>0.46240583418762121</v>
      </c>
      <c r="GVH13">
        <v>0.46224242142753219</v>
      </c>
      <c r="GVI13">
        <v>0.46211377100905537</v>
      </c>
      <c r="GVJ13">
        <v>0.46205155526489983</v>
      </c>
      <c r="GVK13">
        <v>0.46202789205546452</v>
      </c>
      <c r="GVL13">
        <v>0.4620279888093457</v>
      </c>
      <c r="GVM13">
        <v>0.46198050490035703</v>
      </c>
      <c r="GVN13">
        <v>0.4619774552241942</v>
      </c>
      <c r="GVO13">
        <v>0.46197707477085981</v>
      </c>
      <c r="GVP13">
        <v>0.46197718473041782</v>
      </c>
      <c r="GVQ13">
        <v>0.46197500293262761</v>
      </c>
      <c r="GVR13">
        <v>0.4619617070389358</v>
      </c>
      <c r="GVS13">
        <v>0.46194581348755542</v>
      </c>
      <c r="GVT13">
        <v>0.46193872170044142</v>
      </c>
      <c r="GVU13">
        <v>0.4619342746778794</v>
      </c>
      <c r="GVV13">
        <v>0.46193313255461949</v>
      </c>
      <c r="GVW13">
        <v>0.46193019092707333</v>
      </c>
      <c r="GVX13">
        <v>0.46192928305528302</v>
      </c>
      <c r="GVY13">
        <v>0.46193068497602702</v>
      </c>
      <c r="GVZ13">
        <v>0.46193414085021528</v>
      </c>
      <c r="GWA13">
        <v>0.46193963309956471</v>
      </c>
      <c r="GWB13">
        <v>0.46194557679084708</v>
      </c>
      <c r="GWC13">
        <v>0.46195293097375367</v>
      </c>
      <c r="GWD13">
        <v>0.46196111382249022</v>
      </c>
      <c r="GWE13">
        <v>0.46196607970677861</v>
      </c>
      <c r="GWF13">
        <v>0.46196769885297329</v>
      </c>
      <c r="GWG13">
        <v>0.46188391793817851</v>
      </c>
      <c r="GWH13">
        <v>0.46192421093640001</v>
      </c>
      <c r="GWI13">
        <v>0.46190693883889911</v>
      </c>
      <c r="GWJ13">
        <v>0.46190961936437391</v>
      </c>
      <c r="GWK13">
        <v>0.46191517263897752</v>
      </c>
      <c r="GWL13">
        <v>0.46192247908149209</v>
      </c>
      <c r="GWM13">
        <v>0.46193098094297252</v>
      </c>
      <c r="GWN13">
        <v>0.4619387121008024</v>
      </c>
      <c r="GWO13">
        <v>0.46192342424479488</v>
      </c>
      <c r="GWP13">
        <v>0.4619184915345832</v>
      </c>
      <c r="GWQ13">
        <v>0.46192205169586842</v>
      </c>
      <c r="GWR13">
        <v>0.46193040310011529</v>
      </c>
      <c r="GWS13">
        <v>0.46193787115587331</v>
      </c>
      <c r="GWT13">
        <v>0.46194701747124878</v>
      </c>
      <c r="GWU13">
        <v>0.46195450697378848</v>
      </c>
      <c r="GWV13">
        <v>0.46196227520686572</v>
      </c>
      <c r="GWW13">
        <v>0.46196059002502782</v>
      </c>
      <c r="GWX13">
        <v>0.46196617178805122</v>
      </c>
      <c r="GWY13">
        <v>0.46196967387090671</v>
      </c>
      <c r="GWZ13">
        <v>0.46197662854203381</v>
      </c>
      <c r="GXA13">
        <v>0.46197999858984801</v>
      </c>
      <c r="GXB13">
        <v>0.46198879397924209</v>
      </c>
      <c r="GXC13">
        <v>0.46199391055962891</v>
      </c>
      <c r="GXD13">
        <v>0.46199909433488667</v>
      </c>
      <c r="GXE13">
        <v>0.46200788498420831</v>
      </c>
      <c r="GXF13">
        <v>0.46201770200767128</v>
      </c>
      <c r="GXG13">
        <v>0.46202840819608582</v>
      </c>
      <c r="GXH13">
        <v>0.46203982877576749</v>
      </c>
      <c r="GXI13">
        <v>0.4620483988759323</v>
      </c>
      <c r="GXJ13">
        <v>0.46205967974474682</v>
      </c>
      <c r="GXK13">
        <v>0.46207123224536267</v>
      </c>
      <c r="GXL13">
        <v>0.46208338977123881</v>
      </c>
      <c r="GXM13">
        <v>0.46209482772801153</v>
      </c>
      <c r="GXN13">
        <v>0.46210526700462079</v>
      </c>
      <c r="GXO13">
        <v>0.46211477389659239</v>
      </c>
      <c r="GXP13">
        <v>0.4621263486303937</v>
      </c>
      <c r="GXQ13">
        <v>0.46213673601996602</v>
      </c>
      <c r="GXR13">
        <v>0.46213209885524681</v>
      </c>
      <c r="GXS13">
        <v>0.46214432572677622</v>
      </c>
      <c r="GXT13">
        <v>0.46215734343940362</v>
      </c>
      <c r="GXU13">
        <v>0.4621684925073809</v>
      </c>
      <c r="GXV13">
        <v>0.46218151841446681</v>
      </c>
      <c r="GXW13">
        <v>0.46219447773611871</v>
      </c>
      <c r="GXX13">
        <v>0.46220652267286111</v>
      </c>
      <c r="GXY13">
        <v>0.4622181564121256</v>
      </c>
      <c r="GXZ13">
        <v>0.46222735188097308</v>
      </c>
      <c r="GYA13">
        <v>0.46223998662913762</v>
      </c>
      <c r="GYB13">
        <v>0.46225290531261282</v>
      </c>
      <c r="GYC13">
        <v>0.46226531419077199</v>
      </c>
      <c r="GYD13">
        <v>0.46227809446830109</v>
      </c>
      <c r="GYE13">
        <v>0.46229124642877678</v>
      </c>
      <c r="GYF13">
        <v>0.46230416736811919</v>
      </c>
      <c r="GYG13">
        <v>0.46231727586959209</v>
      </c>
      <c r="GYH13">
        <v>0.46233034149249602</v>
      </c>
      <c r="GYI13">
        <v>0.46234359842616668</v>
      </c>
      <c r="GYJ13">
        <v>0.4623561991257803</v>
      </c>
      <c r="GYK13">
        <v>0.46236804218060901</v>
      </c>
      <c r="GYL13">
        <v>0.4623794329172507</v>
      </c>
      <c r="GYM13">
        <v>0.46239116256573198</v>
      </c>
      <c r="GYN13">
        <v>0.46240262638331481</v>
      </c>
      <c r="GYO13">
        <v>0.46241242309862751</v>
      </c>
      <c r="GYP13">
        <v>0.46239617052802112</v>
      </c>
      <c r="GYQ13">
        <v>0.46240727658772118</v>
      </c>
      <c r="GYR13">
        <v>0.46241917526245607</v>
      </c>
      <c r="GYS13">
        <v>0.46243014555179718</v>
      </c>
      <c r="GYT13">
        <v>0.46244129003361112</v>
      </c>
      <c r="GYU13">
        <v>0.46245254833424332</v>
      </c>
      <c r="GYV13">
        <v>0.46246384086464681</v>
      </c>
      <c r="GYW13">
        <v>0.46247523187990369</v>
      </c>
      <c r="GYX13">
        <v>0.46248687346217981</v>
      </c>
      <c r="GYY13">
        <v>0.4624982585518802</v>
      </c>
      <c r="GYZ13">
        <v>0.46250927055574692</v>
      </c>
      <c r="GZA13">
        <v>0.46251920203311853</v>
      </c>
      <c r="GZB13">
        <v>0.46252992731893411</v>
      </c>
      <c r="GZC13">
        <v>0.46254101781861778</v>
      </c>
      <c r="GZD13">
        <v>0.46255207794621039</v>
      </c>
      <c r="GZE13">
        <v>0.46256243246701723</v>
      </c>
      <c r="GZF13">
        <v>0.46257340682492271</v>
      </c>
      <c r="GZG13">
        <v>0.46258502449044903</v>
      </c>
      <c r="GZH13">
        <v>0.46259622211328022</v>
      </c>
      <c r="GZI13">
        <v>0.46260719427690988</v>
      </c>
      <c r="GZJ13">
        <v>0.46261768369038891</v>
      </c>
      <c r="GZK13">
        <v>0.4626289444258247</v>
      </c>
      <c r="GZL13">
        <v>0.46263982094865042</v>
      </c>
      <c r="GZM13">
        <v>0.4626506418609253</v>
      </c>
      <c r="GZN13">
        <v>0.46266115992771067</v>
      </c>
      <c r="GZO13">
        <v>0.46267180388308532</v>
      </c>
      <c r="GZP13">
        <v>0.46268244740860293</v>
      </c>
      <c r="GZQ13">
        <v>0.46269309050428958</v>
      </c>
      <c r="GZR13">
        <v>0.46270357649752508</v>
      </c>
      <c r="GZS13">
        <v>0.46269898440865193</v>
      </c>
      <c r="GZT13">
        <v>0.46270943438683421</v>
      </c>
      <c r="GZU13">
        <v>0.46272006094765761</v>
      </c>
      <c r="GZV13">
        <v>0.46273060122178727</v>
      </c>
      <c r="GZW13">
        <v>0.46274045465864577</v>
      </c>
      <c r="GZX13">
        <v>0.46275025859772362</v>
      </c>
      <c r="GZY13">
        <v>0.46276000537398387</v>
      </c>
      <c r="GZZ13">
        <v>0.4627702699696542</v>
      </c>
      <c r="HAA13">
        <v>0.46277952718614801</v>
      </c>
      <c r="HAB13">
        <v>0.4627889355388326</v>
      </c>
      <c r="HAC13">
        <v>0.46279065134157271</v>
      </c>
      <c r="HAD13">
        <v>0.4628000278595239</v>
      </c>
      <c r="HAE13">
        <v>0.46280966466513301</v>
      </c>
      <c r="HAF13">
        <v>0.46281993733260107</v>
      </c>
      <c r="HAG13">
        <v>0.46283033159642722</v>
      </c>
      <c r="HAH13">
        <v>0.46283989917955282</v>
      </c>
      <c r="HAI13">
        <v>0.4628492060391225</v>
      </c>
      <c r="HAJ13">
        <v>0.4628585125600817</v>
      </c>
      <c r="HAK13">
        <v>0.46286811021630481</v>
      </c>
      <c r="HAL13">
        <v>0.46287782657428161</v>
      </c>
      <c r="HAM13">
        <v>0.46288743387969922</v>
      </c>
      <c r="HAN13">
        <v>0.46289670579943198</v>
      </c>
      <c r="HAO13">
        <v>0.46290615139353691</v>
      </c>
      <c r="HAP13">
        <v>0.4629157731889767</v>
      </c>
      <c r="HAQ13">
        <v>0.46292551358303441</v>
      </c>
      <c r="HAR13">
        <v>0.4629354955132482</v>
      </c>
      <c r="HAS13">
        <v>0.46294504881669379</v>
      </c>
      <c r="HAT13">
        <v>0.46295425773007998</v>
      </c>
      <c r="HAU13">
        <v>0.46296345059947319</v>
      </c>
      <c r="HAV13">
        <v>0.46297279474086528</v>
      </c>
      <c r="HAW13">
        <v>0.46298224794425719</v>
      </c>
      <c r="HAX13">
        <v>0.46299154964124378</v>
      </c>
      <c r="HAY13">
        <v>0.46300090840483238</v>
      </c>
      <c r="HAZ13">
        <v>0.46301019897714368</v>
      </c>
      <c r="HBA13">
        <v>0.4630190743113608</v>
      </c>
      <c r="HBB13">
        <v>0.46302362848305501</v>
      </c>
      <c r="HBC13">
        <v>0.46303292859350159</v>
      </c>
      <c r="HBD13">
        <v>0.46304231182273609</v>
      </c>
      <c r="HBE13">
        <v>0.46305202198459272</v>
      </c>
      <c r="HBF13">
        <v>0.46306115361777378</v>
      </c>
      <c r="HBG13">
        <v>0.46307099078503089</v>
      </c>
      <c r="HBH13">
        <v>0.46308049745753499</v>
      </c>
      <c r="HBI13">
        <v>0.46308957560212238</v>
      </c>
      <c r="HBJ13">
        <v>0.46309855352767099</v>
      </c>
      <c r="HBK13">
        <v>0.46310765727080561</v>
      </c>
      <c r="HBL13">
        <v>0.4631171885316494</v>
      </c>
      <c r="HBM13">
        <v>0.46312671943944539</v>
      </c>
      <c r="HBN13">
        <v>0.46313638463937851</v>
      </c>
      <c r="HBO13">
        <v>0.46314585772787198</v>
      </c>
      <c r="HBP13">
        <v>0.46315560482343182</v>
      </c>
      <c r="HBQ13">
        <v>0.46316538763615372</v>
      </c>
      <c r="HBR13">
        <v>0.46317524214053379</v>
      </c>
      <c r="HBS13">
        <v>0.4631850139060727</v>
      </c>
      <c r="HBT13">
        <v>0.46319419841212067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0.99872023515996944</v>
      </c>
      <c r="O14">
        <v>0.99818114909741551</v>
      </c>
      <c r="P14">
        <v>0.99711769376182657</v>
      </c>
      <c r="Q14">
        <v>0.99687998411014644</v>
      </c>
      <c r="R14">
        <v>0.97203519977233144</v>
      </c>
      <c r="S14">
        <v>0.97584977460666844</v>
      </c>
      <c r="T14">
        <v>0.97870789577565109</v>
      </c>
      <c r="U14">
        <v>0.97963289732089864</v>
      </c>
      <c r="V14">
        <v>0.96141669665518203</v>
      </c>
      <c r="W14">
        <v>0.96419223350038663</v>
      </c>
      <c r="X14">
        <v>0.96692279484342214</v>
      </c>
      <c r="Y14">
        <v>0.95812443605471131</v>
      </c>
      <c r="Z14">
        <v>0.96018222574169532</v>
      </c>
      <c r="AA14">
        <v>0.96239066784034855</v>
      </c>
      <c r="AB14">
        <v>0.9642230712708808</v>
      </c>
      <c r="AC14">
        <v>0.96573712532394806</v>
      </c>
      <c r="AD14">
        <v>0.96535825238712136</v>
      </c>
      <c r="AE14">
        <v>0.96619642197808731</v>
      </c>
      <c r="AF14">
        <v>0.96392673351659131</v>
      </c>
      <c r="AG14">
        <v>0.9643832960945401</v>
      </c>
      <c r="AH14">
        <v>0.95362761254819772</v>
      </c>
      <c r="AI14">
        <v>0.94610583787285296</v>
      </c>
      <c r="AJ14">
        <v>0.94492486054443103</v>
      </c>
      <c r="AK14">
        <v>0.9352795000400369</v>
      </c>
      <c r="AL14">
        <v>0.93213941942624789</v>
      </c>
      <c r="AM14">
        <v>0.93367644818686268</v>
      </c>
      <c r="AN14">
        <v>0.9330147193021352</v>
      </c>
      <c r="AO14">
        <v>0.93385659302787638</v>
      </c>
      <c r="AP14">
        <v>0.93449276296738715</v>
      </c>
      <c r="AQ14">
        <v>0.9350130983972762</v>
      </c>
      <c r="AR14">
        <v>0.93603384401418677</v>
      </c>
      <c r="AS14">
        <v>0.93683143487535603</v>
      </c>
      <c r="AT14">
        <v>0.93689384553769917</v>
      </c>
      <c r="AU14">
        <v>0.93358601252158213</v>
      </c>
      <c r="AV14">
        <v>0.93327308293575306</v>
      </c>
      <c r="AW14">
        <v>0.92491682102666362</v>
      </c>
      <c r="AX14">
        <v>0.92322937793870996</v>
      </c>
      <c r="AY14">
        <v>0.925098726992027</v>
      </c>
      <c r="AZ14">
        <v>0.92617192669633408</v>
      </c>
      <c r="BA14">
        <v>0.92718770396343486</v>
      </c>
      <c r="BB14">
        <v>0.92956540043392155</v>
      </c>
      <c r="BC14">
        <v>0.91222215573998211</v>
      </c>
      <c r="BD14">
        <v>0.89384976924308779</v>
      </c>
      <c r="BE14">
        <v>0.89218198920411718</v>
      </c>
      <c r="BF14">
        <v>0.87729867802577999</v>
      </c>
      <c r="BG14">
        <v>0.86850026996052088</v>
      </c>
      <c r="BH14">
        <v>0.86576205607809897</v>
      </c>
      <c r="BI14">
        <v>0.85777656485935916</v>
      </c>
      <c r="BJ14">
        <v>0.85091591456632654</v>
      </c>
      <c r="BK14">
        <v>0.84397807992889673</v>
      </c>
      <c r="BL14">
        <v>0.83815975828690303</v>
      </c>
      <c r="BM14">
        <v>0.83030497734202546</v>
      </c>
      <c r="BN14">
        <v>0.82934536046697727</v>
      </c>
      <c r="BO14">
        <v>0.82374221347204091</v>
      </c>
      <c r="BP14">
        <v>0.80045649088569593</v>
      </c>
      <c r="BQ14">
        <v>0.78193502938398196</v>
      </c>
      <c r="BR14">
        <v>0.77658381467186322</v>
      </c>
      <c r="BS14">
        <v>0.77833962906918863</v>
      </c>
      <c r="BT14">
        <v>0.77733110748252154</v>
      </c>
      <c r="BU14">
        <v>0.77807684325690563</v>
      </c>
      <c r="BV14">
        <v>0.77923506765213968</v>
      </c>
      <c r="BW14">
        <v>0.77020786338476843</v>
      </c>
      <c r="BX14">
        <v>0.69661607905890999</v>
      </c>
      <c r="BY14">
        <v>0.69665480515892586</v>
      </c>
      <c r="BZ14">
        <v>0.69269931102636906</v>
      </c>
      <c r="CA14">
        <v>0.68876979342409772</v>
      </c>
      <c r="CB14">
        <v>0.6909169249557372</v>
      </c>
      <c r="CC14">
        <v>0.69165165120922467</v>
      </c>
      <c r="CD14">
        <v>0.69303665366756029</v>
      </c>
      <c r="CE14">
        <v>0.695504695317821</v>
      </c>
      <c r="CF14">
        <v>0.67813708317234256</v>
      </c>
      <c r="CG14">
        <v>0.30496790934017892</v>
      </c>
      <c r="CH14">
        <v>0.30829831043652539</v>
      </c>
      <c r="CI14">
        <v>0.30945985876939208</v>
      </c>
      <c r="CJ14">
        <v>0.31579550082961833</v>
      </c>
      <c r="CK14">
        <v>0.32279104972406131</v>
      </c>
      <c r="CL14">
        <v>0.32934291444888619</v>
      </c>
      <c r="CM14">
        <v>0.33867488507110038</v>
      </c>
      <c r="CN14">
        <v>0.34844351965292841</v>
      </c>
      <c r="CO14">
        <v>0.35874039784667983</v>
      </c>
      <c r="CP14">
        <v>0.36889641674125978</v>
      </c>
      <c r="CQ14">
        <v>0.37887138075849069</v>
      </c>
      <c r="CR14">
        <v>0.38900190463383399</v>
      </c>
      <c r="CS14">
        <v>0.39544483549419662</v>
      </c>
      <c r="CT14">
        <v>0.38631646665363872</v>
      </c>
      <c r="CU14">
        <v>0.39537532527146507</v>
      </c>
      <c r="CV14">
        <v>0.40585431336759648</v>
      </c>
      <c r="CW14">
        <v>0.41600612049123997</v>
      </c>
      <c r="CX14">
        <v>0.42624407148766741</v>
      </c>
      <c r="CY14">
        <v>0.43411338691733409</v>
      </c>
      <c r="CZ14">
        <v>0.444324455750011</v>
      </c>
      <c r="DA14">
        <v>0.45474790437939761</v>
      </c>
      <c r="DB14">
        <v>0.46469326420230178</v>
      </c>
      <c r="DC14">
        <v>0.46343144865384489</v>
      </c>
      <c r="DD14">
        <v>0.43636981992052271</v>
      </c>
      <c r="DE14">
        <v>0.44441472080140337</v>
      </c>
      <c r="DF14">
        <v>0.45057074281715098</v>
      </c>
      <c r="DG14">
        <v>0.45889202801680812</v>
      </c>
      <c r="DH14">
        <v>0.46719682998356238</v>
      </c>
      <c r="DI14">
        <v>0.47500873366880059</v>
      </c>
      <c r="DJ14">
        <v>0.47239773133191781</v>
      </c>
      <c r="DK14">
        <v>0.48023487031983048</v>
      </c>
      <c r="DL14">
        <v>0.48586127602438428</v>
      </c>
      <c r="DM14">
        <v>0.49384967514537692</v>
      </c>
      <c r="DN14">
        <v>0.46506471093097268</v>
      </c>
      <c r="DO14">
        <v>0.31576626969139671</v>
      </c>
      <c r="DP14">
        <v>0.31983623359833729</v>
      </c>
      <c r="DQ14">
        <v>0.32052967457589587</v>
      </c>
      <c r="DR14">
        <v>0.32654599684789998</v>
      </c>
      <c r="DS14">
        <v>0.33090975732489769</v>
      </c>
      <c r="DT14">
        <v>0.33871394507912911</v>
      </c>
      <c r="DU14">
        <v>0.34715068010506572</v>
      </c>
      <c r="DV14">
        <v>0.3559238752611148</v>
      </c>
      <c r="DW14">
        <v>0.36366115080722999</v>
      </c>
      <c r="DX14">
        <v>0.35817896663998822</v>
      </c>
      <c r="DY14">
        <v>0.3639641810349723</v>
      </c>
      <c r="DZ14">
        <v>0.37231606552114682</v>
      </c>
      <c r="EA14">
        <v>0.38034479947945682</v>
      </c>
      <c r="EB14">
        <v>0.3885893601290229</v>
      </c>
      <c r="EC14">
        <v>0.39674779149694128</v>
      </c>
      <c r="ED14">
        <v>0.40495455596320212</v>
      </c>
      <c r="EE14">
        <v>0.41084491704191661</v>
      </c>
      <c r="EF14">
        <v>0.41863485977678322</v>
      </c>
      <c r="EG14">
        <v>0.42677710279656511</v>
      </c>
      <c r="EH14">
        <v>0.43430137053554663</v>
      </c>
      <c r="EI14">
        <v>0.44168905102417588</v>
      </c>
      <c r="EJ14">
        <v>0.44449860978574668</v>
      </c>
      <c r="EK14">
        <v>0.42490864191083028</v>
      </c>
      <c r="EL14">
        <v>0.43037353611931561</v>
      </c>
      <c r="EM14">
        <v>0.43730896938874059</v>
      </c>
      <c r="EN14">
        <v>0.42912422565525199</v>
      </c>
      <c r="EO14">
        <v>0.21325826617367169</v>
      </c>
      <c r="EP14">
        <v>0.2032462857301616</v>
      </c>
      <c r="EQ14">
        <v>0.2109589926709303</v>
      </c>
      <c r="ER14">
        <v>0.21261730171341239</v>
      </c>
      <c r="ES14">
        <v>0.22121033904647869</v>
      </c>
      <c r="ET14">
        <v>0.2293895099301968</v>
      </c>
      <c r="EU14">
        <v>0.2292991180595578</v>
      </c>
      <c r="EV14">
        <v>0.23710669595843581</v>
      </c>
      <c r="EW14">
        <v>0.24512342512389809</v>
      </c>
      <c r="EX14">
        <v>0.25338251486937807</v>
      </c>
      <c r="EY14">
        <v>0.26161908810759987</v>
      </c>
      <c r="EZ14">
        <v>0.26983096966656289</v>
      </c>
      <c r="FA14">
        <v>0.27428250526072312</v>
      </c>
      <c r="FB14">
        <v>0.23431605137099379</v>
      </c>
      <c r="FC14">
        <v>0.24217678117743649</v>
      </c>
      <c r="FD14">
        <v>0.2481404420706603</v>
      </c>
      <c r="FE14">
        <v>0.24664211188104579</v>
      </c>
      <c r="FF14">
        <v>0.25412945104827223</v>
      </c>
      <c r="FG14">
        <v>0.26199159128727062</v>
      </c>
      <c r="FH14">
        <v>0.2644678673719435</v>
      </c>
      <c r="FI14">
        <v>0.19629142033527899</v>
      </c>
      <c r="FJ14">
        <v>0.19627113849619859</v>
      </c>
      <c r="FK14">
        <v>0.20493710162580389</v>
      </c>
      <c r="FL14">
        <v>0.2135865518838593</v>
      </c>
      <c r="FM14">
        <v>0.21820545119985191</v>
      </c>
      <c r="FN14">
        <v>0.2272813033283296</v>
      </c>
      <c r="FO14">
        <v>0.23757144534731589</v>
      </c>
      <c r="FP14">
        <v>0.24720868126330561</v>
      </c>
      <c r="FQ14">
        <v>0.24025233499137669</v>
      </c>
      <c r="FR14">
        <v>0.24594596309170899</v>
      </c>
      <c r="FS14">
        <v>0.25586958217450828</v>
      </c>
      <c r="FT14">
        <v>0.26419264369711509</v>
      </c>
      <c r="FU14">
        <v>0.25483401832664909</v>
      </c>
      <c r="FV14">
        <v>0.27694469746290018</v>
      </c>
      <c r="FW14">
        <v>0.27542849264494551</v>
      </c>
      <c r="FX14">
        <v>0.28021179824934278</v>
      </c>
      <c r="FY14">
        <v>0.28149607043037789</v>
      </c>
      <c r="FZ14">
        <v>0.26813193164741989</v>
      </c>
      <c r="GA14">
        <v>0.1907341903838643</v>
      </c>
      <c r="GB14">
        <v>0.29056474501827761</v>
      </c>
      <c r="GC14">
        <v>0.36089285951115968</v>
      </c>
      <c r="GD14">
        <v>0.39836238164880011</v>
      </c>
      <c r="GE14">
        <v>0.40058484484258372</v>
      </c>
      <c r="GF14">
        <v>0.4002206155172181</v>
      </c>
      <c r="GG14">
        <v>0.39935815961179322</v>
      </c>
      <c r="GH14">
        <v>0.39823366027482632</v>
      </c>
      <c r="GI14">
        <v>0.39757740581176032</v>
      </c>
      <c r="GJ14">
        <v>0.39735942890825571</v>
      </c>
      <c r="GK14">
        <v>0.39689376611755778</v>
      </c>
      <c r="GL14">
        <v>0.39648542537933529</v>
      </c>
      <c r="GM14">
        <v>0.39636381557520778</v>
      </c>
      <c r="GN14">
        <v>0.39022108559990182</v>
      </c>
      <c r="GO14">
        <v>0.38966491142836329</v>
      </c>
      <c r="GP14">
        <v>0.3892590374249062</v>
      </c>
      <c r="GQ14">
        <v>0.38925627650315942</v>
      </c>
      <c r="GR14">
        <v>0.38866223979616749</v>
      </c>
      <c r="GS14">
        <v>0.38866549525836558</v>
      </c>
      <c r="GT14">
        <v>0.38836794976983791</v>
      </c>
      <c r="GU14">
        <v>0.3884727570000519</v>
      </c>
      <c r="GV14">
        <v>0.38477505207371387</v>
      </c>
      <c r="GW14">
        <v>0.37919826547654978</v>
      </c>
      <c r="GX14">
        <v>0.37936205199808087</v>
      </c>
      <c r="GY14">
        <v>0.38143795060995939</v>
      </c>
      <c r="GZ14">
        <v>0.37861639441456929</v>
      </c>
      <c r="HA14">
        <v>0.39534247637264169</v>
      </c>
      <c r="HB14">
        <v>0.41284764848197009</v>
      </c>
      <c r="HC14">
        <v>0.42477836086762433</v>
      </c>
      <c r="HD14">
        <v>0.42760806214018299</v>
      </c>
      <c r="HE14">
        <v>0.42932873553353379</v>
      </c>
      <c r="HF14">
        <v>0.4290156184548144</v>
      </c>
      <c r="HG14">
        <v>0.42893816513921662</v>
      </c>
      <c r="HH14">
        <v>0.42879244042622389</v>
      </c>
      <c r="HI14">
        <v>0.4287358465070028</v>
      </c>
      <c r="HJ14">
        <v>0.42850144115702432</v>
      </c>
      <c r="HK14">
        <v>0.42841086048371768</v>
      </c>
      <c r="HL14">
        <v>0.42816079586473288</v>
      </c>
      <c r="HM14">
        <v>0.42800699494722061</v>
      </c>
      <c r="HN14">
        <v>0.42793275063055281</v>
      </c>
      <c r="HO14">
        <v>0.42783738134770721</v>
      </c>
      <c r="HP14">
        <v>0.42787365034315378</v>
      </c>
      <c r="HQ14">
        <v>0.42791144590328839</v>
      </c>
      <c r="HR14">
        <v>0.42763375767791462</v>
      </c>
      <c r="HS14">
        <v>0.42763149412177398</v>
      </c>
      <c r="HT14">
        <v>0.42724743327294579</v>
      </c>
      <c r="HU14">
        <v>0.42724861733601532</v>
      </c>
      <c r="HV14">
        <v>0.42351748521561361</v>
      </c>
      <c r="HW14">
        <v>0.40454583162951918</v>
      </c>
      <c r="HX14">
        <v>0.40275952868994808</v>
      </c>
      <c r="HY14">
        <v>0.40170875733020978</v>
      </c>
      <c r="HZ14">
        <v>0.40123073185465402</v>
      </c>
      <c r="IA14">
        <v>0.40091077996994662</v>
      </c>
      <c r="IB14">
        <v>0.4006867392020691</v>
      </c>
      <c r="IC14">
        <v>0.40059256545386801</v>
      </c>
      <c r="ID14">
        <v>0.4005944845357603</v>
      </c>
      <c r="IE14">
        <v>0.40063371816065052</v>
      </c>
      <c r="IF14">
        <v>0.40057447258578238</v>
      </c>
      <c r="IG14">
        <v>0.40063584152643711</v>
      </c>
      <c r="IH14">
        <v>0.40070246797611958</v>
      </c>
      <c r="II14">
        <v>0.40075955281597803</v>
      </c>
      <c r="IJ14">
        <v>0.40075381860386722</v>
      </c>
      <c r="IK14">
        <v>0.40081356896309572</v>
      </c>
      <c r="IL14">
        <v>0.4008892660770188</v>
      </c>
      <c r="IM14">
        <v>0.40097539279338129</v>
      </c>
      <c r="IN14">
        <v>0.40106666536737701</v>
      </c>
      <c r="IO14">
        <v>0.40116042008968372</v>
      </c>
      <c r="IP14">
        <v>0.40105781089170728</v>
      </c>
      <c r="IQ14">
        <v>0.40111061640461648</v>
      </c>
      <c r="IR14">
        <v>0.40120825854816172</v>
      </c>
      <c r="IS14">
        <v>0.40131690102968681</v>
      </c>
      <c r="IT14">
        <v>0.40142717583175408</v>
      </c>
      <c r="IU14">
        <v>0.40153901762095878</v>
      </c>
      <c r="IV14">
        <v>0.40165614256515009</v>
      </c>
      <c r="IW14">
        <v>0.40177488216881319</v>
      </c>
      <c r="IX14">
        <v>0.40171861618142618</v>
      </c>
      <c r="IY14">
        <v>0.40132031173725241</v>
      </c>
      <c r="IZ14">
        <v>0.40140842525890769</v>
      </c>
      <c r="JA14">
        <v>0.40149908472740808</v>
      </c>
      <c r="JB14">
        <v>0.4015984036679644</v>
      </c>
      <c r="JC14">
        <v>0.40169971470485011</v>
      </c>
      <c r="JD14">
        <v>0.40177050910148743</v>
      </c>
      <c r="JE14">
        <v>0.4018760210852439</v>
      </c>
      <c r="JF14">
        <v>0.40198973343404137</v>
      </c>
      <c r="JG14">
        <v>0.40210515607644759</v>
      </c>
      <c r="JH14">
        <v>0.40221291634483541</v>
      </c>
      <c r="JI14">
        <v>0.40231372696232148</v>
      </c>
      <c r="JJ14">
        <v>0.40242096748006212</v>
      </c>
      <c r="JK14">
        <v>0.40250919500782462</v>
      </c>
      <c r="JL14">
        <v>0.40262839720250598</v>
      </c>
      <c r="JM14">
        <v>0.402741170030671</v>
      </c>
      <c r="JN14">
        <v>0.40284212563166161</v>
      </c>
      <c r="JO14">
        <v>0.40293662461992757</v>
      </c>
      <c r="JP14">
        <v>0.40297753653979013</v>
      </c>
      <c r="JQ14">
        <v>0.40304519544141809</v>
      </c>
      <c r="JR14">
        <v>0.39999560229905351</v>
      </c>
      <c r="JS14">
        <v>0.37204239430280911</v>
      </c>
      <c r="JT14">
        <v>0.37064596566352159</v>
      </c>
      <c r="JU14">
        <v>0.37011676908540442</v>
      </c>
      <c r="JV14">
        <v>0.36981271326116749</v>
      </c>
      <c r="JW14">
        <v>0.3696114666212087</v>
      </c>
      <c r="JX14">
        <v>0.36965115070318771</v>
      </c>
      <c r="JY14">
        <v>0.36956072681373608</v>
      </c>
      <c r="JZ14">
        <v>0.36965604127124352</v>
      </c>
      <c r="KA14">
        <v>0.369644318404585</v>
      </c>
      <c r="KB14">
        <v>0.36976162842875221</v>
      </c>
      <c r="KC14">
        <v>0.36987952853382461</v>
      </c>
      <c r="KD14">
        <v>0.36999657180029533</v>
      </c>
      <c r="KE14">
        <v>0.37011986816958509</v>
      </c>
      <c r="KF14">
        <v>0.37024619758740401</v>
      </c>
      <c r="KG14">
        <v>0.37031152471044038</v>
      </c>
      <c r="KH14">
        <v>0.37031777223844342</v>
      </c>
      <c r="KI14">
        <v>0.3704471472903037</v>
      </c>
      <c r="KJ14">
        <v>0.37058033610307411</v>
      </c>
      <c r="KK14">
        <v>0.37071321928354811</v>
      </c>
      <c r="KL14">
        <v>0.37084831644013999</v>
      </c>
      <c r="KM14">
        <v>0.37093236422921883</v>
      </c>
      <c r="KN14">
        <v>0.37107544435171191</v>
      </c>
      <c r="KO14">
        <v>0.37121792955309418</v>
      </c>
      <c r="KP14">
        <v>0.37133101515308792</v>
      </c>
      <c r="KQ14">
        <v>0.37147182500174059</v>
      </c>
      <c r="KR14">
        <v>0.37161538809348321</v>
      </c>
      <c r="KS14">
        <v>0.37175965942075362</v>
      </c>
      <c r="KT14">
        <v>0.37185446989772009</v>
      </c>
      <c r="KU14">
        <v>0.3719901708497364</v>
      </c>
      <c r="KV14">
        <v>0.3721063763294018</v>
      </c>
      <c r="KW14">
        <v>0.37219778133205872</v>
      </c>
      <c r="KX14">
        <v>0.37233889135819292</v>
      </c>
      <c r="KY14">
        <v>0.37247426238703141</v>
      </c>
      <c r="KZ14">
        <v>0.37260773883421261</v>
      </c>
      <c r="LA14">
        <v>0.3727116639532384</v>
      </c>
      <c r="LB14">
        <v>0.37285199859429569</v>
      </c>
      <c r="LC14">
        <v>0.37299371331498932</v>
      </c>
      <c r="LD14">
        <v>0.37313420198809172</v>
      </c>
      <c r="LE14">
        <v>0.3732358549435334</v>
      </c>
      <c r="LF14">
        <v>0.37271231286831852</v>
      </c>
      <c r="LG14">
        <v>0.3728209924711654</v>
      </c>
      <c r="LH14">
        <v>0.37287605265017792</v>
      </c>
      <c r="LI14">
        <v>0.3709398552178037</v>
      </c>
      <c r="LJ14">
        <v>0.37096816273109301</v>
      </c>
      <c r="LK14">
        <v>0.37094147305833858</v>
      </c>
      <c r="LL14">
        <v>0.3709692117500033</v>
      </c>
      <c r="LM14">
        <v>0.37085318733118527</v>
      </c>
      <c r="LN14">
        <v>0.37084743684051302</v>
      </c>
      <c r="LO14">
        <v>0.37097157243515722</v>
      </c>
      <c r="LP14">
        <v>0.37101312310251428</v>
      </c>
      <c r="LQ14">
        <v>0.37114348332693531</v>
      </c>
      <c r="LR14">
        <v>0.37127324917426019</v>
      </c>
      <c r="LS14">
        <v>0.37140670948111482</v>
      </c>
      <c r="LT14">
        <v>0.37153910957096542</v>
      </c>
      <c r="LU14">
        <v>0.37162647438371971</v>
      </c>
      <c r="LV14">
        <v>0.37176223602136171</v>
      </c>
      <c r="LW14">
        <v>0.37190262412218261</v>
      </c>
      <c r="LX14">
        <v>0.37203739827295601</v>
      </c>
      <c r="LY14">
        <v>0.37217068163750122</v>
      </c>
      <c r="LZ14">
        <v>0.3723035460203542</v>
      </c>
      <c r="MA14">
        <v>0.37243695921229858</v>
      </c>
      <c r="MB14">
        <v>0.37253701521123139</v>
      </c>
      <c r="MC14">
        <v>0.37267294734239281</v>
      </c>
      <c r="MD14">
        <v>0.37280976194781451</v>
      </c>
      <c r="ME14">
        <v>0.37294618466705781</v>
      </c>
      <c r="MF14">
        <v>0.37308307633117538</v>
      </c>
      <c r="MG14">
        <v>0.37321984111141798</v>
      </c>
      <c r="MH14">
        <v>0.37335643161884968</v>
      </c>
      <c r="MI14">
        <v>0.3734586158262333</v>
      </c>
      <c r="MJ14">
        <v>0.37315185865637651</v>
      </c>
      <c r="MK14">
        <v>0.37327487332061388</v>
      </c>
      <c r="ML14">
        <v>0.3734128238572807</v>
      </c>
      <c r="MM14">
        <v>0.37354917168426521</v>
      </c>
      <c r="MN14">
        <v>0.37368688896499608</v>
      </c>
      <c r="MO14">
        <v>0.37382359552839239</v>
      </c>
      <c r="MP14">
        <v>0.37392741474237667</v>
      </c>
      <c r="MQ14">
        <v>0.37405609029254677</v>
      </c>
      <c r="MR14">
        <v>0.37419239078045757</v>
      </c>
      <c r="MS14">
        <v>0.37432920834283101</v>
      </c>
      <c r="MT14">
        <v>0.37446545380149437</v>
      </c>
      <c r="MU14">
        <v>0.37460264405935478</v>
      </c>
      <c r="MV14">
        <v>0.37473219290812271</v>
      </c>
      <c r="MW14">
        <v>0.37484159345120149</v>
      </c>
      <c r="MX14">
        <v>0.37497376897873907</v>
      </c>
      <c r="MY14">
        <v>0.3751067765409527</v>
      </c>
      <c r="MZ14">
        <v>0.37524311536311972</v>
      </c>
      <c r="NA14">
        <v>0.3753767419658165</v>
      </c>
      <c r="NB14">
        <v>0.37551220187778828</v>
      </c>
      <c r="NC14">
        <v>0.37564851734115229</v>
      </c>
      <c r="ND14">
        <v>0.37575420246085128</v>
      </c>
      <c r="NE14">
        <v>0.37588826980357909</v>
      </c>
      <c r="NF14">
        <v>0.37602458726146393</v>
      </c>
      <c r="NG14">
        <v>0.3761613918414406</v>
      </c>
      <c r="NH14">
        <v>0.37629708599840711</v>
      </c>
      <c r="NI14">
        <v>0.37643006584089223</v>
      </c>
      <c r="NJ14">
        <v>0.37656860993468277</v>
      </c>
      <c r="NK14">
        <v>0.37668479494183432</v>
      </c>
      <c r="NL14">
        <v>0.3768267107509955</v>
      </c>
      <c r="NM14">
        <v>0.376961992871781</v>
      </c>
      <c r="NN14">
        <v>0.37709870331474959</v>
      </c>
      <c r="NO14">
        <v>0.37723681063198822</v>
      </c>
      <c r="NP14">
        <v>0.3773690744714282</v>
      </c>
      <c r="NQ14">
        <v>0.37749672056689149</v>
      </c>
      <c r="NR14">
        <v>0.37753637349571029</v>
      </c>
      <c r="NS14">
        <v>0.37767413790777837</v>
      </c>
      <c r="NT14">
        <v>0.37781103296719809</v>
      </c>
      <c r="NU14">
        <v>0.37794801440986459</v>
      </c>
      <c r="NV14">
        <v>0.37808288614888541</v>
      </c>
      <c r="NW14">
        <v>0.37821660320833628</v>
      </c>
      <c r="NX14">
        <v>0.37829434440815951</v>
      </c>
      <c r="NY14">
        <v>0.37752680942524292</v>
      </c>
      <c r="NZ14">
        <v>0.377633553956363</v>
      </c>
      <c r="OA14">
        <v>0.3777684552292252</v>
      </c>
      <c r="OB14">
        <v>0.37790750290290998</v>
      </c>
      <c r="OC14">
        <v>0.37804427867324553</v>
      </c>
      <c r="OD14">
        <v>0.37818284367236088</v>
      </c>
      <c r="OE14">
        <v>0.37831811258110032</v>
      </c>
      <c r="OF14">
        <v>0.37833792401664862</v>
      </c>
      <c r="OG14">
        <v>0.37809223409334197</v>
      </c>
      <c r="OH14">
        <v>0.37821178476444978</v>
      </c>
      <c r="OI14">
        <v>0.37833027353552068</v>
      </c>
      <c r="OJ14">
        <v>0.37832674705536962</v>
      </c>
      <c r="OK14">
        <v>0.37809829746078538</v>
      </c>
      <c r="OL14">
        <v>0.37821068252242679</v>
      </c>
      <c r="OM14">
        <v>0.37829548774924387</v>
      </c>
      <c r="ON14">
        <v>0.3784253991782085</v>
      </c>
      <c r="OO14">
        <v>0.37855891457603269</v>
      </c>
      <c r="OP14">
        <v>0.37869518066609381</v>
      </c>
      <c r="OQ14">
        <v>0.37883054557672141</v>
      </c>
      <c r="OR14">
        <v>0.3789572051865463</v>
      </c>
      <c r="OS14">
        <v>0.37905310953173632</v>
      </c>
      <c r="OT14">
        <v>0.3789435378603796</v>
      </c>
      <c r="OU14">
        <v>0.37896368155613841</v>
      </c>
      <c r="OV14">
        <v>0.37895229230305011</v>
      </c>
      <c r="OW14">
        <v>0.37898795806648072</v>
      </c>
      <c r="OX14">
        <v>0.3790488898294555</v>
      </c>
      <c r="OY14">
        <v>0.37913119152651709</v>
      </c>
      <c r="OZ14">
        <v>0.37923551731657068</v>
      </c>
      <c r="PA14">
        <v>0.37932350281433491</v>
      </c>
      <c r="PB14">
        <v>0.3794286393044034</v>
      </c>
      <c r="PC14">
        <v>0.37953957534659599</v>
      </c>
      <c r="PD14">
        <v>0.37965673221635732</v>
      </c>
      <c r="PE14">
        <v>0.37977443545720591</v>
      </c>
      <c r="PF14">
        <v>0.37989571401748001</v>
      </c>
      <c r="PG14">
        <v>0.3800178814546844</v>
      </c>
      <c r="PH14">
        <v>0.38011996357744282</v>
      </c>
      <c r="PI14">
        <v>0.38018453908269417</v>
      </c>
      <c r="PJ14">
        <v>0.38014549201118852</v>
      </c>
      <c r="PK14">
        <v>0.38018475648610212</v>
      </c>
      <c r="PL14">
        <v>0.38015536806062311</v>
      </c>
      <c r="PM14">
        <v>0.38004427991022438</v>
      </c>
      <c r="PN14">
        <v>0.38003569372814011</v>
      </c>
      <c r="PO14">
        <v>0.38006116956807828</v>
      </c>
      <c r="PP14">
        <v>0.38003970550429012</v>
      </c>
      <c r="PQ14">
        <v>0.37998195797170908</v>
      </c>
      <c r="PR14">
        <v>0.37998004452995587</v>
      </c>
      <c r="PS14">
        <v>0.37998560338938059</v>
      </c>
      <c r="PT14">
        <v>0.37950697143578083</v>
      </c>
      <c r="PU14">
        <v>0.37919718590898921</v>
      </c>
      <c r="PV14">
        <v>0.37920382282655268</v>
      </c>
      <c r="PW14">
        <v>0.37910702931791701</v>
      </c>
      <c r="PX14">
        <v>0.37910518590478642</v>
      </c>
      <c r="PY14">
        <v>0.37910192548504512</v>
      </c>
      <c r="PZ14">
        <v>0.37902047764040581</v>
      </c>
      <c r="QA14">
        <v>0.3789727147867652</v>
      </c>
      <c r="QB14">
        <v>0.37899137492288359</v>
      </c>
      <c r="QC14">
        <v>0.37899834383756198</v>
      </c>
      <c r="QD14">
        <v>0.37902197023160328</v>
      </c>
      <c r="QE14">
        <v>0.37901700236023728</v>
      </c>
      <c r="QF14">
        <v>0.37901487066875422</v>
      </c>
      <c r="QG14">
        <v>0.37895568558510728</v>
      </c>
      <c r="QH14">
        <v>0.37894803123261422</v>
      </c>
      <c r="QI14">
        <v>0.37889571287130291</v>
      </c>
      <c r="QJ14">
        <v>0.37888619764036402</v>
      </c>
      <c r="QK14">
        <v>0.37895065196500177</v>
      </c>
      <c r="QL14">
        <v>0.37878618727331892</v>
      </c>
      <c r="QM14">
        <v>0.37868351052494631</v>
      </c>
      <c r="QN14">
        <v>0.37869617167426228</v>
      </c>
      <c r="QO14">
        <v>0.37866914949800012</v>
      </c>
      <c r="QP14">
        <v>0.37866502963233439</v>
      </c>
      <c r="QQ14">
        <v>0.37859630919015841</v>
      </c>
      <c r="QR14">
        <v>0.37854887773465479</v>
      </c>
      <c r="QS14">
        <v>0.37854787362333298</v>
      </c>
      <c r="QT14">
        <v>0.3785489864124707</v>
      </c>
      <c r="QU14">
        <v>0.37849133401687712</v>
      </c>
      <c r="QV14">
        <v>0.37843294454649951</v>
      </c>
      <c r="QW14">
        <v>0.37845666383477722</v>
      </c>
      <c r="QX14">
        <v>0.378471141809407</v>
      </c>
      <c r="QY14">
        <v>0.37852375143484979</v>
      </c>
      <c r="QZ14">
        <v>0.37860280247977462</v>
      </c>
      <c r="RA14">
        <v>0.37868441788945828</v>
      </c>
      <c r="RB14">
        <v>0.37869653418169441</v>
      </c>
      <c r="RC14">
        <v>0.37821074216715439</v>
      </c>
      <c r="RD14">
        <v>0.37828481977969919</v>
      </c>
      <c r="RE14">
        <v>0.37837333750083191</v>
      </c>
      <c r="RF14">
        <v>0.37846874012280018</v>
      </c>
      <c r="RG14">
        <v>0.37853177627128382</v>
      </c>
      <c r="RH14">
        <v>0.37859828265565038</v>
      </c>
      <c r="RI14">
        <v>0.37863433609402519</v>
      </c>
      <c r="RJ14">
        <v>0.37840817357941142</v>
      </c>
      <c r="RK14">
        <v>0.37828407986251289</v>
      </c>
      <c r="RL14">
        <v>0.37523756677503839</v>
      </c>
      <c r="RM14">
        <v>0.37921595421683962</v>
      </c>
      <c r="RN14">
        <v>0.37963309996479128</v>
      </c>
      <c r="RO14">
        <v>0.37979788904667822</v>
      </c>
      <c r="RP14">
        <v>0.37985169246510059</v>
      </c>
      <c r="RQ14">
        <v>0.37981133240556958</v>
      </c>
      <c r="RR14">
        <v>0.3785186704720831</v>
      </c>
      <c r="RS14">
        <v>0.3785404632512358</v>
      </c>
      <c r="RT14">
        <v>0.37851644491263869</v>
      </c>
      <c r="RU14">
        <v>0.37850275652614618</v>
      </c>
      <c r="RV14">
        <v>0.37849435914328061</v>
      </c>
      <c r="RW14">
        <v>0.3784654246011312</v>
      </c>
      <c r="RX14">
        <v>0.37843609920207522</v>
      </c>
      <c r="RY14">
        <v>0.37844538386767362</v>
      </c>
      <c r="RZ14">
        <v>0.37841521042175907</v>
      </c>
      <c r="SA14">
        <v>0.37838087888870492</v>
      </c>
      <c r="SB14">
        <v>0.37837281686583008</v>
      </c>
      <c r="SC14">
        <v>0.37837587043474741</v>
      </c>
      <c r="SD14">
        <v>0.37822963997923381</v>
      </c>
      <c r="SE14">
        <v>0.37748228525586658</v>
      </c>
      <c r="SF14">
        <v>0.37748409701398727</v>
      </c>
      <c r="SG14">
        <v>0.3775043254279411</v>
      </c>
      <c r="SH14">
        <v>0.37752064964734711</v>
      </c>
      <c r="SI14">
        <v>0.37756034227886731</v>
      </c>
      <c r="SJ14">
        <v>0.37759873538482258</v>
      </c>
      <c r="SK14">
        <v>0.37764437717687771</v>
      </c>
      <c r="SL14">
        <v>0.37769733069701011</v>
      </c>
      <c r="SM14">
        <v>0.37767312567239952</v>
      </c>
      <c r="SN14">
        <v>0.37626383473522262</v>
      </c>
      <c r="SO14">
        <v>0.37619503563898088</v>
      </c>
      <c r="SP14">
        <v>0.37625040848288849</v>
      </c>
      <c r="SQ14">
        <v>0.3741063770876234</v>
      </c>
      <c r="SR14">
        <v>0.39490470708002012</v>
      </c>
      <c r="SS14">
        <v>0.39641274273064442</v>
      </c>
      <c r="ST14">
        <v>0.39667914992286052</v>
      </c>
      <c r="SU14">
        <v>0.39675441293052849</v>
      </c>
      <c r="SV14">
        <v>0.39668150563602789</v>
      </c>
      <c r="SW14">
        <v>0.3966193059223263</v>
      </c>
      <c r="SX14">
        <v>0.39657955636941838</v>
      </c>
      <c r="SY14">
        <v>0.39658323820760411</v>
      </c>
      <c r="SZ14">
        <v>0.39657290008512341</v>
      </c>
      <c r="TA14">
        <v>0.39650041790656171</v>
      </c>
      <c r="TB14">
        <v>0.39645989401029452</v>
      </c>
      <c r="TC14">
        <v>0.39647594527736241</v>
      </c>
      <c r="TD14">
        <v>0.39651342124153299</v>
      </c>
      <c r="TE14">
        <v>0.39655408795172892</v>
      </c>
      <c r="TF14">
        <v>0.39659382580141223</v>
      </c>
      <c r="TG14">
        <v>0.39666946128355929</v>
      </c>
      <c r="TH14">
        <v>0.39675204851332718</v>
      </c>
      <c r="TI14">
        <v>0.39680329924730212</v>
      </c>
      <c r="TJ14">
        <v>0.39689511918844728</v>
      </c>
      <c r="TK14">
        <v>0.39698161851104302</v>
      </c>
      <c r="TL14">
        <v>0.39697861331542922</v>
      </c>
      <c r="TM14">
        <v>0.39692374382682338</v>
      </c>
      <c r="TN14">
        <v>0.39641603014063298</v>
      </c>
      <c r="TO14">
        <v>0.39612120048409971</v>
      </c>
      <c r="TP14">
        <v>0.39613537030307089</v>
      </c>
      <c r="TQ14">
        <v>0.39606742876375672</v>
      </c>
      <c r="TR14">
        <v>0.39601733908909381</v>
      </c>
      <c r="TS14">
        <v>0.39583111548835098</v>
      </c>
      <c r="TT14">
        <v>0.39583943808511002</v>
      </c>
      <c r="TU14">
        <v>0.39578660724817699</v>
      </c>
      <c r="TV14">
        <v>0.39575227749281833</v>
      </c>
      <c r="TW14">
        <v>0.39579011447470558</v>
      </c>
      <c r="TX14">
        <v>0.39578546861626041</v>
      </c>
      <c r="TY14">
        <v>0.39564138106294938</v>
      </c>
      <c r="TZ14">
        <v>0.40049089145112388</v>
      </c>
      <c r="UA14">
        <v>0.40464505752596658</v>
      </c>
      <c r="UB14">
        <v>0.40788759969144173</v>
      </c>
      <c r="UC14">
        <v>0.41049216894557999</v>
      </c>
      <c r="UD14">
        <v>0.41127616134376149</v>
      </c>
      <c r="UE14">
        <v>0.41146580847025321</v>
      </c>
      <c r="UF14">
        <v>0.41162060310998549</v>
      </c>
      <c r="UG14">
        <v>0.4124678027615567</v>
      </c>
      <c r="UH14">
        <v>0.41338588920554509</v>
      </c>
      <c r="UI14">
        <v>0.41353881329645648</v>
      </c>
      <c r="UJ14">
        <v>0.41360316810196379</v>
      </c>
      <c r="UK14">
        <v>0.41360067143446527</v>
      </c>
      <c r="UL14">
        <v>0.4136040685852802</v>
      </c>
      <c r="UM14">
        <v>0.41345974633218852</v>
      </c>
      <c r="UN14">
        <v>0.41508117868537969</v>
      </c>
      <c r="UO14">
        <v>0.41647770815272789</v>
      </c>
      <c r="UP14">
        <v>0.42277809960835733</v>
      </c>
      <c r="UQ14">
        <v>0.44182360854584701</v>
      </c>
      <c r="UR14">
        <v>0.45942128688005018</v>
      </c>
      <c r="US14">
        <v>0.46199456718484289</v>
      </c>
      <c r="UT14">
        <v>0.4633507627655431</v>
      </c>
      <c r="UU14">
        <v>0.46390686900689337</v>
      </c>
      <c r="UV14">
        <v>0.46416231667008112</v>
      </c>
      <c r="UW14">
        <v>0.46416732450993547</v>
      </c>
      <c r="UX14">
        <v>0.46402095971168622</v>
      </c>
      <c r="UY14">
        <v>0.46392336874631779</v>
      </c>
      <c r="UZ14">
        <v>0.46384377229868701</v>
      </c>
      <c r="VA14">
        <v>0.46377956202212539</v>
      </c>
      <c r="VB14">
        <v>0.46374899975581102</v>
      </c>
      <c r="VC14">
        <v>0.46374388487688012</v>
      </c>
      <c r="VD14">
        <v>0.46374449057290928</v>
      </c>
      <c r="VE14">
        <v>0.46373324566538537</v>
      </c>
      <c r="VF14">
        <v>0.46361815910325199</v>
      </c>
      <c r="VG14">
        <v>0.46360728593005651</v>
      </c>
      <c r="VH14">
        <v>0.46361693395901588</v>
      </c>
      <c r="VI14">
        <v>0.46363663169481878</v>
      </c>
      <c r="VJ14">
        <v>0.46366453904015298</v>
      </c>
      <c r="VK14">
        <v>0.46369665449018937</v>
      </c>
      <c r="VL14">
        <v>0.46372446262287143</v>
      </c>
      <c r="VM14">
        <v>0.4637666764591466</v>
      </c>
      <c r="VN14">
        <v>0.46378582120802958</v>
      </c>
      <c r="VO14">
        <v>0.46262806708315912</v>
      </c>
      <c r="VP14">
        <v>0.46254473434439353</v>
      </c>
      <c r="VQ14">
        <v>0.46256261115896008</v>
      </c>
      <c r="VR14">
        <v>0.46258776538186458</v>
      </c>
      <c r="VS14">
        <v>0.46247316188015802</v>
      </c>
      <c r="VT14">
        <v>0.46027172459034132</v>
      </c>
      <c r="VU14">
        <v>0.46021315977151461</v>
      </c>
      <c r="VV14">
        <v>0.46020930096488732</v>
      </c>
      <c r="VW14">
        <v>0.46021772417079648</v>
      </c>
      <c r="VX14">
        <v>0.46024113879092532</v>
      </c>
      <c r="VY14">
        <v>0.46027983698572739</v>
      </c>
      <c r="VZ14">
        <v>0.46031169212262468</v>
      </c>
      <c r="WA14">
        <v>0.45978797230805318</v>
      </c>
      <c r="WB14">
        <v>0.4598127882553984</v>
      </c>
      <c r="WC14">
        <v>0.45953415565626499</v>
      </c>
      <c r="WD14">
        <v>0.45954027511167311</v>
      </c>
      <c r="WE14">
        <v>0.45956396593910331</v>
      </c>
      <c r="WF14">
        <v>0.45956774048536247</v>
      </c>
      <c r="WG14">
        <v>0.45960539882372031</v>
      </c>
      <c r="WH14">
        <v>0.4596421599171997</v>
      </c>
      <c r="WI14">
        <v>0.45968987656660948</v>
      </c>
      <c r="WJ14">
        <v>0.4597490307366654</v>
      </c>
      <c r="WK14">
        <v>0.45971921817602679</v>
      </c>
      <c r="WL14">
        <v>0.45972010333298752</v>
      </c>
      <c r="WM14">
        <v>0.45974794537957059</v>
      </c>
      <c r="WN14">
        <v>0.45980429831032638</v>
      </c>
      <c r="WO14">
        <v>0.45986884388752453</v>
      </c>
      <c r="WP14">
        <v>0.45993179066971451</v>
      </c>
      <c r="WQ14">
        <v>0.45998657616179978</v>
      </c>
      <c r="WR14">
        <v>0.46005062248025408</v>
      </c>
      <c r="WS14">
        <v>0.46011428614160038</v>
      </c>
      <c r="WT14">
        <v>0.46014755423222409</v>
      </c>
      <c r="WU14">
        <v>0.46015312222545518</v>
      </c>
      <c r="WV14">
        <v>0.46019322069673912</v>
      </c>
      <c r="WW14">
        <v>0.46024871041092202</v>
      </c>
      <c r="WX14">
        <v>0.46030751486404081</v>
      </c>
      <c r="WY14">
        <v>0.4603568388622149</v>
      </c>
      <c r="WZ14">
        <v>0.46024104173102398</v>
      </c>
      <c r="XA14">
        <v>0.46024732271972019</v>
      </c>
      <c r="XB14">
        <v>0.46028438245498798</v>
      </c>
      <c r="XC14">
        <v>0.46032822619328562</v>
      </c>
      <c r="XD14">
        <v>0.46038102057175362</v>
      </c>
      <c r="XE14">
        <v>0.46044200981636763</v>
      </c>
      <c r="XF14">
        <v>0.46049826507650449</v>
      </c>
      <c r="XG14">
        <v>0.46049602257822408</v>
      </c>
      <c r="XH14">
        <v>0.46051086985271361</v>
      </c>
      <c r="XI14">
        <v>0.46047012169029572</v>
      </c>
      <c r="XJ14">
        <v>0.46060876787034188</v>
      </c>
      <c r="XK14">
        <v>0.459900063618358</v>
      </c>
      <c r="XL14">
        <v>0.45989676467830792</v>
      </c>
      <c r="XM14">
        <v>0.45992342328389318</v>
      </c>
      <c r="XN14">
        <v>0.45988252317303019</v>
      </c>
      <c r="XO14">
        <v>0.4597190732475227</v>
      </c>
      <c r="XP14">
        <v>0.45972644475905522</v>
      </c>
      <c r="XQ14">
        <v>0.45974834185617808</v>
      </c>
      <c r="XR14">
        <v>0.45977736727441548</v>
      </c>
      <c r="XS14">
        <v>0.45980214149460391</v>
      </c>
      <c r="XT14">
        <v>0.459805660096399</v>
      </c>
      <c r="XU14">
        <v>0.45941146698313468</v>
      </c>
      <c r="XV14">
        <v>0.45944296955955488</v>
      </c>
      <c r="XW14">
        <v>0.459483108969725</v>
      </c>
      <c r="XX14">
        <v>0.45953267616763688</v>
      </c>
      <c r="XY14">
        <v>0.45958103074121842</v>
      </c>
      <c r="XZ14">
        <v>0.45962478634988452</v>
      </c>
      <c r="YA14">
        <v>0.45967478893909741</v>
      </c>
      <c r="YB14">
        <v>0.45973273751460692</v>
      </c>
      <c r="YC14">
        <v>0.45979382792318652</v>
      </c>
      <c r="YD14">
        <v>0.45985288767922378</v>
      </c>
      <c r="YE14">
        <v>0.45991214052426849</v>
      </c>
      <c r="YF14">
        <v>0.45997905926552868</v>
      </c>
      <c r="YG14">
        <v>0.46004526414919023</v>
      </c>
      <c r="YH14">
        <v>0.46011135678079212</v>
      </c>
      <c r="YI14">
        <v>0.46017800199561021</v>
      </c>
      <c r="YJ14">
        <v>0.46024559893853401</v>
      </c>
      <c r="YK14">
        <v>0.46031581543175548</v>
      </c>
      <c r="YL14">
        <v>0.46038591838418569</v>
      </c>
      <c r="YM14">
        <v>0.46045612042009509</v>
      </c>
      <c r="YN14">
        <v>0.46052995566662153</v>
      </c>
      <c r="YO14">
        <v>0.46054703284648751</v>
      </c>
      <c r="YP14">
        <v>0.46042823168943497</v>
      </c>
      <c r="YQ14">
        <v>0.46033357111181877</v>
      </c>
      <c r="YR14">
        <v>0.46035777566490738</v>
      </c>
      <c r="YS14">
        <v>0.46038872216339938</v>
      </c>
      <c r="YT14">
        <v>0.46042365128182827</v>
      </c>
      <c r="YU14">
        <v>0.46046094787558622</v>
      </c>
      <c r="YV14">
        <v>0.46051332688096419</v>
      </c>
      <c r="YW14">
        <v>0.46057664152924549</v>
      </c>
      <c r="YX14">
        <v>0.46064562328725323</v>
      </c>
      <c r="YY14">
        <v>0.46071814645787662</v>
      </c>
      <c r="YZ14">
        <v>0.46079150643285949</v>
      </c>
      <c r="ZA14">
        <v>0.46086860972836341</v>
      </c>
      <c r="ZB14">
        <v>0.46094531354805068</v>
      </c>
      <c r="ZC14">
        <v>0.46102001100735202</v>
      </c>
      <c r="ZD14">
        <v>0.46109497145580952</v>
      </c>
      <c r="ZE14">
        <v>0.46117139877037477</v>
      </c>
      <c r="ZF14">
        <v>0.46124785061994061</v>
      </c>
      <c r="ZG14">
        <v>0.46132365737541259</v>
      </c>
      <c r="ZH14">
        <v>0.46138919837094938</v>
      </c>
      <c r="ZI14">
        <v>0.46145870744606571</v>
      </c>
      <c r="ZJ14">
        <v>0.46153651240261678</v>
      </c>
      <c r="ZK14">
        <v>0.46161245535018752</v>
      </c>
      <c r="ZL14">
        <v>0.4616881544118705</v>
      </c>
      <c r="ZM14">
        <v>0.46176377707112648</v>
      </c>
      <c r="ZN14">
        <v>0.4618381553088502</v>
      </c>
      <c r="ZO14">
        <v>0.46191472869612138</v>
      </c>
      <c r="ZP14">
        <v>0.46199279089306861</v>
      </c>
      <c r="ZQ14">
        <v>0.46206961776093047</v>
      </c>
      <c r="ZR14">
        <v>0.46213087634023559</v>
      </c>
      <c r="ZS14">
        <v>0.46210393001306882</v>
      </c>
      <c r="ZT14">
        <v>0.46218167846460251</v>
      </c>
      <c r="ZU14">
        <v>0.46226044402132371</v>
      </c>
      <c r="ZV14">
        <v>0.46233558055290702</v>
      </c>
      <c r="ZW14">
        <v>0.46240999255535731</v>
      </c>
      <c r="ZX14">
        <v>0.46248330583342251</v>
      </c>
      <c r="ZY14">
        <v>0.46255697488657499</v>
      </c>
      <c r="ZZ14">
        <v>0.462631577619527</v>
      </c>
      <c r="AAA14">
        <v>0.46270666646264458</v>
      </c>
      <c r="AAB14">
        <v>0.46276323687545362</v>
      </c>
      <c r="AAC14">
        <v>0.46246235929643548</v>
      </c>
      <c r="AAD14">
        <v>0.46253139456211761</v>
      </c>
      <c r="AAE14">
        <v>0.46260231214697162</v>
      </c>
      <c r="AAF14">
        <v>0.46267527339259829</v>
      </c>
      <c r="AAG14">
        <v>0.46274541297234861</v>
      </c>
      <c r="AAH14">
        <v>0.46281784472228737</v>
      </c>
      <c r="AAI14">
        <v>0.46289008782734248</v>
      </c>
      <c r="AAJ14">
        <v>0.4629660902085686</v>
      </c>
      <c r="AAK14">
        <v>0.46304037578955931</v>
      </c>
      <c r="AAL14">
        <v>0.4631142356114788</v>
      </c>
      <c r="AAM14">
        <v>0.4630853923119661</v>
      </c>
      <c r="AAN14">
        <v>0.46200922635786451</v>
      </c>
      <c r="AAO14">
        <v>0.46202740054578789</v>
      </c>
      <c r="AAP14">
        <v>0.46209299929614289</v>
      </c>
      <c r="AAQ14">
        <v>0.4621633701599932</v>
      </c>
      <c r="AAR14">
        <v>0.46223626505298532</v>
      </c>
      <c r="AAS14">
        <v>0.46230962632531941</v>
      </c>
      <c r="AAT14">
        <v>0.46238091496001671</v>
      </c>
      <c r="AAU14">
        <v>0.46243840090532512</v>
      </c>
      <c r="AAV14">
        <v>0.46241829358598191</v>
      </c>
      <c r="AAW14">
        <v>0.46249092854085222</v>
      </c>
      <c r="AAX14">
        <v>0.46256412355439519</v>
      </c>
      <c r="AAY14">
        <v>0.46263739697171441</v>
      </c>
      <c r="AAZ14">
        <v>0.4627067541102996</v>
      </c>
      <c r="ABA14">
        <v>0.46273790407902549</v>
      </c>
      <c r="ABB14">
        <v>0.46280633388884618</v>
      </c>
      <c r="ABC14">
        <v>0.46287186322416268</v>
      </c>
      <c r="ABD14">
        <v>0.46292626951640781</v>
      </c>
      <c r="ABE14">
        <v>0.46288379927524947</v>
      </c>
      <c r="ABF14">
        <v>0.46289943950207141</v>
      </c>
      <c r="ABG14">
        <v>0.46271504440958439</v>
      </c>
      <c r="ABH14">
        <v>0.46275218345809982</v>
      </c>
      <c r="ABI14">
        <v>0.46271438521129082</v>
      </c>
      <c r="ABJ14">
        <v>0.46273525543832389</v>
      </c>
      <c r="ABK14">
        <v>0.46277660297803141</v>
      </c>
      <c r="ABL14">
        <v>0.46282387650034013</v>
      </c>
      <c r="ABM14">
        <v>0.4628800474738205</v>
      </c>
      <c r="ABN14">
        <v>0.4629422275179933</v>
      </c>
      <c r="ABO14">
        <v>0.46300480184301068</v>
      </c>
      <c r="ABP14">
        <v>0.46307186162796238</v>
      </c>
      <c r="ABQ14">
        <v>0.46314055489065781</v>
      </c>
      <c r="ABR14">
        <v>0.46321032035157039</v>
      </c>
      <c r="ABS14">
        <v>0.46328161340575941</v>
      </c>
      <c r="ABT14">
        <v>0.46334770885335202</v>
      </c>
      <c r="ABU14">
        <v>0.46341612570209739</v>
      </c>
      <c r="ABV14">
        <v>0.46348772485381862</v>
      </c>
      <c r="ABW14">
        <v>0.46356257773610332</v>
      </c>
      <c r="ABX14">
        <v>0.46363705099019931</v>
      </c>
      <c r="ABY14">
        <v>0.46370795663126091</v>
      </c>
      <c r="ABZ14">
        <v>0.46378169363754768</v>
      </c>
      <c r="ACA14">
        <v>0.46385589154840973</v>
      </c>
      <c r="ACB14">
        <v>0.46392996903058281</v>
      </c>
      <c r="ACC14">
        <v>0.46400424088534442</v>
      </c>
      <c r="ACD14">
        <v>0.46407824234095801</v>
      </c>
      <c r="ACE14">
        <v>0.46415333863758912</v>
      </c>
      <c r="ACF14">
        <v>0.46422786867954802</v>
      </c>
      <c r="ACG14">
        <v>0.4643000216337555</v>
      </c>
      <c r="ACH14">
        <v>0.46437300944833942</v>
      </c>
      <c r="ACI14">
        <v>0.46444360073209517</v>
      </c>
      <c r="ACJ14">
        <v>0.46451175409946799</v>
      </c>
      <c r="ACK14">
        <v>0.4645839607824136</v>
      </c>
      <c r="ACL14">
        <v>0.4646560720489753</v>
      </c>
      <c r="ACM14">
        <v>0.46472761985062472</v>
      </c>
      <c r="ACN14">
        <v>0.46479927864461368</v>
      </c>
      <c r="ACO14">
        <v>0.46487096219266189</v>
      </c>
      <c r="ACP14">
        <v>0.46493905086903009</v>
      </c>
      <c r="ACQ14">
        <v>0.4650068639819559</v>
      </c>
      <c r="ACR14">
        <v>0.46507456560545518</v>
      </c>
      <c r="ACS14">
        <v>0.46513901991825518</v>
      </c>
      <c r="ACT14">
        <v>0.46520618416949511</v>
      </c>
      <c r="ACU14">
        <v>0.46527912370746077</v>
      </c>
      <c r="ACV14">
        <v>0.46534848384917549</v>
      </c>
      <c r="ACW14">
        <v>0.46542014937827508</v>
      </c>
      <c r="ACX14">
        <v>0.46548857292848211</v>
      </c>
      <c r="ACY14">
        <v>0.46554660192559433</v>
      </c>
      <c r="ACZ14">
        <v>0.46561893474217569</v>
      </c>
      <c r="ADA14">
        <v>0.46567699114191569</v>
      </c>
      <c r="ADB14">
        <v>0.46568330268555908</v>
      </c>
      <c r="ADC14">
        <v>0.46572146357372213</v>
      </c>
      <c r="ADD14">
        <v>0.46578376870282862</v>
      </c>
      <c r="ADE14">
        <v>0.46585536997494131</v>
      </c>
      <c r="ADF14">
        <v>0.46592761008677841</v>
      </c>
      <c r="ADG14">
        <v>0.46600150505784782</v>
      </c>
      <c r="ADH14">
        <v>0.46607337986571501</v>
      </c>
      <c r="ADI14">
        <v>0.46614431908164772</v>
      </c>
      <c r="ADJ14">
        <v>0.46621570155519187</v>
      </c>
      <c r="ADK14">
        <v>0.46628696056057362</v>
      </c>
      <c r="ADL14">
        <v>0.46633802940754271</v>
      </c>
      <c r="ADM14">
        <v>0.466380445437938</v>
      </c>
      <c r="ADN14">
        <v>0.466448172139316</v>
      </c>
      <c r="ADO14">
        <v>0.46652052811784839</v>
      </c>
      <c r="ADP14">
        <v>0.46659183740066862</v>
      </c>
      <c r="ADQ14">
        <v>0.46666657964214991</v>
      </c>
      <c r="ADR14">
        <v>0.46672370014973352</v>
      </c>
      <c r="ADS14">
        <v>0.46668358203227672</v>
      </c>
      <c r="ADT14">
        <v>0.4667285826537545</v>
      </c>
      <c r="ADU14">
        <v>0.46680010958254192</v>
      </c>
      <c r="ADV14">
        <v>0.46687077136751859</v>
      </c>
      <c r="ADW14">
        <v>0.46694193454418931</v>
      </c>
      <c r="ADX14">
        <v>0.46701468247794059</v>
      </c>
      <c r="ADY14">
        <v>0.4670879922994714</v>
      </c>
      <c r="ADZ14">
        <v>0.46716051118969742</v>
      </c>
      <c r="AEA14">
        <v>0.46723276437919548</v>
      </c>
      <c r="AEB14">
        <v>0.4673070224158381</v>
      </c>
      <c r="AEC14">
        <v>0.46737901145403921</v>
      </c>
      <c r="AED14">
        <v>0.46745191703197608</v>
      </c>
      <c r="AEE14">
        <v>0.46752482981338511</v>
      </c>
      <c r="AEF14">
        <v>0.4675558939514316</v>
      </c>
      <c r="AEG14">
        <v>0.46693325437507799</v>
      </c>
      <c r="AEH14">
        <v>0.46696234643026863</v>
      </c>
      <c r="AEI14">
        <v>0.46703187738130247</v>
      </c>
      <c r="AEJ14">
        <v>0.46710595103139352</v>
      </c>
      <c r="AEK14">
        <v>0.46717960077795012</v>
      </c>
      <c r="AEL14">
        <v>0.46725350076371353</v>
      </c>
      <c r="AEM14">
        <v>0.46732887869637618</v>
      </c>
      <c r="AEN14">
        <v>0.46740316771300222</v>
      </c>
      <c r="AEO14">
        <v>0.46747750640312469</v>
      </c>
      <c r="AEP14">
        <v>0.46754774280553058</v>
      </c>
      <c r="AEQ14">
        <v>0.46762251199358479</v>
      </c>
      <c r="AER14">
        <v>0.46769677032904983</v>
      </c>
      <c r="AES14">
        <v>0.46776893644138462</v>
      </c>
      <c r="AET14">
        <v>0.46784112527585819</v>
      </c>
      <c r="AEU14">
        <v>0.46791527000333649</v>
      </c>
      <c r="AEV14">
        <v>0.46799020465240448</v>
      </c>
      <c r="AEW14">
        <v>0.46806752409366492</v>
      </c>
      <c r="AEX14">
        <v>0.46814684884410601</v>
      </c>
      <c r="AEY14">
        <v>0.46818754647052818</v>
      </c>
      <c r="AEZ14">
        <v>0.46807537555859408</v>
      </c>
      <c r="AFA14">
        <v>0.46815528300092513</v>
      </c>
      <c r="AFB14">
        <v>0.46823591554979183</v>
      </c>
      <c r="AFC14">
        <v>0.46831738509840848</v>
      </c>
      <c r="AFD14">
        <v>0.46839967490127288</v>
      </c>
      <c r="AFE14">
        <v>0.46848234153631629</v>
      </c>
      <c r="AFF14">
        <v>0.46856567565110979</v>
      </c>
      <c r="AFG14">
        <v>0.46864930607382971</v>
      </c>
      <c r="AFH14">
        <v>0.46873546868139832</v>
      </c>
      <c r="AFI14">
        <v>0.46882067584945419</v>
      </c>
      <c r="AFJ14">
        <v>0.46890496498895529</v>
      </c>
      <c r="AFK14">
        <v>0.46899506203655111</v>
      </c>
      <c r="AFL14">
        <v>0.46908689328863179</v>
      </c>
      <c r="AFM14">
        <v>0.46917731574490013</v>
      </c>
      <c r="AFN14">
        <v>0.46920295367100479</v>
      </c>
      <c r="AFO14">
        <v>0.46917567659244458</v>
      </c>
      <c r="AFP14">
        <v>0.46926433305732279</v>
      </c>
      <c r="AFQ14">
        <v>0.46935495802706262</v>
      </c>
      <c r="AFR14">
        <v>0.46944062187307278</v>
      </c>
      <c r="AFS14">
        <v>0.46951877298291073</v>
      </c>
      <c r="AFT14">
        <v>0.46960644292953191</v>
      </c>
      <c r="AFU14">
        <v>0.46969102033723659</v>
      </c>
      <c r="AFV14">
        <v>0.46963531346800069</v>
      </c>
      <c r="AFW14">
        <v>0.46972238477108108</v>
      </c>
      <c r="AFX14">
        <v>0.46981570039364468</v>
      </c>
      <c r="AFY14">
        <v>0.46990455316995222</v>
      </c>
      <c r="AFZ14">
        <v>0.4699882565523914</v>
      </c>
      <c r="AGA14">
        <v>0.4700652390758826</v>
      </c>
      <c r="AGB14">
        <v>0.47014918123347488</v>
      </c>
      <c r="AGC14">
        <v>0.47024359879732092</v>
      </c>
      <c r="AGD14">
        <v>0.470338691879718</v>
      </c>
      <c r="AGE14">
        <v>0.46985967618524571</v>
      </c>
      <c r="AGF14">
        <v>0.47025049498891358</v>
      </c>
      <c r="AGG14">
        <v>0.47005389911475698</v>
      </c>
      <c r="AGH14">
        <v>0.46955577221586292</v>
      </c>
      <c r="AGI14">
        <v>0.46948426369233298</v>
      </c>
      <c r="AGJ14">
        <v>0.46945390858337438</v>
      </c>
      <c r="AGK14">
        <v>0.46944911587341309</v>
      </c>
      <c r="AGL14">
        <v>0.46946459904248639</v>
      </c>
      <c r="AGM14">
        <v>0.46949087129770839</v>
      </c>
      <c r="AGN14">
        <v>0.46951836001330433</v>
      </c>
      <c r="AGO14">
        <v>0.46954814697829478</v>
      </c>
      <c r="AGP14">
        <v>0.46958122454283402</v>
      </c>
      <c r="AGQ14">
        <v>0.46959758722560968</v>
      </c>
      <c r="AGR14">
        <v>0.46954661294431099</v>
      </c>
      <c r="AGS14">
        <v>0.46895819496161312</v>
      </c>
      <c r="AGT14">
        <v>0.46895498742194702</v>
      </c>
      <c r="AGU14">
        <v>0.46887957372427858</v>
      </c>
      <c r="AGV14">
        <v>0.4683289385292837</v>
      </c>
      <c r="AGW14">
        <v>0.46827330768242059</v>
      </c>
      <c r="AGX14">
        <v>0.46914856935298538</v>
      </c>
      <c r="AGY14">
        <v>0.46972700807401468</v>
      </c>
      <c r="AGZ14">
        <v>0.4697699244107687</v>
      </c>
      <c r="AHA14">
        <v>0.46977667583005073</v>
      </c>
      <c r="AHB14">
        <v>0.46977633417335418</v>
      </c>
      <c r="AHC14">
        <v>0.46977628914808289</v>
      </c>
      <c r="AHD14">
        <v>0.46977823455559498</v>
      </c>
      <c r="AHE14">
        <v>0.46978144458463522</v>
      </c>
      <c r="AHF14">
        <v>0.4697934674043438</v>
      </c>
      <c r="AHG14">
        <v>0.46979809091262731</v>
      </c>
      <c r="AHH14">
        <v>0.46976058038377833</v>
      </c>
      <c r="AHI14">
        <v>0.46976457798547527</v>
      </c>
      <c r="AHJ14">
        <v>0.46964718528533123</v>
      </c>
      <c r="AHK14">
        <v>0.46334787760208079</v>
      </c>
      <c r="AHL14">
        <v>0.46752586203029289</v>
      </c>
      <c r="AHM14">
        <v>0.47639998424241992</v>
      </c>
      <c r="AHN14">
        <v>0.47698921402072891</v>
      </c>
      <c r="AHO14">
        <v>0.47702421854573851</v>
      </c>
      <c r="AHP14">
        <v>0.47698175891188282</v>
      </c>
      <c r="AHQ14">
        <v>0.4799164974861112</v>
      </c>
      <c r="AHR14">
        <v>0.48085373393873843</v>
      </c>
      <c r="AHS14">
        <v>0.4825353766778171</v>
      </c>
      <c r="AHT14">
        <v>0.47888771517345191</v>
      </c>
      <c r="AHU14">
        <v>0.48364432431909782</v>
      </c>
      <c r="AHV14">
        <v>0.48446398435111132</v>
      </c>
      <c r="AHW14">
        <v>0.48487687273171343</v>
      </c>
      <c r="AHX14">
        <v>0.48505329619198789</v>
      </c>
      <c r="AHY14">
        <v>0.48513706419332459</v>
      </c>
      <c r="AHZ14">
        <v>0.48519882652563789</v>
      </c>
      <c r="AIA14">
        <v>0.48588081274357953</v>
      </c>
      <c r="AIB14">
        <v>0.48536738657651668</v>
      </c>
      <c r="AIC14">
        <v>0.48535093258938949</v>
      </c>
      <c r="AID14">
        <v>0.4854271134646766</v>
      </c>
      <c r="AIE14">
        <v>0.48584401941013622</v>
      </c>
      <c r="AIF14">
        <v>0.48629231234474712</v>
      </c>
      <c r="AIG14">
        <v>0.48639531008129172</v>
      </c>
      <c r="AIH14">
        <v>0.48640031828498848</v>
      </c>
      <c r="AII14">
        <v>0.48837667015799818</v>
      </c>
      <c r="AIJ14">
        <v>0.48585178391286699</v>
      </c>
      <c r="AIK14">
        <v>0.49813778182041202</v>
      </c>
      <c r="AIL14">
        <v>0.49864416651452242</v>
      </c>
      <c r="AIM14">
        <v>0.49879274937638718</v>
      </c>
      <c r="AIN14">
        <v>0.49882139586033591</v>
      </c>
      <c r="AIO14">
        <v>0.49902315760142518</v>
      </c>
      <c r="AIP14">
        <v>0.49911078193062358</v>
      </c>
      <c r="AIQ14">
        <v>0.49918845100601089</v>
      </c>
      <c r="AIR14">
        <v>0.49924750048418998</v>
      </c>
      <c r="AIS14">
        <v>0.49924322877158389</v>
      </c>
      <c r="AIT14">
        <v>0.49923870672984999</v>
      </c>
      <c r="AIU14">
        <v>0.49923687799561012</v>
      </c>
      <c r="AIV14">
        <v>0.4992371530997507</v>
      </c>
      <c r="AIW14">
        <v>0.49913606549373418</v>
      </c>
      <c r="AIX14">
        <v>0.49900553166906741</v>
      </c>
      <c r="AIY14">
        <v>0.49898317966283179</v>
      </c>
      <c r="AIZ14">
        <v>0.49898384245865163</v>
      </c>
      <c r="AJA14">
        <v>0.49899763677204012</v>
      </c>
      <c r="AJB14">
        <v>0.49901608289419908</v>
      </c>
      <c r="AJC14">
        <v>0.49901944914754409</v>
      </c>
      <c r="AJD14">
        <v>0.499004844297397</v>
      </c>
      <c r="AJE14">
        <v>0.4990043897898202</v>
      </c>
      <c r="AJF14">
        <v>0.49902159598248541</v>
      </c>
      <c r="AJG14">
        <v>0.49904736480570611</v>
      </c>
      <c r="AJH14">
        <v>0.49907897834028092</v>
      </c>
      <c r="AJI14">
        <v>0.49911386532223262</v>
      </c>
      <c r="AJJ14">
        <v>0.49914789790159092</v>
      </c>
      <c r="AJK14">
        <v>0.49917199184435967</v>
      </c>
      <c r="AJL14">
        <v>0.4992105103576211</v>
      </c>
      <c r="AJM14">
        <v>0.49925737566717121</v>
      </c>
      <c r="AJN14">
        <v>0.49930546908847823</v>
      </c>
      <c r="AJO14">
        <v>0.49933110507011691</v>
      </c>
      <c r="AJP14">
        <v>0.49934829211188292</v>
      </c>
      <c r="AJQ14">
        <v>0.49938736850434928</v>
      </c>
      <c r="AJR14">
        <v>0.49942845574341499</v>
      </c>
      <c r="AJS14">
        <v>0.49947196086605639</v>
      </c>
      <c r="AJT14">
        <v>0.49951806029879481</v>
      </c>
      <c r="AJU14">
        <v>0.49956107954600282</v>
      </c>
      <c r="AJV14">
        <v>0.49960530330282699</v>
      </c>
      <c r="AJW14">
        <v>0.49961623651823961</v>
      </c>
      <c r="AJX14">
        <v>0.49930941742665053</v>
      </c>
      <c r="AJY14">
        <v>0.49909150971919469</v>
      </c>
      <c r="AJZ14">
        <v>0.49905592651657998</v>
      </c>
      <c r="AKA14">
        <v>0.49905372860082492</v>
      </c>
      <c r="AKB14">
        <v>0.49903767326837312</v>
      </c>
      <c r="AKC14">
        <v>0.49894670757352</v>
      </c>
      <c r="AKD14">
        <v>0.4982335812025348</v>
      </c>
      <c r="AKE14">
        <v>0.49873666636631298</v>
      </c>
      <c r="AKF14">
        <v>0.49966511968086452</v>
      </c>
      <c r="AKG14">
        <v>0.49879069247858088</v>
      </c>
      <c r="AKH14">
        <v>0.49850147174018727</v>
      </c>
      <c r="AKI14">
        <v>0.49879403257591398</v>
      </c>
      <c r="AKJ14">
        <v>0.49893183300090471</v>
      </c>
      <c r="AKK14">
        <v>0.49890775265078058</v>
      </c>
      <c r="AKL14">
        <v>0.49884152163525108</v>
      </c>
      <c r="AKM14">
        <v>0.49878948615056629</v>
      </c>
      <c r="AKN14">
        <v>0.49876049938025191</v>
      </c>
      <c r="AKO14">
        <v>0.49875542697196101</v>
      </c>
      <c r="AKP14">
        <v>0.49858867101114912</v>
      </c>
      <c r="AKQ14">
        <v>0.49855152734618219</v>
      </c>
      <c r="AKR14">
        <v>0.49835316771728361</v>
      </c>
      <c r="AKS14">
        <v>0.49827221590450088</v>
      </c>
      <c r="AKT14">
        <v>0.4982396150007623</v>
      </c>
      <c r="AKU14">
        <v>0.49822229238550381</v>
      </c>
      <c r="AKV14">
        <v>0.49821213267842301</v>
      </c>
      <c r="AKW14">
        <v>0.49820807646206589</v>
      </c>
      <c r="AKX14">
        <v>0.49821216953426117</v>
      </c>
      <c r="AKY14">
        <v>0.49822447413109039</v>
      </c>
      <c r="AKZ14">
        <v>0.49824394295159669</v>
      </c>
      <c r="ALA14">
        <v>0.49827156458905453</v>
      </c>
      <c r="ALB14">
        <v>0.4983026484538714</v>
      </c>
      <c r="ALC14">
        <v>0.49833501785992618</v>
      </c>
      <c r="ALD14">
        <v>0.4983550037191945</v>
      </c>
      <c r="ALE14">
        <v>0.49835361591807498</v>
      </c>
      <c r="ALF14">
        <v>0.49823230485035119</v>
      </c>
      <c r="ALG14">
        <v>0.49585704657350771</v>
      </c>
      <c r="ALH14">
        <v>0.49589974916306662</v>
      </c>
      <c r="ALI14">
        <v>0.49600578701470333</v>
      </c>
      <c r="ALJ14">
        <v>0.49600545973016402</v>
      </c>
      <c r="ALK14">
        <v>0.49600337280912682</v>
      </c>
      <c r="ALL14">
        <v>0.49600563394188202</v>
      </c>
      <c r="ALM14">
        <v>0.49600875212751577</v>
      </c>
      <c r="ALN14">
        <v>0.49601417906520068</v>
      </c>
      <c r="ALO14">
        <v>0.49601645692776902</v>
      </c>
      <c r="ALP14">
        <v>0.49601701640992529</v>
      </c>
      <c r="ALQ14">
        <v>0.49601519830413843</v>
      </c>
      <c r="ALR14">
        <v>0.49598664468867748</v>
      </c>
      <c r="ALS14">
        <v>0.49596019675150149</v>
      </c>
      <c r="ALT14">
        <v>0.49597740071738933</v>
      </c>
      <c r="ALU14">
        <v>0.4959963183900441</v>
      </c>
      <c r="ALV14">
        <v>0.49602268267411448</v>
      </c>
      <c r="ALW14">
        <v>0.49605164667196688</v>
      </c>
      <c r="ALX14">
        <v>0.49607674242748617</v>
      </c>
      <c r="ALY14">
        <v>0.49610396989492128</v>
      </c>
      <c r="ALZ14">
        <v>0.49613897293234238</v>
      </c>
      <c r="AMA14">
        <v>0.49617901654992819</v>
      </c>
      <c r="AMB14">
        <v>0.49621811757064699</v>
      </c>
      <c r="AMC14">
        <v>0.49625387811588068</v>
      </c>
      <c r="AMD14">
        <v>0.49628939805065519</v>
      </c>
      <c r="AME14">
        <v>0.49632635258751762</v>
      </c>
      <c r="AMF14">
        <v>0.49599633143624228</v>
      </c>
      <c r="AMG14">
        <v>0.4899744267190117</v>
      </c>
      <c r="AMH14">
        <v>0.48965623946201747</v>
      </c>
      <c r="AMI14">
        <v>0.48951260842875838</v>
      </c>
      <c r="AMJ14">
        <v>0.48945607307902012</v>
      </c>
      <c r="AMK14">
        <v>0.48943207296393171</v>
      </c>
      <c r="AML14">
        <v>0.48943313035553643</v>
      </c>
      <c r="AMM14">
        <v>0.48944733344861718</v>
      </c>
      <c r="AMN14">
        <v>0.4889555126994789</v>
      </c>
      <c r="AMO14">
        <v>0.48895258162975169</v>
      </c>
      <c r="AMP14">
        <v>0.48896183695420781</v>
      </c>
      <c r="AMQ14">
        <v>0.48898340828748932</v>
      </c>
      <c r="AMR14">
        <v>0.48901319692111173</v>
      </c>
      <c r="AMS14">
        <v>0.48904728453890178</v>
      </c>
      <c r="AMT14">
        <v>0.48908259065195542</v>
      </c>
      <c r="AMU14">
        <v>0.48909811978685219</v>
      </c>
      <c r="AMV14">
        <v>0.48904966136858258</v>
      </c>
      <c r="AMW14">
        <v>0.48822412148144012</v>
      </c>
      <c r="AMX14">
        <v>0.48820187091881478</v>
      </c>
      <c r="AMY14">
        <v>0.48820590240462419</v>
      </c>
      <c r="AMZ14">
        <v>0.48821901312793731</v>
      </c>
      <c r="ANA14">
        <v>0.48824122667126379</v>
      </c>
      <c r="ANB14">
        <v>0.4882622151622894</v>
      </c>
      <c r="ANC14">
        <v>0.48825977442941743</v>
      </c>
      <c r="AND14">
        <v>0.48780454033420351</v>
      </c>
      <c r="ANE14">
        <v>0.48780648443823849</v>
      </c>
      <c r="ANF14">
        <v>0.48782104249580849</v>
      </c>
      <c r="ANG14">
        <v>0.48784310177232459</v>
      </c>
      <c r="ANH14">
        <v>0.48786973211709239</v>
      </c>
      <c r="ANI14">
        <v>0.48789967073664892</v>
      </c>
      <c r="ANJ14">
        <v>0.48793150663081453</v>
      </c>
      <c r="ANK14">
        <v>0.48796413408929079</v>
      </c>
      <c r="ANL14">
        <v>0.48799870720808008</v>
      </c>
      <c r="ANM14">
        <v>0.48803486790079392</v>
      </c>
      <c r="ANN14">
        <v>0.48807175861241903</v>
      </c>
      <c r="ANO14">
        <v>0.48762228302916849</v>
      </c>
      <c r="ANP14">
        <v>0.49080312344784649</v>
      </c>
      <c r="ANQ14">
        <v>0.49074896588090139</v>
      </c>
      <c r="ANR14">
        <v>0.49072532541898062</v>
      </c>
      <c r="ANS14">
        <v>0.49069295410132691</v>
      </c>
      <c r="ANT14">
        <v>0.49066829838586951</v>
      </c>
      <c r="ANU14">
        <v>0.49064705516280588</v>
      </c>
      <c r="ANV14">
        <v>0.49064284397689201</v>
      </c>
      <c r="ANW14">
        <v>0.49064644938036323</v>
      </c>
      <c r="ANX14">
        <v>0.4906558373973422</v>
      </c>
      <c r="ANY14">
        <v>0.49066927228202079</v>
      </c>
      <c r="ANZ14">
        <v>0.49068146814786467</v>
      </c>
      <c r="AOA14">
        <v>0.49069427643699959</v>
      </c>
      <c r="AOB14">
        <v>0.49071325287338591</v>
      </c>
      <c r="AOC14">
        <v>0.49073124083191688</v>
      </c>
      <c r="AOD14">
        <v>0.49071793752454229</v>
      </c>
      <c r="AOE14">
        <v>0.49072435515425611</v>
      </c>
      <c r="AOF14">
        <v>0.4907257459841684</v>
      </c>
      <c r="AOG14">
        <v>0.49073114796513301</v>
      </c>
      <c r="AOH14">
        <v>0.49073569429978142</v>
      </c>
      <c r="AOI14">
        <v>0.49070179539857312</v>
      </c>
      <c r="AOJ14">
        <v>0.49067831956630809</v>
      </c>
      <c r="AOK14">
        <v>0.49067447085242522</v>
      </c>
      <c r="AOL14">
        <v>0.49067656609416899</v>
      </c>
      <c r="AOM14">
        <v>0.49068445334916128</v>
      </c>
      <c r="AON14">
        <v>0.49069208466011321</v>
      </c>
      <c r="AOO14">
        <v>0.4906978310587482</v>
      </c>
      <c r="AOP14">
        <v>0.49071280620044738</v>
      </c>
      <c r="AOQ14">
        <v>0.49073684057333639</v>
      </c>
      <c r="AOR14">
        <v>0.49076648945849211</v>
      </c>
      <c r="AOS14">
        <v>0.49080302882430082</v>
      </c>
      <c r="AOT14">
        <v>0.49084246982002783</v>
      </c>
      <c r="AOU14">
        <v>0.49088261180246923</v>
      </c>
      <c r="AOV14">
        <v>0.49092446391821393</v>
      </c>
      <c r="AOW14">
        <v>0.49096641524577211</v>
      </c>
      <c r="AOX14">
        <v>0.49100655148499972</v>
      </c>
      <c r="AOY14">
        <v>0.49104468572121779</v>
      </c>
      <c r="AOZ14">
        <v>0.49108239398476988</v>
      </c>
      <c r="APA14">
        <v>0.49112015069965648</v>
      </c>
      <c r="APB14">
        <v>0.491158300258278</v>
      </c>
      <c r="APC14">
        <v>0.49119595756132101</v>
      </c>
      <c r="APD14">
        <v>0.49123313863493839</v>
      </c>
      <c r="APE14">
        <v>0.49127066422411558</v>
      </c>
      <c r="APF14">
        <v>0.49130859641312657</v>
      </c>
      <c r="APG14">
        <v>0.49134752361987177</v>
      </c>
      <c r="APH14">
        <v>0.49138176610068368</v>
      </c>
      <c r="API14">
        <v>0.49141660963627798</v>
      </c>
      <c r="APJ14">
        <v>0.49145037373498363</v>
      </c>
      <c r="APK14">
        <v>0.491485826055024</v>
      </c>
      <c r="APL14">
        <v>0.49152164140140031</v>
      </c>
      <c r="APM14">
        <v>0.49155743439428229</v>
      </c>
      <c r="APN14">
        <v>0.49159297040045369</v>
      </c>
      <c r="APO14">
        <v>0.49162830666463841</v>
      </c>
      <c r="APP14">
        <v>0.49166357074598188</v>
      </c>
      <c r="APQ14">
        <v>0.49169925797380809</v>
      </c>
      <c r="APR14">
        <v>0.49173439602074143</v>
      </c>
      <c r="APS14">
        <v>0.49177023487798388</v>
      </c>
      <c r="APT14">
        <v>0.49180371102762599</v>
      </c>
      <c r="APU14">
        <v>0.49183538500405682</v>
      </c>
      <c r="APV14">
        <v>0.49186507493004189</v>
      </c>
      <c r="APW14">
        <v>0.49189924464413209</v>
      </c>
      <c r="APX14">
        <v>0.49193070715400211</v>
      </c>
      <c r="APY14">
        <v>0.49195000165715003</v>
      </c>
      <c r="APZ14">
        <v>0.49196372223955309</v>
      </c>
      <c r="AQA14">
        <v>0.49199143857198702</v>
      </c>
      <c r="AQB14">
        <v>0.49202157759386522</v>
      </c>
      <c r="AQC14">
        <v>0.49205358430432361</v>
      </c>
      <c r="AQD14">
        <v>0.49208558591235962</v>
      </c>
      <c r="AQE14">
        <v>0.49211767848630061</v>
      </c>
      <c r="AQF14">
        <v>0.4921492262243804</v>
      </c>
      <c r="AQG14">
        <v>0.49218178958879139</v>
      </c>
      <c r="AQH14">
        <v>0.49221331784443079</v>
      </c>
      <c r="AQI14">
        <v>0.49224555527071562</v>
      </c>
      <c r="AQJ14">
        <v>0.49227696095954898</v>
      </c>
      <c r="AQK14">
        <v>0.49231230620775218</v>
      </c>
      <c r="AQL14">
        <v>0.49235074483222552</v>
      </c>
      <c r="AQM14">
        <v>0.49238431284622047</v>
      </c>
      <c r="AQN14">
        <v>0.49241370382141009</v>
      </c>
      <c r="AQO14">
        <v>0.49244942282422483</v>
      </c>
      <c r="AQP14">
        <v>0.49248948585387248</v>
      </c>
      <c r="AQQ14">
        <v>0.49252554649776548</v>
      </c>
      <c r="AQR14">
        <v>0.49252560693096231</v>
      </c>
      <c r="AQS14">
        <v>0.49252811852728962</v>
      </c>
      <c r="AQT14">
        <v>0.49254359776961482</v>
      </c>
      <c r="AQU14">
        <v>0.49256918904858732</v>
      </c>
      <c r="AQV14">
        <v>0.49260062848106179</v>
      </c>
      <c r="AQW14">
        <v>0.49264122090778051</v>
      </c>
      <c r="AQX14">
        <v>0.49264062184419788</v>
      </c>
      <c r="AQY14">
        <v>0.49263874135464158</v>
      </c>
      <c r="AQZ14">
        <v>0.49259960593959579</v>
      </c>
      <c r="ARA14">
        <v>0.49259213931983298</v>
      </c>
      <c r="ARB14">
        <v>0.49257890045415609</v>
      </c>
      <c r="ARC14">
        <v>0.49257542247386887</v>
      </c>
      <c r="ARD14">
        <v>0.49258333987081698</v>
      </c>
      <c r="ARE14">
        <v>0.49259659473917328</v>
      </c>
      <c r="ARF14">
        <v>0.49261259576302491</v>
      </c>
      <c r="ARG14">
        <v>0.49262855103408287</v>
      </c>
      <c r="ARH14">
        <v>0.49242100989146997</v>
      </c>
      <c r="ARI14">
        <v>0.49245470548921227</v>
      </c>
      <c r="ARJ14">
        <v>0.49236622040584949</v>
      </c>
      <c r="ARK14">
        <v>0.49229110586509278</v>
      </c>
      <c r="ARL14">
        <v>0.49224979012519893</v>
      </c>
      <c r="ARM14">
        <v>0.49223375722624979</v>
      </c>
      <c r="ARN14">
        <v>0.49202640395300701</v>
      </c>
      <c r="ARO14">
        <v>0.4920283440265214</v>
      </c>
      <c r="ARP14">
        <v>0.49203051622477317</v>
      </c>
      <c r="ARQ14">
        <v>0.49202389781326228</v>
      </c>
      <c r="ARR14">
        <v>0.49200861329192308</v>
      </c>
      <c r="ARS14">
        <v>0.49201168539065832</v>
      </c>
      <c r="ART14">
        <v>0.49198978468299781</v>
      </c>
      <c r="ARU14">
        <v>0.49198814594735951</v>
      </c>
      <c r="ARV14">
        <v>0.49198231087323913</v>
      </c>
      <c r="ARW14">
        <v>0.49198589374843432</v>
      </c>
      <c r="ARX14">
        <v>0.49198942656143818</v>
      </c>
      <c r="ARY14">
        <v>0.49198818498910779</v>
      </c>
      <c r="ARZ14">
        <v>0.49198876986661833</v>
      </c>
      <c r="ASA14">
        <v>0.49199221221750661</v>
      </c>
      <c r="ASB14">
        <v>0.49199888881796972</v>
      </c>
      <c r="ASC14">
        <v>0.49200683865638362</v>
      </c>
      <c r="ASD14">
        <v>0.49201948255576411</v>
      </c>
      <c r="ASE14">
        <v>0.49204187358651219</v>
      </c>
      <c r="ASF14">
        <v>0.4920091639279971</v>
      </c>
      <c r="ASG14">
        <v>0.49196827136211169</v>
      </c>
      <c r="ASH14">
        <v>0.49197365686758032</v>
      </c>
      <c r="ASI14">
        <v>0.4919788820369666</v>
      </c>
      <c r="ASJ14">
        <v>0.49198562551378688</v>
      </c>
      <c r="ASK14">
        <v>0.49154102953190248</v>
      </c>
      <c r="ASL14">
        <v>0.49190577454510132</v>
      </c>
      <c r="ASM14">
        <v>0.49187813408464942</v>
      </c>
      <c r="ASN14">
        <v>0.49183467284363458</v>
      </c>
      <c r="ASO14">
        <v>0.49179835956250478</v>
      </c>
      <c r="ASP14">
        <v>0.49176508671547409</v>
      </c>
      <c r="ASQ14">
        <v>0.49173512497908273</v>
      </c>
      <c r="ASR14">
        <v>0.4917044812000253</v>
      </c>
      <c r="ASS14">
        <v>0.49150140448329183</v>
      </c>
      <c r="AST14">
        <v>0.49128425547977578</v>
      </c>
      <c r="ASU14">
        <v>0.49127694932857557</v>
      </c>
      <c r="ASV14">
        <v>0.49123083328701739</v>
      </c>
      <c r="ASW14">
        <v>0.49122359551632999</v>
      </c>
      <c r="ASX14">
        <v>0.49119857090213442</v>
      </c>
      <c r="ASY14">
        <v>0.49116915503478747</v>
      </c>
      <c r="ASZ14">
        <v>0.49114862371563989</v>
      </c>
      <c r="ATA14">
        <v>0.49113626017250789</v>
      </c>
      <c r="ATB14">
        <v>0.49112605929437197</v>
      </c>
      <c r="ATC14">
        <v>0.49112596399259761</v>
      </c>
      <c r="ATD14">
        <v>0.49080959945692598</v>
      </c>
      <c r="ATE14">
        <v>0.48894935952036628</v>
      </c>
      <c r="ATF14">
        <v>0.4889277223543459</v>
      </c>
      <c r="ATG14">
        <v>0.48892116584794137</v>
      </c>
      <c r="ATH14">
        <v>0.48893163727103489</v>
      </c>
      <c r="ATI14">
        <v>0.4889474279560525</v>
      </c>
      <c r="ATJ14">
        <v>0.48896555070023789</v>
      </c>
      <c r="ATK14">
        <v>0.48898440772269258</v>
      </c>
      <c r="ATL14">
        <v>0.48900401720519548</v>
      </c>
      <c r="ATM14">
        <v>0.48902075252389388</v>
      </c>
      <c r="ATN14">
        <v>0.48903714239081381</v>
      </c>
      <c r="ATO14">
        <v>0.48904122262242899</v>
      </c>
      <c r="ATP14">
        <v>0.4889847900902885</v>
      </c>
      <c r="ATQ14">
        <v>0.48900292549022423</v>
      </c>
      <c r="ATR14">
        <v>0.48900390265695981</v>
      </c>
      <c r="ATS14">
        <v>0.48881087036156989</v>
      </c>
      <c r="ATT14">
        <v>0.48881933768668018</v>
      </c>
      <c r="ATU14">
        <v>0.48883820641769898</v>
      </c>
      <c r="ATV14">
        <v>0.48885575274607668</v>
      </c>
      <c r="ATW14">
        <v>0.48882635867553342</v>
      </c>
      <c r="ATX14">
        <v>0.48863369561534131</v>
      </c>
      <c r="ATY14">
        <v>0.48860551775103472</v>
      </c>
      <c r="ATZ14">
        <v>0.4885910952419199</v>
      </c>
      <c r="AUA14">
        <v>0.48860079336829981</v>
      </c>
      <c r="AUB14">
        <v>0.48861262447298642</v>
      </c>
      <c r="AUC14">
        <v>0.48862573144875909</v>
      </c>
      <c r="AUD14">
        <v>0.4886373363698423</v>
      </c>
      <c r="AUE14">
        <v>0.48864825118516741</v>
      </c>
      <c r="AUF14">
        <v>0.48865792011796561</v>
      </c>
      <c r="AUG14">
        <v>0.48867034620733368</v>
      </c>
      <c r="AUH14">
        <v>0.48868568226925058</v>
      </c>
      <c r="AUI14">
        <v>0.488706258329073</v>
      </c>
      <c r="AUJ14">
        <v>0.48872585591798462</v>
      </c>
      <c r="AUK14">
        <v>0.48874527634318982</v>
      </c>
      <c r="AUL14">
        <v>0.48875843825313109</v>
      </c>
      <c r="AUM14">
        <v>0.48877887574408541</v>
      </c>
      <c r="AUN14">
        <v>0.48880371279496371</v>
      </c>
      <c r="AUO14">
        <v>0.48882847506835969</v>
      </c>
      <c r="AUP14">
        <v>0.48885701212250549</v>
      </c>
      <c r="AUQ14">
        <v>0.48889164173865562</v>
      </c>
      <c r="AUR14">
        <v>0.4889228054879029</v>
      </c>
      <c r="AUS14">
        <v>0.48895844560216878</v>
      </c>
      <c r="AUT14">
        <v>0.48899586140991441</v>
      </c>
      <c r="AUU14">
        <v>0.48903388940690951</v>
      </c>
      <c r="AUV14">
        <v>0.48906311972285932</v>
      </c>
      <c r="AUW14">
        <v>0.48909227943436961</v>
      </c>
      <c r="AUX14">
        <v>0.48912655500656332</v>
      </c>
      <c r="AUY14">
        <v>0.48916639654560251</v>
      </c>
      <c r="AUZ14">
        <v>0.48920622935217217</v>
      </c>
      <c r="AVA14">
        <v>0.48925052705775601</v>
      </c>
      <c r="AVB14">
        <v>0.4892918840190974</v>
      </c>
      <c r="AVC14">
        <v>0.48933486148498639</v>
      </c>
      <c r="AVD14">
        <v>0.48937810035465512</v>
      </c>
      <c r="AVE14">
        <v>0.48942217500914442</v>
      </c>
      <c r="AVF14">
        <v>0.48946763010005911</v>
      </c>
      <c r="AVG14">
        <v>0.48951377116612688</v>
      </c>
      <c r="AVH14">
        <v>0.48956352833562888</v>
      </c>
      <c r="AVI14">
        <v>0.4896142533429817</v>
      </c>
      <c r="AVJ14">
        <v>0.48966413429226879</v>
      </c>
      <c r="AVK14">
        <v>0.48971548138475152</v>
      </c>
      <c r="AVL14">
        <v>0.4897678505518237</v>
      </c>
      <c r="AVM14">
        <v>0.48982420798233323</v>
      </c>
      <c r="AVN14">
        <v>0.48988067223602377</v>
      </c>
      <c r="AVO14">
        <v>0.48993453157678851</v>
      </c>
      <c r="AVP14">
        <v>0.48999191527125602</v>
      </c>
      <c r="AVQ14">
        <v>0.49002792456251021</v>
      </c>
      <c r="AVR14">
        <v>0.48945338213095108</v>
      </c>
      <c r="AVS14">
        <v>0.4888841830683075</v>
      </c>
      <c r="AVT14">
        <v>0.48884389835370062</v>
      </c>
      <c r="AVU14">
        <v>0.48841901396822751</v>
      </c>
      <c r="AVV14">
        <v>0.48818915099394411</v>
      </c>
      <c r="AVW14">
        <v>0.48823038530707957</v>
      </c>
      <c r="AVX14">
        <v>0.48877011693809691</v>
      </c>
      <c r="AVY14">
        <v>0.48880109231654389</v>
      </c>
      <c r="AVZ14">
        <v>0.4835146705977017</v>
      </c>
      <c r="AWA14">
        <v>0.49185783017037099</v>
      </c>
      <c r="AWB14">
        <v>0.49238634194937991</v>
      </c>
      <c r="AWC14">
        <v>0.49265983401645752</v>
      </c>
      <c r="AWD14">
        <v>0.49349277612002462</v>
      </c>
      <c r="AWE14">
        <v>0.4936791031412151</v>
      </c>
      <c r="AWF14">
        <v>0.49383956569922538</v>
      </c>
      <c r="AWG14">
        <v>0.49435082013898179</v>
      </c>
      <c r="AWH14">
        <v>0.49781444462574642</v>
      </c>
      <c r="AWI14">
        <v>0.4763465979426178</v>
      </c>
      <c r="AWJ14">
        <v>0.48488254891729171</v>
      </c>
      <c r="AWK14">
        <v>0.48896492900576349</v>
      </c>
      <c r="AWL14">
        <v>0.49019940341165957</v>
      </c>
      <c r="AWM14">
        <v>0.49097138022606468</v>
      </c>
      <c r="AWN14">
        <v>0.49125675535565871</v>
      </c>
      <c r="AWO14">
        <v>0.49135438519606062</v>
      </c>
      <c r="AWP14">
        <v>0.49117054007014621</v>
      </c>
      <c r="AWQ14">
        <v>0.49125393972982467</v>
      </c>
      <c r="AWR14">
        <v>0.49831759022267819</v>
      </c>
      <c r="AWS14">
        <v>0.49401610882720309</v>
      </c>
      <c r="AWT14">
        <v>0.52486657299778894</v>
      </c>
      <c r="AWU14">
        <v>0.53851167717978177</v>
      </c>
      <c r="AWV14">
        <v>0.54244551940024555</v>
      </c>
      <c r="AWW14">
        <v>0.54377774299760695</v>
      </c>
      <c r="AWX14">
        <v>0.54317200781147812</v>
      </c>
      <c r="AWY14">
        <v>0.54228818251236577</v>
      </c>
      <c r="AWZ14">
        <v>0.54313329336636462</v>
      </c>
      <c r="AXA14">
        <v>0.53934770459694303</v>
      </c>
      <c r="AXB14">
        <v>0.5385071502621589</v>
      </c>
      <c r="AXC14">
        <v>0.53812757811861045</v>
      </c>
      <c r="AXD14">
        <v>0.53753105453628025</v>
      </c>
      <c r="AXE14">
        <v>0.537032219267637</v>
      </c>
      <c r="AXF14">
        <v>0.53669797402287855</v>
      </c>
      <c r="AXG14">
        <v>0.53659891100614387</v>
      </c>
      <c r="AXH14">
        <v>0.53659385341225463</v>
      </c>
      <c r="AXI14">
        <v>0.53652687925961118</v>
      </c>
      <c r="AXJ14">
        <v>0.53652869252497082</v>
      </c>
      <c r="AXK14">
        <v>0.53651780299587626</v>
      </c>
      <c r="AXL14">
        <v>0.5364981455928779</v>
      </c>
      <c r="AXM14">
        <v>0.5364859419201653</v>
      </c>
      <c r="AXN14">
        <v>0.53647810011002739</v>
      </c>
      <c r="AXO14">
        <v>0.5364738526898557</v>
      </c>
      <c r="AXP14">
        <v>0.53647226513943325</v>
      </c>
      <c r="AXQ14">
        <v>0.53647302861995561</v>
      </c>
      <c r="AXR14">
        <v>0.53647496654206372</v>
      </c>
      <c r="AXS14">
        <v>0.53647345050289208</v>
      </c>
      <c r="AXT14">
        <v>0.53645659916059174</v>
      </c>
      <c r="AXU14">
        <v>0.53644945376491115</v>
      </c>
      <c r="AXV14">
        <v>0.53637882818811278</v>
      </c>
      <c r="AXW14">
        <v>0.53635553811282266</v>
      </c>
      <c r="AXX14">
        <v>0.53629489692699461</v>
      </c>
      <c r="AXY14">
        <v>0.53532339927431782</v>
      </c>
      <c r="AXZ14">
        <v>0.5339020595386057</v>
      </c>
      <c r="AYA14">
        <v>0.53388344061547177</v>
      </c>
      <c r="AYB14">
        <v>0.53389581541320041</v>
      </c>
      <c r="AYC14">
        <v>0.53390270792643846</v>
      </c>
      <c r="AYD14">
        <v>0.53390476062982672</v>
      </c>
      <c r="AYE14">
        <v>0.53390466237699941</v>
      </c>
      <c r="AYF14">
        <v>0.53390575396970208</v>
      </c>
      <c r="AYG14">
        <v>0.53390718543884752</v>
      </c>
      <c r="AYH14">
        <v>0.53390632072144228</v>
      </c>
      <c r="AYI14">
        <v>0.53390987462343475</v>
      </c>
      <c r="AYJ14">
        <v>0.53391927059711808</v>
      </c>
      <c r="AYK14">
        <v>0.53393020224776233</v>
      </c>
      <c r="AYL14">
        <v>0.53394168323121383</v>
      </c>
      <c r="AYM14">
        <v>0.53392914334453645</v>
      </c>
      <c r="AYN14">
        <v>0.53389600337841359</v>
      </c>
      <c r="AYO14">
        <v>0.53388114674995735</v>
      </c>
      <c r="AYP14">
        <v>0.5338653276132701</v>
      </c>
      <c r="AYQ14">
        <v>0.53387279368352392</v>
      </c>
      <c r="AYR14">
        <v>0.53387918538683843</v>
      </c>
      <c r="AYS14">
        <v>0.53388000125711255</v>
      </c>
      <c r="AYT14">
        <v>0.53388512578473757</v>
      </c>
      <c r="AYU14">
        <v>0.53379951624967537</v>
      </c>
      <c r="AYV14">
        <v>0.53257677837197726</v>
      </c>
      <c r="AYW14">
        <v>0.53254530636334985</v>
      </c>
      <c r="AYX14">
        <v>0.53254627383875608</v>
      </c>
      <c r="AYY14">
        <v>0.53255038971252011</v>
      </c>
      <c r="AYZ14">
        <v>0.53254708321675381</v>
      </c>
      <c r="AZA14">
        <v>0.53253725411586683</v>
      </c>
      <c r="AZB14">
        <v>0.53254601790419509</v>
      </c>
      <c r="AZC14">
        <v>0.53255682152889361</v>
      </c>
      <c r="AZD14">
        <v>0.53256559414415872</v>
      </c>
      <c r="AZE14">
        <v>0.53256517098434397</v>
      </c>
      <c r="AZF14">
        <v>0.53256316523485725</v>
      </c>
      <c r="AZG14">
        <v>0.53256405725279232</v>
      </c>
      <c r="AZH14">
        <v>0.5325559861525111</v>
      </c>
      <c r="AZI14">
        <v>0.53255649076269429</v>
      </c>
      <c r="AZJ14">
        <v>0.53255933024501068</v>
      </c>
      <c r="AZK14">
        <v>0.53255943855217647</v>
      </c>
      <c r="AZL14">
        <v>0.53256122659138039</v>
      </c>
      <c r="AZM14">
        <v>0.53255985779048398</v>
      </c>
      <c r="AZN14">
        <v>0.53256263227972667</v>
      </c>
      <c r="AZO14">
        <v>0.53256948381816005</v>
      </c>
      <c r="AZP14">
        <v>0.53257935883856011</v>
      </c>
      <c r="AZQ14">
        <v>0.53259105734316525</v>
      </c>
      <c r="AZR14">
        <v>0.53260315717788964</v>
      </c>
      <c r="AZS14">
        <v>0.53261316219127131</v>
      </c>
      <c r="AZT14">
        <v>0.53261273221944183</v>
      </c>
      <c r="AZU14">
        <v>0.53260762370923764</v>
      </c>
      <c r="AZV14">
        <v>0.53261988318968978</v>
      </c>
      <c r="AZW14">
        <v>0.53263511993688994</v>
      </c>
      <c r="AZX14">
        <v>0.53265364533271686</v>
      </c>
      <c r="AZY14">
        <v>0.53267239153418044</v>
      </c>
      <c r="AZZ14">
        <v>0.53269019643713267</v>
      </c>
      <c r="BAA14">
        <v>0.53271073538486502</v>
      </c>
      <c r="BAB14">
        <v>0.53272833276672504</v>
      </c>
      <c r="BAC14">
        <v>0.53274659432346561</v>
      </c>
      <c r="BAD14">
        <v>0.53276686646940952</v>
      </c>
      <c r="BAE14">
        <v>0.53278772588705703</v>
      </c>
      <c r="BAF14">
        <v>0.5328086349004334</v>
      </c>
      <c r="BAG14">
        <v>0.53283022366839661</v>
      </c>
      <c r="BAH14">
        <v>0.53285222617926542</v>
      </c>
      <c r="BAI14">
        <v>0.53287424830198049</v>
      </c>
      <c r="BAJ14">
        <v>0.53289577828753265</v>
      </c>
      <c r="BAK14">
        <v>0.53285120850412604</v>
      </c>
      <c r="BAL14">
        <v>0.53265704173682327</v>
      </c>
      <c r="BAM14">
        <v>0.53267148718646129</v>
      </c>
      <c r="BAN14">
        <v>0.53268831790135152</v>
      </c>
      <c r="BAO14">
        <v>0.53270645317774057</v>
      </c>
      <c r="BAP14">
        <v>0.5327276139978685</v>
      </c>
      <c r="BAQ14">
        <v>0.53272780729608482</v>
      </c>
      <c r="BAR14">
        <v>0.53273629877271245</v>
      </c>
      <c r="BAS14">
        <v>0.53275273000204915</v>
      </c>
      <c r="BAT14">
        <v>0.53277037448508613</v>
      </c>
      <c r="BAU14">
        <v>0.5327874981704952</v>
      </c>
      <c r="BAV14">
        <v>0.53280288996524894</v>
      </c>
      <c r="BAW14">
        <v>0.53281138783071025</v>
      </c>
      <c r="BAX14">
        <v>0.53283029619769529</v>
      </c>
      <c r="BAY14">
        <v>0.53285105242974484</v>
      </c>
      <c r="BAZ14">
        <v>0.5328707914458386</v>
      </c>
      <c r="BBA14">
        <v>0.53289004296269238</v>
      </c>
      <c r="BBB14">
        <v>0.53290958951410794</v>
      </c>
      <c r="BBC14">
        <v>0.53293039531854591</v>
      </c>
      <c r="BBD14">
        <v>0.53292821444232996</v>
      </c>
      <c r="BBE14">
        <v>0.53283267200014284</v>
      </c>
      <c r="BBF14">
        <v>0.53285294263560679</v>
      </c>
      <c r="BBG14">
        <v>0.532872384452864</v>
      </c>
      <c r="BBH14">
        <v>0.53289215132197199</v>
      </c>
      <c r="BBI14">
        <v>0.53291303222441555</v>
      </c>
      <c r="BBJ14">
        <v>0.53291675123280235</v>
      </c>
      <c r="BBK14">
        <v>0.53287651141921533</v>
      </c>
      <c r="BBL14">
        <v>0.5328924676740171</v>
      </c>
      <c r="BBM14">
        <v>0.53290414393988894</v>
      </c>
      <c r="BBN14">
        <v>0.53292044486320655</v>
      </c>
      <c r="BBO14">
        <v>0.53293852996441959</v>
      </c>
      <c r="BBP14">
        <v>0.53287406008695271</v>
      </c>
      <c r="BBQ14">
        <v>0.53222223089814058</v>
      </c>
      <c r="BBR14">
        <v>0.53221870607459798</v>
      </c>
      <c r="BBS14">
        <v>0.53222935107597302</v>
      </c>
      <c r="BBT14">
        <v>0.5322456988049642</v>
      </c>
      <c r="BBU14">
        <v>0.53226551432545033</v>
      </c>
      <c r="BBV14">
        <v>0.53228628867652183</v>
      </c>
      <c r="BBW14">
        <v>0.53230277843409002</v>
      </c>
      <c r="BBX14">
        <v>0.53232295089593862</v>
      </c>
      <c r="BBY14">
        <v>0.53234018599161925</v>
      </c>
      <c r="BBZ14">
        <v>0.53235927951287543</v>
      </c>
      <c r="BCA14">
        <v>0.53238102638983609</v>
      </c>
      <c r="BCB14">
        <v>0.53240161541189035</v>
      </c>
      <c r="BCC14">
        <v>0.53241530167797957</v>
      </c>
      <c r="BCD14">
        <v>0.53243767381724383</v>
      </c>
      <c r="BCE14">
        <v>0.5324608883998958</v>
      </c>
      <c r="BCF14">
        <v>0.53248520953956202</v>
      </c>
      <c r="BCG14">
        <v>0.53250968323208014</v>
      </c>
      <c r="BCH14">
        <v>0.53253378042760058</v>
      </c>
      <c r="BCI14">
        <v>0.53255506409663278</v>
      </c>
      <c r="BCJ14">
        <v>0.53257560838207274</v>
      </c>
      <c r="BCK14">
        <v>0.53259592759287988</v>
      </c>
      <c r="BCL14">
        <v>0.53261802222179422</v>
      </c>
      <c r="BCM14">
        <v>0.53264125638466253</v>
      </c>
      <c r="BCN14">
        <v>0.53266646114186811</v>
      </c>
      <c r="BCO14">
        <v>0.53269242123118388</v>
      </c>
      <c r="BCP14">
        <v>0.53271814799843131</v>
      </c>
      <c r="BCQ14">
        <v>0.53274000190200765</v>
      </c>
      <c r="BCR14">
        <v>0.53266033040997152</v>
      </c>
      <c r="BCS14">
        <v>0.53264920810146799</v>
      </c>
      <c r="BCT14">
        <v>0.53266529043757904</v>
      </c>
      <c r="BCU14">
        <v>0.53268550886041977</v>
      </c>
      <c r="BCV14">
        <v>0.53270886785363825</v>
      </c>
      <c r="BCW14">
        <v>0.53273374553265329</v>
      </c>
      <c r="BCX14">
        <v>0.53275547584812699</v>
      </c>
      <c r="BCY14">
        <v>0.53276534438475132</v>
      </c>
      <c r="BCZ14">
        <v>0.53278798515187997</v>
      </c>
      <c r="BDA14">
        <v>0.53281287120911291</v>
      </c>
      <c r="BDB14">
        <v>0.53283726720472702</v>
      </c>
      <c r="BDC14">
        <v>0.53286146316379668</v>
      </c>
      <c r="BDD14">
        <v>0.53288601539598957</v>
      </c>
      <c r="BDE14">
        <v>0.53286454955133244</v>
      </c>
      <c r="BDF14">
        <v>0.53268436845335265</v>
      </c>
      <c r="BDG14">
        <v>0.53268374201276458</v>
      </c>
      <c r="BDH14">
        <v>0.53267285048401825</v>
      </c>
      <c r="BDI14">
        <v>0.53268543308221417</v>
      </c>
      <c r="BDJ14">
        <v>0.5327011474136123</v>
      </c>
      <c r="BDK14">
        <v>0.53271830938651954</v>
      </c>
      <c r="BDL14">
        <v>0.53273680921906053</v>
      </c>
      <c r="BDM14">
        <v>0.53275620687268421</v>
      </c>
      <c r="BDN14">
        <v>0.53277693548385785</v>
      </c>
      <c r="BDO14">
        <v>0.53279865744055233</v>
      </c>
      <c r="BDP14">
        <v>0.53281933422767924</v>
      </c>
      <c r="BDQ14">
        <v>0.53284053036270551</v>
      </c>
      <c r="BDR14">
        <v>0.53286245979665114</v>
      </c>
      <c r="BDS14">
        <v>0.53288494222337923</v>
      </c>
      <c r="BDT14">
        <v>0.53290814000091624</v>
      </c>
      <c r="BDU14">
        <v>0.53292733644998735</v>
      </c>
      <c r="BDV14">
        <v>0.53290528651747981</v>
      </c>
      <c r="BDW14">
        <v>0.532905089012774</v>
      </c>
      <c r="BDX14">
        <v>0.53291938835270058</v>
      </c>
      <c r="BDY14">
        <v>0.53293683912808887</v>
      </c>
      <c r="BDZ14">
        <v>0.53295384514151056</v>
      </c>
      <c r="BEA14">
        <v>0.53297331936059944</v>
      </c>
      <c r="BEB14">
        <v>0.53299331836960628</v>
      </c>
      <c r="BEC14">
        <v>0.53301221433221824</v>
      </c>
      <c r="BED14">
        <v>0.53301239679710588</v>
      </c>
      <c r="BEE14">
        <v>0.53302277968528888</v>
      </c>
      <c r="BEF14">
        <v>0.53303608830470228</v>
      </c>
      <c r="BEG14">
        <v>0.53305193470574497</v>
      </c>
      <c r="BEH14">
        <v>0.53306921606427771</v>
      </c>
      <c r="BEI14">
        <v>0.53308776768751331</v>
      </c>
      <c r="BEJ14">
        <v>0.53310735492093897</v>
      </c>
      <c r="BEK14">
        <v>0.53312731138899727</v>
      </c>
      <c r="BEL14">
        <v>0.53314786069840592</v>
      </c>
      <c r="BEM14">
        <v>0.5331695260069812</v>
      </c>
      <c r="BEN14">
        <v>0.53317465910152395</v>
      </c>
      <c r="BEO14">
        <v>0.53290426860216178</v>
      </c>
      <c r="BEP14">
        <v>0.53291943838141886</v>
      </c>
      <c r="BEQ14">
        <v>0.53291623819787626</v>
      </c>
      <c r="BER14">
        <v>0.53288243259560186</v>
      </c>
      <c r="BES14">
        <v>0.53285613342401883</v>
      </c>
      <c r="BET14">
        <v>0.53286585884458548</v>
      </c>
      <c r="BEU14">
        <v>0.53287816265204435</v>
      </c>
      <c r="BEV14">
        <v>0.53289046427204712</v>
      </c>
      <c r="BEW14">
        <v>0.53290427587018563</v>
      </c>
      <c r="BEX14">
        <v>0.532918131334154</v>
      </c>
      <c r="BEY14">
        <v>0.53293122986416852</v>
      </c>
      <c r="BEZ14">
        <v>0.53294319700405834</v>
      </c>
      <c r="BFA14">
        <v>0.53295868149715431</v>
      </c>
      <c r="BFB14">
        <v>0.53294776279409894</v>
      </c>
      <c r="BFC14">
        <v>0.53292692738025838</v>
      </c>
      <c r="BFD14">
        <v>0.53294098574850457</v>
      </c>
      <c r="BFE14">
        <v>0.5328681800618652</v>
      </c>
      <c r="BFF14">
        <v>0.53268750186245217</v>
      </c>
      <c r="BFG14">
        <v>0.53268761319374103</v>
      </c>
      <c r="BFH14">
        <v>0.53268673688715196</v>
      </c>
      <c r="BFI14">
        <v>0.53269171396791393</v>
      </c>
      <c r="BFJ14">
        <v>0.53269695703910935</v>
      </c>
      <c r="BFK14">
        <v>0.53270149637786235</v>
      </c>
      <c r="BFL14">
        <v>0.53270535181057221</v>
      </c>
      <c r="BFM14">
        <v>0.53270831685155762</v>
      </c>
      <c r="BFN14">
        <v>0.53268924087742486</v>
      </c>
      <c r="BFO14">
        <v>0.53269890209616655</v>
      </c>
      <c r="BFP14">
        <v>0.53266443528977903</v>
      </c>
      <c r="BFQ14">
        <v>0.53265744265244286</v>
      </c>
      <c r="BFR14">
        <v>0.53265107445297244</v>
      </c>
      <c r="BFS14">
        <v>0.5326510740507413</v>
      </c>
      <c r="BFT14">
        <v>0.53265153641225038</v>
      </c>
      <c r="BFU14">
        <v>0.53265566538689413</v>
      </c>
      <c r="BFV14">
        <v>0.53265909793175648</v>
      </c>
      <c r="BFW14">
        <v>0.53266329490747943</v>
      </c>
      <c r="BFX14">
        <v>0.53267107992746154</v>
      </c>
      <c r="BFY14">
        <v>0.53268009840722175</v>
      </c>
      <c r="BFZ14">
        <v>0.53269034195532439</v>
      </c>
      <c r="BGA14">
        <v>0.53270251978834282</v>
      </c>
      <c r="BGB14">
        <v>0.53267746232622604</v>
      </c>
      <c r="BGC14">
        <v>0.53266278007747569</v>
      </c>
      <c r="BGD14">
        <v>0.53266343002986072</v>
      </c>
      <c r="BGE14">
        <v>0.53266592042574124</v>
      </c>
      <c r="BGF14">
        <v>0.53266314075255883</v>
      </c>
      <c r="BGG14">
        <v>0.53257214830262567</v>
      </c>
      <c r="BGH14">
        <v>0.53245859439031318</v>
      </c>
      <c r="BGI14">
        <v>0.53244950062274754</v>
      </c>
      <c r="BGJ14">
        <v>0.53245445256844159</v>
      </c>
      <c r="BGK14">
        <v>0.5324571633919789</v>
      </c>
      <c r="BGL14">
        <v>0.53246610644795411</v>
      </c>
      <c r="BGM14">
        <v>0.53247312430551919</v>
      </c>
      <c r="BGN14">
        <v>0.53247939730517579</v>
      </c>
      <c r="BGO14">
        <v>0.53248695759490383</v>
      </c>
      <c r="BGP14">
        <v>0.5324893476441197</v>
      </c>
      <c r="BGQ14">
        <v>0.53250133314637471</v>
      </c>
      <c r="BGR14">
        <v>0.53251057284145431</v>
      </c>
      <c r="BGS14">
        <v>0.53252096733490062</v>
      </c>
      <c r="BGT14">
        <v>0.53253344046848294</v>
      </c>
      <c r="BGU14">
        <v>0.53254513684836768</v>
      </c>
      <c r="BGV14">
        <v>0.53254179748411778</v>
      </c>
      <c r="BGW14">
        <v>0.53245301954616786</v>
      </c>
      <c r="BGX14">
        <v>0.53246633511247976</v>
      </c>
      <c r="BGY14">
        <v>0.53248302002859571</v>
      </c>
      <c r="BGZ14">
        <v>0.53246751562781525</v>
      </c>
      <c r="BHA14">
        <v>0.5322631144029365</v>
      </c>
      <c r="BHB14">
        <v>0.53227181188512951</v>
      </c>
      <c r="BHC14">
        <v>0.53228493291097634</v>
      </c>
      <c r="BHD14">
        <v>0.53230105182487775</v>
      </c>
      <c r="BHE14">
        <v>0.53231923458987018</v>
      </c>
      <c r="BHF14">
        <v>0.53233809978884916</v>
      </c>
      <c r="BHG14">
        <v>0.53235897069567395</v>
      </c>
      <c r="BHH14">
        <v>0.53237867478211842</v>
      </c>
      <c r="BHI14">
        <v>0.53238573308103798</v>
      </c>
      <c r="BHJ14">
        <v>0.53240706811187133</v>
      </c>
      <c r="BHK14">
        <v>0.5323981866291978</v>
      </c>
      <c r="BHL14">
        <v>0.5321588590839611</v>
      </c>
      <c r="BHM14">
        <v>0.5321744392060006</v>
      </c>
      <c r="BHN14">
        <v>0.53218257838572558</v>
      </c>
      <c r="BHO14">
        <v>0.53201019083434908</v>
      </c>
      <c r="BHP14">
        <v>0.53201699819936443</v>
      </c>
      <c r="BHQ14">
        <v>0.53203021799999095</v>
      </c>
      <c r="BHR14">
        <v>0.5320401183688821</v>
      </c>
      <c r="BHS14">
        <v>0.53199933102064323</v>
      </c>
      <c r="BHT14">
        <v>0.53201566628716102</v>
      </c>
      <c r="BHU14">
        <v>0.53203323795438529</v>
      </c>
      <c r="BHV14">
        <v>0.53205179595776708</v>
      </c>
      <c r="BHW14">
        <v>0.53207124512549531</v>
      </c>
      <c r="BHX14">
        <v>0.53206097203662051</v>
      </c>
      <c r="BHY14">
        <v>0.53198275653836002</v>
      </c>
      <c r="BHZ14">
        <v>0.53199959870184821</v>
      </c>
      <c r="BIA14">
        <v>0.53201744729086264</v>
      </c>
      <c r="BIB14">
        <v>0.53203560401822814</v>
      </c>
      <c r="BIC14">
        <v>0.53205460154776918</v>
      </c>
      <c r="BID14">
        <v>0.53207436240073247</v>
      </c>
      <c r="BIE14">
        <v>0.53209167683653069</v>
      </c>
      <c r="BIF14">
        <v>0.53210703866184228</v>
      </c>
      <c r="BIG14">
        <v>0.53212210517674929</v>
      </c>
      <c r="BIH14">
        <v>0.53212569778547403</v>
      </c>
      <c r="BII14">
        <v>0.53199966374579732</v>
      </c>
      <c r="BIJ14">
        <v>0.53201456506378064</v>
      </c>
      <c r="BIK14">
        <v>0.53202974131175162</v>
      </c>
      <c r="BIL14">
        <v>0.53204649710077856</v>
      </c>
      <c r="BIM14">
        <v>0.53206286117250778</v>
      </c>
      <c r="BIN14">
        <v>0.53208058655664026</v>
      </c>
      <c r="BIO14">
        <v>0.53209767728449797</v>
      </c>
      <c r="BIP14">
        <v>0.53211705244121443</v>
      </c>
      <c r="BIQ14">
        <v>0.53212755821022528</v>
      </c>
      <c r="BIR14">
        <v>0.53211358091028416</v>
      </c>
      <c r="BIS14">
        <v>0.53213336757348462</v>
      </c>
      <c r="BIT14">
        <v>0.53215459829190159</v>
      </c>
      <c r="BIU14">
        <v>0.53217777339834516</v>
      </c>
      <c r="BIV14">
        <v>0.53220285637609632</v>
      </c>
      <c r="BIW14">
        <v>0.53222887457717527</v>
      </c>
      <c r="BIX14">
        <v>0.53225456465165699</v>
      </c>
      <c r="BIY14">
        <v>0.53228007005910183</v>
      </c>
      <c r="BIZ14">
        <v>0.53226782218470003</v>
      </c>
      <c r="BJA14">
        <v>0.53067067004656088</v>
      </c>
      <c r="BJB14">
        <v>0.53063385121527018</v>
      </c>
      <c r="BJC14">
        <v>0.53063550156474715</v>
      </c>
      <c r="BJD14">
        <v>0.53064773415834976</v>
      </c>
      <c r="BJE14">
        <v>0.5301966099335873</v>
      </c>
      <c r="BJF14">
        <v>0.53014660492318932</v>
      </c>
      <c r="BJG14">
        <v>0.53014400000978035</v>
      </c>
      <c r="BJH14">
        <v>0.53014949079121254</v>
      </c>
      <c r="BJI14">
        <v>0.53016190749050773</v>
      </c>
      <c r="BJJ14">
        <v>0.53017903896391649</v>
      </c>
      <c r="BJK14">
        <v>0.53019931073885262</v>
      </c>
      <c r="BJL14">
        <v>0.53021879437952368</v>
      </c>
      <c r="BJM14">
        <v>0.53016362604646639</v>
      </c>
      <c r="BJN14">
        <v>0.53018715864773425</v>
      </c>
      <c r="BJO14">
        <v>0.53021360516231364</v>
      </c>
      <c r="BJP14">
        <v>0.53023576199149303</v>
      </c>
      <c r="BJQ14">
        <v>0.53026485661921252</v>
      </c>
      <c r="BJR14">
        <v>0.53027222018574616</v>
      </c>
      <c r="BJS14">
        <v>0.5299103804404961</v>
      </c>
      <c r="BJT14">
        <v>0.52991888243992635</v>
      </c>
      <c r="BJU14">
        <v>0.52993877650741406</v>
      </c>
      <c r="BJV14">
        <v>0.52996289190873602</v>
      </c>
      <c r="BJW14">
        <v>0.52885921761654309</v>
      </c>
      <c r="BJX14">
        <v>0.5307168251455282</v>
      </c>
      <c r="BJY14">
        <v>0.53037457381526099</v>
      </c>
      <c r="BJZ14">
        <v>0.53030171856763808</v>
      </c>
      <c r="BKA14">
        <v>0.5303841807771591</v>
      </c>
      <c r="BKB14">
        <v>0.53027477054073036</v>
      </c>
      <c r="BKC14">
        <v>0.52793367525528723</v>
      </c>
      <c r="BKD14">
        <v>0.5278264091273035</v>
      </c>
      <c r="BKE14">
        <v>0.5278298056726145</v>
      </c>
      <c r="BKF14">
        <v>0.52777744103587199</v>
      </c>
      <c r="BKG14">
        <v>0.52773020648531399</v>
      </c>
      <c r="BKH14">
        <v>0.52771967138475318</v>
      </c>
      <c r="BKI14">
        <v>0.52757698868664971</v>
      </c>
      <c r="BKJ14">
        <v>0.52703635549545413</v>
      </c>
      <c r="BKK14">
        <v>0.52771945440331969</v>
      </c>
      <c r="BKL14">
        <v>0.52781689274435872</v>
      </c>
      <c r="BKM14">
        <v>0.52758129783369256</v>
      </c>
      <c r="BKN14">
        <v>0.52805349026122106</v>
      </c>
      <c r="BKO14">
        <v>0.52811269211281986</v>
      </c>
      <c r="BKP14">
        <v>0.52812431551748928</v>
      </c>
      <c r="BKQ14">
        <v>0.52812051566731233</v>
      </c>
      <c r="BKR14">
        <v>0.52811855506203464</v>
      </c>
      <c r="BKS14">
        <v>0.528118844528078</v>
      </c>
      <c r="BKT14">
        <v>0.52812346916421327</v>
      </c>
      <c r="BKU14">
        <v>0.52812120997740908</v>
      </c>
      <c r="BKV14">
        <v>0.5281291732243536</v>
      </c>
      <c r="BKW14">
        <v>0.5281417991083992</v>
      </c>
      <c r="BKX14">
        <v>0.52815735573839762</v>
      </c>
      <c r="BKY14">
        <v>0.52813178240852787</v>
      </c>
      <c r="BKZ14">
        <v>0.52792633251217336</v>
      </c>
      <c r="BLA14">
        <v>0.52793608299805206</v>
      </c>
      <c r="BLB14">
        <v>0.52795068332892781</v>
      </c>
      <c r="BLC14">
        <v>0.52797055154378569</v>
      </c>
      <c r="BLD14">
        <v>0.52799317957375147</v>
      </c>
      <c r="BLE14">
        <v>0.52801676269933884</v>
      </c>
      <c r="BLF14">
        <v>0.5280384695586593</v>
      </c>
      <c r="BLG14">
        <v>0.52805224182250421</v>
      </c>
      <c r="BLH14">
        <v>0.52804643225385828</v>
      </c>
      <c r="BLI14">
        <v>0.52805388669348563</v>
      </c>
      <c r="BLJ14">
        <v>0.52801581672088904</v>
      </c>
      <c r="BLK14">
        <v>0.52799339825554237</v>
      </c>
      <c r="BLL14">
        <v>0.52799748749325692</v>
      </c>
      <c r="BLM14">
        <v>0.52801955941502521</v>
      </c>
      <c r="BLN14">
        <v>0.52802216256292045</v>
      </c>
      <c r="BLO14">
        <v>0.52803648890955379</v>
      </c>
      <c r="BLP14">
        <v>0.52799762279451379</v>
      </c>
      <c r="BLQ14">
        <v>0.52520783407318028</v>
      </c>
      <c r="BLR14">
        <v>0.52433855095194948</v>
      </c>
      <c r="BLS14">
        <v>0.52418343407732482</v>
      </c>
      <c r="BLT14">
        <v>0.52411578574475914</v>
      </c>
      <c r="BLU14">
        <v>0.52407851110187287</v>
      </c>
      <c r="BLV14">
        <v>0.52406362924834005</v>
      </c>
      <c r="BLW14">
        <v>0.52406485399245595</v>
      </c>
      <c r="BLX14">
        <v>0.52407680410167679</v>
      </c>
      <c r="BLY14">
        <v>0.52409577246876737</v>
      </c>
      <c r="BLZ14">
        <v>0.52411790922857704</v>
      </c>
      <c r="BMA14">
        <v>0.52403946101595089</v>
      </c>
      <c r="BMB14">
        <v>0.52405813550663893</v>
      </c>
      <c r="BMC14">
        <v>0.52408135026128955</v>
      </c>
      <c r="BMD14">
        <v>0.52410718660141997</v>
      </c>
      <c r="BME14">
        <v>0.52413381876683562</v>
      </c>
      <c r="BMF14">
        <v>0.52416103315508678</v>
      </c>
      <c r="BMG14">
        <v>0.5241872799772701</v>
      </c>
      <c r="BMH14">
        <v>0.52420779195676115</v>
      </c>
      <c r="BMI14">
        <v>0.52415883459004453</v>
      </c>
      <c r="BMJ14">
        <v>0.52344797384305397</v>
      </c>
      <c r="BMK14">
        <v>0.52443218704495353</v>
      </c>
      <c r="BML14">
        <v>0.52732399579415068</v>
      </c>
      <c r="BMM14">
        <v>0.52623184688413005</v>
      </c>
      <c r="BMN14">
        <v>0.52607940627726402</v>
      </c>
      <c r="BMO14">
        <v>0.52596700781235417</v>
      </c>
      <c r="BMP14">
        <v>0.52609979104580229</v>
      </c>
      <c r="BMQ14">
        <v>0.52834190974014095</v>
      </c>
      <c r="BMR14">
        <v>0.53159372022253093</v>
      </c>
      <c r="BMS14">
        <v>0.53341193133047426</v>
      </c>
      <c r="BMT14">
        <v>0.53419789034883158</v>
      </c>
      <c r="BMU14">
        <v>0.53721342375033254</v>
      </c>
      <c r="BMV14">
        <v>0.53735382573345314</v>
      </c>
      <c r="BMW14">
        <v>0.53746396710623656</v>
      </c>
      <c r="BMX14">
        <v>0.53746414745920623</v>
      </c>
      <c r="BMY14">
        <v>0.5374196994766689</v>
      </c>
      <c r="BMZ14">
        <v>0.53731350516690701</v>
      </c>
      <c r="BNA14">
        <v>0.53723126426341072</v>
      </c>
      <c r="BNB14">
        <v>0.53717996529642731</v>
      </c>
      <c r="BNC14">
        <v>0.53714288169484758</v>
      </c>
      <c r="BND14">
        <v>0.53710224759246272</v>
      </c>
      <c r="BNE14">
        <v>0.53707665737359522</v>
      </c>
      <c r="BNF14">
        <v>0.53706525647334513</v>
      </c>
      <c r="BNG14">
        <v>0.53706073925866527</v>
      </c>
      <c r="BNH14">
        <v>0.53706266347042209</v>
      </c>
      <c r="BNI14">
        <v>0.53706886051338798</v>
      </c>
      <c r="BNJ14">
        <v>0.53707680408158109</v>
      </c>
      <c r="BNK14">
        <v>0.53708587818849274</v>
      </c>
      <c r="BNL14">
        <v>0.53709498892449092</v>
      </c>
      <c r="BNM14">
        <v>0.53710441393435804</v>
      </c>
      <c r="BNN14">
        <v>0.53711501191514077</v>
      </c>
      <c r="BNO14">
        <v>0.53712672516986415</v>
      </c>
      <c r="BNP14">
        <v>0.5371391883803569</v>
      </c>
      <c r="BNQ14">
        <v>0.53715194447717651</v>
      </c>
      <c r="BNR14">
        <v>0.53716586809074629</v>
      </c>
      <c r="BNS14">
        <v>0.53717959829791551</v>
      </c>
      <c r="BNT14">
        <v>0.53719011234086345</v>
      </c>
      <c r="BNU14">
        <v>0.53720210333989615</v>
      </c>
      <c r="BNV14">
        <v>0.53721289078306644</v>
      </c>
      <c r="BNW14">
        <v>0.53722820693066642</v>
      </c>
      <c r="BNX14">
        <v>0.53724598385653732</v>
      </c>
      <c r="BNY14">
        <v>0.53726334451325042</v>
      </c>
      <c r="BNZ14">
        <v>0.53727608800576432</v>
      </c>
      <c r="BOA14">
        <v>0.53727406424973734</v>
      </c>
      <c r="BOB14">
        <v>0.53728949751970734</v>
      </c>
      <c r="BOC14">
        <v>0.53730607641006978</v>
      </c>
      <c r="BOD14">
        <v>0.53732128080352282</v>
      </c>
      <c r="BOE14">
        <v>0.53733985424787223</v>
      </c>
      <c r="BOF14">
        <v>0.53723184892108067</v>
      </c>
      <c r="BOG14">
        <v>0.53498588359177779</v>
      </c>
      <c r="BOH14">
        <v>0.53492066029029406</v>
      </c>
      <c r="BOI14">
        <v>0.53491449712595207</v>
      </c>
      <c r="BOJ14">
        <v>0.53492108033445618</v>
      </c>
      <c r="BOK14">
        <v>0.53493284586103929</v>
      </c>
      <c r="BOL14">
        <v>0.53494898765618748</v>
      </c>
      <c r="BOM14">
        <v>0.53496887631088252</v>
      </c>
      <c r="BON14">
        <v>0.53498870990309699</v>
      </c>
      <c r="BOO14">
        <v>0.53500784848639948</v>
      </c>
      <c r="BOP14">
        <v>0.53502888800584025</v>
      </c>
      <c r="BOQ14">
        <v>0.53505032351911752</v>
      </c>
      <c r="BOR14">
        <v>0.53506810452427689</v>
      </c>
      <c r="BOS14">
        <v>0.53512150910575096</v>
      </c>
      <c r="BOT14">
        <v>0.53527771549992953</v>
      </c>
      <c r="BOU14">
        <v>0.53517870885814289</v>
      </c>
      <c r="BOV14">
        <v>0.53515811499977772</v>
      </c>
      <c r="BOW14">
        <v>0.53514630134235275</v>
      </c>
      <c r="BOX14">
        <v>0.5351443805086441</v>
      </c>
      <c r="BOY14">
        <v>0.53514980008320701</v>
      </c>
      <c r="BOZ14">
        <v>0.53516088962225139</v>
      </c>
      <c r="BPA14">
        <v>0.5351751293750544</v>
      </c>
      <c r="BPB14">
        <v>0.53519208447968991</v>
      </c>
      <c r="BPC14">
        <v>0.53520466510944154</v>
      </c>
      <c r="BPD14">
        <v>0.53514246671002996</v>
      </c>
      <c r="BPE14">
        <v>0.53515893616476351</v>
      </c>
      <c r="BPF14">
        <v>0.53517787535937411</v>
      </c>
      <c r="BPG14">
        <v>0.53519469048994672</v>
      </c>
      <c r="BPH14">
        <v>0.53520890952260647</v>
      </c>
      <c r="BPI14">
        <v>0.53522646631570359</v>
      </c>
      <c r="BPJ14">
        <v>0.53518979414378798</v>
      </c>
      <c r="BPK14">
        <v>0.53465112427925721</v>
      </c>
      <c r="BPL14">
        <v>0.53464792957192731</v>
      </c>
      <c r="BPM14">
        <v>0.53465735044457963</v>
      </c>
      <c r="BPN14">
        <v>0.53467193558909221</v>
      </c>
      <c r="BPO14">
        <v>0.53468754167678867</v>
      </c>
      <c r="BPP14">
        <v>0.53470380475050505</v>
      </c>
      <c r="BPQ14">
        <v>0.53472236503584281</v>
      </c>
      <c r="BPR14">
        <v>0.53474164916741085</v>
      </c>
      <c r="BPS14">
        <v>0.53475978875243657</v>
      </c>
      <c r="BPT14">
        <v>0.5347787576053763</v>
      </c>
      <c r="BPU14">
        <v>0.53479799708360565</v>
      </c>
      <c r="BPV14">
        <v>0.53481881310131307</v>
      </c>
      <c r="BPW14">
        <v>0.53483909616134451</v>
      </c>
      <c r="BPX14">
        <v>0.53486080869699348</v>
      </c>
      <c r="BPY14">
        <v>0.53486920022148188</v>
      </c>
      <c r="BPZ14">
        <v>0.53484914220076496</v>
      </c>
      <c r="BQA14">
        <v>0.5348693258515651</v>
      </c>
      <c r="BQB14">
        <v>0.53488677699707554</v>
      </c>
      <c r="BQC14">
        <v>0.53490712190859968</v>
      </c>
      <c r="BQD14">
        <v>0.53492854096870401</v>
      </c>
      <c r="BQE14">
        <v>0.53494923224620949</v>
      </c>
      <c r="BQF14">
        <v>0.5349706012345492</v>
      </c>
      <c r="BQG14">
        <v>0.53499215217521123</v>
      </c>
      <c r="BQH14">
        <v>0.53501443787685621</v>
      </c>
      <c r="BQI14">
        <v>0.53503644420403906</v>
      </c>
      <c r="BQJ14">
        <v>0.53505741907191529</v>
      </c>
      <c r="BQK14">
        <v>0.53507757484832974</v>
      </c>
      <c r="BQL14">
        <v>0.53509921721784792</v>
      </c>
      <c r="BQM14">
        <v>0.5351151791381159</v>
      </c>
      <c r="BQN14">
        <v>0.53503601463903316</v>
      </c>
      <c r="BQO14">
        <v>0.53505472845259505</v>
      </c>
      <c r="BQP14">
        <v>0.53507322388996348</v>
      </c>
      <c r="BQQ14">
        <v>0.53509268328049542</v>
      </c>
      <c r="BQR14">
        <v>0.53511391964510024</v>
      </c>
      <c r="BQS14">
        <v>0.53513569844557485</v>
      </c>
      <c r="BQT14">
        <v>0.53515824130394229</v>
      </c>
      <c r="BQU14">
        <v>0.53518100785818223</v>
      </c>
      <c r="BQV14">
        <v>0.53519245387011227</v>
      </c>
      <c r="BQW14">
        <v>0.53518192819586674</v>
      </c>
      <c r="BQX14">
        <v>0.53519055316360986</v>
      </c>
      <c r="BQY14">
        <v>0.53519915592702616</v>
      </c>
      <c r="BQZ14">
        <v>0.53519274210320944</v>
      </c>
      <c r="BRA14">
        <v>0.53521009061808777</v>
      </c>
      <c r="BRB14">
        <v>0.53522859344785223</v>
      </c>
      <c r="BRC14">
        <v>0.53524836907700424</v>
      </c>
      <c r="BRD14">
        <v>0.53526922441605818</v>
      </c>
      <c r="BRE14">
        <v>0.5352895355831766</v>
      </c>
      <c r="BRF14">
        <v>0.53531102295461053</v>
      </c>
      <c r="BRG14">
        <v>0.53533311727908117</v>
      </c>
      <c r="BRH14">
        <v>0.53535516249912996</v>
      </c>
      <c r="BRI14">
        <v>0.53537705392514101</v>
      </c>
      <c r="BRJ14">
        <v>0.53539863058955972</v>
      </c>
      <c r="BRK14">
        <v>0.53541989308567317</v>
      </c>
      <c r="BRL14">
        <v>0.53544190380761658</v>
      </c>
      <c r="BRM14">
        <v>0.53546441851770932</v>
      </c>
      <c r="BRN14">
        <v>0.53548698439872289</v>
      </c>
      <c r="BRO14">
        <v>0.53550857406586572</v>
      </c>
      <c r="BRP14">
        <v>0.53553096167054137</v>
      </c>
      <c r="BRQ14">
        <v>0.53553756935352737</v>
      </c>
      <c r="BRR14">
        <v>0.53551508626626865</v>
      </c>
      <c r="BRS14">
        <v>0.53553544353847671</v>
      </c>
      <c r="BRT14">
        <v>0.53555750096506038</v>
      </c>
      <c r="BRU14">
        <v>0.53558016965851196</v>
      </c>
      <c r="BRV14">
        <v>0.53560277487012242</v>
      </c>
      <c r="BRW14">
        <v>0.53562479196583324</v>
      </c>
      <c r="BRX14">
        <v>0.53564707776854348</v>
      </c>
      <c r="BRY14">
        <v>0.53566920664197371</v>
      </c>
      <c r="BRZ14">
        <v>0.53569118634761526</v>
      </c>
      <c r="BSA14">
        <v>0.53571391492363007</v>
      </c>
      <c r="BSB14">
        <v>0.53573736375970649</v>
      </c>
      <c r="BSC14">
        <v>0.53576101767880657</v>
      </c>
      <c r="BSD14">
        <v>0.53578298377580236</v>
      </c>
      <c r="BSE14">
        <v>0.53580471803520224</v>
      </c>
      <c r="BSF14">
        <v>0.53582709665141937</v>
      </c>
      <c r="BSG14">
        <v>0.53584975594023665</v>
      </c>
      <c r="BSH14">
        <v>0.5358702812765419</v>
      </c>
      <c r="BSI14">
        <v>0.53589216555587804</v>
      </c>
      <c r="BSJ14">
        <v>0.53591538098026048</v>
      </c>
      <c r="BSK14">
        <v>0.53593859062065641</v>
      </c>
      <c r="BSL14">
        <v>0.5359614031661013</v>
      </c>
      <c r="BSM14">
        <v>0.53597009016579589</v>
      </c>
      <c r="BSN14">
        <v>0.5359175669006373</v>
      </c>
      <c r="BSO14">
        <v>0.53593949984359768</v>
      </c>
      <c r="BSP14">
        <v>0.53589956692660734</v>
      </c>
      <c r="BSQ14">
        <v>0.5359223809003506</v>
      </c>
      <c r="BSR14">
        <v>0.5359478741194843</v>
      </c>
      <c r="BSS14">
        <v>0.53597180774122299</v>
      </c>
      <c r="BST14">
        <v>0.53599297084955455</v>
      </c>
      <c r="BSU14">
        <v>0.53599842571371159</v>
      </c>
      <c r="BSV14">
        <v>0.53600598719462078</v>
      </c>
      <c r="BSW14">
        <v>0.53601133834705994</v>
      </c>
      <c r="BSX14">
        <v>0.53603376440533501</v>
      </c>
      <c r="BSY14">
        <v>0.53605674997910802</v>
      </c>
      <c r="BSZ14">
        <v>0.53607726006906731</v>
      </c>
      <c r="BTA14">
        <v>0.53609620733416408</v>
      </c>
      <c r="BTB14">
        <v>0.53610344341813265</v>
      </c>
      <c r="BTC14">
        <v>0.53612108222114463</v>
      </c>
      <c r="BTD14">
        <v>0.53613732494264998</v>
      </c>
      <c r="BTE14">
        <v>0.53614873903937021</v>
      </c>
      <c r="BTF14">
        <v>0.5361019228786732</v>
      </c>
      <c r="BTG14">
        <v>0.53610992893126519</v>
      </c>
      <c r="BTH14">
        <v>0.53612072317812975</v>
      </c>
      <c r="BTI14">
        <v>0.53613384871455794</v>
      </c>
      <c r="BTJ14">
        <v>0.53614955745203696</v>
      </c>
      <c r="BTK14">
        <v>0.53616720537426321</v>
      </c>
      <c r="BTL14">
        <v>0.53618535242761634</v>
      </c>
      <c r="BTM14">
        <v>0.53620395347541505</v>
      </c>
      <c r="BTN14">
        <v>0.53621427581433911</v>
      </c>
      <c r="BTO14">
        <v>0.53614869508858487</v>
      </c>
      <c r="BTP14">
        <v>0.53614636385838099</v>
      </c>
      <c r="BTQ14">
        <v>0.53613763764552302</v>
      </c>
      <c r="BTR14">
        <v>0.53613981083717599</v>
      </c>
      <c r="BTS14">
        <v>0.53612998072244533</v>
      </c>
      <c r="BTT14">
        <v>0.53612252642763714</v>
      </c>
      <c r="BTU14">
        <v>0.53611690948518231</v>
      </c>
      <c r="BTV14">
        <v>0.53611368149767125</v>
      </c>
      <c r="BTW14">
        <v>0.53611272970878909</v>
      </c>
      <c r="BTX14">
        <v>0.53611613860804741</v>
      </c>
      <c r="BTY14">
        <v>0.53612480397674434</v>
      </c>
      <c r="BTZ14">
        <v>0.53613695563122588</v>
      </c>
      <c r="BUA14">
        <v>0.53615406884171812</v>
      </c>
      <c r="BUB14">
        <v>0.53617575081290503</v>
      </c>
      <c r="BUC14">
        <v>0.53615397190766667</v>
      </c>
      <c r="BUD14">
        <v>0.5360427903604239</v>
      </c>
      <c r="BUE14">
        <v>0.53605858703070086</v>
      </c>
      <c r="BUF14">
        <v>0.53607651532627043</v>
      </c>
      <c r="BUG14">
        <v>0.5360971041948257</v>
      </c>
      <c r="BUH14">
        <v>0.5361166157661672</v>
      </c>
      <c r="BUI14">
        <v>0.53613092825987796</v>
      </c>
      <c r="BUJ14">
        <v>0.536152599183506</v>
      </c>
      <c r="BUK14">
        <v>0.53616216822491536</v>
      </c>
      <c r="BUL14">
        <v>0.53617675250399899</v>
      </c>
      <c r="BUM14">
        <v>0.53619565070177988</v>
      </c>
      <c r="BUN14">
        <v>0.53621646347305685</v>
      </c>
      <c r="BUO14">
        <v>0.53623644503214518</v>
      </c>
      <c r="BUP14">
        <v>0.53623683816995915</v>
      </c>
      <c r="BUQ14">
        <v>0.53612425518843132</v>
      </c>
      <c r="BUR14">
        <v>0.53612560653876895</v>
      </c>
      <c r="BUS14">
        <v>0.53610400996539886</v>
      </c>
      <c r="BUT14">
        <v>0.53626291553796834</v>
      </c>
      <c r="BUU14">
        <v>0.5362828965785994</v>
      </c>
      <c r="BUV14">
        <v>0.53628315187687881</v>
      </c>
      <c r="BUW14">
        <v>0.53628391432730627</v>
      </c>
      <c r="BUX14">
        <v>0.53628624614348597</v>
      </c>
      <c r="BUY14">
        <v>0.53628741449855499</v>
      </c>
      <c r="BUZ14">
        <v>0.53628950961189359</v>
      </c>
      <c r="BVA14">
        <v>0.53627238852750159</v>
      </c>
      <c r="BVB14">
        <v>0.53627179563019167</v>
      </c>
      <c r="BVC14">
        <v>0.5362760338770276</v>
      </c>
      <c r="BVD14">
        <v>0.53628193704253724</v>
      </c>
      <c r="BVE14">
        <v>0.53629120894236415</v>
      </c>
      <c r="BVF14">
        <v>0.53630433400683808</v>
      </c>
      <c r="BVG14">
        <v>0.53631989906453859</v>
      </c>
      <c r="BVH14">
        <v>0.53631096730844496</v>
      </c>
      <c r="BVI14">
        <v>0.53614714634913707</v>
      </c>
      <c r="BVJ14">
        <v>0.53615437922644105</v>
      </c>
      <c r="BVK14">
        <v>0.53616436608188911</v>
      </c>
      <c r="BVL14">
        <v>0.53617304372528052</v>
      </c>
      <c r="BVM14">
        <v>0.53612665096438095</v>
      </c>
      <c r="BVN14">
        <v>0.53613106782723485</v>
      </c>
      <c r="BVO14">
        <v>0.53613981554091517</v>
      </c>
      <c r="BVP14">
        <v>0.53614482566742305</v>
      </c>
      <c r="BVQ14">
        <v>0.53615409416159787</v>
      </c>
      <c r="BVR14">
        <v>0.53616426775325055</v>
      </c>
      <c r="BVS14">
        <v>0.53617735231370345</v>
      </c>
      <c r="BVT14">
        <v>0.53619476591891391</v>
      </c>
      <c r="BVU14">
        <v>0.53621361696694847</v>
      </c>
      <c r="BVV14">
        <v>0.5362305602709444</v>
      </c>
      <c r="BVW14">
        <v>0.53624583795339342</v>
      </c>
      <c r="BVX14">
        <v>0.53625773282212763</v>
      </c>
      <c r="BVY14">
        <v>0.53627360830547932</v>
      </c>
      <c r="BVZ14">
        <v>0.53628971739240539</v>
      </c>
      <c r="BWA14">
        <v>0.53630709384759412</v>
      </c>
      <c r="BWB14">
        <v>0.5363260830825729</v>
      </c>
      <c r="BWC14">
        <v>0.53634579880496436</v>
      </c>
      <c r="BWD14">
        <v>0.53636592455513721</v>
      </c>
      <c r="BWE14">
        <v>0.53638659342385353</v>
      </c>
      <c r="BWF14">
        <v>0.53640585687667719</v>
      </c>
      <c r="BWG14">
        <v>0.53642235612519817</v>
      </c>
      <c r="BWH14">
        <v>0.53643852845224549</v>
      </c>
      <c r="BWI14">
        <v>0.53645680053200273</v>
      </c>
      <c r="BWJ14">
        <v>0.53647428640442496</v>
      </c>
      <c r="BWK14">
        <v>0.53639036032749399</v>
      </c>
      <c r="BWL14">
        <v>0.53504462715752876</v>
      </c>
      <c r="BWM14">
        <v>0.53503822265985312</v>
      </c>
      <c r="BWN14">
        <v>0.53497854420230473</v>
      </c>
      <c r="BWO14">
        <v>0.53498039805580377</v>
      </c>
      <c r="BWP14">
        <v>0.53498878833411367</v>
      </c>
      <c r="BWQ14">
        <v>0.5350008874784935</v>
      </c>
      <c r="BWR14">
        <v>0.53501646910418144</v>
      </c>
      <c r="BWS14">
        <v>0.53500482782722547</v>
      </c>
      <c r="BWT14">
        <v>0.53473727453978803</v>
      </c>
      <c r="BWU14">
        <v>0.53473857899989119</v>
      </c>
      <c r="BWV14">
        <v>0.53474584545872894</v>
      </c>
      <c r="BWW14">
        <v>0.53475765701449163</v>
      </c>
      <c r="BWX14">
        <v>0.53477314453224445</v>
      </c>
      <c r="BWY14">
        <v>0.53478718420534521</v>
      </c>
      <c r="BWZ14">
        <v>0.53480295889425178</v>
      </c>
      <c r="BXA14">
        <v>0.53482143673307792</v>
      </c>
      <c r="BXB14">
        <v>0.53484113801841437</v>
      </c>
      <c r="BXC14">
        <v>0.53486125703506182</v>
      </c>
      <c r="BXD14">
        <v>0.53488234546615465</v>
      </c>
      <c r="BXE14">
        <v>0.53490395772290955</v>
      </c>
      <c r="BXF14">
        <v>0.53492496643751597</v>
      </c>
      <c r="BXG14">
        <v>0.53494314213192895</v>
      </c>
      <c r="BXH14">
        <v>0.53492404059285925</v>
      </c>
      <c r="BXI14">
        <v>0.53492408197572594</v>
      </c>
      <c r="BXJ14">
        <v>0.53493824273950596</v>
      </c>
      <c r="BXK14">
        <v>0.53495664197782222</v>
      </c>
      <c r="BXL14">
        <v>0.53497675717400073</v>
      </c>
      <c r="BXM14">
        <v>0.53499778666286346</v>
      </c>
      <c r="BXN14">
        <v>0.53501901797482587</v>
      </c>
      <c r="BXO14">
        <v>0.5350432704461624</v>
      </c>
      <c r="BXP14">
        <v>0.53506862002703537</v>
      </c>
      <c r="BXQ14">
        <v>0.53509644801842882</v>
      </c>
      <c r="BXR14">
        <v>0.53512476391900687</v>
      </c>
      <c r="BXS14">
        <v>0.535152454272524</v>
      </c>
      <c r="BXT14">
        <v>0.5351819605090401</v>
      </c>
      <c r="BXU14">
        <v>0.53520619280804382</v>
      </c>
      <c r="BXV14">
        <v>0.53513956810762031</v>
      </c>
      <c r="BXW14">
        <v>0.53503534985238344</v>
      </c>
      <c r="BXX14">
        <v>0.53504868022256802</v>
      </c>
      <c r="BXY14">
        <v>0.53505209708323198</v>
      </c>
      <c r="BXZ14">
        <v>0.53514745200016089</v>
      </c>
      <c r="BYA14">
        <v>0.53513864903715347</v>
      </c>
      <c r="BYB14">
        <v>0.53513810310568144</v>
      </c>
      <c r="BYC14">
        <v>0.53514347306111354</v>
      </c>
      <c r="BYD14">
        <v>0.53515197304571016</v>
      </c>
      <c r="BYE14">
        <v>0.53515473162698068</v>
      </c>
      <c r="BYF14">
        <v>0.53514851730536817</v>
      </c>
      <c r="BYG14">
        <v>0.53516050596440745</v>
      </c>
      <c r="BYH14">
        <v>0.535177463637869</v>
      </c>
      <c r="BYI14">
        <v>0.53519607729565077</v>
      </c>
      <c r="BYJ14">
        <v>0.53521297405245871</v>
      </c>
      <c r="BYK14">
        <v>0.53022608364515311</v>
      </c>
      <c r="BYL14">
        <v>0.52448692622598725</v>
      </c>
      <c r="BYM14">
        <v>0.52416151709447267</v>
      </c>
      <c r="BYN14">
        <v>0.52436191806627785</v>
      </c>
      <c r="BYO14">
        <v>0.52870490218492683</v>
      </c>
      <c r="BYP14">
        <v>0.5288603455819052</v>
      </c>
      <c r="BYQ14">
        <v>0.5288290629905692</v>
      </c>
      <c r="BYR14">
        <v>0.52882459005637084</v>
      </c>
      <c r="BYS14">
        <v>0.5287338218580957</v>
      </c>
      <c r="BYT14">
        <v>0.52866645225926745</v>
      </c>
      <c r="BYU14">
        <v>0.5291111392705119</v>
      </c>
      <c r="BYV14">
        <v>0.52915367309030015</v>
      </c>
      <c r="BYW14">
        <v>0.52922720900742382</v>
      </c>
      <c r="BYX14">
        <v>0.52927500987432974</v>
      </c>
      <c r="BYY14">
        <v>0.52928108878174884</v>
      </c>
      <c r="BYZ14">
        <v>0.52926846993903998</v>
      </c>
      <c r="BZA14">
        <v>0.52925584004026227</v>
      </c>
      <c r="BZB14">
        <v>0.52921127410645541</v>
      </c>
      <c r="BZC14">
        <v>0.52920629107016914</v>
      </c>
      <c r="BZD14">
        <v>0.52920353128124376</v>
      </c>
      <c r="BZE14">
        <v>0.52920604200446408</v>
      </c>
      <c r="BZF14">
        <v>0.52921231040165029</v>
      </c>
      <c r="BZG14">
        <v>0.52922035014151103</v>
      </c>
      <c r="BZH14">
        <v>0.52923129452359563</v>
      </c>
      <c r="BZI14">
        <v>0.52924158064096838</v>
      </c>
      <c r="BZJ14">
        <v>0.52925427529301805</v>
      </c>
      <c r="BZK14">
        <v>0.52926871098719686</v>
      </c>
      <c r="BZL14">
        <v>0.52927051128911895</v>
      </c>
      <c r="BZM14">
        <v>0.52924466880346144</v>
      </c>
      <c r="BZN14">
        <v>0.52925886987951998</v>
      </c>
      <c r="BZO14">
        <v>0.52926537146634955</v>
      </c>
      <c r="BZP14">
        <v>0.52926735074817188</v>
      </c>
      <c r="BZQ14">
        <v>0.52927239687148653</v>
      </c>
      <c r="BZR14">
        <v>0.52965353299882922</v>
      </c>
      <c r="BZS14">
        <v>0.52808125961369412</v>
      </c>
      <c r="BZT14">
        <v>0.52808024652285479</v>
      </c>
      <c r="BZU14">
        <v>0.52800364908131314</v>
      </c>
      <c r="BZV14">
        <v>0.52799145538722403</v>
      </c>
      <c r="BZW14">
        <v>0.52800050720588532</v>
      </c>
      <c r="BZX14">
        <v>0.52799840687941024</v>
      </c>
      <c r="BZY14">
        <v>0.52799349137504326</v>
      </c>
      <c r="BZZ14">
        <v>0.52799325065676894</v>
      </c>
      <c r="CAA14">
        <v>0.52799827038855507</v>
      </c>
      <c r="CAB14">
        <v>0.52799801771199439</v>
      </c>
      <c r="CAC14">
        <v>0.52797416587221901</v>
      </c>
      <c r="CAD14">
        <v>0.52797327404883454</v>
      </c>
      <c r="CAE14">
        <v>0.52797504997066991</v>
      </c>
      <c r="CAF14">
        <v>0.52797139146644523</v>
      </c>
      <c r="CAG14">
        <v>0.52806120128475109</v>
      </c>
      <c r="CAH14">
        <v>0.52788678962621793</v>
      </c>
      <c r="CAI14">
        <v>0.52716529902392772</v>
      </c>
      <c r="CAJ14">
        <v>0.52539349540024649</v>
      </c>
      <c r="CAK14">
        <v>0.52539911201667611</v>
      </c>
      <c r="CAL14">
        <v>0.5251034694502732</v>
      </c>
      <c r="CAM14">
        <v>0.52489812605923158</v>
      </c>
      <c r="CAN14">
        <v>0.52484219089387896</v>
      </c>
      <c r="CAO14">
        <v>0.5248112825580713</v>
      </c>
      <c r="CAP14">
        <v>0.52481190432785119</v>
      </c>
      <c r="CAQ14">
        <v>0.52450591563339566</v>
      </c>
      <c r="CAR14">
        <v>0.52448116887958895</v>
      </c>
      <c r="CAS14">
        <v>0.52447596055921442</v>
      </c>
      <c r="CAT14">
        <v>0.52447129296490436</v>
      </c>
      <c r="CAU14">
        <v>0.52446230350373213</v>
      </c>
      <c r="CAV14">
        <v>0.52491724817403684</v>
      </c>
      <c r="CAW14">
        <v>0.52435001934662284</v>
      </c>
      <c r="CAX14">
        <v>0.5243396472231685</v>
      </c>
      <c r="CAY14">
        <v>0.5243176886551808</v>
      </c>
      <c r="CAZ14">
        <v>0.52429909379223893</v>
      </c>
      <c r="CBA14">
        <v>0.52428525784485114</v>
      </c>
      <c r="CBB14">
        <v>0.52427789093324761</v>
      </c>
      <c r="CBC14">
        <v>0.52427860260396586</v>
      </c>
      <c r="CBD14">
        <v>0.52428359973292737</v>
      </c>
      <c r="CBE14">
        <v>0.52429253997059633</v>
      </c>
      <c r="CBF14">
        <v>0.52430390577047459</v>
      </c>
      <c r="CBG14">
        <v>0.52431575501215466</v>
      </c>
      <c r="CBH14">
        <v>0.52432921270617272</v>
      </c>
      <c r="CBI14">
        <v>0.5243439063878923</v>
      </c>
      <c r="CBJ14">
        <v>0.52435949883340682</v>
      </c>
      <c r="CBK14">
        <v>0.52437150544602029</v>
      </c>
      <c r="CBL14">
        <v>0.52435227129733197</v>
      </c>
      <c r="CBM14">
        <v>0.5243448749606</v>
      </c>
      <c r="CBN14">
        <v>0.52435651552732376</v>
      </c>
      <c r="CBO14">
        <v>0.52436977777533866</v>
      </c>
      <c r="CBP14">
        <v>0.52437360263943544</v>
      </c>
      <c r="CBQ14">
        <v>0.52433675245767608</v>
      </c>
      <c r="CBR14">
        <v>0.52434643455135777</v>
      </c>
      <c r="CBS14">
        <v>0.52435982081799115</v>
      </c>
      <c r="CBT14">
        <v>0.52437590520200428</v>
      </c>
      <c r="CBU14">
        <v>0.52439426411378021</v>
      </c>
      <c r="CBV14">
        <v>0.52441199222140433</v>
      </c>
      <c r="CBW14">
        <v>0.52442786754031312</v>
      </c>
      <c r="CBX14">
        <v>0.52443722711578911</v>
      </c>
      <c r="CBY14">
        <v>0.5244248471112587</v>
      </c>
      <c r="CBZ14">
        <v>0.52444436221128943</v>
      </c>
      <c r="CCA14">
        <v>0.52446257926710704</v>
      </c>
      <c r="CCB14">
        <v>0.52447587209123758</v>
      </c>
      <c r="CCC14">
        <v>0.5244921142469734</v>
      </c>
      <c r="CCD14">
        <v>0.52450571236690624</v>
      </c>
      <c r="CCE14">
        <v>0.52452454139588012</v>
      </c>
      <c r="CCF14">
        <v>0.52454455107269637</v>
      </c>
      <c r="CCG14">
        <v>0.5245635031930509</v>
      </c>
      <c r="CCH14">
        <v>0.52458226752245851</v>
      </c>
      <c r="CCI14">
        <v>0.52433782511173421</v>
      </c>
      <c r="CCJ14">
        <v>0.52405071170170658</v>
      </c>
      <c r="CCK14">
        <v>0.52405221573631233</v>
      </c>
      <c r="CCL14">
        <v>0.52406108289677134</v>
      </c>
      <c r="CCM14">
        <v>0.52407324124346322</v>
      </c>
      <c r="CCN14">
        <v>0.52408676280426725</v>
      </c>
      <c r="CCO14">
        <v>0.52410063116999484</v>
      </c>
      <c r="CCP14">
        <v>0.52411724857015385</v>
      </c>
      <c r="CCQ14">
        <v>0.5241305414145071</v>
      </c>
      <c r="CCR14">
        <v>0.52413338525907616</v>
      </c>
      <c r="CCS14">
        <v>0.52406916218900301</v>
      </c>
      <c r="CCT14">
        <v>0.52408588484554552</v>
      </c>
      <c r="CCU14">
        <v>0.52410313411304177</v>
      </c>
      <c r="CCV14">
        <v>0.52412152652882082</v>
      </c>
      <c r="CCW14">
        <v>0.5241396665460325</v>
      </c>
      <c r="CCX14">
        <v>0.52415915042389516</v>
      </c>
      <c r="CCY14">
        <v>0.52417979935112036</v>
      </c>
      <c r="CCZ14">
        <v>0.5242004458235372</v>
      </c>
      <c r="CDA14">
        <v>0.52422060539963478</v>
      </c>
      <c r="CDB14">
        <v>0.52423749526156282</v>
      </c>
      <c r="CDC14">
        <v>0.52425396934415613</v>
      </c>
      <c r="CDD14">
        <v>0.52427359545427299</v>
      </c>
      <c r="CDE14">
        <v>0.52429394581087541</v>
      </c>
      <c r="CDF14">
        <v>0.52431441591681782</v>
      </c>
      <c r="CDG14">
        <v>0.52433470269175264</v>
      </c>
      <c r="CDH14">
        <v>0.52435595926374268</v>
      </c>
      <c r="CDI14">
        <v>0.52437721282222738</v>
      </c>
      <c r="CDJ14">
        <v>0.52437836447121733</v>
      </c>
      <c r="CDK14">
        <v>0.52432290547526605</v>
      </c>
      <c r="CDL14">
        <v>0.52434291068798877</v>
      </c>
      <c r="CDM14">
        <v>0.52436414911353724</v>
      </c>
      <c r="CDN14">
        <v>0.52438570005977958</v>
      </c>
      <c r="CDO14">
        <v>0.5244072011758012</v>
      </c>
      <c r="CDP14">
        <v>0.5244291607181859</v>
      </c>
      <c r="CDQ14">
        <v>0.52445127702480787</v>
      </c>
      <c r="CDR14">
        <v>0.52447301238785138</v>
      </c>
      <c r="CDS14">
        <v>0.52449555602260922</v>
      </c>
      <c r="CDT14">
        <v>0.52451876084513738</v>
      </c>
      <c r="CDU14">
        <v>0.52454223709512426</v>
      </c>
      <c r="CDV14">
        <v>0.52456581168825611</v>
      </c>
      <c r="CDW14">
        <v>0.52458928541443006</v>
      </c>
      <c r="CDX14">
        <v>0.52461271055435121</v>
      </c>
      <c r="CDY14">
        <v>0.52463611816416134</v>
      </c>
      <c r="CDZ14">
        <v>0.52459959221213581</v>
      </c>
      <c r="CEA14">
        <v>0.5242539838243796</v>
      </c>
      <c r="CEB14">
        <v>0.52427231646796668</v>
      </c>
      <c r="CEC14">
        <v>0.52429325204133992</v>
      </c>
      <c r="CED14">
        <v>0.52431189401972567</v>
      </c>
      <c r="CEE14">
        <v>0.5243189143370558</v>
      </c>
      <c r="CEF14">
        <v>0.52419276256488723</v>
      </c>
      <c r="CEG14">
        <v>0.52420719586980291</v>
      </c>
      <c r="CEH14">
        <v>0.52422615994164223</v>
      </c>
      <c r="CEI14">
        <v>0.52423943939661855</v>
      </c>
      <c r="CEJ14">
        <v>0.52423383652485045</v>
      </c>
      <c r="CEK14">
        <v>0.52425166038527804</v>
      </c>
      <c r="CEL14">
        <v>0.5242704766298294</v>
      </c>
      <c r="CEM14">
        <v>0.52429072138094679</v>
      </c>
      <c r="CEN14">
        <v>0.52431102908882199</v>
      </c>
      <c r="CEO14">
        <v>0.52433222113470213</v>
      </c>
      <c r="CEP14">
        <v>0.52434502532519756</v>
      </c>
      <c r="CEQ14">
        <v>0.52435944486573416</v>
      </c>
      <c r="CER14">
        <v>0.524379153054785</v>
      </c>
      <c r="CES14">
        <v>0.52439998856600911</v>
      </c>
      <c r="CET14">
        <v>0.5244211066051474</v>
      </c>
      <c r="CEU14">
        <v>0.52443563915950342</v>
      </c>
      <c r="CEV14">
        <v>0.52443593573815295</v>
      </c>
      <c r="CEW14">
        <v>0.52445560900465471</v>
      </c>
      <c r="CEX14">
        <v>0.52447653106670988</v>
      </c>
      <c r="CEY14">
        <v>0.52446426545302494</v>
      </c>
      <c r="CEZ14">
        <v>0.52434517985277118</v>
      </c>
      <c r="CFA14">
        <v>0.52435827560694293</v>
      </c>
      <c r="CFB14">
        <v>0.52437477111648045</v>
      </c>
      <c r="CFC14">
        <v>0.52439276367142018</v>
      </c>
      <c r="CFD14">
        <v>0.52441112382629429</v>
      </c>
      <c r="CFE14">
        <v>0.52443189321490236</v>
      </c>
      <c r="CFF14">
        <v>0.52445303748333327</v>
      </c>
      <c r="CFG14">
        <v>0.52447407720815864</v>
      </c>
      <c r="CFH14">
        <v>0.52449505552441833</v>
      </c>
      <c r="CFI14">
        <v>0.52451648665252582</v>
      </c>
      <c r="CFJ14">
        <v>0.52453800927642691</v>
      </c>
      <c r="CFK14">
        <v>0.52455797928171521</v>
      </c>
      <c r="CFL14">
        <v>0.52457842524283926</v>
      </c>
      <c r="CFM14">
        <v>0.52459965386748908</v>
      </c>
      <c r="CFN14">
        <v>0.52462205690904273</v>
      </c>
      <c r="CFO14">
        <v>0.5246436280887562</v>
      </c>
      <c r="CFP14">
        <v>0.52465455506049152</v>
      </c>
      <c r="CFQ14">
        <v>0.52464201035252889</v>
      </c>
      <c r="CFR14">
        <v>0.52466187808092712</v>
      </c>
      <c r="CFS14">
        <v>0.52468248678313656</v>
      </c>
      <c r="CFT14">
        <v>0.52470350822913292</v>
      </c>
      <c r="CFU14">
        <v>0.52472594628415514</v>
      </c>
      <c r="CFV14">
        <v>0.52474879905074023</v>
      </c>
      <c r="CFW14">
        <v>0.52477134958556371</v>
      </c>
      <c r="CFX14">
        <v>0.52479238218391311</v>
      </c>
      <c r="CFY14">
        <v>0.52475885096493524</v>
      </c>
      <c r="CFZ14">
        <v>0.52471522152643457</v>
      </c>
      <c r="CGA14">
        <v>0.52472239883591043</v>
      </c>
      <c r="CGB14">
        <v>0.52473590516931801</v>
      </c>
      <c r="CGC14">
        <v>0.52475264590582538</v>
      </c>
      <c r="CGD14">
        <v>0.52476989123871243</v>
      </c>
      <c r="CGE14">
        <v>0.52478607578461234</v>
      </c>
      <c r="CGF14">
        <v>0.52479723589743688</v>
      </c>
      <c r="CGG14">
        <v>0.52480865967631385</v>
      </c>
      <c r="CGH14">
        <v>0.52482056016484757</v>
      </c>
      <c r="CGI14">
        <v>0.5248360969076058</v>
      </c>
      <c r="CGJ14">
        <v>0.52484897751964543</v>
      </c>
      <c r="CGK14">
        <v>0.52486108325038017</v>
      </c>
      <c r="CGL14">
        <v>0.52487361847466785</v>
      </c>
      <c r="CGM14">
        <v>0.52488973828265095</v>
      </c>
      <c r="CGN14">
        <v>0.5248956278970347</v>
      </c>
      <c r="CGO14">
        <v>0.52490367064191612</v>
      </c>
      <c r="CGP14">
        <v>0.52491372382272394</v>
      </c>
      <c r="CGQ14">
        <v>0.52492752683248112</v>
      </c>
      <c r="CGR14">
        <v>0.52494337155795145</v>
      </c>
      <c r="CGS14">
        <v>0.52496002709366008</v>
      </c>
      <c r="CGT14">
        <v>0.52497726462196637</v>
      </c>
      <c r="CGU14">
        <v>0.5249922909407112</v>
      </c>
      <c r="CGV14">
        <v>0.52500848502255937</v>
      </c>
      <c r="CGW14">
        <v>0.52502659957842712</v>
      </c>
      <c r="CGX14">
        <v>0.52504507402755829</v>
      </c>
      <c r="CGY14">
        <v>0.52506419006679805</v>
      </c>
      <c r="CGZ14">
        <v>0.52508391742791205</v>
      </c>
      <c r="CHA14">
        <v>0.52510366343606729</v>
      </c>
      <c r="CHB14">
        <v>0.52512387989412845</v>
      </c>
      <c r="CHC14">
        <v>0.52514551452664504</v>
      </c>
      <c r="CHD14">
        <v>0.52516705772819572</v>
      </c>
      <c r="CHE14">
        <v>0.52518728417457128</v>
      </c>
      <c r="CHF14">
        <v>0.52520742400642539</v>
      </c>
      <c r="CHG14">
        <v>0.52522749842460481</v>
      </c>
      <c r="CHH14">
        <v>0.5252468180719827</v>
      </c>
      <c r="CHI14">
        <v>0.52526705954232045</v>
      </c>
      <c r="CHJ14">
        <v>0.52528772784124689</v>
      </c>
      <c r="CHK14">
        <v>0.52530359721947262</v>
      </c>
      <c r="CHL14">
        <v>0.5253087117400651</v>
      </c>
      <c r="CHM14">
        <v>0.52532905320354317</v>
      </c>
      <c r="CHN14">
        <v>0.52534949649269491</v>
      </c>
      <c r="CHO14">
        <v>0.52536555627954129</v>
      </c>
      <c r="CHP14">
        <v>0.52537857166534119</v>
      </c>
      <c r="CHQ14">
        <v>0.52539894443469404</v>
      </c>
      <c r="CHR14">
        <v>0.52539139826823655</v>
      </c>
      <c r="CHS14">
        <v>0.52535451726435323</v>
      </c>
      <c r="CHT14">
        <v>0.52535743434509008</v>
      </c>
      <c r="CHU14">
        <v>0.52535670471134222</v>
      </c>
      <c r="CHV14">
        <v>0.52536712669357877</v>
      </c>
      <c r="CHW14">
        <v>0.5253819116240741</v>
      </c>
      <c r="CHX14">
        <v>0.52539924339185762</v>
      </c>
      <c r="CHY14">
        <v>0.52541770131360932</v>
      </c>
      <c r="CHZ14">
        <v>0.52540786400100958</v>
      </c>
      <c r="CIA14">
        <v>0.52536193145749532</v>
      </c>
      <c r="CIB14">
        <v>0.52537173467258214</v>
      </c>
      <c r="CIC14">
        <v>0.52538516942165892</v>
      </c>
      <c r="CID14">
        <v>0.52540181614829695</v>
      </c>
      <c r="CIE14">
        <v>0.52541415321666207</v>
      </c>
      <c r="CIF14">
        <v>0.52543010311078286</v>
      </c>
      <c r="CIG14">
        <v>0.52544848180824655</v>
      </c>
      <c r="CIH14">
        <v>0.52546619626404101</v>
      </c>
      <c r="CII14">
        <v>0.52541967814501667</v>
      </c>
      <c r="CIJ14">
        <v>0.52474000832549406</v>
      </c>
      <c r="CIK14">
        <v>0.52465402659162463</v>
      </c>
      <c r="CIL14">
        <v>0.52465343943707277</v>
      </c>
      <c r="CIM14">
        <v>0.52465324145917369</v>
      </c>
      <c r="CIN14">
        <v>0.52465307797017469</v>
      </c>
      <c r="CIO14">
        <v>0.52465597274924458</v>
      </c>
      <c r="CIP14">
        <v>0.52465789079916747</v>
      </c>
      <c r="CIQ14">
        <v>0.52466009792364088</v>
      </c>
      <c r="CIR14">
        <v>0.52466670674551485</v>
      </c>
      <c r="CIS14">
        <v>0.52467587639730584</v>
      </c>
      <c r="CIT14">
        <v>0.52468793647132528</v>
      </c>
      <c r="CIU14">
        <v>0.52470352218654193</v>
      </c>
      <c r="CIV14">
        <v>0.52472107739542384</v>
      </c>
      <c r="CIW14">
        <v>0.52473970965331018</v>
      </c>
      <c r="CIX14">
        <v>0.52475924958808262</v>
      </c>
      <c r="CIY14">
        <v>0.52433075144994801</v>
      </c>
      <c r="CIZ14">
        <v>0.52240559484995264</v>
      </c>
      <c r="CJA14">
        <v>0.52245680478039858</v>
      </c>
      <c r="CJB14">
        <v>0.52246600968777934</v>
      </c>
      <c r="CJC14">
        <v>0.52239327847354811</v>
      </c>
      <c r="CJD14">
        <v>0.52238734633708428</v>
      </c>
      <c r="CJE14">
        <v>0.52238644369820442</v>
      </c>
      <c r="CJF14">
        <v>0.52235663595339643</v>
      </c>
      <c r="CJG14">
        <v>0.52232422246679366</v>
      </c>
      <c r="CJH14">
        <v>0.52233381042969029</v>
      </c>
      <c r="CJI14">
        <v>0.52234723041541331</v>
      </c>
      <c r="CJJ14">
        <v>0.52228732520355559</v>
      </c>
      <c r="CJK14">
        <v>0.52227797576249801</v>
      </c>
      <c r="CJL14">
        <v>0.52227819951782728</v>
      </c>
      <c r="CJM14">
        <v>0.52227729874433226</v>
      </c>
      <c r="CJN14">
        <v>0.52227422410093327</v>
      </c>
      <c r="CJO14">
        <v>0.52227430668469865</v>
      </c>
      <c r="CJP14">
        <v>0.52227136450659373</v>
      </c>
      <c r="CJQ14">
        <v>0.52227175979373563</v>
      </c>
      <c r="CJR14">
        <v>0.52227120744158162</v>
      </c>
      <c r="CJS14">
        <v>0.52227125416192055</v>
      </c>
      <c r="CJT14">
        <v>0.52227091711642359</v>
      </c>
      <c r="CJU14">
        <v>0.52227293436796962</v>
      </c>
      <c r="CJV14">
        <v>0.52227772845263853</v>
      </c>
      <c r="CJW14">
        <v>0.5222848122987418</v>
      </c>
      <c r="CJX14">
        <v>0.52229238039051618</v>
      </c>
      <c r="CJY14">
        <v>0.52229939732204944</v>
      </c>
      <c r="CJZ14">
        <v>0.52230295348071287</v>
      </c>
      <c r="CKA14">
        <v>0.52230676810306109</v>
      </c>
      <c r="CKB14">
        <v>0.52231697577867631</v>
      </c>
      <c r="CKC14">
        <v>0.52232344874595649</v>
      </c>
      <c r="CKD14">
        <v>0.52232294789353872</v>
      </c>
      <c r="CKE14">
        <v>0.52232950180076099</v>
      </c>
      <c r="CKF14">
        <v>0.52234445989333089</v>
      </c>
      <c r="CKG14">
        <v>0.52235703220120222</v>
      </c>
      <c r="CKH14">
        <v>0.52237079451259105</v>
      </c>
      <c r="CKI14">
        <v>0.52238245139525641</v>
      </c>
      <c r="CKJ14">
        <v>0.52239375960276746</v>
      </c>
      <c r="CKK14">
        <v>0.52240949870130782</v>
      </c>
      <c r="CKL14">
        <v>0.52229668033932786</v>
      </c>
      <c r="CKM14">
        <v>0.52155067204188899</v>
      </c>
      <c r="CKN14">
        <v>0.52153458591007906</v>
      </c>
      <c r="CKO14">
        <v>0.52153863737422734</v>
      </c>
      <c r="CKP14">
        <v>0.52152091595156769</v>
      </c>
      <c r="CKQ14">
        <v>0.52098713612449898</v>
      </c>
      <c r="CKR14">
        <v>0.52098759067763645</v>
      </c>
      <c r="CKS14">
        <v>0.52096116006707227</v>
      </c>
      <c r="CKT14">
        <v>0.52095688033828624</v>
      </c>
      <c r="CKU14">
        <v>0.52094423880651153</v>
      </c>
      <c r="CKV14">
        <v>0.52093429788536116</v>
      </c>
      <c r="CKW14">
        <v>0.52093192139954791</v>
      </c>
      <c r="CKX14">
        <v>0.52093482323086826</v>
      </c>
      <c r="CKY14">
        <v>0.52094167736947428</v>
      </c>
      <c r="CKZ14">
        <v>0.52095198152803757</v>
      </c>
      <c r="CLA14">
        <v>0.5209649644542087</v>
      </c>
      <c r="CLB14">
        <v>0.52098140589416997</v>
      </c>
      <c r="CLC14">
        <v>0.52099799089008969</v>
      </c>
      <c r="CLD14">
        <v>0.52101361028960724</v>
      </c>
      <c r="CLE14">
        <v>0.52102452995867399</v>
      </c>
      <c r="CLF14">
        <v>0.52104120300570944</v>
      </c>
      <c r="CLG14">
        <v>0.52102940883843651</v>
      </c>
      <c r="CLH14">
        <v>0.52200782132908541</v>
      </c>
      <c r="CLI14">
        <v>0.52227744552413546</v>
      </c>
      <c r="CLJ14">
        <v>0.52231355224675702</v>
      </c>
      <c r="CLK14">
        <v>0.52230040120152466</v>
      </c>
      <c r="CLL14">
        <v>0.52230644288569239</v>
      </c>
      <c r="CLM14">
        <v>0.5223103844681265</v>
      </c>
      <c r="CLN14">
        <v>0.52299927109555011</v>
      </c>
      <c r="CLO14">
        <v>0.5231531549098356</v>
      </c>
      <c r="CLP14">
        <v>0.52198210922085264</v>
      </c>
      <c r="CLQ14">
        <v>0.52297429599946632</v>
      </c>
      <c r="CLR14">
        <v>0.52307680896703257</v>
      </c>
      <c r="CLS14">
        <v>0.52310890040141056</v>
      </c>
      <c r="CLT14">
        <v>0.52311087073807894</v>
      </c>
      <c r="CLU14">
        <v>0.52311093301932932</v>
      </c>
      <c r="CLV14">
        <v>0.5229803759021836</v>
      </c>
      <c r="CLW14">
        <v>0.52298145696953191</v>
      </c>
      <c r="CLX14">
        <v>0.52294538804353463</v>
      </c>
      <c r="CLY14">
        <v>0.52294512107685875</v>
      </c>
      <c r="CLZ14">
        <v>0.52294554403585547</v>
      </c>
      <c r="CMA14">
        <v>0.52294721586682869</v>
      </c>
      <c r="CMB14">
        <v>0.52294929038074089</v>
      </c>
      <c r="CMC14">
        <v>0.52294814406913859</v>
      </c>
      <c r="CMD14">
        <v>0.52294567986592222</v>
      </c>
      <c r="CME14">
        <v>0.52293195278980686</v>
      </c>
      <c r="CMF14">
        <v>0.52291810546635775</v>
      </c>
      <c r="CMG14">
        <v>0.52291397283366159</v>
      </c>
      <c r="CMH14">
        <v>0.52291300457899137</v>
      </c>
      <c r="CMI14">
        <v>0.52286869962640137</v>
      </c>
      <c r="CMJ14">
        <v>0.5215257411796107</v>
      </c>
      <c r="CMK14">
        <v>0.52184151300309201</v>
      </c>
      <c r="CML14">
        <v>0.52187168126239591</v>
      </c>
      <c r="CMM14">
        <v>0.52187625539069415</v>
      </c>
      <c r="CMN14">
        <v>0.52187107650079145</v>
      </c>
      <c r="CMO14">
        <v>0.52187052545194645</v>
      </c>
      <c r="CMP14">
        <v>0.52180621984122544</v>
      </c>
      <c r="CMQ14">
        <v>0.52160711118243408</v>
      </c>
      <c r="CMR14">
        <v>0.52152959692114154</v>
      </c>
      <c r="CMS14">
        <v>0.52152618280814633</v>
      </c>
      <c r="CMT14">
        <v>0.52149702788129315</v>
      </c>
      <c r="CMU14">
        <v>0.52150606418716006</v>
      </c>
      <c r="CMV14">
        <v>0.52145098222089015</v>
      </c>
      <c r="CMW14">
        <v>0.52153277820396804</v>
      </c>
      <c r="CMX14">
        <v>0.52161544581200037</v>
      </c>
      <c r="CMY14">
        <v>0.52162420645436169</v>
      </c>
      <c r="CMZ14">
        <v>0.5216243553062998</v>
      </c>
      <c r="CNA14">
        <v>0.52162243432922184</v>
      </c>
      <c r="CNB14">
        <v>0.52161560434193732</v>
      </c>
      <c r="CNC14">
        <v>0.52158671505459586</v>
      </c>
      <c r="CND14">
        <v>0.52158599992710308</v>
      </c>
      <c r="CNE14">
        <v>0.5212850678638381</v>
      </c>
      <c r="CNF14">
        <v>0.5213970859657473</v>
      </c>
      <c r="CNG14">
        <v>0.52124220927616416</v>
      </c>
      <c r="CNH14">
        <v>0.52123377635524604</v>
      </c>
      <c r="CNI14">
        <v>0.52123027724511073</v>
      </c>
      <c r="CNJ14">
        <v>0.52122348834911159</v>
      </c>
      <c r="CNK14">
        <v>0.52121933541859322</v>
      </c>
      <c r="CNL14">
        <v>0.52122138651985173</v>
      </c>
      <c r="CNM14">
        <v>0.5212273416438522</v>
      </c>
      <c r="CNN14">
        <v>0.52123840909683594</v>
      </c>
      <c r="CNO14">
        <v>0.52125392293153983</v>
      </c>
      <c r="CNP14">
        <v>0.52127256547452383</v>
      </c>
      <c r="CNQ14">
        <v>0.52129216667004707</v>
      </c>
      <c r="CNR14">
        <v>0.52131286254560294</v>
      </c>
      <c r="CNS14">
        <v>0.5213329922066382</v>
      </c>
      <c r="CNT14">
        <v>0.52135254486467608</v>
      </c>
      <c r="CNU14">
        <v>0.52137208029827686</v>
      </c>
      <c r="CNV14">
        <v>0.52139333570300606</v>
      </c>
      <c r="CNW14">
        <v>0.52141512384515032</v>
      </c>
      <c r="CNX14">
        <v>0.52143518372443021</v>
      </c>
      <c r="CNY14">
        <v>0.52145583956354402</v>
      </c>
      <c r="CNZ14">
        <v>0.52134034071373581</v>
      </c>
      <c r="COA14">
        <v>0.51996699553261161</v>
      </c>
      <c r="COB14">
        <v>0.51989324079003929</v>
      </c>
      <c r="COC14">
        <v>0.51988553730538389</v>
      </c>
      <c r="COD14">
        <v>0.51988980614805058</v>
      </c>
      <c r="COE14">
        <v>0.51980712194372103</v>
      </c>
      <c r="COF14">
        <v>0.51972736297683186</v>
      </c>
      <c r="COG14">
        <v>0.51972772875378825</v>
      </c>
      <c r="COH14">
        <v>0.51970820333286727</v>
      </c>
      <c r="COI14">
        <v>0.51970889268438858</v>
      </c>
      <c r="COJ14">
        <v>0.51963332201812529</v>
      </c>
      <c r="COK14">
        <v>0.51963725212614698</v>
      </c>
      <c r="COL14">
        <v>0.51964516828801333</v>
      </c>
      <c r="COM14">
        <v>0.51804183787223645</v>
      </c>
      <c r="CON14">
        <v>0.51797775104454691</v>
      </c>
      <c r="COO14">
        <v>0.51804332321205859</v>
      </c>
      <c r="COP14">
        <v>0.51804724545205461</v>
      </c>
      <c r="COQ14">
        <v>0.51804707466564404</v>
      </c>
      <c r="COR14">
        <v>0.51805808782089313</v>
      </c>
      <c r="COS14">
        <v>0.51767147391240798</v>
      </c>
      <c r="COT14">
        <v>0.51751592794948076</v>
      </c>
      <c r="COU14">
        <v>0.51737505464069289</v>
      </c>
      <c r="COV14">
        <v>0.51746672816450012</v>
      </c>
      <c r="COW14">
        <v>0.51732960976389286</v>
      </c>
      <c r="COX14">
        <v>0.51732271822092446</v>
      </c>
      <c r="COY14">
        <v>0.51734608335805476</v>
      </c>
      <c r="COZ14">
        <v>0.51733305197878054</v>
      </c>
      <c r="CPA14">
        <v>0.5173347335333407</v>
      </c>
      <c r="CPB14">
        <v>0.51733511304782942</v>
      </c>
      <c r="CPC14">
        <v>0.51733270600492576</v>
      </c>
      <c r="CPD14">
        <v>0.51733149802439482</v>
      </c>
      <c r="CPE14">
        <v>0.51732834258231675</v>
      </c>
      <c r="CPF14">
        <v>0.51732588109266719</v>
      </c>
      <c r="CPG14">
        <v>0.51732548089615293</v>
      </c>
      <c r="CPH14">
        <v>0.51732661958684367</v>
      </c>
      <c r="CPI14">
        <v>0.51731690574900002</v>
      </c>
      <c r="CPJ14">
        <v>0.51730492653415938</v>
      </c>
      <c r="CPK14">
        <v>0.51727758758807874</v>
      </c>
      <c r="CPL14">
        <v>0.51727441594976364</v>
      </c>
      <c r="CPM14">
        <v>0.51727688262411942</v>
      </c>
      <c r="CPN14">
        <v>0.51728141973688446</v>
      </c>
      <c r="CPO14">
        <v>0.51728746581328222</v>
      </c>
      <c r="CPP14">
        <v>0.51729109496844505</v>
      </c>
      <c r="CPQ14">
        <v>0.51729385772976322</v>
      </c>
      <c r="CPR14">
        <v>0.51723147022532157</v>
      </c>
      <c r="CPS14">
        <v>0.5172399894054307</v>
      </c>
      <c r="CPT14">
        <v>0.51725079324643897</v>
      </c>
      <c r="CPU14">
        <v>0.51726307573077934</v>
      </c>
      <c r="CPV14">
        <v>0.51727581449092264</v>
      </c>
      <c r="CPW14">
        <v>0.5172874883094063</v>
      </c>
      <c r="CPX14">
        <v>0.5167872557947546</v>
      </c>
      <c r="CPY14">
        <v>0.51628969847328277</v>
      </c>
      <c r="CPZ14">
        <v>0.51628378226649785</v>
      </c>
      <c r="CQA14">
        <v>0.51627631045220235</v>
      </c>
      <c r="CQB14">
        <v>0.51627272069779973</v>
      </c>
      <c r="CQC14">
        <v>0.51627383444878661</v>
      </c>
      <c r="CQD14">
        <v>0.51627827162293416</v>
      </c>
      <c r="CQE14">
        <v>0.51628464577411015</v>
      </c>
      <c r="CQF14">
        <v>0.51629134442352154</v>
      </c>
      <c r="CQG14">
        <v>0.51629854208780646</v>
      </c>
      <c r="CQH14">
        <v>0.51630379315142816</v>
      </c>
      <c r="CQI14">
        <v>0.51631350453343317</v>
      </c>
      <c r="CQJ14">
        <v>0.51632320051449598</v>
      </c>
      <c r="CQK14">
        <v>0.5163343289125546</v>
      </c>
      <c r="CQL14">
        <v>0.51634557017501104</v>
      </c>
      <c r="CQM14">
        <v>0.51635772901228594</v>
      </c>
      <c r="CQN14">
        <v>0.51637009446031557</v>
      </c>
      <c r="CQO14">
        <v>0.5163842862419914</v>
      </c>
      <c r="CQP14">
        <v>0.51639933625361367</v>
      </c>
      <c r="CQQ14">
        <v>0.51641482141392081</v>
      </c>
      <c r="CQR14">
        <v>0.5164288608530675</v>
      </c>
      <c r="CQS14">
        <v>0.51644505087880099</v>
      </c>
      <c r="CQT14">
        <v>0.51646193684490505</v>
      </c>
      <c r="CQU14">
        <v>0.51647985581686218</v>
      </c>
      <c r="CQV14">
        <v>0.51649840744272812</v>
      </c>
      <c r="CQW14">
        <v>0.51651649762829166</v>
      </c>
      <c r="CQX14">
        <v>0.51652968009397005</v>
      </c>
      <c r="CQY14">
        <v>0.51653170493293199</v>
      </c>
      <c r="CQZ14">
        <v>0.51654893018009285</v>
      </c>
      <c r="CRA14">
        <v>0.51656729745939667</v>
      </c>
      <c r="CRB14">
        <v>0.51658553533325835</v>
      </c>
      <c r="CRC14">
        <v>0.51660420194376788</v>
      </c>
      <c r="CRD14">
        <v>0.51662214332958833</v>
      </c>
      <c r="CRE14">
        <v>0.51663937535961779</v>
      </c>
      <c r="CRF14">
        <v>0.51665820777781646</v>
      </c>
      <c r="CRG14">
        <v>0.51667749303212118</v>
      </c>
      <c r="CRH14">
        <v>0.51669674964863321</v>
      </c>
      <c r="CRI14">
        <v>0.51671582960437856</v>
      </c>
      <c r="CRJ14">
        <v>0.51673308602842516</v>
      </c>
      <c r="CRK14">
        <v>0.51674193595125528</v>
      </c>
      <c r="CRL14">
        <v>0.51675932093253363</v>
      </c>
      <c r="CRM14">
        <v>0.51677849654408392</v>
      </c>
      <c r="CRN14">
        <v>0.51679848989854671</v>
      </c>
      <c r="CRO14">
        <v>0.51681699447383989</v>
      </c>
      <c r="CRP14">
        <v>0.51682226973043044</v>
      </c>
      <c r="CRQ14">
        <v>0.5168341321587191</v>
      </c>
      <c r="CRR14">
        <v>0.51685094375480012</v>
      </c>
      <c r="CRS14">
        <v>0.51682952496815782</v>
      </c>
      <c r="CRT14">
        <v>0.51679618673015937</v>
      </c>
      <c r="CRU14">
        <v>0.51646741274367591</v>
      </c>
      <c r="CRV14">
        <v>0.51645918281626313</v>
      </c>
      <c r="CRW14">
        <v>0.51646234989396844</v>
      </c>
      <c r="CRX14">
        <v>0.51647067247202116</v>
      </c>
      <c r="CRY14">
        <v>0.51648241998617395</v>
      </c>
      <c r="CRZ14">
        <v>0.51648221067012823</v>
      </c>
      <c r="CSA14">
        <v>0.5164934167750902</v>
      </c>
      <c r="CSB14">
        <v>0.51650744838098772</v>
      </c>
      <c r="CSC14">
        <v>0.51651961507854061</v>
      </c>
      <c r="CSD14">
        <v>0.51653406576492067</v>
      </c>
      <c r="CSE14">
        <v>0.51654966630428256</v>
      </c>
      <c r="CSF14">
        <v>0.51656617613798339</v>
      </c>
      <c r="CSG14">
        <v>0.51658389756893142</v>
      </c>
      <c r="CSH14">
        <v>0.51659625530318687</v>
      </c>
      <c r="CSI14">
        <v>0.51654453409935741</v>
      </c>
      <c r="CSJ14">
        <v>0.51655454689748392</v>
      </c>
      <c r="CSK14">
        <v>0.51656755511921815</v>
      </c>
      <c r="CSL14">
        <v>0.51658164207542434</v>
      </c>
      <c r="CSM14">
        <v>0.51659703279361491</v>
      </c>
      <c r="CSN14">
        <v>0.51661264711987886</v>
      </c>
      <c r="CSO14">
        <v>0.51662924300713464</v>
      </c>
      <c r="CSP14">
        <v>0.51663869671594809</v>
      </c>
      <c r="CSQ14">
        <v>0.51662440698568246</v>
      </c>
      <c r="CSR14">
        <v>0.5166216806365308</v>
      </c>
      <c r="CSS14">
        <v>0.51662284483513687</v>
      </c>
      <c r="CST14">
        <v>0.51663185926054533</v>
      </c>
      <c r="CSU14">
        <v>0.51663911106259031</v>
      </c>
      <c r="CSV14">
        <v>0.51664805260720237</v>
      </c>
      <c r="CSW14">
        <v>0.51665944170522204</v>
      </c>
      <c r="CSX14">
        <v>0.51667161740370138</v>
      </c>
      <c r="CSY14">
        <v>0.5166853252514072</v>
      </c>
      <c r="CSZ14">
        <v>0.51670011679722605</v>
      </c>
      <c r="CTA14">
        <v>0.51671315126468986</v>
      </c>
      <c r="CTB14">
        <v>0.51672733092362499</v>
      </c>
      <c r="CTC14">
        <v>0.51670654775152092</v>
      </c>
      <c r="CTD14">
        <v>0.51667426684421192</v>
      </c>
      <c r="CTE14">
        <v>0.51666976282073884</v>
      </c>
      <c r="CTF14">
        <v>0.51666958338195923</v>
      </c>
      <c r="CTG14">
        <v>0.51667405949662093</v>
      </c>
      <c r="CTH14">
        <v>0.51668132280621237</v>
      </c>
      <c r="CTI14">
        <v>0.51669276131865682</v>
      </c>
      <c r="CTJ14">
        <v>0.51670601384565751</v>
      </c>
      <c r="CTK14">
        <v>0.51671929032342967</v>
      </c>
      <c r="CTL14">
        <v>0.51673293610060655</v>
      </c>
      <c r="CTM14">
        <v>0.51674701997551042</v>
      </c>
      <c r="CTN14">
        <v>0.51676282230901416</v>
      </c>
      <c r="CTO14">
        <v>0.51677904298013488</v>
      </c>
      <c r="CTP14">
        <v>0.51679522757446206</v>
      </c>
      <c r="CTQ14">
        <v>0.51681120566937433</v>
      </c>
      <c r="CTR14">
        <v>0.5168270593595724</v>
      </c>
      <c r="CTS14">
        <v>0.51684370756262754</v>
      </c>
      <c r="CTT14">
        <v>0.5168620257795391</v>
      </c>
      <c r="CTU14">
        <v>0.51688020997055306</v>
      </c>
      <c r="CTV14">
        <v>0.51689831686796894</v>
      </c>
      <c r="CTW14">
        <v>0.51691699287439286</v>
      </c>
      <c r="CTX14">
        <v>0.51693565701464506</v>
      </c>
      <c r="CTY14">
        <v>0.51695277136989937</v>
      </c>
      <c r="CTZ14">
        <v>0.51696913129865252</v>
      </c>
      <c r="CUA14">
        <v>0.51698768486703628</v>
      </c>
      <c r="CUB14">
        <v>0.51700523739823756</v>
      </c>
      <c r="CUC14">
        <v>0.51699352554660472</v>
      </c>
      <c r="CUD14">
        <v>0.51700140120178284</v>
      </c>
      <c r="CUE14">
        <v>0.51701290724315085</v>
      </c>
      <c r="CUF14">
        <v>0.51702630575583819</v>
      </c>
      <c r="CUG14">
        <v>0.51704234877516586</v>
      </c>
      <c r="CUH14">
        <v>0.51705947130517638</v>
      </c>
      <c r="CUI14">
        <v>0.51707497470457575</v>
      </c>
      <c r="CUJ14">
        <v>0.51708892745983981</v>
      </c>
      <c r="CUK14">
        <v>0.51710524674005554</v>
      </c>
      <c r="CUL14">
        <v>0.51711965485074252</v>
      </c>
      <c r="CUM14">
        <v>0.51713000613690796</v>
      </c>
      <c r="CUN14">
        <v>0.51706176492497324</v>
      </c>
      <c r="CUO14">
        <v>0.51692004897338117</v>
      </c>
      <c r="CUP14">
        <v>0.51690593882208979</v>
      </c>
      <c r="CUQ14">
        <v>0.51689686333802909</v>
      </c>
      <c r="CUR14">
        <v>0.51689599220172233</v>
      </c>
      <c r="CUS14">
        <v>0.5168991743537148</v>
      </c>
      <c r="CUT14">
        <v>0.51690684821482435</v>
      </c>
      <c r="CUU14">
        <v>0.51691632344991278</v>
      </c>
      <c r="CUV14">
        <v>0.5169281203839865</v>
      </c>
      <c r="CUW14">
        <v>0.51694071500363492</v>
      </c>
      <c r="CUX14">
        <v>0.51695477147947533</v>
      </c>
      <c r="CUY14">
        <v>0.51696998017175111</v>
      </c>
      <c r="CUZ14">
        <v>0.51698611588299603</v>
      </c>
      <c r="CVA14">
        <v>0.51700262307603206</v>
      </c>
      <c r="CVB14">
        <v>0.51701948262378794</v>
      </c>
      <c r="CVC14">
        <v>0.51701249726139931</v>
      </c>
      <c r="CVD14">
        <v>0.51699549342247575</v>
      </c>
      <c r="CVE14">
        <v>0.51698371315913583</v>
      </c>
      <c r="CVF14">
        <v>0.51698276713629199</v>
      </c>
      <c r="CVG14">
        <v>0.51698860194252805</v>
      </c>
      <c r="CVH14">
        <v>0.51699633287532354</v>
      </c>
      <c r="CVI14">
        <v>0.51700656837040937</v>
      </c>
      <c r="CVJ14">
        <v>0.51694500032201829</v>
      </c>
      <c r="CVK14">
        <v>0.51690791703321159</v>
      </c>
      <c r="CVL14">
        <v>0.51690531351934088</v>
      </c>
      <c r="CVM14">
        <v>0.51689952571223352</v>
      </c>
      <c r="CVN14">
        <v>0.51690066415724267</v>
      </c>
      <c r="CVO14">
        <v>0.51689400771001481</v>
      </c>
      <c r="CVP14">
        <v>0.51689395308140629</v>
      </c>
      <c r="CVQ14">
        <v>0.51689961623988023</v>
      </c>
      <c r="CVR14">
        <v>0.51690726593034309</v>
      </c>
      <c r="CVS14">
        <v>0.51691606848286309</v>
      </c>
      <c r="CVT14">
        <v>0.51692609670382561</v>
      </c>
      <c r="CVU14">
        <v>0.51693735653342698</v>
      </c>
      <c r="CVV14">
        <v>0.51694926424219911</v>
      </c>
      <c r="CVW14">
        <v>0.51696182255535172</v>
      </c>
      <c r="CVX14">
        <v>0.51697538600557924</v>
      </c>
      <c r="CVY14">
        <v>0.51698968702391368</v>
      </c>
      <c r="CVZ14">
        <v>0.51700499665570487</v>
      </c>
      <c r="CWA14">
        <v>0.51702097532616398</v>
      </c>
      <c r="CWB14">
        <v>0.51698149674328753</v>
      </c>
      <c r="CWC14">
        <v>0.51686170010170496</v>
      </c>
      <c r="CWD14">
        <v>0.51686723470575313</v>
      </c>
      <c r="CWE14">
        <v>0.51687803536189159</v>
      </c>
      <c r="CWF14">
        <v>0.51688918857335375</v>
      </c>
      <c r="CWG14">
        <v>0.51689755439216301</v>
      </c>
      <c r="CWH14">
        <v>0.51690853139308679</v>
      </c>
      <c r="CWI14">
        <v>0.51692175655354156</v>
      </c>
      <c r="CWJ14">
        <v>0.51693502322340112</v>
      </c>
      <c r="CWK14">
        <v>0.51694584745507954</v>
      </c>
      <c r="CWL14">
        <v>0.51693982913680869</v>
      </c>
      <c r="CWM14">
        <v>0.51695370657407802</v>
      </c>
      <c r="CWN14">
        <v>0.51697006903083098</v>
      </c>
      <c r="CWO14">
        <v>0.51698770406508243</v>
      </c>
      <c r="CWP14">
        <v>0.51700617345256128</v>
      </c>
      <c r="CWQ14">
        <v>0.51702472375044395</v>
      </c>
      <c r="CWR14">
        <v>0.51704431953986485</v>
      </c>
      <c r="CWS14">
        <v>0.51706444433569687</v>
      </c>
      <c r="CWT14">
        <v>0.51708446797297447</v>
      </c>
      <c r="CWU14">
        <v>0.51710444863891847</v>
      </c>
      <c r="CWV14">
        <v>0.51712516461594282</v>
      </c>
      <c r="CWW14">
        <v>0.51714625867637221</v>
      </c>
      <c r="CWX14">
        <v>0.51716785406495136</v>
      </c>
      <c r="CWY14">
        <v>0.51717898225845782</v>
      </c>
      <c r="CWZ14">
        <v>0.51719845570579381</v>
      </c>
      <c r="CXA14">
        <v>0.51721827772451823</v>
      </c>
      <c r="CXB14">
        <v>0.51721417926528201</v>
      </c>
      <c r="CXC14">
        <v>0.51718636188824862</v>
      </c>
      <c r="CXD14">
        <v>0.51720335502287251</v>
      </c>
      <c r="CXE14">
        <v>0.51692683273713724</v>
      </c>
      <c r="CXF14">
        <v>0.51701262518751401</v>
      </c>
      <c r="CXG14">
        <v>0.51698833940300015</v>
      </c>
      <c r="CXH14">
        <v>0.51697178313054992</v>
      </c>
      <c r="CXI14">
        <v>0.51696789489117578</v>
      </c>
      <c r="CXJ14">
        <v>0.51696853492582884</v>
      </c>
      <c r="CXK14">
        <v>0.51696193885701502</v>
      </c>
      <c r="CXL14">
        <v>0.51692537173972664</v>
      </c>
      <c r="CXM14">
        <v>0.51693236303664492</v>
      </c>
      <c r="CXN14">
        <v>0.51694556280389015</v>
      </c>
      <c r="CXO14">
        <v>0.51694478407211419</v>
      </c>
      <c r="CXP14">
        <v>0.51690378247222646</v>
      </c>
      <c r="CXQ14">
        <v>0.51691599068616778</v>
      </c>
      <c r="CXR14">
        <v>0.51692854636319041</v>
      </c>
      <c r="CXS14">
        <v>0.51637433690123258</v>
      </c>
      <c r="CXT14">
        <v>0.51525563127711327</v>
      </c>
      <c r="CXU14">
        <v>0.51526600193289007</v>
      </c>
      <c r="CXV14">
        <v>0.51526488307575202</v>
      </c>
      <c r="CXW14">
        <v>0.51526593687592692</v>
      </c>
      <c r="CXX14">
        <v>0.51526568550866259</v>
      </c>
      <c r="CXY14">
        <v>0.51524440169676533</v>
      </c>
      <c r="CXZ14">
        <v>0.51516504615662884</v>
      </c>
      <c r="CYA14">
        <v>0.51516422895577429</v>
      </c>
      <c r="CYB14">
        <v>0.51516010962361347</v>
      </c>
      <c r="CYC14">
        <v>0.51514715801618971</v>
      </c>
      <c r="CYD14">
        <v>0.51513646869734675</v>
      </c>
      <c r="CYE14">
        <v>0.51503544801525869</v>
      </c>
      <c r="CYF14">
        <v>0.51472215518565734</v>
      </c>
      <c r="CYG14">
        <v>0.51472241127937424</v>
      </c>
      <c r="CYH14">
        <v>0.51471756146313696</v>
      </c>
      <c r="CYI14">
        <v>0.51471009534484202</v>
      </c>
      <c r="CYJ14">
        <v>0.51470724599271445</v>
      </c>
      <c r="CYK14">
        <v>0.51471045149711436</v>
      </c>
      <c r="CYL14">
        <v>0.51477598733713126</v>
      </c>
      <c r="CYM14">
        <v>0.51491303931472232</v>
      </c>
      <c r="CYN14">
        <v>0.51492560146880051</v>
      </c>
      <c r="CYO14">
        <v>0.51492312240475391</v>
      </c>
      <c r="CYP14">
        <v>0.5149136246300352</v>
      </c>
      <c r="CYQ14">
        <v>0.51489986845766023</v>
      </c>
      <c r="CYR14">
        <v>0.51477294557766129</v>
      </c>
      <c r="CYS14">
        <v>0.5140555720755744</v>
      </c>
      <c r="CYT14">
        <v>0.51404086456216169</v>
      </c>
      <c r="CYU14">
        <v>0.51404195761942872</v>
      </c>
      <c r="CYV14">
        <v>0.51404210737252065</v>
      </c>
      <c r="CYW14">
        <v>0.51404140861230607</v>
      </c>
      <c r="CYX14">
        <v>0.5140400942857537</v>
      </c>
      <c r="CYY14">
        <v>0.51403873302306979</v>
      </c>
      <c r="CYZ14">
        <v>0.51403570951199007</v>
      </c>
      <c r="CZA14">
        <v>0.51401077497530645</v>
      </c>
      <c r="CZB14">
        <v>0.51400727021315318</v>
      </c>
      <c r="CZC14">
        <v>0.51401040712374479</v>
      </c>
      <c r="CZD14">
        <v>0.51401120601057881</v>
      </c>
      <c r="CZE14">
        <v>0.51401099940936668</v>
      </c>
      <c r="CZF14">
        <v>0.51388202852156672</v>
      </c>
      <c r="CZG14">
        <v>0.51388335891865566</v>
      </c>
      <c r="CZH14">
        <v>0.51388677127628057</v>
      </c>
      <c r="CZI14">
        <v>0.51389243698521292</v>
      </c>
      <c r="CZJ14">
        <v>0.51389987709147789</v>
      </c>
      <c r="CZK14">
        <v>0.51389367393346608</v>
      </c>
      <c r="CZL14">
        <v>0.51385031548317905</v>
      </c>
      <c r="CZM14">
        <v>0.51385089987201416</v>
      </c>
      <c r="CZN14">
        <v>0.51385606516336502</v>
      </c>
      <c r="CZO14">
        <v>0.5138635745350002</v>
      </c>
      <c r="CZP14">
        <v>0.5138601253282995</v>
      </c>
      <c r="CZQ14">
        <v>0.51386896180148145</v>
      </c>
      <c r="CZR14">
        <v>0.51388125151636477</v>
      </c>
      <c r="CZS14">
        <v>0.51388691010924958</v>
      </c>
      <c r="CZT14">
        <v>0.51384114962605065</v>
      </c>
      <c r="CZU14">
        <v>0.51385297127257212</v>
      </c>
      <c r="CZV14">
        <v>0.51386961579693868</v>
      </c>
      <c r="CZW14">
        <v>0.51387706823584378</v>
      </c>
      <c r="CZX14">
        <v>0.5137706718575149</v>
      </c>
      <c r="CZY14">
        <v>0.51378447800007743</v>
      </c>
      <c r="CZZ14">
        <v>0.51377087393503329</v>
      </c>
      <c r="DAA14">
        <v>0.5122277967159734</v>
      </c>
      <c r="DAB14">
        <v>0.50788054314968023</v>
      </c>
      <c r="DAC14">
        <v>0.50785764934700195</v>
      </c>
      <c r="DAD14">
        <v>0.49267652448320681</v>
      </c>
      <c r="DAE14">
        <v>0.49116146576540071</v>
      </c>
      <c r="DAF14">
        <v>0.49085157531163431</v>
      </c>
      <c r="DAG14">
        <v>0.49128719979344038</v>
      </c>
      <c r="DAH14">
        <v>0.49179211277773088</v>
      </c>
      <c r="DAI14">
        <v>0.49257141716949832</v>
      </c>
      <c r="DAJ14">
        <v>0.49352837089250812</v>
      </c>
      <c r="DAK14">
        <v>0.49459880472953721</v>
      </c>
      <c r="DAL14">
        <v>0.4948224448929669</v>
      </c>
      <c r="DAM14">
        <v>0.49494163159401428</v>
      </c>
      <c r="DAN14">
        <v>0.49502322037515739</v>
      </c>
      <c r="DAO14">
        <v>0.49503875004774178</v>
      </c>
      <c r="DAP14">
        <v>0.49505264128090498</v>
      </c>
      <c r="DAQ14">
        <v>0.49505117251077152</v>
      </c>
      <c r="DAR14">
        <v>0.49504556791013887</v>
      </c>
      <c r="DAS14">
        <v>0.49490546102368438</v>
      </c>
      <c r="DAT14">
        <v>0.49606882640365862</v>
      </c>
      <c r="DAU14">
        <v>0.49625948824246863</v>
      </c>
      <c r="DAV14">
        <v>0.49637869336805301</v>
      </c>
      <c r="DAW14">
        <v>0.49717400663450328</v>
      </c>
      <c r="DAX14">
        <v>0.49494487327228892</v>
      </c>
      <c r="DAY14">
        <v>0.49634625346408812</v>
      </c>
      <c r="DAZ14">
        <v>0.49654105788866881</v>
      </c>
      <c r="DBA14">
        <v>0.49663359291364328</v>
      </c>
      <c r="DBB14">
        <v>0.49677115430118213</v>
      </c>
      <c r="DBC14">
        <v>0.49680201549401448</v>
      </c>
      <c r="DBD14">
        <v>0.49681466965665788</v>
      </c>
      <c r="DBE14">
        <v>0.49681928689389299</v>
      </c>
      <c r="DBF14">
        <v>0.49682007386330979</v>
      </c>
      <c r="DBG14">
        <v>0.49682020558249762</v>
      </c>
      <c r="DBH14">
        <v>0.49682096966407002</v>
      </c>
      <c r="DBI14">
        <v>0.49682137448817831</v>
      </c>
      <c r="DBJ14">
        <v>0.4968133247270593</v>
      </c>
      <c r="DBK14">
        <v>0.49679551984163373</v>
      </c>
      <c r="DBL14">
        <v>0.49679503334013281</v>
      </c>
      <c r="DBM14">
        <v>0.49680111499679702</v>
      </c>
      <c r="DBN14">
        <v>0.49680726548242132</v>
      </c>
      <c r="DBO14">
        <v>0.49681394167963733</v>
      </c>
      <c r="DBP14">
        <v>0.49682389262737908</v>
      </c>
      <c r="DBQ14">
        <v>0.49683570818105832</v>
      </c>
      <c r="DBR14">
        <v>0.49684893730621321</v>
      </c>
      <c r="DBS14">
        <v>0.4968633570466845</v>
      </c>
      <c r="DBT14">
        <v>0.49687546639312152</v>
      </c>
      <c r="DBU14">
        <v>0.49687640010672812</v>
      </c>
      <c r="DBV14">
        <v>0.4968386630852184</v>
      </c>
      <c r="DBW14">
        <v>0.49684021440375631</v>
      </c>
      <c r="DBX14">
        <v>0.49684476218501089</v>
      </c>
      <c r="DBY14">
        <v>0.49685907007250762</v>
      </c>
      <c r="DBZ14">
        <v>0.49687647739447077</v>
      </c>
      <c r="DCA14">
        <v>0.49689558835158121</v>
      </c>
      <c r="DCB14">
        <v>0.49691547354196608</v>
      </c>
      <c r="DCC14">
        <v>0.49693483196029309</v>
      </c>
      <c r="DCD14">
        <v>0.49695401204055362</v>
      </c>
      <c r="DCE14">
        <v>0.49697002361429837</v>
      </c>
      <c r="DCF14">
        <v>0.49698124959769041</v>
      </c>
      <c r="DCG14">
        <v>0.49697999419700112</v>
      </c>
      <c r="DCH14">
        <v>0.49699948797209931</v>
      </c>
      <c r="DCI14">
        <v>0.4970189765491595</v>
      </c>
      <c r="DCJ14">
        <v>0.49703469412590451</v>
      </c>
      <c r="DCK14">
        <v>0.49705466255928749</v>
      </c>
      <c r="DCL14">
        <v>0.49707489118526549</v>
      </c>
      <c r="DCM14">
        <v>0.49709537554457661</v>
      </c>
      <c r="DCN14">
        <v>0.49711668939479842</v>
      </c>
      <c r="DCO14">
        <v>0.49713734946359978</v>
      </c>
      <c r="DCP14">
        <v>0.49715799969145341</v>
      </c>
      <c r="DCQ14">
        <v>0.49717821868733691</v>
      </c>
      <c r="DCR14">
        <v>0.49713965755827227</v>
      </c>
      <c r="DCS14">
        <v>0.4967043657171103</v>
      </c>
      <c r="DCT14">
        <v>0.49670231339771242</v>
      </c>
      <c r="DCU14">
        <v>0.4967205580668157</v>
      </c>
      <c r="DCV14">
        <v>0.49674009319580581</v>
      </c>
      <c r="DCW14">
        <v>0.49675827442613962</v>
      </c>
      <c r="DCX14">
        <v>0.49677615744700437</v>
      </c>
      <c r="DCY14">
        <v>0.49678985947988291</v>
      </c>
      <c r="DCZ14">
        <v>0.49679389043188982</v>
      </c>
      <c r="DDA14">
        <v>0.49679913864196928</v>
      </c>
      <c r="DDB14">
        <v>0.49680953652203191</v>
      </c>
      <c r="DDC14">
        <v>0.49676228278602402</v>
      </c>
      <c r="DDD14">
        <v>0.49676676507429351</v>
      </c>
      <c r="DDE14">
        <v>0.49677980394913862</v>
      </c>
      <c r="DDF14">
        <v>0.49679680000596921</v>
      </c>
      <c r="DDG14">
        <v>0.49658291843006352</v>
      </c>
      <c r="DDH14">
        <v>0.49534957782119721</v>
      </c>
      <c r="DDI14">
        <v>0.49531574612822049</v>
      </c>
      <c r="DDJ14">
        <v>0.49531777069354382</v>
      </c>
      <c r="DDK14">
        <v>0.49531730467261131</v>
      </c>
      <c r="DDL14">
        <v>0.49532025423447468</v>
      </c>
      <c r="DDM14">
        <v>0.49459303063180338</v>
      </c>
      <c r="DDN14">
        <v>0.4946041454508866</v>
      </c>
      <c r="DDO14">
        <v>0.49494344866145479</v>
      </c>
      <c r="DDP14">
        <v>0.49500505333653588</v>
      </c>
      <c r="DDQ14">
        <v>0.49501009180192201</v>
      </c>
      <c r="DDR14">
        <v>0.49501055358790369</v>
      </c>
      <c r="DDS14">
        <v>0.4950105899738968</v>
      </c>
      <c r="DDT14">
        <v>0.49501324596212931</v>
      </c>
      <c r="DDU14">
        <v>0.49501772408843009</v>
      </c>
      <c r="DDV14">
        <v>0.49494098816133569</v>
      </c>
      <c r="DDW14">
        <v>0.49545648056660441</v>
      </c>
      <c r="DDX14">
        <v>0.50175257605432688</v>
      </c>
      <c r="DDY14">
        <v>0.50230583530938111</v>
      </c>
      <c r="DDZ14">
        <v>0.50226711590936279</v>
      </c>
      <c r="DEA14">
        <v>0.50199538302214797</v>
      </c>
      <c r="DEB14">
        <v>0.50192128938520386</v>
      </c>
      <c r="DEC14">
        <v>0.50183016006344339</v>
      </c>
      <c r="DED14">
        <v>0.5018500692390605</v>
      </c>
      <c r="DEE14">
        <v>0.50170111097987546</v>
      </c>
      <c r="DEF14">
        <v>0.50168892888723127</v>
      </c>
      <c r="DEG14">
        <v>0.50169880948891721</v>
      </c>
      <c r="DEH14">
        <v>0.50156174646814455</v>
      </c>
      <c r="DEI14">
        <v>0.50155587131772128</v>
      </c>
      <c r="DEJ14">
        <v>0.50154702240205506</v>
      </c>
      <c r="DEK14">
        <v>0.50154302210423685</v>
      </c>
      <c r="DEL14">
        <v>0.50154193695273452</v>
      </c>
      <c r="DEM14">
        <v>0.5015419999945836</v>
      </c>
      <c r="DEN14">
        <v>0.50154233778753032</v>
      </c>
      <c r="DEO14">
        <v>0.50153713248832044</v>
      </c>
      <c r="DEP14">
        <v>0.50153471800993521</v>
      </c>
      <c r="DEQ14">
        <v>0.50152504764981343</v>
      </c>
      <c r="DER14">
        <v>0.50152627684655005</v>
      </c>
      <c r="DES14">
        <v>0.5015266766262968</v>
      </c>
      <c r="DET14">
        <v>0.50152443786175982</v>
      </c>
      <c r="DEU14">
        <v>0.50150225646379465</v>
      </c>
      <c r="DEV14">
        <v>0.50142348983978657</v>
      </c>
      <c r="DEW14">
        <v>0.50142531736500162</v>
      </c>
      <c r="DEX14">
        <v>0.50142946269995248</v>
      </c>
      <c r="DEY14">
        <v>0.50143488034671635</v>
      </c>
      <c r="DEZ14">
        <v>0.50143900030800082</v>
      </c>
      <c r="DFA14">
        <v>0.50136486435319871</v>
      </c>
      <c r="DFB14">
        <v>0.50129702155560607</v>
      </c>
      <c r="DFC14">
        <v>0.50129003252820703</v>
      </c>
      <c r="DFD14">
        <v>0.50128663896169656</v>
      </c>
      <c r="DFE14">
        <v>0.50128665669768901</v>
      </c>
      <c r="DFF14">
        <v>0.50128165778353018</v>
      </c>
      <c r="DFG14">
        <v>0.50127710894151811</v>
      </c>
      <c r="DFH14">
        <v>0.50127259946719627</v>
      </c>
      <c r="DFI14">
        <v>0.50126830195124938</v>
      </c>
      <c r="DFJ14">
        <v>0.50126870720921324</v>
      </c>
      <c r="DFK14">
        <v>0.50127352043632267</v>
      </c>
      <c r="DFL14">
        <v>0.5012782956341284</v>
      </c>
      <c r="DFM14">
        <v>0.50128679960877687</v>
      </c>
      <c r="DFN14">
        <v>0.50128690687486266</v>
      </c>
      <c r="DFO14">
        <v>0.50122503903024485</v>
      </c>
      <c r="DFP14">
        <v>0.5012300341170125</v>
      </c>
      <c r="DFQ14">
        <v>0.5012371731797205</v>
      </c>
      <c r="DFR14">
        <v>0.50122676634055274</v>
      </c>
      <c r="DFS14">
        <v>0.50113628779350572</v>
      </c>
      <c r="DFT14">
        <v>0.50114142368470382</v>
      </c>
      <c r="DFU14">
        <v>0.50115025577665184</v>
      </c>
      <c r="DFV14">
        <v>0.50115542530784918</v>
      </c>
      <c r="DFW14">
        <v>0.50121832044516856</v>
      </c>
      <c r="DFX14">
        <v>0.5009971282988197</v>
      </c>
      <c r="DFY14">
        <v>0.50099679552615894</v>
      </c>
      <c r="DFZ14">
        <v>0.50099740417328831</v>
      </c>
      <c r="DGA14">
        <v>0.50099988789335703</v>
      </c>
      <c r="DGB14">
        <v>0.50100286871561117</v>
      </c>
      <c r="DGC14">
        <v>0.50100830788721284</v>
      </c>
      <c r="DGD14">
        <v>0.50101280503095325</v>
      </c>
      <c r="DGE14">
        <v>0.50089304227511722</v>
      </c>
      <c r="DGF14">
        <v>0.50083872135712548</v>
      </c>
      <c r="DGG14">
        <v>0.50083113227860121</v>
      </c>
      <c r="DGH14">
        <v>0.50082736802791872</v>
      </c>
      <c r="DGI14">
        <v>0.50082506251293935</v>
      </c>
      <c r="DGJ14">
        <v>0.5008232343439305</v>
      </c>
      <c r="DGK14">
        <v>0.50082049497378223</v>
      </c>
      <c r="DGL14">
        <v>0.50081617024827529</v>
      </c>
      <c r="DGM14">
        <v>0.50081919606518999</v>
      </c>
      <c r="DGN14">
        <v>0.50081880290740755</v>
      </c>
      <c r="DGO14">
        <v>0.50082104392914073</v>
      </c>
      <c r="DGP14">
        <v>0.50082346940963651</v>
      </c>
      <c r="DGQ14">
        <v>0.500828507092967</v>
      </c>
      <c r="DGR14">
        <v>0.50083431546372892</v>
      </c>
      <c r="DGS14">
        <v>0.50084218696468641</v>
      </c>
      <c r="DGT14">
        <v>0.50085044217644847</v>
      </c>
      <c r="DGU14">
        <v>0.50085488161710456</v>
      </c>
      <c r="DGV14">
        <v>0.50085835644014742</v>
      </c>
      <c r="DGW14">
        <v>0.50085646048840304</v>
      </c>
      <c r="DGX14">
        <v>0.50085698198974982</v>
      </c>
      <c r="DGY14">
        <v>0.50086258802736516</v>
      </c>
      <c r="DGZ14">
        <v>0.50086988651352882</v>
      </c>
      <c r="DHA14">
        <v>0.50087782231821576</v>
      </c>
      <c r="DHB14">
        <v>0.50088604398223457</v>
      </c>
      <c r="DHC14">
        <v>0.50089772880003081</v>
      </c>
      <c r="DHD14">
        <v>0.50089456649667385</v>
      </c>
      <c r="DHE14">
        <v>0.50087779196612781</v>
      </c>
      <c r="DHF14">
        <v>0.50087877054552665</v>
      </c>
      <c r="DHG14">
        <v>0.50088614834328693</v>
      </c>
      <c r="DHH14">
        <v>0.50088853681326651</v>
      </c>
      <c r="DHI14">
        <v>0.50095125328575052</v>
      </c>
      <c r="DHJ14">
        <v>0.50094626408192777</v>
      </c>
      <c r="DHK14">
        <v>0.50092762073426145</v>
      </c>
      <c r="DHL14">
        <v>0.50091380791747353</v>
      </c>
      <c r="DHM14">
        <v>0.50090521042694558</v>
      </c>
      <c r="DHN14">
        <v>0.50089882037417877</v>
      </c>
      <c r="DHO14">
        <v>0.50089269897451039</v>
      </c>
      <c r="DHP14">
        <v>0.50089087372120433</v>
      </c>
      <c r="DHQ14">
        <v>0.50089181044375419</v>
      </c>
      <c r="DHR14">
        <v>0.50089469232739026</v>
      </c>
      <c r="DHS14">
        <v>0.50089928483883894</v>
      </c>
      <c r="DHT14">
        <v>0.50090394822680762</v>
      </c>
      <c r="DHU14">
        <v>0.5008574270535735</v>
      </c>
      <c r="DHV14">
        <v>0.50085180926518524</v>
      </c>
      <c r="DHW14">
        <v>0.50083317250972081</v>
      </c>
      <c r="DHX14">
        <v>0.50081966691986213</v>
      </c>
      <c r="DHY14">
        <v>0.50081532759273284</v>
      </c>
      <c r="DHZ14">
        <v>0.5008138714855479</v>
      </c>
      <c r="DIA14">
        <v>0.50081443502888123</v>
      </c>
      <c r="DIB14">
        <v>0.50081765448405169</v>
      </c>
      <c r="DIC14">
        <v>0.50082049849102661</v>
      </c>
      <c r="DID14">
        <v>0.50082364134118207</v>
      </c>
      <c r="DIE14">
        <v>0.50082812548496525</v>
      </c>
      <c r="DIF14">
        <v>0.50083499450439106</v>
      </c>
      <c r="DIG14">
        <v>0.50084067080064054</v>
      </c>
      <c r="DIH14">
        <v>0.50084534633723099</v>
      </c>
      <c r="DII14">
        <v>0.50085284258943386</v>
      </c>
      <c r="DIJ14">
        <v>0.5008599853760447</v>
      </c>
      <c r="DIK14">
        <v>0.50086951837143356</v>
      </c>
      <c r="DIL14">
        <v>0.50088369935224408</v>
      </c>
      <c r="DIM14">
        <v>0.5008984251343167</v>
      </c>
      <c r="DIN14">
        <v>0.50091350098465703</v>
      </c>
      <c r="DIO14">
        <v>0.50092825193677903</v>
      </c>
      <c r="DIP14">
        <v>0.50093880882744779</v>
      </c>
      <c r="DIQ14">
        <v>0.5009492007080516</v>
      </c>
      <c r="DIR14">
        <v>0.50095745518470247</v>
      </c>
      <c r="DIS14">
        <v>0.50097171279054997</v>
      </c>
      <c r="DIT14">
        <v>0.50098509568629956</v>
      </c>
      <c r="DIU14">
        <v>0.50100106073336836</v>
      </c>
      <c r="DIV14">
        <v>0.50101575743656368</v>
      </c>
      <c r="DIW14">
        <v>0.50099510966615091</v>
      </c>
      <c r="DIX14">
        <v>0.50095333798207853</v>
      </c>
      <c r="DIY14">
        <v>0.50095655849462151</v>
      </c>
      <c r="DIZ14">
        <v>0.50096378619215876</v>
      </c>
      <c r="DJA14">
        <v>0.50096976934263693</v>
      </c>
      <c r="DJB14">
        <v>0.50097789103001833</v>
      </c>
      <c r="DJC14">
        <v>0.50098940636894551</v>
      </c>
      <c r="DJD14">
        <v>0.50100091040884198</v>
      </c>
      <c r="DJE14">
        <v>0.50101537396769169</v>
      </c>
      <c r="DJF14">
        <v>0.50102906937668479</v>
      </c>
      <c r="DJG14">
        <v>0.5010448111407565</v>
      </c>
      <c r="DJH14">
        <v>0.50106046398667603</v>
      </c>
      <c r="DJI14">
        <v>0.50106850666813152</v>
      </c>
      <c r="DJJ14">
        <v>0.50107636277962475</v>
      </c>
      <c r="DJK14">
        <v>0.50108636614242974</v>
      </c>
      <c r="DJL14">
        <v>0.50105836322068975</v>
      </c>
      <c r="DJM14">
        <v>0.50102091234306956</v>
      </c>
      <c r="DJN14">
        <v>0.50102075321157358</v>
      </c>
      <c r="DJO14">
        <v>0.50099445190569458</v>
      </c>
      <c r="DJP14">
        <v>0.5009754347519233</v>
      </c>
      <c r="DJQ14">
        <v>0.5009688082156083</v>
      </c>
      <c r="DJR14">
        <v>0.50096818736751503</v>
      </c>
      <c r="DJS14">
        <v>0.50096917658099949</v>
      </c>
      <c r="DJT14">
        <v>0.50097134626954065</v>
      </c>
      <c r="DJU14">
        <v>0.50097681608412681</v>
      </c>
      <c r="DJV14">
        <v>0.50098139028084443</v>
      </c>
      <c r="DJW14">
        <v>0.5009876991938691</v>
      </c>
      <c r="DJX14">
        <v>0.50099654599876886</v>
      </c>
      <c r="DJY14">
        <v>0.50100683644286448</v>
      </c>
      <c r="DJZ14">
        <v>0.50101804755638013</v>
      </c>
      <c r="DKA14">
        <v>0.50103055889186576</v>
      </c>
      <c r="DKB14">
        <v>0.50103801189450148</v>
      </c>
      <c r="DKC14">
        <v>0.50104648501401639</v>
      </c>
      <c r="DKD14">
        <v>0.50106188693755249</v>
      </c>
      <c r="DKE14">
        <v>0.50107913281372685</v>
      </c>
      <c r="DKF14">
        <v>0.50109782709249429</v>
      </c>
      <c r="DKG14">
        <v>0.50111641690255837</v>
      </c>
      <c r="DKH14">
        <v>0.50113436102250808</v>
      </c>
      <c r="DKI14">
        <v>0.5011519194874019</v>
      </c>
      <c r="DKJ14">
        <v>0.50117070254443064</v>
      </c>
      <c r="DKK14">
        <v>0.50118913108337571</v>
      </c>
      <c r="DKL14">
        <v>0.50120875166137291</v>
      </c>
      <c r="DKM14">
        <v>0.50122886034596292</v>
      </c>
      <c r="DKN14">
        <v>0.50124635356409519</v>
      </c>
      <c r="DKO14">
        <v>0.5012342835030521</v>
      </c>
      <c r="DKP14">
        <v>0.50124123377068663</v>
      </c>
      <c r="DKQ14">
        <v>0.5012531325825571</v>
      </c>
      <c r="DKR14">
        <v>0.50127042581697046</v>
      </c>
      <c r="DKS14">
        <v>0.50128837723010644</v>
      </c>
      <c r="DKT14">
        <v>0.50130690996716909</v>
      </c>
      <c r="DKU14">
        <v>0.50132417506201654</v>
      </c>
      <c r="DKV14">
        <v>0.5013400648058588</v>
      </c>
      <c r="DKW14">
        <v>0.50135747738741099</v>
      </c>
      <c r="DKX14">
        <v>0.50137561564104449</v>
      </c>
      <c r="DKY14">
        <v>0.50138287264793568</v>
      </c>
      <c r="DKZ14">
        <v>0.50138556170014192</v>
      </c>
      <c r="DLA14">
        <v>0.50139080267377845</v>
      </c>
      <c r="DLB14">
        <v>0.50140235061133431</v>
      </c>
      <c r="DLC14">
        <v>0.50141837044878523</v>
      </c>
      <c r="DLD14">
        <v>0.5014366058917985</v>
      </c>
      <c r="DLE14">
        <v>0.50145314921466011</v>
      </c>
      <c r="DLF14">
        <v>0.50144160916555003</v>
      </c>
      <c r="DLG14">
        <v>0.50135482997712133</v>
      </c>
      <c r="DLH14">
        <v>0.50135446570345044</v>
      </c>
      <c r="DLI14">
        <v>0.50130164180176218</v>
      </c>
      <c r="DLJ14">
        <v>0.50131439721282123</v>
      </c>
      <c r="DLK14">
        <v>0.50129792695643749</v>
      </c>
      <c r="DLL14">
        <v>0.50128785079521476</v>
      </c>
      <c r="DLM14">
        <v>0.50128401131275813</v>
      </c>
      <c r="DLN14">
        <v>0.50128335196823448</v>
      </c>
      <c r="DLO14">
        <v>0.50127772590674891</v>
      </c>
      <c r="DLP14">
        <v>0.50073295146562158</v>
      </c>
      <c r="DLQ14">
        <v>0.50024972580612392</v>
      </c>
      <c r="DLR14">
        <v>0.50026850742193907</v>
      </c>
      <c r="DLS14">
        <v>0.50027017343402991</v>
      </c>
      <c r="DLT14">
        <v>0.50027120044481821</v>
      </c>
      <c r="DLU14">
        <v>0.50027105746964895</v>
      </c>
      <c r="DLV14">
        <v>0.50026981455468089</v>
      </c>
      <c r="DLW14">
        <v>0.50026763810914954</v>
      </c>
      <c r="DLX14">
        <v>0.50027147836882535</v>
      </c>
      <c r="DLY14">
        <v>0.50027321445018513</v>
      </c>
      <c r="DLZ14">
        <v>0.50026521694833093</v>
      </c>
      <c r="DMA14">
        <v>0.50027344018757525</v>
      </c>
      <c r="DMB14">
        <v>0.50027621092361307</v>
      </c>
      <c r="DMC14">
        <v>0.50027312608775076</v>
      </c>
      <c r="DMD14">
        <v>0.50026807932359141</v>
      </c>
      <c r="DME14">
        <v>0.50026490842437066</v>
      </c>
      <c r="DMF14">
        <v>0.50026177033244101</v>
      </c>
      <c r="DMG14">
        <v>0.50026387959878849</v>
      </c>
      <c r="DMH14">
        <v>0.50026358503189949</v>
      </c>
      <c r="DMI14">
        <v>0.50026495306754581</v>
      </c>
      <c r="DMJ14">
        <v>0.50026951155585886</v>
      </c>
      <c r="DMK14">
        <v>0.50027891636910748</v>
      </c>
      <c r="DML14">
        <v>0.50027152494661498</v>
      </c>
      <c r="DMM14">
        <v>0.50014101156925572</v>
      </c>
      <c r="DMN14">
        <v>0.50014893971717234</v>
      </c>
      <c r="DMO14">
        <v>0.50010947254122895</v>
      </c>
      <c r="DMP14">
        <v>0.4996449331359909</v>
      </c>
      <c r="DMQ14">
        <v>0.4996038832737274</v>
      </c>
      <c r="DMR14">
        <v>0.49959989240713287</v>
      </c>
      <c r="DMS14">
        <v>0.49959934884293961</v>
      </c>
      <c r="DMT14">
        <v>0.49960452030537539</v>
      </c>
      <c r="DMU14">
        <v>0.49961334042238092</v>
      </c>
      <c r="DMV14">
        <v>0.49962484264586582</v>
      </c>
      <c r="DMW14">
        <v>0.49963845706734789</v>
      </c>
      <c r="DMX14">
        <v>0.49965332382744482</v>
      </c>
      <c r="DMY14">
        <v>0.49966916792706251</v>
      </c>
      <c r="DMZ14">
        <v>0.49968616736266419</v>
      </c>
      <c r="DNA14">
        <v>0.49970296836299782</v>
      </c>
      <c r="DNB14">
        <v>0.49971614067813031</v>
      </c>
      <c r="DNC14">
        <v>0.49973106063468858</v>
      </c>
      <c r="DND14">
        <v>0.49974919832212822</v>
      </c>
      <c r="DNE14">
        <v>0.49976805755881532</v>
      </c>
      <c r="DNF14">
        <v>0.49978787401083619</v>
      </c>
      <c r="DNG14">
        <v>0.49980783270508528</v>
      </c>
      <c r="DNH14">
        <v>0.49982791992403891</v>
      </c>
      <c r="DNI14">
        <v>0.49984858484536082</v>
      </c>
      <c r="DNJ14">
        <v>0.49986913143182338</v>
      </c>
      <c r="DNK14">
        <v>0.49988973921071511</v>
      </c>
      <c r="DNL14">
        <v>0.49991122366226359</v>
      </c>
      <c r="DNM14">
        <v>0.49993271434051972</v>
      </c>
      <c r="DNN14">
        <v>0.49995500910155699</v>
      </c>
      <c r="DNO14">
        <v>0.49996708192332179</v>
      </c>
      <c r="DNP14">
        <v>0.49995809519865808</v>
      </c>
      <c r="DNQ14">
        <v>0.49997832873434878</v>
      </c>
      <c r="DNR14">
        <v>0.50000132833877631</v>
      </c>
      <c r="DNS14">
        <v>0.50002471658590242</v>
      </c>
      <c r="DNT14">
        <v>0.50004796378435779</v>
      </c>
      <c r="DNU14">
        <v>0.50007522833361284</v>
      </c>
      <c r="DNV14">
        <v>0.50010399197308097</v>
      </c>
      <c r="DNW14">
        <v>0.50013319821523328</v>
      </c>
      <c r="DNX14">
        <v>0.50016271851863181</v>
      </c>
      <c r="DNY14">
        <v>0.5001940799901361</v>
      </c>
      <c r="DNZ14">
        <v>0.5002250288200274</v>
      </c>
      <c r="DOA14">
        <v>0.5002559935763653</v>
      </c>
      <c r="DOB14">
        <v>0.50028241256904615</v>
      </c>
      <c r="DOC14">
        <v>0.50028785424607625</v>
      </c>
      <c r="DOD14">
        <v>0.50030955221999096</v>
      </c>
      <c r="DOE14">
        <v>0.50033183629410571</v>
      </c>
      <c r="DOF14">
        <v>0.50026075401941239</v>
      </c>
      <c r="DOG14">
        <v>0.50026642153014111</v>
      </c>
      <c r="DOH14">
        <v>0.50024308631437586</v>
      </c>
      <c r="DOI14">
        <v>0.50024664551842202</v>
      </c>
      <c r="DOJ14">
        <v>0.50022600370223391</v>
      </c>
      <c r="DOK14">
        <v>0.50017410687827846</v>
      </c>
      <c r="DOL14">
        <v>0.50016444712228414</v>
      </c>
      <c r="DOM14">
        <v>0.50016398907864401</v>
      </c>
      <c r="DON14">
        <v>0.50016888507486401</v>
      </c>
      <c r="DOO14">
        <v>0.50018024676878703</v>
      </c>
      <c r="DOP14">
        <v>0.50008097966674026</v>
      </c>
      <c r="DOQ14">
        <v>0.49736209320833918</v>
      </c>
      <c r="DOR14">
        <v>0.48017537432475582</v>
      </c>
      <c r="DOS14">
        <v>0.4819433717667303</v>
      </c>
      <c r="DOT14">
        <v>0.4823142499807842</v>
      </c>
      <c r="DOU14">
        <v>0.48252653039001098</v>
      </c>
      <c r="DOV14">
        <v>0.48260091240974712</v>
      </c>
      <c r="DOW14">
        <v>0.48263392914248182</v>
      </c>
      <c r="DOX14">
        <v>0.48266209605819449</v>
      </c>
      <c r="DOY14">
        <v>0.48252690087816491</v>
      </c>
      <c r="DOZ14">
        <v>0.48251065136484877</v>
      </c>
      <c r="DPA14">
        <v>0.48249813257800928</v>
      </c>
      <c r="DPB14">
        <v>0.48249143795200278</v>
      </c>
      <c r="DPC14">
        <v>0.48249073138272658</v>
      </c>
      <c r="DPD14">
        <v>0.48248939489268428</v>
      </c>
      <c r="DPE14">
        <v>0.48249186645792269</v>
      </c>
      <c r="DPF14">
        <v>0.48248098128551808</v>
      </c>
      <c r="DPG14">
        <v>0.48119168851654598</v>
      </c>
      <c r="DPH14">
        <v>0.48109852358506439</v>
      </c>
      <c r="DPI14">
        <v>0.48089042131829102</v>
      </c>
      <c r="DPJ14">
        <v>0.48086994800893679</v>
      </c>
      <c r="DPK14">
        <v>0.48084083440793679</v>
      </c>
      <c r="DPL14">
        <v>0.48070543137189908</v>
      </c>
      <c r="DPM14">
        <v>0.48069647561370971</v>
      </c>
      <c r="DPN14">
        <v>0.48069529980720971</v>
      </c>
      <c r="DPO14">
        <v>0.48070000013369318</v>
      </c>
      <c r="DPP14">
        <v>0.48070968632718092</v>
      </c>
      <c r="DPQ14">
        <v>0.48072322685514962</v>
      </c>
      <c r="DPR14">
        <v>0.48071894508916041</v>
      </c>
      <c r="DPS14">
        <v>0.48073442999580862</v>
      </c>
      <c r="DPT14">
        <v>0.48075481546848409</v>
      </c>
      <c r="DPU14">
        <v>0.48077720984337657</v>
      </c>
      <c r="DPV14">
        <v>0.4807999360528582</v>
      </c>
      <c r="DPW14">
        <v>0.48082143324549192</v>
      </c>
      <c r="DPX14">
        <v>0.4808399000224739</v>
      </c>
      <c r="DPY14">
        <v>0.48085986972785688</v>
      </c>
      <c r="DPZ14">
        <v>0.480869880068301</v>
      </c>
      <c r="DQA14">
        <v>0.4808048873743489</v>
      </c>
      <c r="DQB14">
        <v>0.480822453995985</v>
      </c>
      <c r="DQC14">
        <v>0.48084194681124581</v>
      </c>
      <c r="DQD14">
        <v>0.48086479421912309</v>
      </c>
      <c r="DQE14">
        <v>0.48087844003952251</v>
      </c>
      <c r="DQF14">
        <v>0.48019449014606869</v>
      </c>
      <c r="DQG14">
        <v>0.48021725510207719</v>
      </c>
      <c r="DQH14">
        <v>0.48023090971764348</v>
      </c>
      <c r="DQI14">
        <v>0.48023097702133022</v>
      </c>
      <c r="DQJ14">
        <v>0.48023185252690131</v>
      </c>
      <c r="DQK14">
        <v>0.480237866795306</v>
      </c>
      <c r="DQL14">
        <v>0.480247610148967</v>
      </c>
      <c r="DQM14">
        <v>0.48025072366289567</v>
      </c>
      <c r="DQN14">
        <v>0.48026349458174772</v>
      </c>
      <c r="DQO14">
        <v>0.48027955632691999</v>
      </c>
      <c r="DQP14">
        <v>0.48029223986466102</v>
      </c>
      <c r="DQQ14">
        <v>0.48021436998275813</v>
      </c>
      <c r="DQR14">
        <v>0.47993842094333411</v>
      </c>
      <c r="DQS14">
        <v>0.47993411964888583</v>
      </c>
      <c r="DQT14">
        <v>0.47993966549504602</v>
      </c>
      <c r="DQU14">
        <v>0.47995035463965929</v>
      </c>
      <c r="DQV14">
        <v>0.47996461958427028</v>
      </c>
      <c r="DQW14">
        <v>0.47998125989736168</v>
      </c>
      <c r="DQX14">
        <v>0.47999850323175258</v>
      </c>
      <c r="DQY14">
        <v>0.48001713445222649</v>
      </c>
      <c r="DQZ14">
        <v>0.48003580228263548</v>
      </c>
      <c r="DRA14">
        <v>0.4800461833836086</v>
      </c>
      <c r="DRB14">
        <v>0.48000362244381611</v>
      </c>
      <c r="DRC14">
        <v>0.47952213042244429</v>
      </c>
      <c r="DRD14">
        <v>0.47793323915369368</v>
      </c>
      <c r="DRE14">
        <v>0.47782652924937241</v>
      </c>
      <c r="DRF14">
        <v>0.47778240929884952</v>
      </c>
      <c r="DRG14">
        <v>0.47776155712473151</v>
      </c>
      <c r="DRH14">
        <v>0.47775834048746962</v>
      </c>
      <c r="DRI14">
        <v>0.47769826606519872</v>
      </c>
      <c r="DRJ14">
        <v>0.47769953992915781</v>
      </c>
      <c r="DRK14">
        <v>0.47767857680736819</v>
      </c>
      <c r="DRL14">
        <v>0.47767041431642099</v>
      </c>
      <c r="DRM14">
        <v>0.47745787613075091</v>
      </c>
      <c r="DRN14">
        <v>0.47786000442495258</v>
      </c>
      <c r="DRO14">
        <v>0.47786913911184659</v>
      </c>
      <c r="DRP14">
        <v>0.47787005104944458</v>
      </c>
      <c r="DRQ14">
        <v>0.47786825153527412</v>
      </c>
      <c r="DRR14">
        <v>0.47786730670500671</v>
      </c>
      <c r="DRS14">
        <v>0.47786212603988498</v>
      </c>
      <c r="DRT14">
        <v>0.47786618415233822</v>
      </c>
      <c r="DRU14">
        <v>0.47787261507140472</v>
      </c>
      <c r="DRV14">
        <v>0.47788073257157782</v>
      </c>
      <c r="DRW14">
        <v>0.4778714185648737</v>
      </c>
      <c r="DRX14">
        <v>0.47778877361534999</v>
      </c>
      <c r="DRY14">
        <v>0.47779169270678978</v>
      </c>
      <c r="DRZ14">
        <v>0.4777997808894211</v>
      </c>
      <c r="DSA14">
        <v>0.4778040052492889</v>
      </c>
      <c r="DSB14">
        <v>0.47776142019088541</v>
      </c>
      <c r="DSC14">
        <v>0.47718245783424712</v>
      </c>
      <c r="DSD14">
        <v>0.47716570013289739</v>
      </c>
      <c r="DSE14">
        <v>0.47716274623413962</v>
      </c>
      <c r="DSF14">
        <v>0.47707307846783809</v>
      </c>
      <c r="DSG14">
        <v>0.47668860306003519</v>
      </c>
      <c r="DSH14">
        <v>0.47668311555670217</v>
      </c>
      <c r="DSI14">
        <v>0.47667983335180281</v>
      </c>
      <c r="DSJ14">
        <v>0.47667975583960231</v>
      </c>
      <c r="DSK14">
        <v>0.47668306405697147</v>
      </c>
      <c r="DSL14">
        <v>0.47668880744564768</v>
      </c>
      <c r="DSM14">
        <v>0.47669676984201359</v>
      </c>
      <c r="DSN14">
        <v>0.47670791525197381</v>
      </c>
      <c r="DSO14">
        <v>0.47665298032492898</v>
      </c>
      <c r="DSP14">
        <v>0.47686383466306181</v>
      </c>
      <c r="DSQ14">
        <v>0.4772814242302984</v>
      </c>
      <c r="DSR14">
        <v>0.47734742209163539</v>
      </c>
      <c r="DSS14">
        <v>0.47740016403883417</v>
      </c>
      <c r="DST14">
        <v>0.47743208650587787</v>
      </c>
      <c r="DSU14">
        <v>0.47743231832040212</v>
      </c>
      <c r="DSV14">
        <v>0.47724378341662521</v>
      </c>
      <c r="DSW14">
        <v>0.47712259193733908</v>
      </c>
      <c r="DSX14">
        <v>0.47707096551303441</v>
      </c>
      <c r="DSY14">
        <v>0.47703779505177729</v>
      </c>
      <c r="DSZ14">
        <v>0.47700502483110951</v>
      </c>
      <c r="DTA14">
        <v>0.47696416523295349</v>
      </c>
      <c r="DTB14">
        <v>0.47690292120509747</v>
      </c>
      <c r="DTC14">
        <v>0.47697986263875281</v>
      </c>
      <c r="DTD14">
        <v>0.47696436142709348</v>
      </c>
      <c r="DTE14">
        <v>0.47695993675263482</v>
      </c>
      <c r="DTF14">
        <v>0.47695227617712138</v>
      </c>
      <c r="DTG14">
        <v>0.47694495118284319</v>
      </c>
      <c r="DTH14">
        <v>0.47693693790380431</v>
      </c>
      <c r="DTI14">
        <v>0.47692859351132488</v>
      </c>
      <c r="DTJ14">
        <v>0.47692060107324757</v>
      </c>
      <c r="DTK14">
        <v>0.47691567295176368</v>
      </c>
      <c r="DTL14">
        <v>0.47691131254419877</v>
      </c>
      <c r="DTM14">
        <v>0.47690346281099161</v>
      </c>
      <c r="DTN14">
        <v>0.47690489031301342</v>
      </c>
      <c r="DTO14">
        <v>0.47690200433060131</v>
      </c>
      <c r="DTP14">
        <v>0.47690119109184093</v>
      </c>
      <c r="DTQ14">
        <v>0.47690166355588359</v>
      </c>
      <c r="DTR14">
        <v>0.47690457929301572</v>
      </c>
      <c r="DTS14">
        <v>0.47690786463984502</v>
      </c>
      <c r="DTT14">
        <v>0.47691158321676602</v>
      </c>
      <c r="DTU14">
        <v>0.47691757606616952</v>
      </c>
      <c r="DTV14">
        <v>0.47692370253590272</v>
      </c>
      <c r="DTW14">
        <v>0.47692921939297372</v>
      </c>
      <c r="DTX14">
        <v>0.47693677105303872</v>
      </c>
      <c r="DTY14">
        <v>0.47694712687934537</v>
      </c>
      <c r="DTZ14">
        <v>0.47695899136713471</v>
      </c>
      <c r="DUA14">
        <v>0.47696801961761692</v>
      </c>
      <c r="DUB14">
        <v>0.47698007534142828</v>
      </c>
      <c r="DUC14">
        <v>0.47699163955288049</v>
      </c>
      <c r="DUD14">
        <v>0.47700428253554661</v>
      </c>
      <c r="DUE14">
        <v>0.47701738554356488</v>
      </c>
      <c r="DUF14">
        <v>0.47702993565905438</v>
      </c>
      <c r="DUG14">
        <v>0.47704128626714282</v>
      </c>
      <c r="DUH14">
        <v>0.4770491057705144</v>
      </c>
      <c r="DUI14">
        <v>0.47706182221449273</v>
      </c>
      <c r="DUJ14">
        <v>0.47707434217146288</v>
      </c>
      <c r="DUK14">
        <v>0.4770892999930727</v>
      </c>
      <c r="DUL14">
        <v>0.47710439601278831</v>
      </c>
      <c r="DUM14">
        <v>0.47711940769101718</v>
      </c>
      <c r="DUN14">
        <v>0.477134301448778</v>
      </c>
      <c r="DUO14">
        <v>0.47714917078080499</v>
      </c>
      <c r="DUP14">
        <v>0.47716475022488319</v>
      </c>
      <c r="DUQ14">
        <v>0.47717955358815578</v>
      </c>
      <c r="DUR14">
        <v>0.47719413892268298</v>
      </c>
      <c r="DUS14">
        <v>0.47720863904667837</v>
      </c>
      <c r="DUT14">
        <v>0.47722247134002471</v>
      </c>
      <c r="DUU14">
        <v>0.47723553404471319</v>
      </c>
      <c r="DUV14">
        <v>0.47725143295250749</v>
      </c>
      <c r="DUW14">
        <v>0.47726759899315152</v>
      </c>
      <c r="DUX14">
        <v>0.47728454676842919</v>
      </c>
      <c r="DUY14">
        <v>0.47730207341522313</v>
      </c>
      <c r="DUZ14">
        <v>0.47732017386749198</v>
      </c>
      <c r="DVA14">
        <v>0.47733880506827853</v>
      </c>
      <c r="DVB14">
        <v>0.47735840199038931</v>
      </c>
      <c r="DVC14">
        <v>0.47737800284157361</v>
      </c>
      <c r="DVD14">
        <v>0.47739664530346998</v>
      </c>
      <c r="DVE14">
        <v>0.47741507995006122</v>
      </c>
      <c r="DVF14">
        <v>0.47743429565278239</v>
      </c>
      <c r="DVG14">
        <v>0.47745132631667542</v>
      </c>
      <c r="DVH14">
        <v>0.47746837212122961</v>
      </c>
      <c r="DVI14">
        <v>0.47748553371158231</v>
      </c>
      <c r="DVJ14">
        <v>0.47750498759809601</v>
      </c>
      <c r="DVK14">
        <v>0.47752504927648598</v>
      </c>
      <c r="DVL14">
        <v>0.47754540568226328</v>
      </c>
      <c r="DVM14">
        <v>0.47756576729431521</v>
      </c>
      <c r="DVN14">
        <v>0.47758609793677531</v>
      </c>
      <c r="DVO14">
        <v>0.47760602229623428</v>
      </c>
      <c r="DVP14">
        <v>0.477625864103844</v>
      </c>
      <c r="DVQ14">
        <v>0.47764712742497378</v>
      </c>
      <c r="DVR14">
        <v>0.47766856686976561</v>
      </c>
      <c r="DVS14">
        <v>0.47768935368368098</v>
      </c>
      <c r="DVT14">
        <v>0.47771096728323281</v>
      </c>
      <c r="DVU14">
        <v>0.47773271773440412</v>
      </c>
      <c r="DVV14">
        <v>0.47774363560658439</v>
      </c>
      <c r="DVW14">
        <v>0.47774324004353907</v>
      </c>
      <c r="DVX14">
        <v>0.47774563027473899</v>
      </c>
      <c r="DVY14">
        <v>0.47775940093253488</v>
      </c>
      <c r="DVZ14">
        <v>0.47777475304778982</v>
      </c>
      <c r="DWA14">
        <v>0.47779243166467389</v>
      </c>
      <c r="DWB14">
        <v>0.47781111479118188</v>
      </c>
      <c r="DWC14">
        <v>0.47783072844945462</v>
      </c>
      <c r="DWD14">
        <v>0.47785049560884352</v>
      </c>
      <c r="DWE14">
        <v>0.47785544566942179</v>
      </c>
      <c r="DWF14">
        <v>0.47783945812209072</v>
      </c>
      <c r="DWG14">
        <v>0.47785019130102852</v>
      </c>
      <c r="DWH14">
        <v>0.47786590444415622</v>
      </c>
      <c r="DWI14">
        <v>0.47788258445250631</v>
      </c>
      <c r="DWJ14">
        <v>0.4778889723467693</v>
      </c>
      <c r="DWK14">
        <v>0.47788416314485033</v>
      </c>
      <c r="DWL14">
        <v>0.47790004149922161</v>
      </c>
      <c r="DWM14">
        <v>0.47791671414287562</v>
      </c>
      <c r="DWN14">
        <v>0.47793498228590342</v>
      </c>
      <c r="DWO14">
        <v>0.47795337062308429</v>
      </c>
      <c r="DWP14">
        <v>0.47797308906849478</v>
      </c>
      <c r="DWQ14">
        <v>0.47799329249749689</v>
      </c>
      <c r="DWR14">
        <v>0.47801466428080153</v>
      </c>
      <c r="DWS14">
        <v>0.47803601899871789</v>
      </c>
      <c r="DWT14">
        <v>0.47805728210702342</v>
      </c>
      <c r="DWU14">
        <v>0.47807852248071808</v>
      </c>
      <c r="DWV14">
        <v>0.47810026032725161</v>
      </c>
      <c r="DWW14">
        <v>0.47812176547860519</v>
      </c>
      <c r="DWX14">
        <v>0.47814285302974469</v>
      </c>
      <c r="DWY14">
        <v>0.47816372381295619</v>
      </c>
      <c r="DWZ14">
        <v>0.47818461955471192</v>
      </c>
      <c r="DXA14">
        <v>0.47820602024880238</v>
      </c>
      <c r="DXB14">
        <v>0.4782279849786677</v>
      </c>
      <c r="DXC14">
        <v>0.47824500257938141</v>
      </c>
      <c r="DXD14">
        <v>0.47825410015404812</v>
      </c>
      <c r="DXE14">
        <v>0.47827211396544111</v>
      </c>
      <c r="DXF14">
        <v>0.47829233519966691</v>
      </c>
      <c r="DXG14">
        <v>0.47831562868042271</v>
      </c>
      <c r="DXH14">
        <v>0.47833572875274422</v>
      </c>
      <c r="DXI14">
        <v>0.47835474679189421</v>
      </c>
      <c r="DXJ14">
        <v>0.47837445321156241</v>
      </c>
      <c r="DXK14">
        <v>0.47839618011471402</v>
      </c>
      <c r="DXL14">
        <v>0.47841815522061382</v>
      </c>
      <c r="DXM14">
        <v>0.47843920368924447</v>
      </c>
      <c r="DXN14">
        <v>0.47845780896059648</v>
      </c>
      <c r="DXO14">
        <v>0.47847956386712098</v>
      </c>
      <c r="DXP14">
        <v>0.47850145688788481</v>
      </c>
      <c r="DXQ14">
        <v>0.47852345470468027</v>
      </c>
      <c r="DXR14">
        <v>0.47854601336342822</v>
      </c>
      <c r="DXS14">
        <v>0.47856839616074431</v>
      </c>
      <c r="DXT14">
        <v>0.47859136000469921</v>
      </c>
      <c r="DXU14">
        <v>0.47860584208648749</v>
      </c>
      <c r="DXV14">
        <v>0.47853303601885722</v>
      </c>
      <c r="DXW14">
        <v>0.47854846086965969</v>
      </c>
      <c r="DXX14">
        <v>0.47856495854668563</v>
      </c>
      <c r="DXY14">
        <v>0.47857834877310712</v>
      </c>
      <c r="DXZ14">
        <v>0.47834406282494679</v>
      </c>
      <c r="DYA14">
        <v>0.47825661923784363</v>
      </c>
      <c r="DYB14">
        <v>0.47824342444739198</v>
      </c>
      <c r="DYC14">
        <v>0.47820123240027168</v>
      </c>
      <c r="DYD14">
        <v>0.47819015804629711</v>
      </c>
      <c r="DYE14">
        <v>0.47816724595427229</v>
      </c>
      <c r="DYF14">
        <v>0.47815745496624112</v>
      </c>
      <c r="DYG14">
        <v>0.47815817803390298</v>
      </c>
      <c r="DYH14">
        <v>0.47816520829086101</v>
      </c>
      <c r="DYI14">
        <v>0.47817319308994422</v>
      </c>
      <c r="DYJ14">
        <v>0.47818203707979268</v>
      </c>
      <c r="DYK14">
        <v>0.47813019314465133</v>
      </c>
      <c r="DYL14">
        <v>0.47789097057124919</v>
      </c>
      <c r="DYM14">
        <v>0.47789683710566921</v>
      </c>
      <c r="DYN14">
        <v>0.47789759127998099</v>
      </c>
      <c r="DYO14">
        <v>0.47787865430510962</v>
      </c>
      <c r="DYP14">
        <v>0.47786726232599991</v>
      </c>
      <c r="DYQ14">
        <v>0.47786478316464559</v>
      </c>
      <c r="DYR14">
        <v>0.47786754213499227</v>
      </c>
      <c r="DYS14">
        <v>0.47786385271832499</v>
      </c>
      <c r="DYT14">
        <v>0.47786259625769528</v>
      </c>
      <c r="DYU14">
        <v>0.47786528250933158</v>
      </c>
      <c r="DYV14">
        <v>0.47786894322167078</v>
      </c>
      <c r="DYW14">
        <v>0.47787511411863742</v>
      </c>
      <c r="DYX14">
        <v>0.47788333447847797</v>
      </c>
      <c r="DYY14">
        <v>0.47789356628498603</v>
      </c>
      <c r="DYZ14">
        <v>0.4779046354640113</v>
      </c>
      <c r="DZA14">
        <v>0.47791817209706777</v>
      </c>
      <c r="DZB14">
        <v>0.47793312960506967</v>
      </c>
      <c r="DZC14">
        <v>0.47794883454498283</v>
      </c>
      <c r="DZD14">
        <v>0.47796483629017189</v>
      </c>
      <c r="DZE14">
        <v>0.47798080094291739</v>
      </c>
      <c r="DZF14">
        <v>0.4779844101778038</v>
      </c>
      <c r="DZG14">
        <v>0.47797538395989109</v>
      </c>
      <c r="DZH14">
        <v>0.47799150745221097</v>
      </c>
      <c r="DZI14">
        <v>0.4780099262530747</v>
      </c>
      <c r="DZJ14">
        <v>0.47802978637223342</v>
      </c>
      <c r="DZK14">
        <v>0.47805047184825489</v>
      </c>
      <c r="DZL14">
        <v>0.47807167155535452</v>
      </c>
      <c r="DZM14">
        <v>0.47809393902945813</v>
      </c>
      <c r="DZN14">
        <v>0.47808216986744978</v>
      </c>
      <c r="DZO14">
        <v>0.47795937092261331</v>
      </c>
      <c r="DZP14">
        <v>0.47795483700082508</v>
      </c>
      <c r="DZQ14">
        <v>0.47796686103357883</v>
      </c>
      <c r="DZR14">
        <v>0.47797480584635049</v>
      </c>
      <c r="DZS14">
        <v>0.47798520597497218</v>
      </c>
      <c r="DZT14">
        <v>0.47799802977005101</v>
      </c>
      <c r="DZU14">
        <v>0.47801159650263342</v>
      </c>
      <c r="DZV14">
        <v>0.47802583859548697</v>
      </c>
      <c r="DZW14">
        <v>0.47804003356169461</v>
      </c>
      <c r="DZX14">
        <v>0.47795067830111232</v>
      </c>
      <c r="DZY14">
        <v>0.47703134316749501</v>
      </c>
      <c r="DZZ14">
        <v>0.47702063029729008</v>
      </c>
      <c r="EAA14">
        <v>0.47702027046581219</v>
      </c>
      <c r="EAB14">
        <v>0.47702119910181029</v>
      </c>
      <c r="EAC14">
        <v>0.47702304213549351</v>
      </c>
      <c r="EAD14">
        <v>0.47702601884611651</v>
      </c>
      <c r="EAE14">
        <v>0.47702897518126941</v>
      </c>
      <c r="EAF14">
        <v>0.47701731069266867</v>
      </c>
      <c r="EAG14">
        <v>0.47680752957485928</v>
      </c>
      <c r="EAH14">
        <v>0.47680848848774671</v>
      </c>
      <c r="EAI14">
        <v>0.47681344773215822</v>
      </c>
      <c r="EAJ14">
        <v>0.47680973786597641</v>
      </c>
      <c r="EAK14">
        <v>0.47679316149343581</v>
      </c>
      <c r="EAL14">
        <v>0.476894232086716</v>
      </c>
      <c r="EAM14">
        <v>0.47703297306131009</v>
      </c>
      <c r="EAN14">
        <v>0.477040117121864</v>
      </c>
      <c r="EAO14">
        <v>0.4770412384823155</v>
      </c>
      <c r="EAP14">
        <v>0.47703907282013669</v>
      </c>
      <c r="EAQ14">
        <v>0.47702704389852751</v>
      </c>
      <c r="EAR14">
        <v>0.47699733373263492</v>
      </c>
      <c r="EAS14">
        <v>0.47699567269552662</v>
      </c>
      <c r="EAT14">
        <v>0.47699499103582271</v>
      </c>
      <c r="EAU14">
        <v>0.47699324952302741</v>
      </c>
      <c r="EAV14">
        <v>0.47698562455141902</v>
      </c>
      <c r="EAW14">
        <v>0.47698018433718209</v>
      </c>
      <c r="EAX14">
        <v>0.47697117642490638</v>
      </c>
      <c r="EAY14">
        <v>0.47696772774826079</v>
      </c>
      <c r="EAZ14">
        <v>0.47696818127732171</v>
      </c>
      <c r="EBA14">
        <v>0.47696400559278418</v>
      </c>
      <c r="EBB14">
        <v>0.47696740095308238</v>
      </c>
      <c r="EBC14">
        <v>0.47697442750294122</v>
      </c>
      <c r="EBD14">
        <v>0.47698237411209188</v>
      </c>
      <c r="EBE14">
        <v>0.47699561853914008</v>
      </c>
      <c r="EBF14">
        <v>0.47700904444782138</v>
      </c>
      <c r="EBG14">
        <v>0.47702209099849441</v>
      </c>
      <c r="EBH14">
        <v>0.4770363378992093</v>
      </c>
      <c r="EBI14">
        <v>0.47704888230099263</v>
      </c>
      <c r="EBJ14">
        <v>0.47706391665059122</v>
      </c>
      <c r="EBK14">
        <v>0.47708157021286413</v>
      </c>
      <c r="EBL14">
        <v>0.47710077492301167</v>
      </c>
      <c r="EBM14">
        <v>0.47712030092513241</v>
      </c>
      <c r="EBN14">
        <v>0.47712113400089379</v>
      </c>
      <c r="EBO14">
        <v>0.47705716012722171</v>
      </c>
      <c r="EBP14">
        <v>0.47706858403537111</v>
      </c>
      <c r="EBQ14">
        <v>0.47706404090201932</v>
      </c>
      <c r="EBR14">
        <v>0.47706750269570741</v>
      </c>
      <c r="EBS14">
        <v>0.47708101559716032</v>
      </c>
      <c r="EBT14">
        <v>0.47706486592102382</v>
      </c>
      <c r="EBU14">
        <v>0.47693333258346582</v>
      </c>
      <c r="EBV14">
        <v>0.4769351209217525</v>
      </c>
      <c r="EBW14">
        <v>0.47694419532638771</v>
      </c>
      <c r="EBX14">
        <v>0.47695840762077868</v>
      </c>
      <c r="EBY14">
        <v>0.47697504282691883</v>
      </c>
      <c r="EBZ14">
        <v>0.47699674151142329</v>
      </c>
      <c r="ECA14">
        <v>0.47701983031913642</v>
      </c>
      <c r="ECB14">
        <v>0.47702544431198229</v>
      </c>
      <c r="ECC14">
        <v>0.47627198002697768</v>
      </c>
      <c r="ECD14">
        <v>0.47644811372287149</v>
      </c>
      <c r="ECE14">
        <v>0.4764480038780361</v>
      </c>
      <c r="ECF14">
        <v>0.47644162295661052</v>
      </c>
      <c r="ECG14">
        <v>0.47644089483895069</v>
      </c>
      <c r="ECH14">
        <v>0.47644276164500488</v>
      </c>
      <c r="ECI14">
        <v>0.47643245399904</v>
      </c>
      <c r="ECJ14">
        <v>0.47640873066700351</v>
      </c>
      <c r="ECK14">
        <v>0.47640732551413351</v>
      </c>
      <c r="ECL14">
        <v>0.47493206216218897</v>
      </c>
      <c r="ECM14">
        <v>0.47486343355626809</v>
      </c>
      <c r="ECN14">
        <v>0.47275131644779</v>
      </c>
      <c r="ECO14">
        <v>0.47240280552932779</v>
      </c>
      <c r="ECP14">
        <v>0.47251263647849262</v>
      </c>
      <c r="ECQ14">
        <v>0.47305013373051741</v>
      </c>
      <c r="ECR14">
        <v>0.47318625984938573</v>
      </c>
      <c r="ECS14">
        <v>0.47797765000301168</v>
      </c>
      <c r="ECT14">
        <v>0.51964909959184225</v>
      </c>
      <c r="ECU14">
        <v>0.52134134750542693</v>
      </c>
      <c r="ECV14">
        <v>0.5213215538706526</v>
      </c>
      <c r="ECW14">
        <v>0.52126351771015744</v>
      </c>
      <c r="ECX14">
        <v>0.52110849039199325</v>
      </c>
      <c r="ECY14">
        <v>0.52095470003361832</v>
      </c>
      <c r="ECZ14">
        <v>0.52083478402200623</v>
      </c>
      <c r="EDA14">
        <v>0.52076593678082905</v>
      </c>
      <c r="EDB14">
        <v>0.52071339545363282</v>
      </c>
      <c r="EDC14">
        <v>0.52067670988952863</v>
      </c>
      <c r="EDD14">
        <v>0.52065112354886356</v>
      </c>
      <c r="EDE14">
        <v>0.52063330200439106</v>
      </c>
      <c r="EDF14">
        <v>0.52062229361304158</v>
      </c>
      <c r="EDG14">
        <v>0.52061508131791134</v>
      </c>
      <c r="EDH14">
        <v>0.52061101108342978</v>
      </c>
      <c r="EDI14">
        <v>0.52061139961106462</v>
      </c>
      <c r="EDJ14">
        <v>0.52061196133524512</v>
      </c>
      <c r="EDK14">
        <v>0.52061372590669153</v>
      </c>
      <c r="EDL14">
        <v>0.52061647112794918</v>
      </c>
      <c r="EDM14">
        <v>0.52062035675705387</v>
      </c>
      <c r="EDN14">
        <v>0.52062537128802711</v>
      </c>
      <c r="EDO14">
        <v>0.52063175114004512</v>
      </c>
      <c r="EDP14">
        <v>0.52062901203257872</v>
      </c>
      <c r="EDQ14">
        <v>0.52050848987188292</v>
      </c>
      <c r="EDR14">
        <v>0.52051159834824379</v>
      </c>
      <c r="EDS14">
        <v>0.52051898486860371</v>
      </c>
      <c r="EDT14">
        <v>0.52052844858963843</v>
      </c>
      <c r="EDU14">
        <v>0.52053894388669608</v>
      </c>
      <c r="EDV14">
        <v>0.52055092973836392</v>
      </c>
      <c r="EDW14">
        <v>0.5205641239752159</v>
      </c>
      <c r="EDX14">
        <v>0.52057838978681104</v>
      </c>
      <c r="EDY14">
        <v>0.52059309258681885</v>
      </c>
      <c r="EDZ14">
        <v>0.52060821985822403</v>
      </c>
      <c r="EEA14">
        <v>0.52062365932177512</v>
      </c>
      <c r="EEB14">
        <v>0.52063985325626516</v>
      </c>
      <c r="EEC14">
        <v>0.52065624538109512</v>
      </c>
      <c r="EED14">
        <v>0.52067277119501254</v>
      </c>
      <c r="EEE14">
        <v>0.52068356910040792</v>
      </c>
      <c r="EEF14">
        <v>0.52069273851150633</v>
      </c>
      <c r="EEG14">
        <v>0.52070090125390056</v>
      </c>
      <c r="EEH14">
        <v>0.52069794187452501</v>
      </c>
      <c r="EEI14">
        <v>0.52070985629954469</v>
      </c>
      <c r="EEJ14">
        <v>0.52072653723617246</v>
      </c>
      <c r="EEK14">
        <v>0.52074442059149972</v>
      </c>
      <c r="EEL14">
        <v>0.5207624912724943</v>
      </c>
      <c r="EEM14">
        <v>0.52078094967713784</v>
      </c>
      <c r="EEN14">
        <v>0.52079993003069402</v>
      </c>
      <c r="EEO14">
        <v>0.52081854945893946</v>
      </c>
      <c r="EEP14">
        <v>0.5208283881210547</v>
      </c>
      <c r="EEQ14">
        <v>0.52084251305931517</v>
      </c>
      <c r="EER14">
        <v>0.52086212103751772</v>
      </c>
      <c r="EES14">
        <v>0.52088220492877491</v>
      </c>
      <c r="EET14">
        <v>0.52090194939413392</v>
      </c>
      <c r="EEU14">
        <v>0.52092165634143028</v>
      </c>
      <c r="EEV14">
        <v>0.52093051717676708</v>
      </c>
      <c r="EEW14">
        <v>0.52093052916582971</v>
      </c>
      <c r="EEX14">
        <v>0.5208822750904053</v>
      </c>
      <c r="EEY14">
        <v>0.52073405594311906</v>
      </c>
      <c r="EEZ14">
        <v>0.52074283689992129</v>
      </c>
      <c r="EFA14">
        <v>0.52075751622204192</v>
      </c>
      <c r="EFB14">
        <v>0.5207744677024545</v>
      </c>
      <c r="EFC14">
        <v>0.52079194735830914</v>
      </c>
      <c r="EFD14">
        <v>0.52080103114914966</v>
      </c>
      <c r="EFE14">
        <v>0.52080143862945449</v>
      </c>
      <c r="EFF14">
        <v>0.52082000482007151</v>
      </c>
      <c r="EFG14">
        <v>0.5208192728019132</v>
      </c>
      <c r="EFH14">
        <v>0.52082518448516635</v>
      </c>
      <c r="EFI14">
        <v>0.52083505331871471</v>
      </c>
      <c r="EFJ14">
        <v>0.52084518129937718</v>
      </c>
      <c r="EFK14">
        <v>0.52085587076980233</v>
      </c>
      <c r="EFL14">
        <v>0.52086465400546245</v>
      </c>
      <c r="EFM14">
        <v>0.52087663688334973</v>
      </c>
      <c r="EFN14">
        <v>0.52089249500259105</v>
      </c>
      <c r="EFO14">
        <v>0.52090951502251515</v>
      </c>
      <c r="EFP14">
        <v>0.52092731544645599</v>
      </c>
      <c r="EFQ14">
        <v>0.5208705341284634</v>
      </c>
      <c r="EFR14">
        <v>0.52039249971777024</v>
      </c>
      <c r="EFS14">
        <v>0.52018604936937751</v>
      </c>
      <c r="EFT14">
        <v>0.52016675003395862</v>
      </c>
      <c r="EFU14">
        <v>0.52016015650418779</v>
      </c>
      <c r="EFV14">
        <v>0.52015784953622912</v>
      </c>
      <c r="EFW14">
        <v>0.52016261149477749</v>
      </c>
      <c r="EFX14">
        <v>0.52017135563800276</v>
      </c>
      <c r="EFY14">
        <v>0.52018243158042754</v>
      </c>
      <c r="EFZ14">
        <v>0.52018236573342069</v>
      </c>
      <c r="EGA14">
        <v>0.52015197497171073</v>
      </c>
      <c r="EGB14">
        <v>0.52020149386273817</v>
      </c>
      <c r="EGC14">
        <v>0.52020150074508476</v>
      </c>
      <c r="EGD14">
        <v>0.52020239261691659</v>
      </c>
      <c r="EGE14">
        <v>0.52020573615558041</v>
      </c>
      <c r="EGF14">
        <v>0.5202050430871521</v>
      </c>
      <c r="EGG14">
        <v>0.52020527059851451</v>
      </c>
      <c r="EGH14">
        <v>0.52018237052865102</v>
      </c>
      <c r="EGI14">
        <v>0.52016501090846101</v>
      </c>
      <c r="EGJ14">
        <v>0.52015145777831284</v>
      </c>
      <c r="EGK14">
        <v>0.52014113416583863</v>
      </c>
      <c r="EGL14">
        <v>0.52013201169525436</v>
      </c>
      <c r="EGM14">
        <v>0.52012661164348106</v>
      </c>
      <c r="EGN14">
        <v>0.52012238603414207</v>
      </c>
      <c r="EGO14">
        <v>0.52011994214114554</v>
      </c>
      <c r="EGP14">
        <v>0.52011820859391333</v>
      </c>
      <c r="EGQ14">
        <v>0.52011620908861644</v>
      </c>
      <c r="EGR14">
        <v>0.52011376565153777</v>
      </c>
      <c r="EGS14">
        <v>0.52011054884695573</v>
      </c>
      <c r="EGT14">
        <v>0.52010815843726266</v>
      </c>
      <c r="EGU14">
        <v>0.52010590166630899</v>
      </c>
      <c r="EGV14">
        <v>0.52010495034746429</v>
      </c>
      <c r="EGW14">
        <v>0.5201056088448992</v>
      </c>
      <c r="EGX14">
        <v>0.52010243898117881</v>
      </c>
      <c r="EGY14">
        <v>0.52010147954343433</v>
      </c>
      <c r="EGZ14">
        <v>0.52010366795897178</v>
      </c>
      <c r="EHA14">
        <v>0.52010506439533177</v>
      </c>
      <c r="EHB14">
        <v>0.52008887059709885</v>
      </c>
      <c r="EHC14">
        <v>0.52008987964919406</v>
      </c>
      <c r="EHD14">
        <v>0.52009420895467828</v>
      </c>
      <c r="EHE14">
        <v>0.52009914306407434</v>
      </c>
      <c r="EHF14">
        <v>0.52010480028409378</v>
      </c>
      <c r="EHG14">
        <v>0.52011120626374596</v>
      </c>
      <c r="EHH14">
        <v>0.52011772032635517</v>
      </c>
      <c r="EHI14">
        <v>0.52012345422753437</v>
      </c>
      <c r="EHJ14">
        <v>0.52013066928753648</v>
      </c>
      <c r="EHK14">
        <v>0.52013664166680118</v>
      </c>
      <c r="EHL14">
        <v>0.52014247116272383</v>
      </c>
      <c r="EHM14">
        <v>0.52014900088757465</v>
      </c>
      <c r="EHN14">
        <v>0.52015565137273934</v>
      </c>
      <c r="EHO14">
        <v>0.52014935609905089</v>
      </c>
      <c r="EHP14">
        <v>0.52014931317684188</v>
      </c>
      <c r="EHQ14">
        <v>0.52015637059071718</v>
      </c>
      <c r="EHR14">
        <v>0.52015803156427998</v>
      </c>
      <c r="EHS14">
        <v>0.52015820620545017</v>
      </c>
      <c r="EHT14">
        <v>0.52016266882796236</v>
      </c>
      <c r="EHU14">
        <v>0.52016881327297848</v>
      </c>
      <c r="EHV14">
        <v>0.52017578736874204</v>
      </c>
      <c r="EHW14">
        <v>0.52018272712525437</v>
      </c>
      <c r="EHX14">
        <v>0.52018901273720686</v>
      </c>
      <c r="EHY14">
        <v>0.52019535043722143</v>
      </c>
      <c r="EHZ14">
        <v>0.52020544010287162</v>
      </c>
      <c r="EIA14">
        <v>0.52021762636299973</v>
      </c>
      <c r="EIB14">
        <v>0.52022927261798069</v>
      </c>
      <c r="EIC14">
        <v>0.52023919069443436</v>
      </c>
      <c r="EID14">
        <v>0.52025131559834259</v>
      </c>
      <c r="EIE14">
        <v>0.52026471665993146</v>
      </c>
      <c r="EIF14">
        <v>0.52027808293767341</v>
      </c>
      <c r="EIG14">
        <v>0.52029108052603545</v>
      </c>
      <c r="EIH14">
        <v>0.52030362306179812</v>
      </c>
      <c r="EII14">
        <v>0.52031654540694772</v>
      </c>
      <c r="EIJ14">
        <v>0.52032980953012342</v>
      </c>
      <c r="EIK14">
        <v>0.52034295541990216</v>
      </c>
      <c r="EIL14">
        <v>0.52035599048298986</v>
      </c>
      <c r="EIM14">
        <v>0.52034018396976123</v>
      </c>
      <c r="EIN14">
        <v>0.52009155281859432</v>
      </c>
      <c r="EIO14">
        <v>0.52009733717486728</v>
      </c>
      <c r="EIP14">
        <v>0.52010583406861577</v>
      </c>
      <c r="EIQ14">
        <v>0.52011857397027728</v>
      </c>
      <c r="EIR14">
        <v>0.52013104118072429</v>
      </c>
      <c r="EIS14">
        <v>0.52014416452444667</v>
      </c>
      <c r="EIT14">
        <v>0.52015724549347975</v>
      </c>
      <c r="EIU14">
        <v>0.52016671643392853</v>
      </c>
      <c r="EIV14">
        <v>0.52015561052376935</v>
      </c>
      <c r="EIW14">
        <v>0.5201662345640754</v>
      </c>
      <c r="EIX14">
        <v>0.52017748039899148</v>
      </c>
      <c r="EIY14">
        <v>0.52018982550928627</v>
      </c>
      <c r="EIZ14">
        <v>0.52020139383397956</v>
      </c>
      <c r="EJA14">
        <v>0.52020534374036886</v>
      </c>
      <c r="EJB14">
        <v>0.52021442328618717</v>
      </c>
      <c r="EJC14">
        <v>0.52022654804777524</v>
      </c>
      <c r="EJD14">
        <v>0.52023918300968675</v>
      </c>
      <c r="EJE14">
        <v>0.52025149596746534</v>
      </c>
      <c r="EJF14">
        <v>0.52026347887541347</v>
      </c>
      <c r="EJG14">
        <v>0.52027531653807579</v>
      </c>
      <c r="EJH14">
        <v>0.52028716183289381</v>
      </c>
      <c r="EJI14">
        <v>0.52029936468568438</v>
      </c>
      <c r="EJJ14">
        <v>0.52031277318238445</v>
      </c>
      <c r="EJK14">
        <v>0.52032586222863653</v>
      </c>
      <c r="EJL14">
        <v>0.52033902563304069</v>
      </c>
      <c r="EJM14">
        <v>0.52035262037102248</v>
      </c>
      <c r="EJN14">
        <v>0.52036689388510737</v>
      </c>
      <c r="EJO14">
        <v>0.52038121916295577</v>
      </c>
      <c r="EJP14">
        <v>0.5203955711394681</v>
      </c>
      <c r="EJQ14">
        <v>0.52040984997381812</v>
      </c>
      <c r="EJR14">
        <v>0.52042412613391709</v>
      </c>
      <c r="EJS14">
        <v>0.52043840209043268</v>
      </c>
      <c r="EJT14">
        <v>0.52045290089146268</v>
      </c>
      <c r="EJU14">
        <v>0.52046784045569017</v>
      </c>
      <c r="EJV14">
        <v>0.52048277864631887</v>
      </c>
      <c r="EJW14">
        <v>0.52049768830284759</v>
      </c>
      <c r="EJX14">
        <v>0.52051245960366943</v>
      </c>
      <c r="EJY14">
        <v>0.52052728782954749</v>
      </c>
      <c r="EJZ14">
        <v>0.52054205099940298</v>
      </c>
      <c r="EKA14">
        <v>0.52055574155263296</v>
      </c>
      <c r="EKB14">
        <v>0.5205707239138827</v>
      </c>
      <c r="EKC14">
        <v>0.52058519745600829</v>
      </c>
      <c r="EKD14">
        <v>0.52060016330769587</v>
      </c>
      <c r="EKE14">
        <v>0.52061532347965456</v>
      </c>
      <c r="EKF14">
        <v>0.52063046442494598</v>
      </c>
      <c r="EKG14">
        <v>0.52064558136798178</v>
      </c>
      <c r="EKH14">
        <v>0.52066065738837231</v>
      </c>
      <c r="EKI14">
        <v>0.52067567537131609</v>
      </c>
      <c r="EKJ14">
        <v>0.52069041251539017</v>
      </c>
      <c r="EKK14">
        <v>0.52070529272884558</v>
      </c>
      <c r="EKL14">
        <v>0.5207203061618948</v>
      </c>
      <c r="EKM14">
        <v>0.52073530187555583</v>
      </c>
      <c r="EKN14">
        <v>0.52075042702179575</v>
      </c>
      <c r="EKO14">
        <v>0.52076580406489315</v>
      </c>
      <c r="EKP14">
        <v>0.52078174738733873</v>
      </c>
      <c r="EKQ14">
        <v>0.520796746057542</v>
      </c>
      <c r="EKR14">
        <v>0.52081120090510702</v>
      </c>
      <c r="EKS14">
        <v>0.52082673625795972</v>
      </c>
      <c r="EKT14">
        <v>0.52083286319804345</v>
      </c>
      <c r="EKU14">
        <v>0.52080905318252846</v>
      </c>
      <c r="EKV14">
        <v>0.52081546910547072</v>
      </c>
      <c r="EKW14">
        <v>0.52081625892895689</v>
      </c>
      <c r="EKX14">
        <v>0.52081394313272455</v>
      </c>
      <c r="EKY14">
        <v>0.52078588517200342</v>
      </c>
      <c r="EKZ14">
        <v>0.52077397639049661</v>
      </c>
      <c r="ELA14">
        <v>0.52076477532542276</v>
      </c>
      <c r="ELB14">
        <v>0.52074973027334404</v>
      </c>
      <c r="ELC14">
        <v>0.52074219377667541</v>
      </c>
      <c r="ELD14">
        <v>0.52074158586176544</v>
      </c>
      <c r="ELE14">
        <v>0.52074666277378223</v>
      </c>
      <c r="ELF14">
        <v>0.52075365528038675</v>
      </c>
      <c r="ELG14">
        <v>0.52076074737610067</v>
      </c>
      <c r="ELH14">
        <v>0.52076779943144358</v>
      </c>
      <c r="ELI14">
        <v>0.5207767379942897</v>
      </c>
      <c r="ELJ14">
        <v>0.52078357556939825</v>
      </c>
      <c r="ELK14">
        <v>0.52079130371393001</v>
      </c>
      <c r="ELL14">
        <v>0.52080257562221</v>
      </c>
      <c r="ELM14">
        <v>0.52079534715631515</v>
      </c>
      <c r="ELN14">
        <v>0.52078639079468458</v>
      </c>
      <c r="ELO14">
        <v>0.52078439342955241</v>
      </c>
      <c r="ELP14">
        <v>0.52079040548583955</v>
      </c>
      <c r="ELQ14">
        <v>0.52079684880424826</v>
      </c>
      <c r="ELR14">
        <v>0.52080506572468943</v>
      </c>
      <c r="ELS14">
        <v>0.52081354447915329</v>
      </c>
      <c r="ELT14">
        <v>0.52082281556496901</v>
      </c>
      <c r="ELU14">
        <v>0.52083386654301722</v>
      </c>
      <c r="ELV14">
        <v>0.52083681405413307</v>
      </c>
      <c r="ELW14">
        <v>0.52084475489998971</v>
      </c>
      <c r="ELX14">
        <v>0.52085391544959336</v>
      </c>
      <c r="ELY14">
        <v>0.52086119113390716</v>
      </c>
      <c r="ELZ14">
        <v>0.52086248221468678</v>
      </c>
      <c r="EMA14">
        <v>0.52085199728882414</v>
      </c>
      <c r="EMB14">
        <v>0.52083075030470694</v>
      </c>
      <c r="EMC14">
        <v>0.52083265911170229</v>
      </c>
      <c r="EMD14">
        <v>0.52080742498914412</v>
      </c>
      <c r="EME14">
        <v>0.52078934914791508</v>
      </c>
      <c r="EMF14">
        <v>0.5207205081953703</v>
      </c>
      <c r="EMG14">
        <v>0.52058047192104506</v>
      </c>
      <c r="EMH14">
        <v>0.52058041535134203</v>
      </c>
      <c r="EMI14">
        <v>0.52057647351483882</v>
      </c>
      <c r="EMJ14">
        <v>0.5205737562415913</v>
      </c>
      <c r="EMK14">
        <v>0.52057415605595636</v>
      </c>
      <c r="EML14">
        <v>0.52057588400101573</v>
      </c>
      <c r="EMM14">
        <v>0.52057744551640317</v>
      </c>
      <c r="EMN14">
        <v>0.52058351354266108</v>
      </c>
      <c r="EMO14">
        <v>0.52058564939272367</v>
      </c>
      <c r="EMP14">
        <v>0.52058154711944948</v>
      </c>
      <c r="EMQ14">
        <v>0.52057561188018742</v>
      </c>
      <c r="EMR14">
        <v>0.52054257561037742</v>
      </c>
      <c r="EMS14">
        <v>0.52054754394582936</v>
      </c>
      <c r="EMT14">
        <v>0.52055445281782398</v>
      </c>
      <c r="EMU14">
        <v>0.52056262815715459</v>
      </c>
      <c r="EMV14">
        <v>0.52057139038101108</v>
      </c>
      <c r="EMW14">
        <v>0.52058032140160082</v>
      </c>
      <c r="EMX14">
        <v>0.52059036132555714</v>
      </c>
      <c r="EMY14">
        <v>0.52060213861840954</v>
      </c>
      <c r="EMZ14">
        <v>0.52061362265149425</v>
      </c>
      <c r="ENA14">
        <v>0.52062549054585716</v>
      </c>
      <c r="ENB14">
        <v>0.52063838960163322</v>
      </c>
      <c r="ENC14">
        <v>0.52065204178307245</v>
      </c>
      <c r="END14">
        <v>0.52066579279142478</v>
      </c>
      <c r="ENE14">
        <v>0.5206797331310139</v>
      </c>
      <c r="ENF14">
        <v>0.52069360214213389</v>
      </c>
      <c r="ENG14">
        <v>0.52070826392926084</v>
      </c>
      <c r="ENH14">
        <v>0.52072306235044641</v>
      </c>
      <c r="ENI14">
        <v>0.52073240674451382</v>
      </c>
      <c r="ENJ14">
        <v>0.52074615445151407</v>
      </c>
      <c r="ENK14">
        <v>0.52074730428409977</v>
      </c>
      <c r="ENL14">
        <v>0.52066125953196218</v>
      </c>
      <c r="ENM14">
        <v>0.52067479347952172</v>
      </c>
      <c r="ENN14">
        <v>0.52068963441998561</v>
      </c>
      <c r="ENO14">
        <v>0.52070366137426904</v>
      </c>
      <c r="ENP14">
        <v>0.52071495170267768</v>
      </c>
      <c r="ENQ14">
        <v>0.52072801458083973</v>
      </c>
      <c r="ENR14">
        <v>0.52073767812211613</v>
      </c>
      <c r="ENS14">
        <v>0.52074553248755029</v>
      </c>
      <c r="ENT14">
        <v>0.5207531094714728</v>
      </c>
      <c r="ENU14">
        <v>0.52076032650563309</v>
      </c>
      <c r="ENV14">
        <v>0.52076840207841535</v>
      </c>
      <c r="ENW14">
        <v>0.52077702047529639</v>
      </c>
      <c r="ENX14">
        <v>0.52078442506198286</v>
      </c>
      <c r="ENY14">
        <v>0.52077173426216183</v>
      </c>
      <c r="ENZ14">
        <v>0.52077608825048971</v>
      </c>
      <c r="EOA14">
        <v>0.52078173696982821</v>
      </c>
      <c r="EOB14">
        <v>0.52078970646425782</v>
      </c>
      <c r="EOC14">
        <v>0.52079966765249708</v>
      </c>
      <c r="EOD14">
        <v>0.52079379706926232</v>
      </c>
      <c r="EOE14">
        <v>0.52056759274983078</v>
      </c>
      <c r="EOF14">
        <v>0.5204912595690363</v>
      </c>
      <c r="EOG14">
        <v>0.5204949824022862</v>
      </c>
      <c r="EOH14">
        <v>0.5205032869643319</v>
      </c>
      <c r="EOI14">
        <v>0.52051496926317631</v>
      </c>
      <c r="EOJ14">
        <v>0.52052827830148041</v>
      </c>
      <c r="EOK14">
        <v>0.52054240225163795</v>
      </c>
      <c r="EOL14">
        <v>0.52055628587103286</v>
      </c>
      <c r="EOM14">
        <v>0.52057320841576493</v>
      </c>
      <c r="EON14">
        <v>0.52058979389691307</v>
      </c>
      <c r="EOO14">
        <v>0.52060601532681494</v>
      </c>
      <c r="EOP14">
        <v>0.52062223760408366</v>
      </c>
      <c r="EOQ14">
        <v>0.52063951785547691</v>
      </c>
      <c r="EOR14">
        <v>0.52065789475688906</v>
      </c>
      <c r="EOS14">
        <v>0.52067628089812623</v>
      </c>
      <c r="EOT14">
        <v>0.52069494729369636</v>
      </c>
      <c r="EOU14">
        <v>0.52071387234663635</v>
      </c>
      <c r="EOV14">
        <v>0.52073347614820542</v>
      </c>
      <c r="EOW14">
        <v>0.52075065139783439</v>
      </c>
      <c r="EOX14">
        <v>0.52075942319083257</v>
      </c>
      <c r="EOY14">
        <v>0.52076437949596799</v>
      </c>
      <c r="EOZ14">
        <v>0.52071711526703024</v>
      </c>
      <c r="EPA14">
        <v>0.5207327229381995</v>
      </c>
      <c r="EPB14">
        <v>0.52075236755368881</v>
      </c>
      <c r="EPC14">
        <v>0.52077315691998205</v>
      </c>
      <c r="EPD14">
        <v>0.52079416474189233</v>
      </c>
      <c r="EPE14">
        <v>0.52081428482859482</v>
      </c>
      <c r="EPF14">
        <v>0.52083383007696105</v>
      </c>
      <c r="EPG14">
        <v>0.52084552760240532</v>
      </c>
      <c r="EPH14">
        <v>0.52084662602719967</v>
      </c>
      <c r="EPI14">
        <v>0.520867039560305</v>
      </c>
      <c r="EPJ14">
        <v>0.5208884233763027</v>
      </c>
      <c r="EPK14">
        <v>0.52090891926364735</v>
      </c>
      <c r="EPL14">
        <v>0.5209280148549662</v>
      </c>
      <c r="EPM14">
        <v>0.52094696220052628</v>
      </c>
      <c r="EPN14">
        <v>0.5209653164922583</v>
      </c>
      <c r="EPO14">
        <v>0.52097731586660267</v>
      </c>
      <c r="EPP14">
        <v>0.52099697832861214</v>
      </c>
      <c r="EPQ14">
        <v>0.52099745854766988</v>
      </c>
      <c r="EPR14">
        <v>0.52098654720555371</v>
      </c>
      <c r="EPS14">
        <v>0.52100453065966523</v>
      </c>
      <c r="EPT14">
        <v>0.52102537625805501</v>
      </c>
      <c r="EPU14">
        <v>0.52104702463633934</v>
      </c>
      <c r="EPV14">
        <v>0.52106902959876211</v>
      </c>
      <c r="EPW14">
        <v>0.52109138873011362</v>
      </c>
      <c r="EPX14">
        <v>0.5211137444088243</v>
      </c>
      <c r="EPY14">
        <v>0.52112324717893466</v>
      </c>
      <c r="EPZ14">
        <v>0.52110459642977369</v>
      </c>
      <c r="EQA14">
        <v>0.52112630702057205</v>
      </c>
      <c r="EQB14">
        <v>0.52115121151693256</v>
      </c>
      <c r="EQC14">
        <v>0.52117594999160377</v>
      </c>
      <c r="EQD14">
        <v>0.52120062070914852</v>
      </c>
      <c r="EQE14">
        <v>0.52122594805753786</v>
      </c>
      <c r="EQF14">
        <v>0.52125155691002445</v>
      </c>
      <c r="EQG14">
        <v>0.52127704915390427</v>
      </c>
      <c r="EQH14">
        <v>0.52130501027899834</v>
      </c>
      <c r="EQI14">
        <v>0.52133416648816988</v>
      </c>
      <c r="EQJ14">
        <v>0.52136113134338391</v>
      </c>
      <c r="EQK14">
        <v>0.52137103611859037</v>
      </c>
      <c r="EQL14">
        <v>0.52136162967412036</v>
      </c>
      <c r="EQM14">
        <v>0.52136859449708783</v>
      </c>
      <c r="EQN14">
        <v>0.52123762865857293</v>
      </c>
      <c r="EQO14">
        <v>0.52124285394181313</v>
      </c>
      <c r="EQP14">
        <v>0.52108282245634108</v>
      </c>
      <c r="EQQ14">
        <v>0.52110890246251351</v>
      </c>
      <c r="EQR14">
        <v>0.52103015070615322</v>
      </c>
      <c r="EQS14">
        <v>0.52102559619497235</v>
      </c>
      <c r="EQT14">
        <v>0.52102463271981914</v>
      </c>
      <c r="EQU14">
        <v>0.52102936261973598</v>
      </c>
      <c r="EQV14">
        <v>0.52103922542211345</v>
      </c>
      <c r="EQW14">
        <v>0.52104911175447355</v>
      </c>
      <c r="EQX14">
        <v>0.52104558590089112</v>
      </c>
      <c r="EQY14">
        <v>0.52010889156011209</v>
      </c>
      <c r="EQZ14">
        <v>0.51993131834389272</v>
      </c>
      <c r="ERA14">
        <v>0.51993831659502532</v>
      </c>
      <c r="ERB14">
        <v>0.52019172810526726</v>
      </c>
      <c r="ERC14">
        <v>0.52021656270983496</v>
      </c>
      <c r="ERD14">
        <v>0.52020603129808096</v>
      </c>
      <c r="ERE14">
        <v>0.52019516564029544</v>
      </c>
      <c r="ERF14">
        <v>0.52018426847974586</v>
      </c>
      <c r="ERG14">
        <v>0.52043807294803612</v>
      </c>
      <c r="ERH14">
        <v>0.52044634886485952</v>
      </c>
      <c r="ERI14">
        <v>0.51499377761708887</v>
      </c>
      <c r="ERJ14">
        <v>0.49457509659690191</v>
      </c>
      <c r="ERK14">
        <v>0.4917140651815346</v>
      </c>
      <c r="ERL14">
        <v>0.48988715111199432</v>
      </c>
      <c r="ERM14">
        <v>0.48894153561646481</v>
      </c>
      <c r="ERN14">
        <v>0.4882429391941413</v>
      </c>
      <c r="ERO14">
        <v>0.48776631075305887</v>
      </c>
      <c r="ERP14">
        <v>0.48740971374093373</v>
      </c>
      <c r="ERQ14">
        <v>0.48717583412456961</v>
      </c>
      <c r="ERR14">
        <v>0.48670387325379549</v>
      </c>
      <c r="ERS14">
        <v>0.48651990728878108</v>
      </c>
      <c r="ERT14">
        <v>0.48638974075216901</v>
      </c>
      <c r="ERU14">
        <v>0.48629155401637097</v>
      </c>
      <c r="ERV14">
        <v>0.48621394982743549</v>
      </c>
      <c r="ERW14">
        <v>0.48615974435635723</v>
      </c>
      <c r="ERX14">
        <v>0.4861259776955269</v>
      </c>
      <c r="ERY14">
        <v>0.48611721509360323</v>
      </c>
      <c r="ERZ14">
        <v>0.48585626851533098</v>
      </c>
      <c r="ESA14">
        <v>0.48582640126062249</v>
      </c>
      <c r="ESB14">
        <v>0.48564631006313591</v>
      </c>
      <c r="ESC14">
        <v>0.48561290885171848</v>
      </c>
      <c r="ESD14">
        <v>0.48558896948243341</v>
      </c>
      <c r="ESE14">
        <v>0.48557671011269998</v>
      </c>
      <c r="ESF14">
        <v>0.48557430941622121</v>
      </c>
      <c r="ESG14">
        <v>0.485579320204231</v>
      </c>
      <c r="ESH14">
        <v>0.48535445047234299</v>
      </c>
      <c r="ESI14">
        <v>0.48535693318647483</v>
      </c>
      <c r="ESJ14">
        <v>0.4853560071171803</v>
      </c>
      <c r="ESK14">
        <v>0.48535747877141849</v>
      </c>
      <c r="ESL14">
        <v>0.48536249342983129</v>
      </c>
      <c r="ESM14">
        <v>0.48534200412539952</v>
      </c>
      <c r="ESN14">
        <v>0.48479254219959139</v>
      </c>
      <c r="ESO14">
        <v>0.48475223008400359</v>
      </c>
      <c r="ESP14">
        <v>0.48473135741085471</v>
      </c>
      <c r="ESQ14">
        <v>0.48442559447187677</v>
      </c>
      <c r="ESR14">
        <v>0.48442461370145312</v>
      </c>
      <c r="ESS14">
        <v>0.48437330995532651</v>
      </c>
      <c r="EST14">
        <v>0.48495852598649658</v>
      </c>
      <c r="ESU14">
        <v>0.49145610848128851</v>
      </c>
      <c r="ESV14">
        <v>0.48147078200183507</v>
      </c>
      <c r="ESW14">
        <v>0.48058017433315919</v>
      </c>
      <c r="ESX14">
        <v>0.48025688399905508</v>
      </c>
      <c r="ESY14">
        <v>0.48015213696666897</v>
      </c>
      <c r="ESZ14">
        <v>0.48002470592851659</v>
      </c>
      <c r="ETA14">
        <v>0.47986347605553881</v>
      </c>
      <c r="ETB14">
        <v>0.47980556985082651</v>
      </c>
      <c r="ETC14">
        <v>0.47985451856394989</v>
      </c>
      <c r="ETD14">
        <v>0.47945162482855408</v>
      </c>
      <c r="ETE14">
        <v>0.47937619234606121</v>
      </c>
      <c r="ETF14">
        <v>0.47931229606236581</v>
      </c>
      <c r="ETG14">
        <v>0.47927887499078131</v>
      </c>
      <c r="ETH14">
        <v>0.47925646747992479</v>
      </c>
      <c r="ETI14">
        <v>0.47924047897749528</v>
      </c>
      <c r="ETJ14">
        <v>0.47911519578064621</v>
      </c>
      <c r="ETK14">
        <v>0.47909888724838229</v>
      </c>
      <c r="ETL14">
        <v>0.47908797941073561</v>
      </c>
      <c r="ETM14">
        <v>0.47908328660202032</v>
      </c>
      <c r="ETN14">
        <v>0.47908248330651337</v>
      </c>
      <c r="ETO14">
        <v>0.47908465402674022</v>
      </c>
      <c r="ETP14">
        <v>0.47908829229070898</v>
      </c>
      <c r="ETQ14">
        <v>0.47909290951397387</v>
      </c>
      <c r="ETR14">
        <v>0.47909399407822417</v>
      </c>
      <c r="ETS14">
        <v>0.47909190100503668</v>
      </c>
      <c r="ETT14">
        <v>0.47907075146972522</v>
      </c>
      <c r="ETU14">
        <v>0.47907495333941102</v>
      </c>
      <c r="ETV14">
        <v>0.47907141925859892</v>
      </c>
      <c r="ETW14">
        <v>0.47907254315457237</v>
      </c>
      <c r="ETX14">
        <v>0.47907586342474212</v>
      </c>
      <c r="ETY14">
        <v>0.47907309887909488</v>
      </c>
      <c r="ETZ14">
        <v>0.47907368066175149</v>
      </c>
      <c r="EUA14">
        <v>0.47907545603489332</v>
      </c>
      <c r="EUB14">
        <v>0.4790811443584243</v>
      </c>
      <c r="EUC14">
        <v>0.47908791498096193</v>
      </c>
      <c r="EUD14">
        <v>0.47909636182106718</v>
      </c>
      <c r="EUE14">
        <v>0.47909676496533932</v>
      </c>
      <c r="EUF14">
        <v>0.47905988700638069</v>
      </c>
      <c r="EUG14">
        <v>0.47906859848678851</v>
      </c>
      <c r="EUH14">
        <v>0.47907766033004201</v>
      </c>
      <c r="EUI14">
        <v>0.4790876244937835</v>
      </c>
      <c r="EUJ14">
        <v>0.47909889666934019</v>
      </c>
      <c r="EUK14">
        <v>0.47911210158280859</v>
      </c>
      <c r="EUL14">
        <v>0.47912532194000618</v>
      </c>
      <c r="EUM14">
        <v>0.47913939684812962</v>
      </c>
      <c r="EUN14">
        <v>0.47915414748135837</v>
      </c>
      <c r="EUO14">
        <v>0.47916987832566649</v>
      </c>
      <c r="EUP14">
        <v>0.47918575384317558</v>
      </c>
      <c r="EUQ14">
        <v>0.47920208739674158</v>
      </c>
      <c r="EUR14">
        <v>0.47921861981568198</v>
      </c>
      <c r="EUS14">
        <v>0.47923468828511018</v>
      </c>
      <c r="EUT14">
        <v>0.47924153121244623</v>
      </c>
      <c r="EUU14">
        <v>0.47922807421629893</v>
      </c>
      <c r="EUV14">
        <v>0.47923583737402342</v>
      </c>
      <c r="EUW14">
        <v>0.47925195209874499</v>
      </c>
      <c r="EUX14">
        <v>0.47926854086961079</v>
      </c>
      <c r="EUY14">
        <v>0.47928320875738373</v>
      </c>
      <c r="EUZ14">
        <v>0.47920399210033082</v>
      </c>
      <c r="EVA14">
        <v>0.47913930331166049</v>
      </c>
      <c r="EVB14">
        <v>0.47914519478349382</v>
      </c>
      <c r="EVC14">
        <v>0.47915570077164432</v>
      </c>
      <c r="EVD14">
        <v>0.47916912665859751</v>
      </c>
      <c r="EVE14">
        <v>0.47918444121918979</v>
      </c>
      <c r="EVF14">
        <v>0.47920085201217377</v>
      </c>
      <c r="EVG14">
        <v>0.47921717948024051</v>
      </c>
      <c r="EVH14">
        <v>0.4792328532857637</v>
      </c>
      <c r="EVI14">
        <v>0.47924921663451109</v>
      </c>
      <c r="EVJ14">
        <v>0.47926656741306101</v>
      </c>
      <c r="EVK14">
        <v>0.47928446002505398</v>
      </c>
      <c r="EVL14">
        <v>0.47930216065842141</v>
      </c>
      <c r="EVM14">
        <v>0.47931967129198388</v>
      </c>
      <c r="EVN14">
        <v>0.4793366235731219</v>
      </c>
      <c r="EVO14">
        <v>0.47935461170607779</v>
      </c>
      <c r="EVP14">
        <v>0.47937183305173497</v>
      </c>
      <c r="EVQ14">
        <v>0.47938883987831982</v>
      </c>
      <c r="EVR14">
        <v>0.47940482816814511</v>
      </c>
      <c r="EVS14">
        <v>0.47942053685277508</v>
      </c>
      <c r="EVT14">
        <v>0.47943797376787672</v>
      </c>
      <c r="EVU14">
        <v>0.47945470705625037</v>
      </c>
      <c r="EVV14">
        <v>0.47947183993682863</v>
      </c>
      <c r="EVW14">
        <v>0.47948896041013001</v>
      </c>
      <c r="EVX14">
        <v>0.47950605779871452</v>
      </c>
      <c r="EVY14">
        <v>0.47951953658253521</v>
      </c>
      <c r="EVZ14">
        <v>0.47953340992332599</v>
      </c>
      <c r="EWA14">
        <v>0.47955117640225381</v>
      </c>
      <c r="EWB14">
        <v>0.4795689662635696</v>
      </c>
      <c r="EWC14">
        <v>0.4795861016353985</v>
      </c>
      <c r="EWD14">
        <v>0.47960357780137508</v>
      </c>
      <c r="EWE14">
        <v>0.47961879625709358</v>
      </c>
      <c r="EWF14">
        <v>0.47963030831691461</v>
      </c>
      <c r="EWG14">
        <v>0.4796479831944237</v>
      </c>
      <c r="EWH14">
        <v>0.47966533091767272</v>
      </c>
      <c r="EWI14">
        <v>0.4796789562765108</v>
      </c>
      <c r="EWJ14">
        <v>0.47969357774360721</v>
      </c>
      <c r="EWK14">
        <v>0.47971100601226557</v>
      </c>
      <c r="EWL14">
        <v>0.47972529769522371</v>
      </c>
      <c r="EWM14">
        <v>0.47965953731106042</v>
      </c>
      <c r="EWN14">
        <v>0.47966699682379299</v>
      </c>
      <c r="EWO14">
        <v>0.47968176808473112</v>
      </c>
      <c r="EWP14">
        <v>0.47969814786582998</v>
      </c>
      <c r="EWQ14">
        <v>0.47971521015219792</v>
      </c>
      <c r="EWR14">
        <v>0.4797325400648158</v>
      </c>
      <c r="EWS14">
        <v>0.47975010298034509</v>
      </c>
      <c r="EWT14">
        <v>0.47976765174111968</v>
      </c>
      <c r="EWU14">
        <v>0.47978544274999518</v>
      </c>
      <c r="EWV14">
        <v>0.47980372616634309</v>
      </c>
      <c r="EWW14">
        <v>0.47982078782937659</v>
      </c>
      <c r="EWX14">
        <v>0.47983783388921503</v>
      </c>
      <c r="EWY14">
        <v>0.47985600074922802</v>
      </c>
      <c r="EWZ14">
        <v>0.47987433848348238</v>
      </c>
      <c r="EXA14">
        <v>0.4798924476289288</v>
      </c>
      <c r="EXB14">
        <v>0.47990554926545392</v>
      </c>
      <c r="EXC14">
        <v>0.47989573858189222</v>
      </c>
      <c r="EXD14">
        <v>0.47991324238814892</v>
      </c>
      <c r="EXE14">
        <v>0.47993097234848769</v>
      </c>
      <c r="EXF14">
        <v>0.47994927261910908</v>
      </c>
      <c r="EXG14">
        <v>0.47996066617474592</v>
      </c>
      <c r="EXH14">
        <v>0.47991609776701238</v>
      </c>
      <c r="EXI14">
        <v>0.47993255453234268</v>
      </c>
      <c r="EXJ14">
        <v>0.47994971351461918</v>
      </c>
      <c r="EXK14">
        <v>0.47996057388092173</v>
      </c>
      <c r="EXL14">
        <v>0.47995210620508227</v>
      </c>
      <c r="EXM14">
        <v>0.47996197798028339</v>
      </c>
      <c r="EXN14">
        <v>0.47997738268147672</v>
      </c>
      <c r="EXO14">
        <v>0.4799895152075524</v>
      </c>
      <c r="EXP14">
        <v>0.47999894332125043</v>
      </c>
      <c r="EXQ14">
        <v>0.48001141598506791</v>
      </c>
      <c r="EXR14">
        <v>0.48002381490545692</v>
      </c>
      <c r="EXS14">
        <v>0.48003706749122499</v>
      </c>
      <c r="EXT14">
        <v>0.48005085568630201</v>
      </c>
      <c r="EXU14">
        <v>0.48006562252766738</v>
      </c>
      <c r="EXV14">
        <v>0.48008137770978332</v>
      </c>
      <c r="EXW14">
        <v>0.480097762470727</v>
      </c>
      <c r="EXX14">
        <v>0.48008865664578471</v>
      </c>
      <c r="EXY14">
        <v>0.48005217182170479</v>
      </c>
      <c r="EXZ14">
        <v>0.48006612056958847</v>
      </c>
      <c r="EYA14">
        <v>0.48008137716725968</v>
      </c>
      <c r="EYB14">
        <v>0.48009723610927341</v>
      </c>
      <c r="EYC14">
        <v>0.48011353258805789</v>
      </c>
      <c r="EYD14">
        <v>0.48012993394725823</v>
      </c>
      <c r="EYE14">
        <v>0.48014566381504031</v>
      </c>
      <c r="EYF14">
        <v>0.48016218896483442</v>
      </c>
      <c r="EYG14">
        <v>0.48017994054282431</v>
      </c>
      <c r="EYH14">
        <v>0.48019735497474741</v>
      </c>
      <c r="EYI14">
        <v>0.48021526029716188</v>
      </c>
      <c r="EYJ14">
        <v>0.48023296930074638</v>
      </c>
      <c r="EYK14">
        <v>0.4802506862356487</v>
      </c>
      <c r="EYL14">
        <v>0.48026696599260837</v>
      </c>
      <c r="EYM14">
        <v>0.4802671635275183</v>
      </c>
      <c r="EYN14">
        <v>0.48025645423906099</v>
      </c>
      <c r="EYO14">
        <v>0.48026696470268232</v>
      </c>
      <c r="EYP14">
        <v>0.48026102729083708</v>
      </c>
      <c r="EYQ14">
        <v>0.4802505730782356</v>
      </c>
      <c r="EYR14">
        <v>0.48023906302751818</v>
      </c>
      <c r="EYS14">
        <v>0.480238524422678</v>
      </c>
      <c r="EYT14">
        <v>0.48024058672587089</v>
      </c>
      <c r="EYU14">
        <v>0.48024595885153148</v>
      </c>
      <c r="EYV14">
        <v>0.48025422221217651</v>
      </c>
      <c r="EYW14">
        <v>0.48026211505174682</v>
      </c>
      <c r="EYX14">
        <v>0.48027139656791412</v>
      </c>
      <c r="EYY14">
        <v>0.48028257585047918</v>
      </c>
      <c r="EYZ14">
        <v>0.48029485740798461</v>
      </c>
      <c r="EZA14">
        <v>0.48030761028270003</v>
      </c>
      <c r="EZB14">
        <v>0.48032128800583213</v>
      </c>
      <c r="EZC14">
        <v>0.48033568136078381</v>
      </c>
      <c r="EZD14">
        <v>0.48035041281410479</v>
      </c>
      <c r="EZE14">
        <v>0.4803651260670081</v>
      </c>
      <c r="EZF14">
        <v>0.48038015334739442</v>
      </c>
      <c r="EZG14">
        <v>0.48038657313947569</v>
      </c>
      <c r="EZH14">
        <v>0.48015632783118772</v>
      </c>
      <c r="EZI14">
        <v>0.48016460986723652</v>
      </c>
      <c r="EZJ14">
        <v>0.48017537224531642</v>
      </c>
      <c r="EZK14">
        <v>0.48016918801532449</v>
      </c>
      <c r="EZL14">
        <v>0.48014748352525888</v>
      </c>
      <c r="EZM14">
        <v>0.48014948933737839</v>
      </c>
      <c r="EZN14">
        <v>0.48015676749621361</v>
      </c>
      <c r="EZO14">
        <v>0.48016683749494371</v>
      </c>
      <c r="EZP14">
        <v>0.48017941612089537</v>
      </c>
      <c r="EZQ14">
        <v>0.48018066906490842</v>
      </c>
      <c r="EZR14">
        <v>0.48016919404507891</v>
      </c>
      <c r="EZS14">
        <v>0.48017925101756792</v>
      </c>
      <c r="EZT14">
        <v>0.48018920710205948</v>
      </c>
      <c r="EZU14">
        <v>0.48019241988586342</v>
      </c>
      <c r="EZV14">
        <v>0.48020004725834459</v>
      </c>
      <c r="EZW14">
        <v>0.48020633865819212</v>
      </c>
      <c r="EZX14">
        <v>0.48020516716020561</v>
      </c>
      <c r="EZY14">
        <v>0.48019736663381879</v>
      </c>
      <c r="EZZ14">
        <v>0.48019076935509641</v>
      </c>
      <c r="FAA14">
        <v>0.48018732773548473</v>
      </c>
      <c r="FAB14">
        <v>0.48018674613368301</v>
      </c>
      <c r="FAC14">
        <v>0.48018976702297628</v>
      </c>
      <c r="FAD14">
        <v>0.48019377092307902</v>
      </c>
      <c r="FAE14">
        <v>0.48019549676120971</v>
      </c>
      <c r="FAF14">
        <v>0.48018186897423981</v>
      </c>
      <c r="FAG14">
        <v>0.48018592943043992</v>
      </c>
      <c r="FAH14">
        <v>0.4801836386211632</v>
      </c>
      <c r="FAI14">
        <v>0.48016022431309341</v>
      </c>
      <c r="FAJ14">
        <v>0.48015979273279852</v>
      </c>
      <c r="FAK14">
        <v>0.48016235591058792</v>
      </c>
      <c r="FAL14">
        <v>0.48016333179260551</v>
      </c>
      <c r="FAM14">
        <v>0.48016869957608183</v>
      </c>
      <c r="FAN14">
        <v>0.48017331796872798</v>
      </c>
      <c r="FAO14">
        <v>0.48018019233687159</v>
      </c>
      <c r="FAP14">
        <v>0.48018874084604302</v>
      </c>
      <c r="FAQ14">
        <v>0.48019773865010362</v>
      </c>
      <c r="FAR14">
        <v>0.48020702965288847</v>
      </c>
      <c r="FAS14">
        <v>0.48021817072039952</v>
      </c>
      <c r="FAT14">
        <v>0.48022985269267088</v>
      </c>
      <c r="FAU14">
        <v>0.48024257661128511</v>
      </c>
      <c r="FAV14">
        <v>0.48025595826815309</v>
      </c>
      <c r="FAW14">
        <v>0.48026981263189122</v>
      </c>
      <c r="FAX14">
        <v>0.48028200542224381</v>
      </c>
      <c r="FAY14">
        <v>0.48027418212497991</v>
      </c>
      <c r="FAZ14">
        <v>0.47986900669488142</v>
      </c>
      <c r="FBA14">
        <v>0.47985732349089832</v>
      </c>
      <c r="FBB14">
        <v>0.47985774911328061</v>
      </c>
      <c r="FBC14">
        <v>0.47985955310870537</v>
      </c>
      <c r="FBD14">
        <v>0.47984995361822391</v>
      </c>
      <c r="FBE14">
        <v>0.47977704299227458</v>
      </c>
      <c r="FBF14">
        <v>0.47977802363416888</v>
      </c>
      <c r="FBG14">
        <v>0.47978127877495508</v>
      </c>
      <c r="FBH14">
        <v>0.47978710929047508</v>
      </c>
      <c r="FBI14">
        <v>0.47979413828844758</v>
      </c>
      <c r="FBJ14">
        <v>0.47980257309231988</v>
      </c>
      <c r="FBK14">
        <v>0.47981234669805523</v>
      </c>
      <c r="FBL14">
        <v>0.47982327904974648</v>
      </c>
      <c r="FBM14">
        <v>0.47983480810491941</v>
      </c>
      <c r="FBN14">
        <v>0.47984683568251801</v>
      </c>
      <c r="FBO14">
        <v>0.47984109338936592</v>
      </c>
      <c r="FBP14">
        <v>0.47980406598060549</v>
      </c>
      <c r="FBQ14">
        <v>0.47980334175190131</v>
      </c>
      <c r="FBR14">
        <v>0.47980987827721477</v>
      </c>
      <c r="FBS14">
        <v>0.47981690642301211</v>
      </c>
      <c r="FBT14">
        <v>0.47982168280939458</v>
      </c>
      <c r="FBU14">
        <v>0.47981815892677337</v>
      </c>
      <c r="FBV14">
        <v>0.47981736289306398</v>
      </c>
      <c r="FBW14">
        <v>0.47978022901186129</v>
      </c>
      <c r="FBX14">
        <v>0.47978141453425388</v>
      </c>
      <c r="FBY14">
        <v>0.47978497367929213</v>
      </c>
      <c r="FBZ14">
        <v>0.47978980817624772</v>
      </c>
      <c r="FCA14">
        <v>0.47979467229621198</v>
      </c>
      <c r="FCB14">
        <v>0.47980159180630688</v>
      </c>
      <c r="FCC14">
        <v>0.47980838326278452</v>
      </c>
      <c r="FCD14">
        <v>0.47981608933472342</v>
      </c>
      <c r="FCE14">
        <v>0.47982513933185111</v>
      </c>
      <c r="FCF14">
        <v>0.47983504487463469</v>
      </c>
      <c r="FCG14">
        <v>0.47984572154119398</v>
      </c>
      <c r="FCH14">
        <v>0.4798560744939333</v>
      </c>
      <c r="FCI14">
        <v>0.47986693205261371</v>
      </c>
      <c r="FCJ14">
        <v>0.47982391206150582</v>
      </c>
      <c r="FCK14">
        <v>0.47957259122673529</v>
      </c>
      <c r="FCL14">
        <v>0.47957032818948581</v>
      </c>
      <c r="FCM14">
        <v>0.47957979325424971</v>
      </c>
      <c r="FCN14">
        <v>0.47959119007555268</v>
      </c>
      <c r="FCO14">
        <v>0.47960337615407589</v>
      </c>
      <c r="FCP14">
        <v>0.47961472390405607</v>
      </c>
      <c r="FCQ14">
        <v>0.47961534849032572</v>
      </c>
      <c r="FCR14">
        <v>0.47962620802216799</v>
      </c>
      <c r="FCS14">
        <v>0.47963841179351141</v>
      </c>
      <c r="FCT14">
        <v>0.47965193577511511</v>
      </c>
      <c r="FCU14">
        <v>0.4796668015498633</v>
      </c>
      <c r="FCV14">
        <v>0.47966504126241433</v>
      </c>
      <c r="FCW14">
        <v>0.47966751353888287</v>
      </c>
      <c r="FCX14">
        <v>0.47959036193106241</v>
      </c>
      <c r="FCY14">
        <v>0.47958960341199131</v>
      </c>
      <c r="FCZ14">
        <v>0.47960974207799978</v>
      </c>
      <c r="FDA14">
        <v>0.47961118003728459</v>
      </c>
      <c r="FDB14">
        <v>0.47961121418302088</v>
      </c>
      <c r="FDC14">
        <v>0.47961320748833408</v>
      </c>
      <c r="FDD14">
        <v>0.47961670257744299</v>
      </c>
      <c r="FDE14">
        <v>0.47962194117440887</v>
      </c>
      <c r="FDF14">
        <v>0.4796279697321999</v>
      </c>
      <c r="FDG14">
        <v>0.47963359859788951</v>
      </c>
      <c r="FDH14">
        <v>0.47964032058794431</v>
      </c>
      <c r="FDI14">
        <v>0.47964769337795171</v>
      </c>
      <c r="FDJ14">
        <v>0.47965828144860628</v>
      </c>
      <c r="FDK14">
        <v>0.479669668551296</v>
      </c>
      <c r="FDL14">
        <v>0.47967886790760927</v>
      </c>
      <c r="FDM14">
        <v>0.47968807015281423</v>
      </c>
      <c r="FDN14">
        <v>0.47969974399521542</v>
      </c>
      <c r="FDO14">
        <v>0.47971171243720168</v>
      </c>
      <c r="FDP14">
        <v>0.47972611841901752</v>
      </c>
      <c r="FDQ14">
        <v>0.47974200912003723</v>
      </c>
      <c r="FDR14">
        <v>0.47975802437590642</v>
      </c>
      <c r="FDS14">
        <v>0.47977441861723102</v>
      </c>
      <c r="FDT14">
        <v>0.47979146631712277</v>
      </c>
      <c r="FDU14">
        <v>0.47980965648716722</v>
      </c>
      <c r="FDV14">
        <v>0.47982674482424181</v>
      </c>
      <c r="FDW14">
        <v>0.47951131706119832</v>
      </c>
      <c r="FDX14">
        <v>0.47877084761084843</v>
      </c>
      <c r="FDY14">
        <v>0.47894258874811108</v>
      </c>
      <c r="FDZ14">
        <v>0.4791808822895377</v>
      </c>
      <c r="FEA14">
        <v>0.47924074111232612</v>
      </c>
      <c r="FEB14">
        <v>0.47924393506821178</v>
      </c>
      <c r="FEC14">
        <v>0.47924246296751027</v>
      </c>
      <c r="FED14">
        <v>0.47923590992673121</v>
      </c>
      <c r="FEE14">
        <v>0.47950286859350322</v>
      </c>
      <c r="FEF14">
        <v>0.4797334028832867</v>
      </c>
      <c r="FEG14">
        <v>0.47976615496027297</v>
      </c>
      <c r="FEH14">
        <v>0.47976539760035197</v>
      </c>
      <c r="FEI14">
        <v>0.47975732177545932</v>
      </c>
      <c r="FEJ14">
        <v>0.47975265866107192</v>
      </c>
      <c r="FEK14">
        <v>0.47967378026410318</v>
      </c>
      <c r="FEL14">
        <v>0.47990203657666308</v>
      </c>
      <c r="FEM14">
        <v>0.47978251644709008</v>
      </c>
      <c r="FEN14">
        <v>0.48043029847821811</v>
      </c>
      <c r="FEO14">
        <v>0.48045908250006542</v>
      </c>
      <c r="FEP14">
        <v>0.48137103755098681</v>
      </c>
      <c r="FEQ14">
        <v>0.4816579698412452</v>
      </c>
      <c r="FER14">
        <v>0.48168412210165479</v>
      </c>
      <c r="FES14">
        <v>0.48167969077365302</v>
      </c>
      <c r="FET14">
        <v>0.48173218675675289</v>
      </c>
      <c r="FEU14">
        <v>0.48181946038613988</v>
      </c>
      <c r="FEV14">
        <v>0.47879195918360179</v>
      </c>
      <c r="FEW14">
        <v>0.50802057351569485</v>
      </c>
      <c r="FEX14">
        <v>0.53769522681423498</v>
      </c>
      <c r="FEY14">
        <v>0.54165770181251327</v>
      </c>
      <c r="FEZ14">
        <v>0.54637912294137903</v>
      </c>
      <c r="FFA14">
        <v>0.55489668716186324</v>
      </c>
      <c r="FFB14">
        <v>0.5572533374361397</v>
      </c>
      <c r="FFC14">
        <v>0.55775403568808568</v>
      </c>
      <c r="FFD14">
        <v>0.55766201651767178</v>
      </c>
      <c r="FFE14">
        <v>0.55835684742276781</v>
      </c>
      <c r="FFF14">
        <v>0.55856205656037794</v>
      </c>
      <c r="FFG14">
        <v>0.5586111644801135</v>
      </c>
      <c r="FFH14">
        <v>0.55860994054122992</v>
      </c>
      <c r="FFI14">
        <v>0.55860534185250765</v>
      </c>
      <c r="FFJ14">
        <v>0.55860464042739322</v>
      </c>
      <c r="FFK14">
        <v>0.55866283915821424</v>
      </c>
      <c r="FFL14">
        <v>0.55849470842157278</v>
      </c>
      <c r="FFM14">
        <v>0.55850250744726004</v>
      </c>
      <c r="FFN14">
        <v>0.55825946253341741</v>
      </c>
      <c r="FFO14">
        <v>0.55866402470844778</v>
      </c>
      <c r="FFP14">
        <v>0.55872284979821552</v>
      </c>
      <c r="FFQ14">
        <v>0.55900254505923752</v>
      </c>
      <c r="FFR14">
        <v>0.55846364129912707</v>
      </c>
      <c r="FFS14">
        <v>0.55815771069498443</v>
      </c>
      <c r="FFT14">
        <v>0.55811016851551276</v>
      </c>
      <c r="FFU14">
        <v>0.55802463964727123</v>
      </c>
      <c r="FFV14">
        <v>0.5579317881214505</v>
      </c>
      <c r="FFW14">
        <v>0.55786124258396375</v>
      </c>
      <c r="FFX14">
        <v>0.55781148448900808</v>
      </c>
      <c r="FFY14">
        <v>0.55776900777343463</v>
      </c>
      <c r="FFZ14">
        <v>0.55773780353476865</v>
      </c>
      <c r="FGA14">
        <v>0.5577164842381821</v>
      </c>
      <c r="FGB14">
        <v>0.55771109806797647</v>
      </c>
      <c r="FGC14">
        <v>0.55770285958785681</v>
      </c>
      <c r="FGD14">
        <v>0.55754771577239981</v>
      </c>
      <c r="FGE14">
        <v>0.55751834270016909</v>
      </c>
      <c r="FGF14">
        <v>0.55752264470694635</v>
      </c>
      <c r="FGG14">
        <v>0.55731390425198801</v>
      </c>
      <c r="FGH14">
        <v>0.55729608233801997</v>
      </c>
      <c r="FGI14">
        <v>0.55728324777415128</v>
      </c>
      <c r="FGJ14">
        <v>0.55727554944255153</v>
      </c>
      <c r="FGK14">
        <v>0.55727213532899234</v>
      </c>
      <c r="FGL14">
        <v>0.55727132642371713</v>
      </c>
      <c r="FGM14">
        <v>0.55727248445060729</v>
      </c>
      <c r="FGN14">
        <v>0.5572746293785541</v>
      </c>
      <c r="FGO14">
        <v>0.55727707575647245</v>
      </c>
      <c r="FGP14">
        <v>0.55728027617615317</v>
      </c>
      <c r="FGQ14">
        <v>0.55727866282817051</v>
      </c>
      <c r="FGR14">
        <v>0.55724964923207032</v>
      </c>
      <c r="FGS14">
        <v>0.55725134312512714</v>
      </c>
      <c r="FGT14">
        <v>0.55725253852511725</v>
      </c>
      <c r="FGU14">
        <v>0.55725629361546569</v>
      </c>
      <c r="FGV14">
        <v>0.55725945164383528</v>
      </c>
      <c r="FGW14">
        <v>0.55726291124280702</v>
      </c>
      <c r="FGX14">
        <v>0.55726476115119683</v>
      </c>
      <c r="FGY14">
        <v>0.55726400080469984</v>
      </c>
      <c r="FGZ14">
        <v>0.55726736116503739</v>
      </c>
      <c r="FHA14">
        <v>0.5572690234507075</v>
      </c>
      <c r="FHB14">
        <v>0.55727065804448883</v>
      </c>
      <c r="FHC14">
        <v>0.55726805563763671</v>
      </c>
      <c r="FHD14">
        <v>0.5572701856140817</v>
      </c>
      <c r="FHE14">
        <v>0.55726824059418834</v>
      </c>
      <c r="FHF14">
        <v>0.55724618639861689</v>
      </c>
      <c r="FHG14">
        <v>0.55722598075608298</v>
      </c>
      <c r="FHH14">
        <v>0.55721462832834079</v>
      </c>
      <c r="FHI14">
        <v>0.5572161001170125</v>
      </c>
      <c r="FHJ14">
        <v>0.55721958484144429</v>
      </c>
      <c r="FHK14">
        <v>0.55721385089162945</v>
      </c>
      <c r="FHL14">
        <v>0.55708826130483358</v>
      </c>
      <c r="FHM14">
        <v>0.55668449411082244</v>
      </c>
      <c r="FHN14">
        <v>0.55667546350965835</v>
      </c>
      <c r="FHO14">
        <v>0.55667524123973977</v>
      </c>
      <c r="FHP14">
        <v>0.55667636929064845</v>
      </c>
      <c r="FHQ14">
        <v>0.55667769027639924</v>
      </c>
      <c r="FHR14">
        <v>0.5566561623677766</v>
      </c>
      <c r="FHS14">
        <v>0.55640336158171966</v>
      </c>
      <c r="FHT14">
        <v>0.55639284875291617</v>
      </c>
      <c r="FHU14">
        <v>0.55638926947461131</v>
      </c>
      <c r="FHV14">
        <v>0.55638632579612946</v>
      </c>
      <c r="FHW14">
        <v>0.55638590314242042</v>
      </c>
      <c r="FHX14">
        <v>0.55638638457391054</v>
      </c>
      <c r="FHY14">
        <v>0.55638532902471249</v>
      </c>
      <c r="FHZ14">
        <v>0.55638521168058597</v>
      </c>
      <c r="FIA14">
        <v>0.55638416862290418</v>
      </c>
      <c r="FIB14">
        <v>0.55638432369626412</v>
      </c>
      <c r="FIC14">
        <v>0.55638345229067021</v>
      </c>
      <c r="FID14">
        <v>0.55638451726663807</v>
      </c>
      <c r="FIE14">
        <v>0.55638583219592541</v>
      </c>
      <c r="FIF14">
        <v>0.55638935314746152</v>
      </c>
      <c r="FIG14">
        <v>0.55639150698953332</v>
      </c>
      <c r="FIH14">
        <v>0.55639466389172898</v>
      </c>
      <c r="FII14">
        <v>0.556398645480636</v>
      </c>
      <c r="FIJ14">
        <v>0.55640311667659548</v>
      </c>
      <c r="FIK14">
        <v>0.55640846656678655</v>
      </c>
      <c r="FIL14">
        <v>0.55641446255096216</v>
      </c>
      <c r="FIM14">
        <v>0.55642131009467688</v>
      </c>
      <c r="FIN14">
        <v>0.55642801421376142</v>
      </c>
      <c r="FIO14">
        <v>0.55643483821566597</v>
      </c>
      <c r="FIP14">
        <v>0.55644163299834704</v>
      </c>
      <c r="FIQ14">
        <v>0.55644900764366179</v>
      </c>
      <c r="FIR14">
        <v>0.5564567364633406</v>
      </c>
      <c r="FIS14">
        <v>0.55646495983543076</v>
      </c>
      <c r="FIT14">
        <v>0.55647358598214813</v>
      </c>
      <c r="FIU14">
        <v>0.55647705950407167</v>
      </c>
      <c r="FIV14">
        <v>0.55648298427280729</v>
      </c>
      <c r="FIW14">
        <v>0.55649122136836437</v>
      </c>
      <c r="FIX14">
        <v>0.55649750632273043</v>
      </c>
      <c r="FIY14">
        <v>0.55650383476622944</v>
      </c>
      <c r="FIZ14">
        <v>0.55649134636401687</v>
      </c>
      <c r="FJA14">
        <v>0.55626785044196714</v>
      </c>
      <c r="FJB14">
        <v>0.55626669734919243</v>
      </c>
      <c r="FJC14">
        <v>0.55627135240818248</v>
      </c>
      <c r="FJD14">
        <v>0.55627662855599791</v>
      </c>
      <c r="FJE14">
        <v>0.55628267583951951</v>
      </c>
      <c r="FJF14">
        <v>0.5562893604490653</v>
      </c>
      <c r="FJG14">
        <v>0.55629612499977643</v>
      </c>
      <c r="FJH14">
        <v>0.55630487143289187</v>
      </c>
      <c r="FJI14">
        <v>0.55631486050436718</v>
      </c>
      <c r="FJJ14">
        <v>0.55632486315624397</v>
      </c>
      <c r="FJK14">
        <v>0.556330675898838</v>
      </c>
      <c r="FJL14">
        <v>0.55632963156866966</v>
      </c>
      <c r="FJM14">
        <v>0.55633833872733229</v>
      </c>
      <c r="FJN14">
        <v>0.5563481897089011</v>
      </c>
      <c r="FJO14">
        <v>0.55635799171778877</v>
      </c>
      <c r="FJP14">
        <v>0.55636800245575313</v>
      </c>
      <c r="FJQ14">
        <v>0.55637803335204272</v>
      </c>
      <c r="FJR14">
        <v>0.55638855020478295</v>
      </c>
      <c r="FJS14">
        <v>0.55639932764596522</v>
      </c>
      <c r="FJT14">
        <v>0.55640879497549811</v>
      </c>
      <c r="FJU14">
        <v>0.55641798490753558</v>
      </c>
      <c r="FJV14">
        <v>0.55642757504135076</v>
      </c>
      <c r="FJW14">
        <v>0.55643774986200567</v>
      </c>
      <c r="FJX14">
        <v>0.55644798479377977</v>
      </c>
      <c r="FJY14">
        <v>0.55645751355865869</v>
      </c>
      <c r="FJZ14">
        <v>0.55646637312817326</v>
      </c>
      <c r="FKA14">
        <v>0.55647444768358101</v>
      </c>
      <c r="FKB14">
        <v>0.55647785080074508</v>
      </c>
      <c r="FKC14">
        <v>0.55647262137304931</v>
      </c>
      <c r="FKD14">
        <v>0.55647013007946933</v>
      </c>
      <c r="FKE14">
        <v>0.55647577050538988</v>
      </c>
      <c r="FKF14">
        <v>0.55648145486392675</v>
      </c>
      <c r="FKG14">
        <v>0.5564882761452381</v>
      </c>
      <c r="FKH14">
        <v>0.55649629665666522</v>
      </c>
      <c r="FKI14">
        <v>0.55650522560789306</v>
      </c>
      <c r="FKJ14">
        <v>0.55651420663458195</v>
      </c>
      <c r="FKK14">
        <v>0.55652313001248843</v>
      </c>
      <c r="FKL14">
        <v>0.55653236725271671</v>
      </c>
      <c r="FKM14">
        <v>0.55654207489790419</v>
      </c>
      <c r="FKN14">
        <v>0.55655176456026045</v>
      </c>
      <c r="FKO14">
        <v>0.55656151154488842</v>
      </c>
      <c r="FKP14">
        <v>0.55657172896095286</v>
      </c>
      <c r="FKQ14">
        <v>0.55658194432250108</v>
      </c>
      <c r="FKR14">
        <v>0.55659184493988434</v>
      </c>
      <c r="FKS14">
        <v>0.55660188073719974</v>
      </c>
      <c r="FKT14">
        <v>0.55661157966907038</v>
      </c>
      <c r="FKU14">
        <v>0.55662156285320741</v>
      </c>
      <c r="FKV14">
        <v>0.55663110463812537</v>
      </c>
      <c r="FKW14">
        <v>0.55664063197889346</v>
      </c>
      <c r="FKX14">
        <v>0.55665064051736213</v>
      </c>
      <c r="FKY14">
        <v>0.55666022709184526</v>
      </c>
      <c r="FKZ14">
        <v>0.55666999813962992</v>
      </c>
      <c r="FLA14">
        <v>0.55668025396470999</v>
      </c>
      <c r="FLB14">
        <v>0.55669048041596569</v>
      </c>
      <c r="FLC14">
        <v>0.55670053267538611</v>
      </c>
      <c r="FLD14">
        <v>0.55671055586783735</v>
      </c>
      <c r="FLE14">
        <v>0.55672042142228229</v>
      </c>
      <c r="FLF14">
        <v>0.55673040566530907</v>
      </c>
      <c r="FLG14">
        <v>0.55674049124802005</v>
      </c>
      <c r="FLH14">
        <v>0.55675059999546428</v>
      </c>
      <c r="FLI14">
        <v>0.55676042241605717</v>
      </c>
      <c r="FLJ14">
        <v>0.55676975668764728</v>
      </c>
      <c r="FLK14">
        <v>0.55677881091834946</v>
      </c>
      <c r="FLL14">
        <v>0.55678916497137743</v>
      </c>
      <c r="FLM14">
        <v>0.55679923489781102</v>
      </c>
      <c r="FLN14">
        <v>0.55680911294018687</v>
      </c>
      <c r="FLO14">
        <v>0.55681903830031731</v>
      </c>
      <c r="FLP14">
        <v>0.55682905294582996</v>
      </c>
      <c r="FLQ14">
        <v>0.5568348906131777</v>
      </c>
      <c r="FLR14">
        <v>0.55684205581448087</v>
      </c>
      <c r="FLS14">
        <v>0.55685156048363493</v>
      </c>
      <c r="FLT14">
        <v>0.55686120418663632</v>
      </c>
      <c r="FLU14">
        <v>0.55687131187380756</v>
      </c>
      <c r="FLV14">
        <v>0.55688142863275436</v>
      </c>
      <c r="FLW14">
        <v>0.55689123965884035</v>
      </c>
      <c r="FLX14">
        <v>0.55690125073410535</v>
      </c>
      <c r="FLY14">
        <v>0.55691064596011486</v>
      </c>
      <c r="FLZ14">
        <v>0.55692008505346324</v>
      </c>
      <c r="FMA14">
        <v>0.55692524937669108</v>
      </c>
      <c r="FMB14">
        <v>0.55693291988422</v>
      </c>
      <c r="FMC14">
        <v>0.55694302119158268</v>
      </c>
      <c r="FMD14">
        <v>0.55695245319665554</v>
      </c>
      <c r="FME14">
        <v>0.55696192387965526</v>
      </c>
      <c r="FMF14">
        <v>0.55697223749585634</v>
      </c>
      <c r="FMG14">
        <v>0.55698307728184138</v>
      </c>
      <c r="FMH14">
        <v>0.55699355478341039</v>
      </c>
      <c r="FMI14">
        <v>0.55700369177065601</v>
      </c>
      <c r="FMJ14">
        <v>0.55701394453744668</v>
      </c>
      <c r="FMK14">
        <v>0.55702408421571947</v>
      </c>
      <c r="FML14">
        <v>0.55703463353464056</v>
      </c>
      <c r="FMM14">
        <v>0.55704479593113998</v>
      </c>
      <c r="FMN14">
        <v>0.55705490273522063</v>
      </c>
      <c r="FMO14">
        <v>0.55706298012583</v>
      </c>
      <c r="FMP14">
        <v>0.55706949254470706</v>
      </c>
      <c r="FMQ14">
        <v>0.55707923950209637</v>
      </c>
      <c r="FMR14">
        <v>0.55708853625753951</v>
      </c>
      <c r="FMS14">
        <v>0.55709545218470535</v>
      </c>
      <c r="FMT14">
        <v>0.55710616798740875</v>
      </c>
      <c r="FMU14">
        <v>0.55711648444641104</v>
      </c>
      <c r="FMV14">
        <v>0.5571264035917578</v>
      </c>
      <c r="FMW14">
        <v>0.55713657947771655</v>
      </c>
      <c r="FMX14">
        <v>0.55713572624813179</v>
      </c>
      <c r="FMY14">
        <v>0.55708578871515679</v>
      </c>
      <c r="FMZ14">
        <v>0.55709075542834785</v>
      </c>
      <c r="FNA14">
        <v>0.55709902271462963</v>
      </c>
      <c r="FNB14">
        <v>0.55710907157258482</v>
      </c>
      <c r="FNC14">
        <v>0.55711850973106647</v>
      </c>
      <c r="FND14">
        <v>0.55712838667482401</v>
      </c>
      <c r="FNE14">
        <v>0.55713857336374617</v>
      </c>
      <c r="FNF14">
        <v>0.55714806720109367</v>
      </c>
      <c r="FNG14">
        <v>0.55715774364276194</v>
      </c>
      <c r="FNH14">
        <v>0.55716740535759124</v>
      </c>
      <c r="FNI14">
        <v>0.55717721400120079</v>
      </c>
      <c r="FNJ14">
        <v>0.55718704796693508</v>
      </c>
      <c r="FNK14">
        <v>0.55719525938191072</v>
      </c>
      <c r="FNL14">
        <v>0.55716878325680386</v>
      </c>
      <c r="FNM14">
        <v>0.55716952429426625</v>
      </c>
      <c r="FNN14">
        <v>0.55717744203083552</v>
      </c>
      <c r="FNO14">
        <v>0.55718525922301687</v>
      </c>
      <c r="FNP14">
        <v>0.55719290554929568</v>
      </c>
      <c r="FNQ14">
        <v>0.55720117939072411</v>
      </c>
      <c r="FNR14">
        <v>0.55720984202532398</v>
      </c>
      <c r="FNS14">
        <v>0.55721922015136383</v>
      </c>
      <c r="FNT14">
        <v>0.55722886502990532</v>
      </c>
      <c r="FNU14">
        <v>0.55723855115234189</v>
      </c>
      <c r="FNV14">
        <v>0.55724841505140033</v>
      </c>
      <c r="FNW14">
        <v>0.55725271205394855</v>
      </c>
      <c r="FNX14">
        <v>0.55724683981189949</v>
      </c>
      <c r="FNY14">
        <v>0.55725556223554973</v>
      </c>
      <c r="FNZ14">
        <v>0.55726516706943308</v>
      </c>
      <c r="FOA14">
        <v>0.55723599784046307</v>
      </c>
      <c r="FOB14">
        <v>0.55716024944969322</v>
      </c>
      <c r="FOC14">
        <v>0.55716524099495923</v>
      </c>
      <c r="FOD14">
        <v>0.55716631195113142</v>
      </c>
      <c r="FOE14">
        <v>0.55716884984478621</v>
      </c>
      <c r="FOF14">
        <v>0.55717326023166103</v>
      </c>
      <c r="FOG14">
        <v>0.55717911284641219</v>
      </c>
      <c r="FOH14">
        <v>0.55718618105122686</v>
      </c>
      <c r="FOI14">
        <v>0.55719399502638334</v>
      </c>
      <c r="FOJ14">
        <v>0.55720283059851283</v>
      </c>
      <c r="FOK14">
        <v>0.55721090089026792</v>
      </c>
      <c r="FOL14">
        <v>0.55721285464403048</v>
      </c>
      <c r="FOM14">
        <v>0.5572211725676226</v>
      </c>
      <c r="FON14">
        <v>0.5572301108140425</v>
      </c>
      <c r="FOO14">
        <v>0.55723819312579181</v>
      </c>
      <c r="FOP14">
        <v>0.55723084106745258</v>
      </c>
      <c r="FOQ14">
        <v>0.55724047149523259</v>
      </c>
      <c r="FOR14">
        <v>0.55725059427812307</v>
      </c>
      <c r="FOS14">
        <v>0.5572596917587429</v>
      </c>
      <c r="FOT14">
        <v>0.55725401570941946</v>
      </c>
      <c r="FOU14">
        <v>0.55725852549653654</v>
      </c>
      <c r="FOV14">
        <v>0.55726760783251139</v>
      </c>
      <c r="FOW14">
        <v>0.55727731420290549</v>
      </c>
      <c r="FOX14">
        <v>0.55728737467875533</v>
      </c>
      <c r="FOY14">
        <v>0.5572971269226259</v>
      </c>
      <c r="FOZ14">
        <v>0.55730687820792602</v>
      </c>
      <c r="FPA14">
        <v>0.5573010764472377</v>
      </c>
      <c r="FPB14">
        <v>0.55722240699305003</v>
      </c>
      <c r="FPC14">
        <v>0.55723126426037406</v>
      </c>
      <c r="FPD14">
        <v>0.5572408822913546</v>
      </c>
      <c r="FPE14">
        <v>0.55725213086527747</v>
      </c>
      <c r="FPF14">
        <v>0.5572624791412657</v>
      </c>
      <c r="FPG14">
        <v>0.55727253283615541</v>
      </c>
      <c r="FPH14">
        <v>0.55727992311531394</v>
      </c>
      <c r="FPI14">
        <v>0.55727299085306892</v>
      </c>
      <c r="FPJ14">
        <v>0.5572831925456081</v>
      </c>
      <c r="FPK14">
        <v>0.55729363859442449</v>
      </c>
      <c r="FPL14">
        <v>0.55730408134276943</v>
      </c>
      <c r="FPM14">
        <v>0.55731458337254514</v>
      </c>
      <c r="FPN14">
        <v>0.55732512917374288</v>
      </c>
      <c r="FPO14">
        <v>0.55733604279325499</v>
      </c>
      <c r="FPP14">
        <v>0.55734621177668553</v>
      </c>
      <c r="FPQ14">
        <v>0.55735419733455149</v>
      </c>
      <c r="FPR14">
        <v>0.55735214850283987</v>
      </c>
      <c r="FPS14">
        <v>0.55736264254104029</v>
      </c>
      <c r="FPT14">
        <v>0.55737273944318588</v>
      </c>
      <c r="FPU14">
        <v>0.55737964338861112</v>
      </c>
      <c r="FPV14">
        <v>0.55738025822941628</v>
      </c>
      <c r="FPW14">
        <v>0.55739051469218814</v>
      </c>
      <c r="FPX14">
        <v>0.55740076200925182</v>
      </c>
      <c r="FPY14">
        <v>0.55741110862778531</v>
      </c>
      <c r="FPZ14">
        <v>0.5574210090296805</v>
      </c>
      <c r="FQA14">
        <v>0.55743003429749238</v>
      </c>
      <c r="FQB14">
        <v>0.55743962400810954</v>
      </c>
      <c r="FQC14">
        <v>0.55744957773744019</v>
      </c>
      <c r="FQD14">
        <v>0.55745981655792809</v>
      </c>
      <c r="FQE14">
        <v>0.55746946425456179</v>
      </c>
      <c r="FQF14">
        <v>0.55747818073891164</v>
      </c>
      <c r="FQG14">
        <v>0.55747942823145458</v>
      </c>
      <c r="FQH14">
        <v>0.55717520407119747</v>
      </c>
      <c r="FQI14">
        <v>0.55716781025304774</v>
      </c>
      <c r="FQJ14">
        <v>0.55716991759266699</v>
      </c>
      <c r="FQK14">
        <v>0.55717389856804966</v>
      </c>
      <c r="FQL14">
        <v>0.55718095857117245</v>
      </c>
      <c r="FQM14">
        <v>0.5571787699083226</v>
      </c>
      <c r="FQN14">
        <v>0.55680470078206468</v>
      </c>
      <c r="FQO14">
        <v>0.55678859493072963</v>
      </c>
      <c r="FQP14">
        <v>0.55678225636188317</v>
      </c>
      <c r="FQQ14">
        <v>0.55678308653895869</v>
      </c>
      <c r="FQR14">
        <v>0.55678718791752813</v>
      </c>
      <c r="FQS14">
        <v>0.55679361531438976</v>
      </c>
      <c r="FQT14">
        <v>0.55679354944037307</v>
      </c>
      <c r="FQU14">
        <v>0.55660379189259968</v>
      </c>
      <c r="FQV14">
        <v>0.55660062972745017</v>
      </c>
      <c r="FQW14">
        <v>0.5566015473077861</v>
      </c>
      <c r="FQX14">
        <v>0.55635883676748232</v>
      </c>
      <c r="FQY14">
        <v>0.55634421259598343</v>
      </c>
      <c r="FQZ14">
        <v>0.55636305775991568</v>
      </c>
      <c r="FRA14">
        <v>0.5563632826979672</v>
      </c>
      <c r="FRB14">
        <v>0.55519457848695908</v>
      </c>
      <c r="FRC14">
        <v>0.55645719280742445</v>
      </c>
      <c r="FRD14">
        <v>0.55651729970762209</v>
      </c>
      <c r="FRE14">
        <v>0.55652132248091346</v>
      </c>
      <c r="FRF14">
        <v>0.55652877735029371</v>
      </c>
      <c r="FRG14">
        <v>0.55651712814394305</v>
      </c>
      <c r="FRH14">
        <v>0.55651826409377625</v>
      </c>
      <c r="FRI14">
        <v>0.55672370492404288</v>
      </c>
      <c r="FRJ14">
        <v>0.55658610219637783</v>
      </c>
      <c r="FRK14">
        <v>0.5565903849976539</v>
      </c>
      <c r="FRL14">
        <v>0.55658884955649901</v>
      </c>
      <c r="FRM14">
        <v>0.55658284445565509</v>
      </c>
      <c r="FRN14">
        <v>0.55657772198103317</v>
      </c>
      <c r="FRO14">
        <v>0.55657529913741854</v>
      </c>
      <c r="FRP14">
        <v>0.55657452764195781</v>
      </c>
      <c r="FRQ14">
        <v>0.55674387447384666</v>
      </c>
      <c r="FRR14">
        <v>0.55667763860889963</v>
      </c>
      <c r="FRS14">
        <v>0.55667799070365453</v>
      </c>
      <c r="FRT14">
        <v>0.55667586397633606</v>
      </c>
      <c r="FRU14">
        <v>0.55667251753148594</v>
      </c>
      <c r="FRV14">
        <v>0.55667141516797747</v>
      </c>
      <c r="FRW14">
        <v>0.55667166889137198</v>
      </c>
      <c r="FRX14">
        <v>0.55667276518783182</v>
      </c>
      <c r="FRY14">
        <v>0.55667386030256516</v>
      </c>
      <c r="FRZ14">
        <v>0.55667650963006032</v>
      </c>
      <c r="FSA14">
        <v>0.55667619734201201</v>
      </c>
      <c r="FSB14">
        <v>0.55667784104536211</v>
      </c>
      <c r="FSC14">
        <v>0.55666349042670604</v>
      </c>
      <c r="FSD14">
        <v>0.55662722177553192</v>
      </c>
      <c r="FSE14">
        <v>0.55662786651947993</v>
      </c>
      <c r="FSF14">
        <v>0.55657292124435909</v>
      </c>
      <c r="FSG14">
        <v>0.55656916575732529</v>
      </c>
      <c r="FSH14">
        <v>0.55656953236780549</v>
      </c>
      <c r="FSI14">
        <v>0.55657187181862589</v>
      </c>
      <c r="FSJ14">
        <v>0.5565763001123194</v>
      </c>
      <c r="FSK14">
        <v>0.55658205425107676</v>
      </c>
      <c r="FSL14">
        <v>0.5565891038103199</v>
      </c>
      <c r="FSM14">
        <v>0.55659645429273286</v>
      </c>
      <c r="FSN14">
        <v>0.55660339836001316</v>
      </c>
      <c r="FSO14">
        <v>0.55661084083797818</v>
      </c>
      <c r="FSP14">
        <v>0.55661881963452808</v>
      </c>
      <c r="FSQ14">
        <v>0.55662720267198806</v>
      </c>
      <c r="FSR14">
        <v>0.55663605539651317</v>
      </c>
      <c r="FSS14">
        <v>0.55664436415866325</v>
      </c>
      <c r="FST14">
        <v>0.55664535652338976</v>
      </c>
      <c r="FSU14">
        <v>0.55664830429146295</v>
      </c>
      <c r="FSV14">
        <v>0.55664805272283213</v>
      </c>
      <c r="FSW14">
        <v>0.55665241932688103</v>
      </c>
      <c r="FSX14">
        <v>0.55665647033997279</v>
      </c>
      <c r="FSY14">
        <v>0.55664745105764546</v>
      </c>
      <c r="FSZ14">
        <v>0.55605777032769099</v>
      </c>
      <c r="FTA14">
        <v>0.55607380202410384</v>
      </c>
      <c r="FTB14">
        <v>0.55607343936941289</v>
      </c>
      <c r="FTC14">
        <v>0.55607295160557424</v>
      </c>
      <c r="FTD14">
        <v>0.55607402993134625</v>
      </c>
      <c r="FTE14">
        <v>0.55607651762742738</v>
      </c>
      <c r="FTF14">
        <v>0.55606202467581856</v>
      </c>
      <c r="FTG14">
        <v>0.55606130123165953</v>
      </c>
      <c r="FTH14">
        <v>0.55604965684430963</v>
      </c>
      <c r="FTI14">
        <v>0.55604181673701503</v>
      </c>
      <c r="FTJ14">
        <v>0.55603434334343582</v>
      </c>
      <c r="FTK14">
        <v>0.55603706277336684</v>
      </c>
      <c r="FTL14">
        <v>0.55604348531002867</v>
      </c>
      <c r="FTM14">
        <v>0.55605222892077477</v>
      </c>
      <c r="FTN14">
        <v>0.55606147591693289</v>
      </c>
      <c r="FTO14">
        <v>0.55607044980492903</v>
      </c>
      <c r="FTP14">
        <v>0.55607951985244708</v>
      </c>
      <c r="FTQ14">
        <v>0.55608898951160701</v>
      </c>
      <c r="FTR14">
        <v>0.55609862305541347</v>
      </c>
      <c r="FTS14">
        <v>0.55610917706823215</v>
      </c>
      <c r="FTT14">
        <v>0.55612040927974282</v>
      </c>
      <c r="FTU14">
        <v>0.55613176176794032</v>
      </c>
      <c r="FTV14">
        <v>0.55614344276473804</v>
      </c>
      <c r="FTW14">
        <v>0.55610875953933991</v>
      </c>
      <c r="FTX14">
        <v>0.55527937548430506</v>
      </c>
      <c r="FTY14">
        <v>0.55516900922945178</v>
      </c>
      <c r="FTZ14">
        <v>0.55512763468435289</v>
      </c>
      <c r="FUA14">
        <v>0.55511921980309087</v>
      </c>
      <c r="FUB14">
        <v>0.55511555148789027</v>
      </c>
      <c r="FUC14">
        <v>0.55511861429304699</v>
      </c>
      <c r="FUD14">
        <v>0.55510663872040078</v>
      </c>
      <c r="FUE14">
        <v>0.55553618977891095</v>
      </c>
      <c r="FUF14">
        <v>0.55556356510241889</v>
      </c>
      <c r="FUG14">
        <v>0.55550531405840164</v>
      </c>
      <c r="FUH14">
        <v>0.55627266773224404</v>
      </c>
      <c r="FUI14">
        <v>0.56036590920088725</v>
      </c>
      <c r="FUJ14">
        <v>0.57843466322526038</v>
      </c>
      <c r="FUK14">
        <v>0.57344417388508728</v>
      </c>
      <c r="FUL14">
        <v>0.57292381271208659</v>
      </c>
      <c r="FUM14">
        <v>0.57414774118339107</v>
      </c>
      <c r="FUN14">
        <v>0.57497335941329519</v>
      </c>
      <c r="FUO14">
        <v>0.5749165166676502</v>
      </c>
      <c r="FUP14">
        <v>0.57469707855815177</v>
      </c>
      <c r="FUQ14">
        <v>0.57449774329826298</v>
      </c>
      <c r="FUR14">
        <v>0.57426696772846297</v>
      </c>
      <c r="FUS14">
        <v>0.57391791931895542</v>
      </c>
      <c r="FUT14">
        <v>0.57384085447103006</v>
      </c>
      <c r="FUU14">
        <v>0.57366296459121102</v>
      </c>
      <c r="FUV14">
        <v>0.57358335734806198</v>
      </c>
      <c r="FUW14">
        <v>0.5734916276975538</v>
      </c>
      <c r="FUX14">
        <v>0.57344060106528305</v>
      </c>
      <c r="FUY14">
        <v>0.57340420518520563</v>
      </c>
      <c r="FUZ14">
        <v>0.57337734006292229</v>
      </c>
      <c r="FVA14">
        <v>0.57335823526635155</v>
      </c>
      <c r="FVB14">
        <v>0.57334376091714834</v>
      </c>
      <c r="FVC14">
        <v>0.57332603491724088</v>
      </c>
      <c r="FVD14">
        <v>0.57331080374944854</v>
      </c>
      <c r="FVE14">
        <v>0.57312383173212456</v>
      </c>
      <c r="FVF14">
        <v>0.57308368267470255</v>
      </c>
      <c r="FVG14">
        <v>0.57306094563577448</v>
      </c>
      <c r="FVH14">
        <v>0.57304143095627502</v>
      </c>
      <c r="FVI14">
        <v>0.57303612049446584</v>
      </c>
      <c r="FVJ14">
        <v>0.57296045532444384</v>
      </c>
      <c r="FVK14">
        <v>0.57294940026270558</v>
      </c>
      <c r="FVL14">
        <v>0.57294319512121628</v>
      </c>
      <c r="FVM14">
        <v>0.57294035727569081</v>
      </c>
      <c r="FVN14">
        <v>0.57293962720082026</v>
      </c>
      <c r="FVO14">
        <v>0.57293975395442209</v>
      </c>
      <c r="FVP14">
        <v>0.57292162392110813</v>
      </c>
      <c r="FVQ14">
        <v>0.57292176108511372</v>
      </c>
      <c r="FVR14">
        <v>0.57291842955842909</v>
      </c>
      <c r="FVS14">
        <v>0.57290799014623794</v>
      </c>
      <c r="FVT14">
        <v>0.57290828590446741</v>
      </c>
      <c r="FVU14">
        <v>0.57290900567869407</v>
      </c>
      <c r="FVV14">
        <v>0.57291017190327564</v>
      </c>
      <c r="FVW14">
        <v>0.57291028638540653</v>
      </c>
      <c r="FVX14">
        <v>0.57291178398269216</v>
      </c>
      <c r="FVY14">
        <v>0.57291447371592708</v>
      </c>
      <c r="FVZ14">
        <v>0.5729175333747667</v>
      </c>
      <c r="FWA14">
        <v>0.57292077734822366</v>
      </c>
      <c r="FWB14">
        <v>0.57292405596330931</v>
      </c>
      <c r="FWC14">
        <v>0.57292736522645016</v>
      </c>
      <c r="FWD14">
        <v>0.57293001664734855</v>
      </c>
      <c r="FWE14">
        <v>0.57293127202938798</v>
      </c>
      <c r="FWF14">
        <v>0.57293348902537966</v>
      </c>
      <c r="FWG14">
        <v>0.57293758412402895</v>
      </c>
      <c r="FWH14">
        <v>0.57294043675321882</v>
      </c>
      <c r="FWI14">
        <v>0.57294518062695587</v>
      </c>
      <c r="FWJ14">
        <v>0.57295058609746641</v>
      </c>
      <c r="FWK14">
        <v>0.57295623692238618</v>
      </c>
      <c r="FWL14">
        <v>0.57296168009970838</v>
      </c>
      <c r="FWM14">
        <v>0.57296760953801584</v>
      </c>
      <c r="FWN14">
        <v>0.57297336137242083</v>
      </c>
      <c r="FWO14">
        <v>0.57297948199002624</v>
      </c>
      <c r="FWP14">
        <v>0.57298584522591123</v>
      </c>
      <c r="FWQ14">
        <v>0.57299261714399252</v>
      </c>
      <c r="FWR14">
        <v>0.57299918604941924</v>
      </c>
      <c r="FWS14">
        <v>0.57300565074517151</v>
      </c>
      <c r="FWT14">
        <v>0.57301249820008837</v>
      </c>
      <c r="FWU14">
        <v>0.57301930097228704</v>
      </c>
      <c r="FWV14">
        <v>0.57302560028799676</v>
      </c>
      <c r="FWW14">
        <v>0.57303249778608156</v>
      </c>
      <c r="FWX14">
        <v>0.57304017601632817</v>
      </c>
      <c r="FWY14">
        <v>0.5730474375785447</v>
      </c>
      <c r="FWZ14">
        <v>0.57305527102769671</v>
      </c>
      <c r="FXA14">
        <v>0.57306305880971797</v>
      </c>
      <c r="FXB14">
        <v>0.57306924417598992</v>
      </c>
      <c r="FXC14">
        <v>0.57307706529423941</v>
      </c>
      <c r="FXD14">
        <v>0.57308525204129845</v>
      </c>
      <c r="FXE14">
        <v>0.57309309659191243</v>
      </c>
      <c r="FXF14">
        <v>0.57310068819011906</v>
      </c>
      <c r="FXG14">
        <v>0.57310833981085996</v>
      </c>
      <c r="FXH14">
        <v>0.57311601649090216</v>
      </c>
      <c r="FXI14">
        <v>0.57312376196366377</v>
      </c>
      <c r="FXJ14">
        <v>0.57313142694179686</v>
      </c>
      <c r="FXK14">
        <v>0.57313934300776048</v>
      </c>
      <c r="FXL14">
        <v>0.57314723543075774</v>
      </c>
      <c r="FXM14">
        <v>0.57315514497518094</v>
      </c>
      <c r="FXN14">
        <v>0.57316329607427363</v>
      </c>
      <c r="FXO14">
        <v>0.57317138673476542</v>
      </c>
      <c r="FXP14">
        <v>0.5731794458623829</v>
      </c>
      <c r="FXQ14">
        <v>0.57318765593814103</v>
      </c>
      <c r="FXR14">
        <v>0.57319522618744911</v>
      </c>
      <c r="FXS14">
        <v>0.57320206870030355</v>
      </c>
      <c r="FXT14">
        <v>0.57320881591366413</v>
      </c>
      <c r="FXU14">
        <v>0.57321590203046036</v>
      </c>
      <c r="FXV14">
        <v>0.57322310655081687</v>
      </c>
      <c r="FXW14">
        <v>0.57323045041332854</v>
      </c>
      <c r="FXX14">
        <v>0.57323847648403836</v>
      </c>
      <c r="FXY14">
        <v>0.57324675568200312</v>
      </c>
      <c r="FXZ14">
        <v>0.57325511567938248</v>
      </c>
      <c r="FYA14">
        <v>0.57326374811371439</v>
      </c>
      <c r="FYB14">
        <v>0.57327206138241937</v>
      </c>
      <c r="FYC14">
        <v>0.57327987331469044</v>
      </c>
      <c r="FYD14">
        <v>0.57328766427005995</v>
      </c>
      <c r="FYE14">
        <v>0.5732957376544503</v>
      </c>
      <c r="FYF14">
        <v>0.57329233516166656</v>
      </c>
      <c r="FYG14">
        <v>0.57323113811113435</v>
      </c>
      <c r="FYH14">
        <v>0.57323889959494667</v>
      </c>
      <c r="FYI14">
        <v>0.57324695757530231</v>
      </c>
      <c r="FYJ14">
        <v>0.57325534000484168</v>
      </c>
      <c r="FYK14">
        <v>0.57326383491469857</v>
      </c>
      <c r="FYL14">
        <v>0.57327228560191967</v>
      </c>
      <c r="FYM14">
        <v>0.5732806256849774</v>
      </c>
      <c r="FYN14">
        <v>0.57327829877645176</v>
      </c>
      <c r="FYO14">
        <v>0.57318656458214967</v>
      </c>
      <c r="FYP14">
        <v>0.5731916719421446</v>
      </c>
      <c r="FYQ14">
        <v>0.57319808484489343</v>
      </c>
      <c r="FYR14">
        <v>0.57320492264806489</v>
      </c>
      <c r="FYS14">
        <v>0.57321224648665092</v>
      </c>
      <c r="FYT14">
        <v>0.57321957275487589</v>
      </c>
      <c r="FYU14">
        <v>0.57322677455881466</v>
      </c>
      <c r="FYV14">
        <v>0.57323396399142379</v>
      </c>
      <c r="FYW14">
        <v>0.57324131853288729</v>
      </c>
      <c r="FYX14">
        <v>0.57324871139395239</v>
      </c>
      <c r="FYY14">
        <v>0.57325637069528068</v>
      </c>
      <c r="FYZ14">
        <v>0.57326400063602467</v>
      </c>
      <c r="FZA14">
        <v>0.57327190147922003</v>
      </c>
      <c r="FZB14">
        <v>0.57327997216223991</v>
      </c>
      <c r="FZC14">
        <v>0.57328809500347822</v>
      </c>
      <c r="FZD14">
        <v>0.57329299505610098</v>
      </c>
      <c r="FZE14">
        <v>0.57325310485446435</v>
      </c>
      <c r="FZF14">
        <v>0.57325987890109764</v>
      </c>
      <c r="FZG14">
        <v>0.57326747205238104</v>
      </c>
      <c r="FZH14">
        <v>0.57327538503889652</v>
      </c>
      <c r="FZI14">
        <v>0.57328372052977539</v>
      </c>
      <c r="FZJ14">
        <v>0.57329216821801965</v>
      </c>
      <c r="FZK14">
        <v>0.57330058407772422</v>
      </c>
      <c r="FZL14">
        <v>0.5733089714165216</v>
      </c>
      <c r="FZM14">
        <v>0.57331736371735875</v>
      </c>
      <c r="FZN14">
        <v>0.57332579125936989</v>
      </c>
      <c r="FZO14">
        <v>0.57333416784411328</v>
      </c>
      <c r="FZP14">
        <v>0.57334248185311598</v>
      </c>
      <c r="FZQ14">
        <v>0.57335032637908345</v>
      </c>
      <c r="FZR14">
        <v>0.57335835448916095</v>
      </c>
      <c r="FZS14">
        <v>0.57336660612057</v>
      </c>
      <c r="FZT14">
        <v>0.57337468037332351</v>
      </c>
      <c r="FZU14">
        <v>0.57338281394217605</v>
      </c>
      <c r="FZV14">
        <v>0.57339102202951575</v>
      </c>
      <c r="FZW14">
        <v>0.57339921654520865</v>
      </c>
      <c r="FZX14">
        <v>0.57340719707607479</v>
      </c>
      <c r="FZY14">
        <v>0.57341481221320278</v>
      </c>
      <c r="FZZ14">
        <v>0.57342308634093442</v>
      </c>
      <c r="GAA14">
        <v>0.5734312492466036</v>
      </c>
      <c r="GAB14">
        <v>0.57343938421977669</v>
      </c>
      <c r="GAC14">
        <v>0.57344751765373081</v>
      </c>
      <c r="GAD14">
        <v>0.57345439666896847</v>
      </c>
      <c r="GAE14">
        <v>0.57346254490766235</v>
      </c>
      <c r="GAF14">
        <v>0.57347036089014614</v>
      </c>
      <c r="GAG14">
        <v>0.57347818967711395</v>
      </c>
      <c r="GAH14">
        <v>0.57348630429426373</v>
      </c>
      <c r="GAI14">
        <v>0.57349439008331571</v>
      </c>
      <c r="GAJ14">
        <v>0.57350242687369268</v>
      </c>
      <c r="GAK14">
        <v>0.57351102320102998</v>
      </c>
      <c r="GAL14">
        <v>0.57351834664733592</v>
      </c>
      <c r="GAM14">
        <v>0.5735260792709882</v>
      </c>
      <c r="GAN14">
        <v>0.57353430172431652</v>
      </c>
      <c r="GAO14">
        <v>0.57354167543881296</v>
      </c>
      <c r="GAP14">
        <v>0.57353867860890606</v>
      </c>
      <c r="GAQ14">
        <v>0.57344405151506683</v>
      </c>
      <c r="GAR14">
        <v>0.5734510151543859</v>
      </c>
      <c r="GAS14">
        <v>0.5734586384124809</v>
      </c>
      <c r="GAT14">
        <v>0.57346643788041773</v>
      </c>
      <c r="GAU14">
        <v>0.57347439128590116</v>
      </c>
      <c r="GAV14">
        <v>0.57348265057899273</v>
      </c>
      <c r="GAW14">
        <v>0.57349088379631896</v>
      </c>
      <c r="GAX14">
        <v>0.57349913670041941</v>
      </c>
      <c r="GAY14">
        <v>0.57350750342794976</v>
      </c>
      <c r="GAZ14">
        <v>0.57351566784614261</v>
      </c>
      <c r="GBA14">
        <v>0.57352384998396111</v>
      </c>
      <c r="GBB14">
        <v>0.57353194800740537</v>
      </c>
      <c r="GBC14">
        <v>0.57354013269980397</v>
      </c>
      <c r="GBD14">
        <v>0.57354847631192896</v>
      </c>
      <c r="GBE14">
        <v>0.57355629896910953</v>
      </c>
      <c r="GBF14">
        <v>0.57356449921540476</v>
      </c>
      <c r="GBG14">
        <v>0.57357359864508761</v>
      </c>
      <c r="GBH14">
        <v>0.57358099090757442</v>
      </c>
      <c r="GBI14">
        <v>0.57358735679792083</v>
      </c>
      <c r="GBJ14">
        <v>0.57359468024580562</v>
      </c>
      <c r="GBK14">
        <v>0.57360140576929086</v>
      </c>
      <c r="GBL14">
        <v>0.57360947784341831</v>
      </c>
      <c r="GBM14">
        <v>0.57361743273531085</v>
      </c>
      <c r="GBN14">
        <v>0.57362509283318941</v>
      </c>
      <c r="GBO14">
        <v>0.57363311724355048</v>
      </c>
      <c r="GBP14">
        <v>0.57364125764029894</v>
      </c>
      <c r="GBQ14">
        <v>0.57364546323032817</v>
      </c>
      <c r="GBR14">
        <v>0.57363436049815797</v>
      </c>
      <c r="GBS14">
        <v>0.57364227741068041</v>
      </c>
      <c r="GBT14">
        <v>0.57365066854764257</v>
      </c>
      <c r="GBU14">
        <v>0.5736592644588232</v>
      </c>
      <c r="GBV14">
        <v>0.5736679778990148</v>
      </c>
      <c r="GBW14">
        <v>0.57367645780259013</v>
      </c>
      <c r="GBX14">
        <v>0.57368493696347223</v>
      </c>
      <c r="GBY14">
        <v>0.57369362512587219</v>
      </c>
      <c r="GBZ14">
        <v>0.57370238342703761</v>
      </c>
      <c r="GCA14">
        <v>0.57371069242616191</v>
      </c>
      <c r="GCB14">
        <v>0.5737194345639266</v>
      </c>
      <c r="GCC14">
        <v>0.5737279662360586</v>
      </c>
      <c r="GCD14">
        <v>0.57373605551633089</v>
      </c>
      <c r="GCE14">
        <v>0.573744576370955</v>
      </c>
      <c r="GCF14">
        <v>0.57375323719743743</v>
      </c>
      <c r="GCG14">
        <v>0.57376189144813072</v>
      </c>
      <c r="GCH14">
        <v>0.5737705395305126</v>
      </c>
      <c r="GCI14">
        <v>0.57377928439632986</v>
      </c>
      <c r="GCJ14">
        <v>0.57378809815556764</v>
      </c>
      <c r="GCK14">
        <v>0.57379608299974083</v>
      </c>
      <c r="GCL14">
        <v>0.57380366985546427</v>
      </c>
      <c r="GCM14">
        <v>0.57381176718867688</v>
      </c>
      <c r="GCN14">
        <v>0.57382031686217094</v>
      </c>
      <c r="GCO14">
        <v>0.57382892668971353</v>
      </c>
      <c r="GCP14">
        <v>0.57383750417352974</v>
      </c>
      <c r="GCQ14">
        <v>0.57384620359263827</v>
      </c>
      <c r="GCR14">
        <v>0.57382943328669711</v>
      </c>
      <c r="GCS14">
        <v>0.5737295265774125</v>
      </c>
      <c r="GCT14">
        <v>0.57373683806206888</v>
      </c>
      <c r="GCU14">
        <v>0.5737454599039753</v>
      </c>
      <c r="GCV14">
        <v>0.57374525128841136</v>
      </c>
      <c r="GCW14">
        <v>0.57372473905780885</v>
      </c>
      <c r="GCX14">
        <v>0.57372827259105907</v>
      </c>
      <c r="GCY14">
        <v>0.57373515873779413</v>
      </c>
      <c r="GCZ14">
        <v>0.57373145700873185</v>
      </c>
      <c r="GDA14">
        <v>0.5735878603610467</v>
      </c>
      <c r="GDB14">
        <v>0.57359350893367367</v>
      </c>
      <c r="GDC14">
        <v>0.57360128357320972</v>
      </c>
      <c r="GDD14">
        <v>0.57360970617015505</v>
      </c>
      <c r="GDE14">
        <v>0.57361535614346892</v>
      </c>
      <c r="GDF14">
        <v>0.57360969938435202</v>
      </c>
      <c r="GDG14">
        <v>0.57361812293278724</v>
      </c>
      <c r="GDH14">
        <v>0.57362651655143382</v>
      </c>
      <c r="GDI14">
        <v>0.5736345651692214</v>
      </c>
      <c r="GDJ14">
        <v>0.57364301298329523</v>
      </c>
      <c r="GDK14">
        <v>0.57365140436349249</v>
      </c>
      <c r="GDL14">
        <v>0.57365952258324726</v>
      </c>
      <c r="GDM14">
        <v>0.57366785747747651</v>
      </c>
      <c r="GDN14">
        <v>0.5736763900165367</v>
      </c>
      <c r="GDO14">
        <v>0.57368479530654826</v>
      </c>
      <c r="GDP14">
        <v>0.573693024755493</v>
      </c>
      <c r="GDQ14">
        <v>0.57370099510162809</v>
      </c>
      <c r="GDR14">
        <v>0.5737092688199632</v>
      </c>
      <c r="GDS14">
        <v>0.57370886417439326</v>
      </c>
      <c r="GDT14">
        <v>0.57362153817517747</v>
      </c>
      <c r="GDU14">
        <v>0.57362949759329585</v>
      </c>
      <c r="GDV14">
        <v>0.5736381394808665</v>
      </c>
      <c r="GDW14">
        <v>0.57364702652950417</v>
      </c>
      <c r="GDX14">
        <v>0.57365611009579065</v>
      </c>
      <c r="GDY14">
        <v>0.57366508442007658</v>
      </c>
      <c r="GDZ14">
        <v>0.57367328177183374</v>
      </c>
      <c r="GEA14">
        <v>0.57368002310358901</v>
      </c>
      <c r="GEB14">
        <v>0.57368844900054983</v>
      </c>
      <c r="GEC14">
        <v>0.57369571783888373</v>
      </c>
      <c r="GED14">
        <v>0.57370109390487434</v>
      </c>
      <c r="GEE14">
        <v>0.57368766348687039</v>
      </c>
      <c r="GEF14">
        <v>0.57367115789699719</v>
      </c>
      <c r="GEG14">
        <v>0.57366503850172301</v>
      </c>
      <c r="GEH14">
        <v>0.57360516250771898</v>
      </c>
      <c r="GEI14">
        <v>0.57346844006665709</v>
      </c>
      <c r="GEJ14">
        <v>0.57346739244379741</v>
      </c>
      <c r="GEK14">
        <v>0.57346846471946256</v>
      </c>
      <c r="GEL14">
        <v>0.57347037221414243</v>
      </c>
      <c r="GEM14">
        <v>0.57347327616033206</v>
      </c>
      <c r="GEN14">
        <v>0.57347675852417979</v>
      </c>
      <c r="GEO14">
        <v>0.57348028661259476</v>
      </c>
      <c r="GEP14">
        <v>0.57348389992600457</v>
      </c>
      <c r="GEQ14">
        <v>0.57348817007276498</v>
      </c>
      <c r="GER14">
        <v>0.57349468330425935</v>
      </c>
      <c r="GES14">
        <v>0.57350061717163525</v>
      </c>
      <c r="GET14">
        <v>0.57350558641264426</v>
      </c>
      <c r="GEU14">
        <v>0.57350935972051742</v>
      </c>
      <c r="GEV14">
        <v>0.5735084334683247</v>
      </c>
      <c r="GEW14">
        <v>0.57343500191297136</v>
      </c>
      <c r="GEX14">
        <v>0.5734354537929045</v>
      </c>
      <c r="GEY14">
        <v>0.57343743898052546</v>
      </c>
      <c r="GEZ14">
        <v>0.57344139382123438</v>
      </c>
      <c r="GFA14">
        <v>0.57344616633521572</v>
      </c>
      <c r="GFB14">
        <v>0.57345190930392476</v>
      </c>
      <c r="GFC14">
        <v>0.57345789775670775</v>
      </c>
      <c r="GFD14">
        <v>0.57346404522420213</v>
      </c>
      <c r="GFE14">
        <v>0.57347025382274963</v>
      </c>
      <c r="GFF14">
        <v>0.57347707876375686</v>
      </c>
      <c r="GFG14">
        <v>0.57348475084249451</v>
      </c>
      <c r="GFH14">
        <v>0.57349227413224768</v>
      </c>
      <c r="GFI14">
        <v>0.57349852138284951</v>
      </c>
      <c r="GFJ14">
        <v>0.57350202084205515</v>
      </c>
      <c r="GFK14">
        <v>0.5735083890794539</v>
      </c>
      <c r="GFL14">
        <v>0.57351600478146969</v>
      </c>
      <c r="GFM14">
        <v>0.57352222771442807</v>
      </c>
      <c r="GFN14">
        <v>0.57352714919213932</v>
      </c>
      <c r="GFO14">
        <v>0.57353404061399749</v>
      </c>
      <c r="GFP14">
        <v>0.57354199360587821</v>
      </c>
      <c r="GFQ14">
        <v>0.57355072461317624</v>
      </c>
      <c r="GFR14">
        <v>0.57355972173184133</v>
      </c>
      <c r="GFS14">
        <v>0.57356485888754649</v>
      </c>
      <c r="GFT14">
        <v>0.57347011122985947</v>
      </c>
      <c r="GFU14">
        <v>0.57347183217191577</v>
      </c>
      <c r="GFV14">
        <v>0.57347735944352685</v>
      </c>
      <c r="GFW14">
        <v>0.57348443158284734</v>
      </c>
      <c r="GFX14">
        <v>0.57349243794459914</v>
      </c>
      <c r="GFY14">
        <v>0.57349444108221326</v>
      </c>
      <c r="GFZ14">
        <v>0.57348180751862454</v>
      </c>
      <c r="GGA14">
        <v>0.57348825384180535</v>
      </c>
      <c r="GGB14">
        <v>0.57347887121846441</v>
      </c>
      <c r="GGC14">
        <v>0.57346923722391985</v>
      </c>
      <c r="GGD14">
        <v>0.5734716503779167</v>
      </c>
      <c r="GGE14">
        <v>0.57347670057724165</v>
      </c>
      <c r="GGF14">
        <v>0.57348387707513337</v>
      </c>
      <c r="GGG14">
        <v>0.57348989346211199</v>
      </c>
      <c r="GGH14">
        <v>0.57349571588856896</v>
      </c>
      <c r="GGI14">
        <v>0.57334074996275863</v>
      </c>
      <c r="GGJ14">
        <v>0.5730727573992056</v>
      </c>
      <c r="GGK14">
        <v>0.57306882746282239</v>
      </c>
      <c r="GGL14">
        <v>0.5730687973303582</v>
      </c>
      <c r="GGM14">
        <v>0.57253087600325658</v>
      </c>
      <c r="GGN14">
        <v>0.57269872724668791</v>
      </c>
      <c r="GGO14">
        <v>0.57270627869861235</v>
      </c>
      <c r="GGP14">
        <v>0.57270599299318159</v>
      </c>
      <c r="GGQ14">
        <v>0.57270425024889837</v>
      </c>
      <c r="GGR14">
        <v>0.57270448937377294</v>
      </c>
      <c r="GGS14">
        <v>0.57270668041528117</v>
      </c>
      <c r="GGT14">
        <v>0.57271055734000975</v>
      </c>
      <c r="GGU14">
        <v>0.57271551638730012</v>
      </c>
      <c r="GGV14">
        <v>0.57271550766173251</v>
      </c>
      <c r="GGW14">
        <v>0.57264153997566936</v>
      </c>
      <c r="GGX14">
        <v>0.57246178326431085</v>
      </c>
      <c r="GGY14">
        <v>0.57215332285542342</v>
      </c>
      <c r="GGZ14">
        <v>0.57207361066260443</v>
      </c>
      <c r="GHA14">
        <v>0.57207959238487394</v>
      </c>
      <c r="GHB14">
        <v>0.57157877601150098</v>
      </c>
      <c r="GHC14">
        <v>0.57149010325633598</v>
      </c>
      <c r="GHD14">
        <v>0.57144026665765091</v>
      </c>
      <c r="GHE14">
        <v>0.57140731190797733</v>
      </c>
      <c r="GHF14">
        <v>0.57138859389057695</v>
      </c>
      <c r="GHG14">
        <v>0.57138576510731676</v>
      </c>
      <c r="GHH14">
        <v>0.5713894797904675</v>
      </c>
      <c r="GHI14">
        <v>0.57138117481155792</v>
      </c>
      <c r="GHJ14">
        <v>0.5713815753799063</v>
      </c>
      <c r="GHK14">
        <v>0.56493898007182719</v>
      </c>
      <c r="GHL14">
        <v>0.5622616287756792</v>
      </c>
      <c r="GHM14">
        <v>0.56210121595088247</v>
      </c>
      <c r="GHN14">
        <v>0.5619808341751269</v>
      </c>
      <c r="GHO14">
        <v>0.56189080040377681</v>
      </c>
      <c r="GHP14">
        <v>0.56182408204999534</v>
      </c>
      <c r="GHQ14">
        <v>0.56176552106454158</v>
      </c>
      <c r="GHR14">
        <v>0.56171988140714646</v>
      </c>
      <c r="GHS14">
        <v>0.5616990116700884</v>
      </c>
      <c r="GHT14">
        <v>0.56167750474699885</v>
      </c>
      <c r="GHU14">
        <v>0.56166700372216605</v>
      </c>
      <c r="GHV14">
        <v>0.56166081175733829</v>
      </c>
      <c r="GHW14">
        <v>0.5616587781927268</v>
      </c>
      <c r="GHX14">
        <v>0.56165952458453794</v>
      </c>
      <c r="GHY14">
        <v>0.56166279583169398</v>
      </c>
      <c r="GHZ14">
        <v>0.56166765071577363</v>
      </c>
      <c r="GIA14">
        <v>0.56167311407648413</v>
      </c>
      <c r="GIB14">
        <v>0.56167877310805014</v>
      </c>
      <c r="GIC14">
        <v>0.56168076618068963</v>
      </c>
      <c r="GID14">
        <v>0.56167814356548473</v>
      </c>
      <c r="GIE14">
        <v>0.56163205967600915</v>
      </c>
      <c r="GIF14">
        <v>0.56163708398741141</v>
      </c>
      <c r="GIG14">
        <v>0.56164333314921122</v>
      </c>
      <c r="GIH14">
        <v>0.56165069915357324</v>
      </c>
      <c r="GII14">
        <v>0.56165779658125503</v>
      </c>
      <c r="GIJ14">
        <v>0.56165065400673098</v>
      </c>
      <c r="GIK14">
        <v>0.56160578956152118</v>
      </c>
      <c r="GIL14">
        <v>0.56160996475353686</v>
      </c>
      <c r="GIM14">
        <v>0.56156487942920952</v>
      </c>
      <c r="GIN14">
        <v>0.5618226810044511</v>
      </c>
      <c r="GIO14">
        <v>0.56244113048100619</v>
      </c>
      <c r="GIP14">
        <v>0.56182365276749824</v>
      </c>
      <c r="GIQ14">
        <v>0.56168377170532025</v>
      </c>
      <c r="GIR14">
        <v>0.56170135501335161</v>
      </c>
      <c r="GIS14">
        <v>0.56130536958881017</v>
      </c>
      <c r="GIT14">
        <v>0.56123317824814334</v>
      </c>
      <c r="GIU14">
        <v>0.56124945059078368</v>
      </c>
      <c r="GIV14">
        <v>0.56140318408439671</v>
      </c>
      <c r="GIW14">
        <v>0.56139225059193154</v>
      </c>
      <c r="GIX14">
        <v>0.56138118349869204</v>
      </c>
      <c r="GIY14">
        <v>0.5613719433597385</v>
      </c>
      <c r="GIZ14">
        <v>0.56136653697501537</v>
      </c>
      <c r="GJA14">
        <v>0.5613644552844691</v>
      </c>
      <c r="GJB14">
        <v>0.56136498101280519</v>
      </c>
      <c r="GJC14">
        <v>0.56136605231801373</v>
      </c>
      <c r="GJD14">
        <v>0.56136484603994419</v>
      </c>
      <c r="GJE14">
        <v>0.56136138427929816</v>
      </c>
      <c r="GJF14">
        <v>0.56135837991732285</v>
      </c>
      <c r="GJG14">
        <v>0.56136050282161432</v>
      </c>
      <c r="GJH14">
        <v>0.5613544231363119</v>
      </c>
      <c r="GJI14">
        <v>0.56134086349259205</v>
      </c>
      <c r="GJJ14">
        <v>0.56134560696309233</v>
      </c>
      <c r="GJK14">
        <v>0.5613510459726232</v>
      </c>
      <c r="GJL14">
        <v>0.56135697349014224</v>
      </c>
      <c r="GJM14">
        <v>0.5613632827416225</v>
      </c>
      <c r="GJN14">
        <v>0.56136918796259616</v>
      </c>
      <c r="GJO14">
        <v>0.56137607345419749</v>
      </c>
      <c r="GJP14">
        <v>0.56138300580009304</v>
      </c>
      <c r="GJQ14">
        <v>0.56139027389314666</v>
      </c>
      <c r="GJR14">
        <v>0.561396860390452</v>
      </c>
      <c r="GJS14">
        <v>0.56138553886053288</v>
      </c>
      <c r="GJT14">
        <v>0.56063123526137437</v>
      </c>
      <c r="GJU14">
        <v>0.55822689347689003</v>
      </c>
      <c r="GJV14">
        <v>0.55831007137310618</v>
      </c>
      <c r="GJW14">
        <v>0.55831289293067232</v>
      </c>
      <c r="GJX14">
        <v>0.5583085161287642</v>
      </c>
      <c r="GJY14">
        <v>0.55830490757869522</v>
      </c>
      <c r="GJZ14">
        <v>0.55830321872115429</v>
      </c>
      <c r="GKA14">
        <v>0.55830157674033032</v>
      </c>
      <c r="GKB14">
        <v>0.55829938401529944</v>
      </c>
      <c r="GKC14">
        <v>0.55797394525837851</v>
      </c>
      <c r="GKD14">
        <v>0.55778974903993994</v>
      </c>
      <c r="GKE14">
        <v>0.55778856000668142</v>
      </c>
      <c r="GKF14">
        <v>0.55778853903608705</v>
      </c>
      <c r="GKG14">
        <v>0.55778932972219686</v>
      </c>
      <c r="GKH14">
        <v>0.55779020046968264</v>
      </c>
      <c r="GKI14">
        <v>0.55779084457618366</v>
      </c>
      <c r="GKJ14">
        <v>0.55779172012896527</v>
      </c>
      <c r="GKK14">
        <v>0.55778804259646675</v>
      </c>
      <c r="GKL14">
        <v>0.55779027806106529</v>
      </c>
      <c r="GKM14">
        <v>0.5577915650186922</v>
      </c>
      <c r="GKN14">
        <v>0.55779033527771094</v>
      </c>
      <c r="GKO14">
        <v>0.5577919231778925</v>
      </c>
      <c r="GKP14">
        <v>0.5577674753636932</v>
      </c>
      <c r="GKQ14">
        <v>0.55777037117701966</v>
      </c>
      <c r="GKR14">
        <v>0.5577744810355667</v>
      </c>
      <c r="GKS14">
        <v>0.55777914908514381</v>
      </c>
      <c r="GKT14">
        <v>0.55778424879580168</v>
      </c>
      <c r="GKU14">
        <v>0.55778938421190172</v>
      </c>
      <c r="GKV14">
        <v>0.55779453865340856</v>
      </c>
      <c r="GKW14">
        <v>0.55779623940878853</v>
      </c>
      <c r="GKX14">
        <v>0.55779693763559335</v>
      </c>
      <c r="GKY14">
        <v>0.55780260374310475</v>
      </c>
      <c r="GKZ14">
        <v>0.55780867035540205</v>
      </c>
      <c r="GLA14">
        <v>0.55781545370733732</v>
      </c>
      <c r="GLB14">
        <v>0.55782212625613692</v>
      </c>
      <c r="GLC14">
        <v>0.55782882374180842</v>
      </c>
      <c r="GLD14">
        <v>0.55783532421031912</v>
      </c>
      <c r="GLE14">
        <v>0.55784064299326874</v>
      </c>
      <c r="GLF14">
        <v>0.55784737998203626</v>
      </c>
      <c r="GLG14">
        <v>0.55785445965315816</v>
      </c>
      <c r="GLH14">
        <v>0.55786148352231235</v>
      </c>
      <c r="GLI14">
        <v>0.55786857570877324</v>
      </c>
      <c r="GLJ14">
        <v>0.55787619368010954</v>
      </c>
      <c r="GLK14">
        <v>0.55788419439472436</v>
      </c>
      <c r="GLL14">
        <v>0.55789217320856199</v>
      </c>
      <c r="GLM14">
        <v>0.55789955847043182</v>
      </c>
      <c r="GLN14">
        <v>0.55790774496044615</v>
      </c>
      <c r="GLO14">
        <v>0.5579160879113555</v>
      </c>
      <c r="GLP14">
        <v>0.55792440757435258</v>
      </c>
      <c r="GLQ14">
        <v>0.55793267440636152</v>
      </c>
      <c r="GLR14">
        <v>0.55794081190416989</v>
      </c>
      <c r="GLS14">
        <v>0.55794908875090043</v>
      </c>
      <c r="GLT14">
        <v>0.55795764748013599</v>
      </c>
      <c r="GLU14">
        <v>0.55796578488909576</v>
      </c>
      <c r="GLV14">
        <v>0.55797332762476104</v>
      </c>
      <c r="GLW14">
        <v>0.55798098521431716</v>
      </c>
      <c r="GLX14">
        <v>0.55798859221596464</v>
      </c>
      <c r="GLY14">
        <v>0.55799690554639236</v>
      </c>
      <c r="GLZ14">
        <v>0.55800540916676922</v>
      </c>
      <c r="GMA14">
        <v>0.55801328685533691</v>
      </c>
      <c r="GMB14">
        <v>0.55802175499092521</v>
      </c>
      <c r="GMC14">
        <v>0.55803009198421694</v>
      </c>
      <c r="GMD14">
        <v>0.55803839738863492</v>
      </c>
      <c r="GME14">
        <v>0.558046691698173</v>
      </c>
      <c r="GMF14">
        <v>0.55805498984752355</v>
      </c>
      <c r="GMG14">
        <v>0.55806319655763381</v>
      </c>
      <c r="GMH14">
        <v>0.55806969513154869</v>
      </c>
      <c r="GMI14">
        <v>0.558076382301115</v>
      </c>
      <c r="GMJ14">
        <v>0.55808438987187903</v>
      </c>
      <c r="GMK14">
        <v>0.55809258098255243</v>
      </c>
      <c r="GML14">
        <v>0.55810110544578639</v>
      </c>
      <c r="GMM14">
        <v>0.55810915885894241</v>
      </c>
      <c r="GMN14">
        <v>0.55811555947791891</v>
      </c>
      <c r="GMO14">
        <v>0.55811618778706229</v>
      </c>
      <c r="GMP14">
        <v>0.55812162853281777</v>
      </c>
      <c r="GMQ14">
        <v>0.55812836899413398</v>
      </c>
      <c r="GMR14">
        <v>0.55813630103672152</v>
      </c>
      <c r="GMS14">
        <v>0.55814400375666895</v>
      </c>
      <c r="GMT14">
        <v>0.55815165531069821</v>
      </c>
      <c r="GMU14">
        <v>0.55815976559135361</v>
      </c>
      <c r="GMV14">
        <v>0.55816765437722293</v>
      </c>
      <c r="GMW14">
        <v>0.55817572076704358</v>
      </c>
      <c r="GMX14">
        <v>0.5581837601206715</v>
      </c>
      <c r="GMY14">
        <v>0.55819178160992178</v>
      </c>
      <c r="GMZ14">
        <v>0.55819983540378149</v>
      </c>
      <c r="GNA14">
        <v>0.55820783144336139</v>
      </c>
      <c r="GNB14">
        <v>0.55821513642873299</v>
      </c>
      <c r="GNC14">
        <v>0.55822255968258716</v>
      </c>
      <c r="GND14">
        <v>0.55823006262328212</v>
      </c>
      <c r="GNE14">
        <v>0.55823761577208142</v>
      </c>
      <c r="GNF14">
        <v>0.55824558205109487</v>
      </c>
      <c r="GNG14">
        <v>0.55825291747304706</v>
      </c>
      <c r="GNH14">
        <v>0.55826073381044439</v>
      </c>
      <c r="GNI14">
        <v>0.55826824434899014</v>
      </c>
      <c r="GNJ14">
        <v>0.55827438783817895</v>
      </c>
      <c r="GNK14">
        <v>0.55827559620833767</v>
      </c>
      <c r="GNL14">
        <v>0.55828267460384118</v>
      </c>
      <c r="GNM14">
        <v>0.55828963783875318</v>
      </c>
      <c r="GNN14">
        <v>0.55829745323334667</v>
      </c>
      <c r="GNO14">
        <v>0.55830541232731656</v>
      </c>
      <c r="GNP14">
        <v>0.55831341386272992</v>
      </c>
      <c r="GNQ14">
        <v>0.55832220546540412</v>
      </c>
      <c r="GNR14">
        <v>0.55833099420144072</v>
      </c>
      <c r="GNS14">
        <v>0.55833935488266118</v>
      </c>
      <c r="GNT14">
        <v>0.55834765774041295</v>
      </c>
      <c r="GNU14">
        <v>0.55835593712439002</v>
      </c>
      <c r="GNV14">
        <v>0.5583641358933078</v>
      </c>
      <c r="GNW14">
        <v>0.55837232619889732</v>
      </c>
      <c r="GNX14">
        <v>0.55838055202668968</v>
      </c>
      <c r="GNY14">
        <v>0.55838907921261205</v>
      </c>
      <c r="GNZ14">
        <v>0.55839777509612021</v>
      </c>
      <c r="GOA14">
        <v>0.55840589555651421</v>
      </c>
      <c r="GOB14">
        <v>0.55841474882606279</v>
      </c>
      <c r="GOC14">
        <v>0.55842339046535161</v>
      </c>
      <c r="GOD14">
        <v>0.55843163809997409</v>
      </c>
      <c r="GOE14">
        <v>0.55843990472675342</v>
      </c>
      <c r="GOF14">
        <v>0.5584483198274941</v>
      </c>
      <c r="GOG14">
        <v>0.55845425127050197</v>
      </c>
      <c r="GOH14">
        <v>0.55844546109358473</v>
      </c>
      <c r="GOI14">
        <v>0.55841360153094111</v>
      </c>
      <c r="GOJ14">
        <v>0.55841957134065856</v>
      </c>
      <c r="GOK14">
        <v>0.55842625687232306</v>
      </c>
      <c r="GOL14">
        <v>0.55843418700106973</v>
      </c>
      <c r="GOM14">
        <v>0.55844249191071138</v>
      </c>
      <c r="GON14">
        <v>0.55845041713199994</v>
      </c>
      <c r="GOO14">
        <v>0.55845917668757405</v>
      </c>
      <c r="GOP14">
        <v>0.55846723472590454</v>
      </c>
      <c r="GOQ14">
        <v>0.55846951993759908</v>
      </c>
      <c r="GOR14">
        <v>0.55847601815827885</v>
      </c>
      <c r="GOS14">
        <v>0.55848350181097017</v>
      </c>
      <c r="GOT14">
        <v>0.55849171283768162</v>
      </c>
      <c r="GOU14">
        <v>0.55850016822886661</v>
      </c>
      <c r="GOV14">
        <v>0.55850861869579749</v>
      </c>
      <c r="GOW14">
        <v>0.55851712413682153</v>
      </c>
      <c r="GOX14">
        <v>0.55852550589669459</v>
      </c>
      <c r="GOY14">
        <v>0.5585338989940769</v>
      </c>
      <c r="GOZ14">
        <v>0.55854257010900765</v>
      </c>
      <c r="GPA14">
        <v>0.55855103250768634</v>
      </c>
      <c r="GPB14">
        <v>0.5585594967294305</v>
      </c>
      <c r="GPC14">
        <v>0.55856763156172728</v>
      </c>
      <c r="GPD14">
        <v>0.55857600445509314</v>
      </c>
      <c r="GPE14">
        <v>0.55858448640361746</v>
      </c>
      <c r="GPF14">
        <v>0.55859004771020415</v>
      </c>
      <c r="GPG14">
        <v>0.55859589013961841</v>
      </c>
      <c r="GPH14">
        <v>0.55860200902715951</v>
      </c>
      <c r="GPI14">
        <v>0.55860580045874353</v>
      </c>
      <c r="GPJ14">
        <v>0.55861060503223181</v>
      </c>
      <c r="GPK14">
        <v>0.55861750758711959</v>
      </c>
      <c r="GPL14">
        <v>0.55861829829906773</v>
      </c>
      <c r="GPM14">
        <v>0.55862003303404828</v>
      </c>
      <c r="GPN14">
        <v>0.55862349790452259</v>
      </c>
      <c r="GPO14">
        <v>0.55862782623158669</v>
      </c>
      <c r="GPP14">
        <v>0.55863409709845624</v>
      </c>
      <c r="GPQ14">
        <v>0.55863988514377882</v>
      </c>
      <c r="GPR14">
        <v>0.55863400105575256</v>
      </c>
      <c r="GPS14">
        <v>0.55862505987744759</v>
      </c>
      <c r="GPT14">
        <v>0.55862503407819608</v>
      </c>
      <c r="GPU14">
        <v>0.55862748414787555</v>
      </c>
      <c r="GPV14">
        <v>0.55863081911922641</v>
      </c>
      <c r="GPW14">
        <v>0.55863386003413296</v>
      </c>
      <c r="GPX14">
        <v>0.55863929154121017</v>
      </c>
      <c r="GPY14">
        <v>0.55864513427186901</v>
      </c>
      <c r="GPZ14">
        <v>0.5586516577381031</v>
      </c>
      <c r="GQA14">
        <v>0.55865897615757643</v>
      </c>
      <c r="GQB14">
        <v>0.55866384758940169</v>
      </c>
      <c r="GQC14">
        <v>0.55865941769829885</v>
      </c>
      <c r="GQD14">
        <v>0.55866597855289513</v>
      </c>
      <c r="GQE14">
        <v>0.55867363353034394</v>
      </c>
      <c r="GQF14">
        <v>0.55868184526161024</v>
      </c>
      <c r="GQG14">
        <v>0.55869027071222943</v>
      </c>
      <c r="GQH14">
        <v>0.55869889998203393</v>
      </c>
      <c r="GQI14">
        <v>0.55870730897236842</v>
      </c>
      <c r="GQJ14">
        <v>0.55871516154183476</v>
      </c>
      <c r="GQK14">
        <v>0.55872209589117983</v>
      </c>
      <c r="GQL14">
        <v>0.55873054062759053</v>
      </c>
      <c r="GQM14">
        <v>0.55873798941810526</v>
      </c>
      <c r="GQN14">
        <v>0.55874246750271039</v>
      </c>
      <c r="GQO14">
        <v>0.55874996681288347</v>
      </c>
      <c r="GQP14">
        <v>0.55875839351442724</v>
      </c>
      <c r="GQQ14">
        <v>0.55876674161575957</v>
      </c>
      <c r="GQR14">
        <v>0.55877482979433668</v>
      </c>
      <c r="GQS14">
        <v>0.55877795794754692</v>
      </c>
      <c r="GQT14">
        <v>0.55878538519167309</v>
      </c>
      <c r="GQU14">
        <v>0.55879386085749427</v>
      </c>
      <c r="GQV14">
        <v>0.55879121258395892</v>
      </c>
      <c r="GQW14">
        <v>0.55873604790626952</v>
      </c>
      <c r="GQX14">
        <v>0.55873121680030102</v>
      </c>
      <c r="GQY14">
        <v>0.55869990595811891</v>
      </c>
      <c r="GQZ14">
        <v>0.55870239479367168</v>
      </c>
      <c r="GRA14">
        <v>0.55869341861603528</v>
      </c>
      <c r="GRB14">
        <v>0.55869275619250902</v>
      </c>
      <c r="GRC14">
        <v>0.55869306095822169</v>
      </c>
      <c r="GRD14">
        <v>0.55869597933339099</v>
      </c>
      <c r="GRE14">
        <v>0.55870037126741423</v>
      </c>
      <c r="GRF14">
        <v>0.55870607644563663</v>
      </c>
      <c r="GRG14">
        <v>0.55871227228334419</v>
      </c>
      <c r="GRH14">
        <v>0.55871932396520951</v>
      </c>
      <c r="GRI14">
        <v>0.5587277299063057</v>
      </c>
      <c r="GRJ14">
        <v>0.5587354503517612</v>
      </c>
      <c r="GRK14">
        <v>0.55874227018596234</v>
      </c>
      <c r="GRL14">
        <v>0.55874394726985388</v>
      </c>
      <c r="GRM14">
        <v>0.55874212167051973</v>
      </c>
      <c r="GRN14">
        <v>0.55870688893144571</v>
      </c>
      <c r="GRO14">
        <v>0.55871065797510355</v>
      </c>
      <c r="GRP14">
        <v>0.55871574240720556</v>
      </c>
      <c r="GRQ14">
        <v>0.55872054735960774</v>
      </c>
      <c r="GRR14">
        <v>0.55872256130137232</v>
      </c>
      <c r="GRS14">
        <v>0.55868588693441623</v>
      </c>
      <c r="GRT14">
        <v>0.55869093028151329</v>
      </c>
      <c r="GRU14">
        <v>0.55868974013813189</v>
      </c>
      <c r="GRV14">
        <v>0.55866782562850226</v>
      </c>
      <c r="GRW14">
        <v>0.55866799823464719</v>
      </c>
      <c r="GRX14">
        <v>0.55866916220879403</v>
      </c>
      <c r="GRY14">
        <v>0.55867061585135036</v>
      </c>
      <c r="GRZ14">
        <v>0.55867273660651484</v>
      </c>
      <c r="GSA14">
        <v>0.55867527713014087</v>
      </c>
      <c r="GSB14">
        <v>0.55867790465530986</v>
      </c>
      <c r="GSC14">
        <v>0.55868155921292795</v>
      </c>
      <c r="GSD14">
        <v>0.55868527259434342</v>
      </c>
      <c r="GSE14">
        <v>0.55868519612833123</v>
      </c>
      <c r="GSF14">
        <v>0.55864060704436402</v>
      </c>
      <c r="GSG14">
        <v>0.55863893206101289</v>
      </c>
      <c r="GSH14">
        <v>0.55864211660996832</v>
      </c>
      <c r="GSI14">
        <v>0.55861559902250457</v>
      </c>
      <c r="GSJ14">
        <v>0.55834281076994829</v>
      </c>
      <c r="GSK14">
        <v>0.55833509369792056</v>
      </c>
      <c r="GSL14">
        <v>0.55833318355354944</v>
      </c>
      <c r="GSM14">
        <v>0.55833301502850141</v>
      </c>
      <c r="GSN14">
        <v>0.55833427359853238</v>
      </c>
      <c r="GSO14">
        <v>0.55833310531192371</v>
      </c>
      <c r="GSP14">
        <v>0.55825329834301929</v>
      </c>
      <c r="GSQ14">
        <v>0.55870061615242472</v>
      </c>
      <c r="GSR14">
        <v>0.55932138882332572</v>
      </c>
      <c r="GSS14">
        <v>0.55937023868247637</v>
      </c>
      <c r="GST14">
        <v>0.55937756262341065</v>
      </c>
      <c r="GSU14">
        <v>0.5593769655243126</v>
      </c>
      <c r="GSV14">
        <v>0.5593748578345924</v>
      </c>
      <c r="GSW14">
        <v>0.55937462682049011</v>
      </c>
      <c r="GSX14">
        <v>0.55933342192727176</v>
      </c>
      <c r="GSY14">
        <v>0.55933230800442768</v>
      </c>
      <c r="GSZ14">
        <v>0.5593324208226188</v>
      </c>
      <c r="GTA14">
        <v>0.55933375994220658</v>
      </c>
      <c r="GTB14">
        <v>0.55933552383070817</v>
      </c>
      <c r="GTC14">
        <v>0.55933322600825974</v>
      </c>
      <c r="GTD14">
        <v>0.5592895456089515</v>
      </c>
      <c r="GTE14">
        <v>0.55929164891323557</v>
      </c>
      <c r="GTF14">
        <v>0.55929441703214677</v>
      </c>
      <c r="GTG14">
        <v>0.55929823400684509</v>
      </c>
      <c r="GTH14">
        <v>0.55930222894252146</v>
      </c>
      <c r="GTI14">
        <v>0.55930689752143192</v>
      </c>
      <c r="GTJ14">
        <v>0.5593119074473496</v>
      </c>
      <c r="GTK14">
        <v>0.55931701431520742</v>
      </c>
      <c r="GTL14">
        <v>0.55932238538479662</v>
      </c>
      <c r="GTM14">
        <v>0.55932766443612247</v>
      </c>
      <c r="GTN14">
        <v>0.55931603555657605</v>
      </c>
      <c r="GTO14">
        <v>0.55942270026418583</v>
      </c>
      <c r="GTP14">
        <v>0.55941371466446621</v>
      </c>
      <c r="GTQ14">
        <v>0.55941632404455088</v>
      </c>
      <c r="GTR14">
        <v>0.55941763456817739</v>
      </c>
      <c r="GTS14">
        <v>0.55941705974590206</v>
      </c>
      <c r="GTT14">
        <v>0.55941754392830578</v>
      </c>
      <c r="GTU14">
        <v>0.55940731744764216</v>
      </c>
      <c r="GTV14">
        <v>0.5593778385977477</v>
      </c>
      <c r="GTW14">
        <v>0.55936105418566995</v>
      </c>
      <c r="GTX14">
        <v>0.5593992207812345</v>
      </c>
      <c r="GTY14">
        <v>0.55939304723454553</v>
      </c>
      <c r="GTZ14">
        <v>0.55939092334270235</v>
      </c>
      <c r="GUA14">
        <v>0.55939130630637834</v>
      </c>
      <c r="GUB14">
        <v>0.55939178297159087</v>
      </c>
      <c r="GUC14">
        <v>0.55939245373115454</v>
      </c>
      <c r="GUD14">
        <v>0.55939268852176705</v>
      </c>
      <c r="GUE14">
        <v>0.55939340771429547</v>
      </c>
      <c r="GUF14">
        <v>0.55939594603627785</v>
      </c>
      <c r="GUG14">
        <v>0.55939970162736619</v>
      </c>
      <c r="GUH14">
        <v>0.5594035055113129</v>
      </c>
      <c r="GUI14">
        <v>0.55940771188179472</v>
      </c>
      <c r="GUJ14">
        <v>0.55939756731847778</v>
      </c>
      <c r="GUK14">
        <v>0.55933369369887864</v>
      </c>
      <c r="GUL14">
        <v>0.55933787299314497</v>
      </c>
      <c r="GUM14">
        <v>0.55934348646045873</v>
      </c>
      <c r="GUN14">
        <v>0.55934606564696332</v>
      </c>
      <c r="GUO14">
        <v>0.55927863815848577</v>
      </c>
      <c r="GUP14">
        <v>0.5592765720943762</v>
      </c>
      <c r="GUQ14">
        <v>0.55926388411462813</v>
      </c>
      <c r="GUR14">
        <v>0.55923503037037459</v>
      </c>
      <c r="GUS14">
        <v>0.55508309316964444</v>
      </c>
      <c r="GUT14">
        <v>0.55665911634424969</v>
      </c>
      <c r="GUU14">
        <v>0.55729201459138289</v>
      </c>
      <c r="GUV14">
        <v>0.55232822291790185</v>
      </c>
      <c r="GUW14">
        <v>0.55008421856855283</v>
      </c>
      <c r="GUX14">
        <v>0.55018295879775692</v>
      </c>
      <c r="GUY14">
        <v>0.55012963487840016</v>
      </c>
      <c r="GUZ14">
        <v>0.55034747716913723</v>
      </c>
      <c r="GVA14">
        <v>0.55072609793473581</v>
      </c>
      <c r="GVB14">
        <v>0.54944918519959729</v>
      </c>
      <c r="GVC14">
        <v>0.53881342545829636</v>
      </c>
      <c r="GVD14">
        <v>0.54087796145877021</v>
      </c>
      <c r="GVE14">
        <v>0.54151595354816817</v>
      </c>
      <c r="GVF14">
        <v>0.54052396331116492</v>
      </c>
      <c r="GVG14">
        <v>0.54031416427299128</v>
      </c>
      <c r="GVH14">
        <v>0.54023098135789183</v>
      </c>
      <c r="GVI14">
        <v>0.54012482376663495</v>
      </c>
      <c r="GVJ14">
        <v>0.54005622550301535</v>
      </c>
      <c r="GVK14">
        <v>0.54000918109241181</v>
      </c>
      <c r="GVL14">
        <v>0.54000842461698406</v>
      </c>
      <c r="GVM14">
        <v>0.53990321015693954</v>
      </c>
      <c r="GVN14">
        <v>0.5398790414318978</v>
      </c>
      <c r="GVO14">
        <v>0.53986333821670018</v>
      </c>
      <c r="GVP14">
        <v>0.53985354799696994</v>
      </c>
      <c r="GVQ14">
        <v>0.53984500179841333</v>
      </c>
      <c r="GVR14">
        <v>0.53984643483060157</v>
      </c>
      <c r="GVS14">
        <v>0.5398478125575733</v>
      </c>
      <c r="GVT14">
        <v>0.53984831008646361</v>
      </c>
      <c r="GVU14">
        <v>0.53984830912940107</v>
      </c>
      <c r="GVV14">
        <v>0.53984842711718461</v>
      </c>
      <c r="GVW14">
        <v>0.5398487870055857</v>
      </c>
      <c r="GVX14">
        <v>0.53984932122742901</v>
      </c>
      <c r="GVY14">
        <v>0.5398503344383716</v>
      </c>
      <c r="GVZ14">
        <v>0.53985184804760133</v>
      </c>
      <c r="GWA14">
        <v>0.53985337862230454</v>
      </c>
      <c r="GWB14">
        <v>0.53985551697834899</v>
      </c>
      <c r="GWC14">
        <v>0.53985828687370985</v>
      </c>
      <c r="GWD14">
        <v>0.53986143104378115</v>
      </c>
      <c r="GWE14">
        <v>0.53986507892370561</v>
      </c>
      <c r="GWF14">
        <v>0.53986796682092597</v>
      </c>
      <c r="GWG14">
        <v>0.5398425314371017</v>
      </c>
      <c r="GWH14">
        <v>0.5399030390370021</v>
      </c>
      <c r="GWI14">
        <v>0.53985670107132733</v>
      </c>
      <c r="GWJ14">
        <v>0.53985525501783194</v>
      </c>
      <c r="GWK14">
        <v>0.5398561978885057</v>
      </c>
      <c r="GWL14">
        <v>0.53985847787336172</v>
      </c>
      <c r="GWM14">
        <v>0.53986181944036638</v>
      </c>
      <c r="GWN14">
        <v>0.53986564891629052</v>
      </c>
      <c r="GWO14">
        <v>0.53986169052288335</v>
      </c>
      <c r="GWP14">
        <v>0.5398605816040285</v>
      </c>
      <c r="GWQ14">
        <v>0.53986130595967907</v>
      </c>
      <c r="GWR14">
        <v>0.53986428759027305</v>
      </c>
      <c r="GWS14">
        <v>0.53986547473530355</v>
      </c>
      <c r="GWT14">
        <v>0.53986667205975469</v>
      </c>
      <c r="GWU14">
        <v>0.53987043812010116</v>
      </c>
      <c r="GWV14">
        <v>0.53987413167376563</v>
      </c>
      <c r="GWW14">
        <v>0.53986864647561283</v>
      </c>
      <c r="GWX14">
        <v>0.5398630335087633</v>
      </c>
      <c r="GWY14">
        <v>0.53986375128033215</v>
      </c>
      <c r="GWZ14">
        <v>0.53986372094750346</v>
      </c>
      <c r="GXA14">
        <v>0.53986522027851747</v>
      </c>
      <c r="GXB14">
        <v>0.53985547453485738</v>
      </c>
      <c r="GXC14">
        <v>0.53984412102118717</v>
      </c>
      <c r="GXD14">
        <v>0.53983857908845923</v>
      </c>
      <c r="GXE14">
        <v>0.53984046995643054</v>
      </c>
      <c r="GXF14">
        <v>0.53984228137163259</v>
      </c>
      <c r="GXG14">
        <v>0.53984530006022124</v>
      </c>
      <c r="GXH14">
        <v>0.5398483557228847</v>
      </c>
      <c r="GXI14">
        <v>0.53985089256274299</v>
      </c>
      <c r="GXJ14">
        <v>0.53985520562342315</v>
      </c>
      <c r="GXK14">
        <v>0.53986057220788231</v>
      </c>
      <c r="GXL14">
        <v>0.53986662462336987</v>
      </c>
      <c r="GXM14">
        <v>0.53987204570242642</v>
      </c>
      <c r="GXN14">
        <v>0.53987524921175567</v>
      </c>
      <c r="GXO14">
        <v>0.53987877611486323</v>
      </c>
      <c r="GXP14">
        <v>0.53988256328066131</v>
      </c>
      <c r="GXQ14">
        <v>0.53987594190341626</v>
      </c>
      <c r="GXR14">
        <v>0.53986741986872011</v>
      </c>
      <c r="GXS14">
        <v>0.53987146912018225</v>
      </c>
      <c r="GXT14">
        <v>0.53987490173579222</v>
      </c>
      <c r="GXU14">
        <v>0.53987925712240026</v>
      </c>
      <c r="GXV14">
        <v>0.53988121934137701</v>
      </c>
      <c r="GXW14">
        <v>0.53988624722511713</v>
      </c>
      <c r="GXX14">
        <v>0.5398886661697273</v>
      </c>
      <c r="GXY14">
        <v>0.53989225821197051</v>
      </c>
      <c r="GXZ14">
        <v>0.53989485234381718</v>
      </c>
      <c r="GYA14">
        <v>0.53989960834897732</v>
      </c>
      <c r="GYB14">
        <v>0.53990569443562131</v>
      </c>
      <c r="GYC14">
        <v>0.53991207859960777</v>
      </c>
      <c r="GYD14">
        <v>0.53991839824266008</v>
      </c>
      <c r="GYE14">
        <v>0.53992485771886467</v>
      </c>
      <c r="GYF14">
        <v>0.53993150187335359</v>
      </c>
      <c r="GYG14">
        <v>0.53993798749367572</v>
      </c>
      <c r="GYH14">
        <v>0.53994417427203723</v>
      </c>
      <c r="GYI14">
        <v>0.53994959801658959</v>
      </c>
      <c r="GYJ14">
        <v>0.5399554964750326</v>
      </c>
      <c r="GYK14">
        <v>0.53996129563862505</v>
      </c>
      <c r="GYL14">
        <v>0.53996747480775564</v>
      </c>
      <c r="GYM14">
        <v>0.53997340818628636</v>
      </c>
      <c r="GYN14">
        <v>0.53997885619782626</v>
      </c>
      <c r="GYO14">
        <v>0.5399823091519893</v>
      </c>
      <c r="GYP14">
        <v>0.53996648206756859</v>
      </c>
      <c r="GYQ14">
        <v>0.53997153413343502</v>
      </c>
      <c r="GYR14">
        <v>0.53997833470216428</v>
      </c>
      <c r="GYS14">
        <v>0.53998572233539854</v>
      </c>
      <c r="GYT14">
        <v>0.53999309332127954</v>
      </c>
      <c r="GYU14">
        <v>0.54000042857525021</v>
      </c>
      <c r="GYV14">
        <v>0.54000775092734143</v>
      </c>
      <c r="GYW14">
        <v>0.54001508651589636</v>
      </c>
      <c r="GYX14">
        <v>0.54002243114748538</v>
      </c>
      <c r="GYY14">
        <v>0.54003012498442149</v>
      </c>
      <c r="GYZ14">
        <v>0.54003795761242646</v>
      </c>
      <c r="GZA14">
        <v>0.54004525949457571</v>
      </c>
      <c r="GZB14">
        <v>0.54005212792446056</v>
      </c>
      <c r="GZC14">
        <v>0.54005938073983695</v>
      </c>
      <c r="GZD14">
        <v>0.54006705766404473</v>
      </c>
      <c r="GZE14">
        <v>0.54007478166095202</v>
      </c>
      <c r="GZF14">
        <v>0.54008217206485865</v>
      </c>
      <c r="GZG14">
        <v>0.54008985605951465</v>
      </c>
      <c r="GZH14">
        <v>0.54009784988630694</v>
      </c>
      <c r="GZI14">
        <v>0.54010584931761829</v>
      </c>
      <c r="GZJ14">
        <v>0.54011378068025895</v>
      </c>
      <c r="GZK14">
        <v>0.54012154507240129</v>
      </c>
      <c r="GZL14">
        <v>0.54012935377146343</v>
      </c>
      <c r="GZM14">
        <v>0.5401371769965877</v>
      </c>
      <c r="GZN14">
        <v>0.54014499997388099</v>
      </c>
      <c r="GZO14">
        <v>0.5401528052302893</v>
      </c>
      <c r="GZP14">
        <v>0.54016059814531836</v>
      </c>
      <c r="GZQ14">
        <v>0.54016837900971248</v>
      </c>
      <c r="GZR14">
        <v>0.54017431817909001</v>
      </c>
      <c r="GZS14">
        <v>0.54017064468771148</v>
      </c>
      <c r="GZT14">
        <v>0.54017853211751765</v>
      </c>
      <c r="GZU14">
        <v>0.54018642396576522</v>
      </c>
      <c r="GZV14">
        <v>0.54019406711280626</v>
      </c>
      <c r="GZW14">
        <v>0.54020068681052935</v>
      </c>
      <c r="GZX14">
        <v>0.54020836512529746</v>
      </c>
      <c r="GZY14">
        <v>0.54021588035832901</v>
      </c>
      <c r="GZZ14">
        <v>0.5402234575932342</v>
      </c>
      <c r="HAA14">
        <v>0.54023111521848555</v>
      </c>
      <c r="HAB14">
        <v>0.54023813672852183</v>
      </c>
      <c r="HAC14">
        <v>0.54023585996184731</v>
      </c>
      <c r="HAD14">
        <v>0.54024123619573539</v>
      </c>
      <c r="HAE14">
        <v>0.5402478371840449</v>
      </c>
      <c r="HAF14">
        <v>0.54025508209100503</v>
      </c>
      <c r="HAG14">
        <v>0.54026289192375265</v>
      </c>
      <c r="HAH14">
        <v>0.540270984460274</v>
      </c>
      <c r="HAI14">
        <v>0.54027867572060106</v>
      </c>
      <c r="HAJ14">
        <v>0.54028633464688336</v>
      </c>
      <c r="HAK14">
        <v>0.5402939832380742</v>
      </c>
      <c r="HAL14">
        <v>0.54030163413382226</v>
      </c>
      <c r="HAM14">
        <v>0.54030927050316702</v>
      </c>
      <c r="HAN14">
        <v>0.54031686891236785</v>
      </c>
      <c r="HAO14">
        <v>0.54032407522198822</v>
      </c>
      <c r="HAP14">
        <v>0.54033130962216158</v>
      </c>
      <c r="HAQ14">
        <v>0.54033892419813345</v>
      </c>
      <c r="HAR14">
        <v>0.54034661726389421</v>
      </c>
      <c r="HAS14">
        <v>0.54035477708372781</v>
      </c>
      <c r="HAT14">
        <v>0.54036271232510991</v>
      </c>
      <c r="HAU14">
        <v>0.54037019137261222</v>
      </c>
      <c r="HAV14">
        <v>0.54037760987510386</v>
      </c>
      <c r="HAW14">
        <v>0.54038470848726883</v>
      </c>
      <c r="HAX14">
        <v>0.54039230222504431</v>
      </c>
      <c r="HAY14">
        <v>0.54040022531854182</v>
      </c>
      <c r="HAZ14">
        <v>0.54040810394923899</v>
      </c>
      <c r="HBA14">
        <v>0.54041492272179492</v>
      </c>
      <c r="HBB14">
        <v>0.54041858981204105</v>
      </c>
      <c r="HBC14">
        <v>0.54042517738272744</v>
      </c>
      <c r="HBD14">
        <v>0.54043256188271849</v>
      </c>
      <c r="HBE14">
        <v>0.54044025505224325</v>
      </c>
      <c r="HBF14">
        <v>0.54044706658647923</v>
      </c>
      <c r="HBG14">
        <v>0.54045415672149222</v>
      </c>
      <c r="HBH14">
        <v>0.54046176753391872</v>
      </c>
      <c r="HBI14">
        <v>0.54046959744077316</v>
      </c>
      <c r="HBJ14">
        <v>0.54047733277456</v>
      </c>
      <c r="HBK14">
        <v>0.54048491157108725</v>
      </c>
      <c r="HBL14">
        <v>0.54049241682928195</v>
      </c>
      <c r="HBM14">
        <v>0.54050003312752781</v>
      </c>
      <c r="HBN14">
        <v>0.54050777192912214</v>
      </c>
      <c r="HBO14">
        <v>0.54051548925920234</v>
      </c>
      <c r="HBP14">
        <v>0.54052320573080725</v>
      </c>
      <c r="HBQ14">
        <v>0.54053092174942408</v>
      </c>
      <c r="HBR14">
        <v>0.54053863003578773</v>
      </c>
      <c r="HBS14">
        <v>0.54054660882629091</v>
      </c>
      <c r="HBT14">
        <v>0.54055460163329316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0.46319419841212067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0.54055460163329316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0.53680580158787927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0.45944539836670678</v>
      </c>
    </row>
    <row r="19" spans="1:5480" x14ac:dyDescent="0.25">
      <c r="A19" t="s">
        <v>20</v>
      </c>
      <c r="C19">
        <v>58924760.957304053</v>
      </c>
      <c r="D19">
        <v>4703673.0810199771</v>
      </c>
      <c r="E19">
        <v>4506068.870457097</v>
      </c>
      <c r="F19">
        <v>4421835.9140162058</v>
      </c>
      <c r="G19">
        <v>4342649.0766523033</v>
      </c>
      <c r="H19">
        <v>4268206.0619862154</v>
      </c>
      <c r="I19">
        <v>4198222.683219512</v>
      </c>
      <c r="J19">
        <v>7384059.9373060716</v>
      </c>
      <c r="K19">
        <v>4070582.1897740271</v>
      </c>
      <c r="L19">
        <v>4012437.8064999972</v>
      </c>
      <c r="M19">
        <v>3957776.6617831299</v>
      </c>
      <c r="N19">
        <v>3906390.0862702942</v>
      </c>
      <c r="O19">
        <v>3858081.9113022429</v>
      </c>
      <c r="P19">
        <v>3812667.720038204</v>
      </c>
      <c r="Q19">
        <v>6989719.6397193354</v>
      </c>
      <c r="R19">
        <v>3729838.1984500368</v>
      </c>
      <c r="S19">
        <v>3692106.6657708422</v>
      </c>
      <c r="T19">
        <v>3656635.5049805301</v>
      </c>
      <c r="U19">
        <v>8643302.5467185192</v>
      </c>
      <c r="V19">
        <v>3805931.544405716</v>
      </c>
      <c r="W19">
        <v>3763641.509913417</v>
      </c>
      <c r="X19">
        <v>7449786.870051479</v>
      </c>
      <c r="Y19">
        <v>3702484.9570752848</v>
      </c>
      <c r="Z19">
        <v>3666392.0670242328</v>
      </c>
      <c r="AA19">
        <v>3632461.3831775668</v>
      </c>
      <c r="AB19">
        <v>3600563.3748808098</v>
      </c>
      <c r="AC19">
        <v>3586671.0252046222</v>
      </c>
      <c r="AD19">
        <v>3567505.3904658961</v>
      </c>
      <c r="AE19">
        <v>6789874.3966470612</v>
      </c>
      <c r="AF19">
        <v>7093142.3740422269</v>
      </c>
      <c r="AG19">
        <v>4524947.602589909</v>
      </c>
      <c r="AH19">
        <v>3750706.712765296</v>
      </c>
      <c r="AI19">
        <v>3723636.7982645272</v>
      </c>
      <c r="AJ19">
        <v>3686276.771051866</v>
      </c>
      <c r="AK19">
        <v>10440329.12596482</v>
      </c>
      <c r="AL19">
        <v>6879208.7354094023</v>
      </c>
      <c r="AM19">
        <v>3892209.9997249939</v>
      </c>
      <c r="AN19">
        <v>3844751.3070528628</v>
      </c>
      <c r="AO19">
        <v>3800135.708397381</v>
      </c>
      <c r="AP19">
        <v>3758192.8833571142</v>
      </c>
      <c r="AQ19">
        <v>3718762.7148650819</v>
      </c>
      <c r="AR19">
        <v>3699147.2310539461</v>
      </c>
      <c r="AS19">
        <v>6915688.0620669238</v>
      </c>
      <c r="AT19">
        <v>3629511.583032154</v>
      </c>
      <c r="AU19">
        <v>9332736.2192497328</v>
      </c>
      <c r="AV19">
        <v>3834933.9935423261</v>
      </c>
      <c r="AW19">
        <v>3792933.4689144171</v>
      </c>
      <c r="AX19">
        <v>3751422.1063276548</v>
      </c>
      <c r="AY19">
        <v>3717443.9616405419</v>
      </c>
      <c r="AZ19">
        <v>6930347.2686000178</v>
      </c>
      <c r="BA19">
        <v>19660791.454242669</v>
      </c>
      <c r="BB19">
        <v>6096612.4724476226</v>
      </c>
      <c r="BC19">
        <v>4375294.8730571261</v>
      </c>
      <c r="BD19">
        <v>15470241.53855655</v>
      </c>
      <c r="BE19">
        <v>5247030.9778292719</v>
      </c>
      <c r="BF19">
        <v>5833178.8743212447</v>
      </c>
      <c r="BG19">
        <v>11896734.469163651</v>
      </c>
      <c r="BH19">
        <v>4764311.8986607715</v>
      </c>
      <c r="BI19">
        <v>5380403.8936419422</v>
      </c>
      <c r="BJ19">
        <v>4676656.7600178309</v>
      </c>
      <c r="BK19">
        <v>4582204.444786896</v>
      </c>
      <c r="BL19">
        <v>4493410.4567700475</v>
      </c>
      <c r="BM19">
        <v>10810668.32914729</v>
      </c>
      <c r="BN19">
        <v>4456822.3609195109</v>
      </c>
      <c r="BO19">
        <v>4387451.3828770462</v>
      </c>
      <c r="BP19">
        <v>15839512.48029824</v>
      </c>
      <c r="BQ19">
        <v>4829310.0202914812</v>
      </c>
      <c r="BR19">
        <v>8288607.1038105208</v>
      </c>
      <c r="BS19">
        <v>4572024.6298614182</v>
      </c>
      <c r="BT19">
        <v>4483840.4810389448</v>
      </c>
      <c r="BU19">
        <v>4400939.1542194402</v>
      </c>
      <c r="BV19">
        <v>4323004.1729307976</v>
      </c>
      <c r="BW19">
        <v>30345829.208553631</v>
      </c>
      <c r="BX19">
        <v>11590217.937923521</v>
      </c>
      <c r="BY19">
        <v>5522103.8350923667</v>
      </c>
      <c r="BZ19">
        <v>5022189.6377990339</v>
      </c>
      <c r="CA19">
        <v>8813994.5419154726</v>
      </c>
      <c r="CB19">
        <v>4798783.9136109222</v>
      </c>
      <c r="CC19">
        <v>4697015.3627211228</v>
      </c>
      <c r="CD19">
        <v>4601343.4306344744</v>
      </c>
      <c r="CE19">
        <v>4511402.8889920581</v>
      </c>
      <c r="CF19">
        <v>39886018.676562123</v>
      </c>
      <c r="CG19">
        <v>8521613.4169827681</v>
      </c>
      <c r="CH19">
        <v>10947261.56974544</v>
      </c>
      <c r="CI19">
        <v>5604794.6702026669</v>
      </c>
      <c r="CJ19">
        <v>5216777.9188738735</v>
      </c>
      <c r="CK19">
        <v>8871620.7979691457</v>
      </c>
      <c r="CL19">
        <v>4970756.2493091011</v>
      </c>
      <c r="CM19">
        <v>4858685.4020195575</v>
      </c>
      <c r="CN19">
        <v>4753328.3501893822</v>
      </c>
      <c r="CO19">
        <v>4654282.8924382841</v>
      </c>
      <c r="CP19">
        <v>4561170.9219463868</v>
      </c>
      <c r="CQ19">
        <v>4473636.9830284482</v>
      </c>
      <c r="CR19">
        <v>7648977.2477134131</v>
      </c>
      <c r="CS19">
        <v>13254636.97912766</v>
      </c>
      <c r="CT19">
        <v>4589389.8290691264</v>
      </c>
      <c r="CU19">
        <v>4524595.345128811</v>
      </c>
      <c r="CV19">
        <v>4439252.5285901576</v>
      </c>
      <c r="CW19">
        <v>4359022.3191926517</v>
      </c>
      <c r="CX19">
        <v>7505993.4774642121</v>
      </c>
      <c r="CY19">
        <v>4212692.9521743711</v>
      </c>
      <c r="CZ19">
        <v>4146035.181035378</v>
      </c>
      <c r="DA19">
        <v>4083370.6574895661</v>
      </c>
      <c r="DB19">
        <v>5428997.3967578541</v>
      </c>
      <c r="DC19">
        <v>16461858.17016761</v>
      </c>
      <c r="DD19">
        <v>4851328.2610250721</v>
      </c>
      <c r="DE19">
        <v>7797830.7846331932</v>
      </c>
      <c r="DF19">
        <v>4412819.8633276708</v>
      </c>
      <c r="DG19">
        <v>4334173.1478744876</v>
      </c>
      <c r="DH19">
        <v>4260237.8981938427</v>
      </c>
      <c r="DI19">
        <v>11167200.475276761</v>
      </c>
      <c r="DJ19">
        <v>4419791.9852257594</v>
      </c>
      <c r="DK19">
        <v>7598685.3199277017</v>
      </c>
      <c r="DL19">
        <v>4275134.5529807229</v>
      </c>
      <c r="DM19">
        <v>4204736.1111311195</v>
      </c>
      <c r="DN19">
        <v>32170274.755870171</v>
      </c>
      <c r="DO19">
        <v>7582564.620923887</v>
      </c>
      <c r="DP19">
        <v>10831443.88889496</v>
      </c>
      <c r="DQ19">
        <v>5094154.6114827646</v>
      </c>
      <c r="DR19">
        <v>8985069.8129458707</v>
      </c>
      <c r="DS19">
        <v>4840184.21635364</v>
      </c>
      <c r="DT19">
        <v>4735935.5096401554</v>
      </c>
      <c r="DU19">
        <v>4637931.9996991176</v>
      </c>
      <c r="DV19">
        <v>4545799.5573546719</v>
      </c>
      <c r="DW19">
        <v>12618821.64479412</v>
      </c>
      <c r="DX19">
        <v>8102455.76435865</v>
      </c>
      <c r="DY19">
        <v>4607543.4575683754</v>
      </c>
      <c r="DZ19">
        <v>4517231.492726407</v>
      </c>
      <c r="EA19">
        <v>4432329.8203391396</v>
      </c>
      <c r="EB19">
        <v>4352514.3275994118</v>
      </c>
      <c r="EC19">
        <v>4277480.3182311682</v>
      </c>
      <c r="ED19">
        <v>7445576.8084196057</v>
      </c>
      <c r="EE19">
        <v>4140628.1377601041</v>
      </c>
      <c r="EF19">
        <v>4078287.5323738139</v>
      </c>
      <c r="EG19">
        <v>4019681.5473950538</v>
      </c>
      <c r="EH19">
        <v>3964586.4540117299</v>
      </c>
      <c r="EI19">
        <v>3912791.9262682348</v>
      </c>
      <c r="EJ19">
        <v>15926793.4690235</v>
      </c>
      <c r="EK19">
        <v>7172761.3631663276</v>
      </c>
      <c r="EL19">
        <v>4268833.345239725</v>
      </c>
      <c r="EM19">
        <v>4198812.3879986824</v>
      </c>
      <c r="EN19">
        <v>43678017.774971977</v>
      </c>
      <c r="EO19">
        <v>14473764.700547701</v>
      </c>
      <c r="EP19">
        <v>7024826.2510829102</v>
      </c>
      <c r="EQ19">
        <v>10582029.23951531</v>
      </c>
      <c r="ER19">
        <v>5349994.9892755523</v>
      </c>
      <c r="ES19">
        <v>5775820.4904277967</v>
      </c>
      <c r="ET19">
        <v>11215753.639906639</v>
      </c>
      <c r="EU19">
        <v>5073301.415944214</v>
      </c>
      <c r="EV19">
        <v>4966999.2075191746</v>
      </c>
      <c r="EW19">
        <v>4855153.432232921</v>
      </c>
      <c r="EX19">
        <v>4750007.9690833855</v>
      </c>
      <c r="EY19">
        <v>4651161.4244317412</v>
      </c>
      <c r="EZ19">
        <v>7810782.5223177988</v>
      </c>
      <c r="FA19">
        <v>21203351.939628139</v>
      </c>
      <c r="FB19">
        <v>5671700.6732953331</v>
      </c>
      <c r="FC19">
        <v>4972910.7466592109</v>
      </c>
      <c r="FD19">
        <v>11738178.512124971</v>
      </c>
      <c r="FE19">
        <v>4876332.1816575462</v>
      </c>
      <c r="FF19">
        <v>4769917.9693626165</v>
      </c>
      <c r="FG19">
        <v>4669878.682149427</v>
      </c>
      <c r="FH19">
        <v>26664357.656611688</v>
      </c>
      <c r="FI19">
        <v>11293883.28457329</v>
      </c>
      <c r="FJ19">
        <v>5559128.5926481932</v>
      </c>
      <c r="FK19">
        <v>5137452.3569223303</v>
      </c>
      <c r="FL19">
        <v>8861956.98727962</v>
      </c>
      <c r="FM19">
        <v>4900650.2691646405</v>
      </c>
      <c r="FN19">
        <v>4792779.2403163044</v>
      </c>
      <c r="FO19">
        <v>4691370.4096327443</v>
      </c>
      <c r="FP19">
        <v>13197419.419950491</v>
      </c>
      <c r="FQ19">
        <v>8309610.3512372831</v>
      </c>
      <c r="FR19">
        <v>4742595.3599840812</v>
      </c>
      <c r="FS19">
        <v>4851525.0138700232</v>
      </c>
      <c r="FT19">
        <v>8186546.475097266</v>
      </c>
      <c r="FU19">
        <v>29929261.15919859</v>
      </c>
      <c r="FV19">
        <v>12715686.117910299</v>
      </c>
      <c r="FW19">
        <v>6442793.5949481111</v>
      </c>
      <c r="FX19">
        <v>10172837.12600906</v>
      </c>
      <c r="FY19">
        <v>5782465.4133472089</v>
      </c>
      <c r="FZ19">
        <v>6526752.3507156046</v>
      </c>
      <c r="GA19">
        <v>59519033.449478887</v>
      </c>
      <c r="GB19">
        <v>73721148.562435761</v>
      </c>
      <c r="GC19">
        <v>99753474.551202625</v>
      </c>
      <c r="GD19">
        <v>38362631.496884607</v>
      </c>
      <c r="GE19">
        <v>30572180.960611779</v>
      </c>
      <c r="GF19">
        <v>25801725.886546761</v>
      </c>
      <c r="GG19">
        <v>26895425.029188041</v>
      </c>
      <c r="GH19">
        <v>21408420.754220169</v>
      </c>
      <c r="GI19">
        <v>19438793.923353381</v>
      </c>
      <c r="GJ19">
        <v>19658267.290361259</v>
      </c>
      <c r="GK19">
        <v>18980138.233421199</v>
      </c>
      <c r="GL19">
        <v>16852397.969095681</v>
      </c>
      <c r="GM19">
        <v>51568214.273032099</v>
      </c>
      <c r="GN19">
        <v>20473237.359353751</v>
      </c>
      <c r="GO19">
        <v>17095325.363401279</v>
      </c>
      <c r="GP19">
        <v>11083983.17025917</v>
      </c>
      <c r="GQ19">
        <v>19105952.698009159</v>
      </c>
      <c r="GR19">
        <v>9429719.3090006597</v>
      </c>
      <c r="GS19">
        <v>15697000.360313909</v>
      </c>
      <c r="GT19">
        <v>8082923.275856317</v>
      </c>
      <c r="GU19">
        <v>7793449.7995115109</v>
      </c>
      <c r="GV19">
        <v>22033852.586926799</v>
      </c>
      <c r="GW19">
        <v>27504121.091984369</v>
      </c>
      <c r="GX19">
        <v>27300835.505729951</v>
      </c>
      <c r="GY19">
        <v>10646357.44831657</v>
      </c>
      <c r="GZ19">
        <v>74288643.667789832</v>
      </c>
      <c r="HA19">
        <v>74350149.027094021</v>
      </c>
      <c r="HB19">
        <v>122551005.3858892</v>
      </c>
      <c r="HC19">
        <v>46785530.124600001</v>
      </c>
      <c r="HD19">
        <v>36789938.783846013</v>
      </c>
      <c r="HE19">
        <v>41578323.76949656</v>
      </c>
      <c r="HF19">
        <v>29606660.667767219</v>
      </c>
      <c r="HG19">
        <v>27000264.721762039</v>
      </c>
      <c r="HH19">
        <v>24373783.219133198</v>
      </c>
      <c r="HI19">
        <v>22072660.728580128</v>
      </c>
      <c r="HJ19">
        <v>20032657.885663729</v>
      </c>
      <c r="HK19">
        <v>18220331.03265506</v>
      </c>
      <c r="HL19">
        <v>16604897.968154989</v>
      </c>
      <c r="HM19">
        <v>15579025.036978999</v>
      </c>
      <c r="HN19">
        <v>13933687.650560159</v>
      </c>
      <c r="HO19">
        <v>9130076.6271722838</v>
      </c>
      <c r="HP19">
        <v>8768834.5909221545</v>
      </c>
      <c r="HQ19">
        <v>19260722.596734781</v>
      </c>
      <c r="HR19">
        <v>12697809.43740277</v>
      </c>
      <c r="HS19">
        <v>22278606.45324152</v>
      </c>
      <c r="HT19">
        <v>11196820.00460599</v>
      </c>
      <c r="HU19">
        <v>17027120.286114421</v>
      </c>
      <c r="HV19">
        <v>85049964.280004814</v>
      </c>
      <c r="HW19">
        <v>31153814.168205962</v>
      </c>
      <c r="HX19">
        <v>25635012.880998649</v>
      </c>
      <c r="HY19">
        <v>20208579.43572006</v>
      </c>
      <c r="HZ19">
        <v>18332091.749589581</v>
      </c>
      <c r="IA19">
        <v>16595621.97692598</v>
      </c>
      <c r="IB19">
        <v>15064735.28489534</v>
      </c>
      <c r="IC19">
        <v>11270066.18981819</v>
      </c>
      <c r="ID19">
        <v>8787193.8929094821</v>
      </c>
      <c r="IE19">
        <v>12594550.72876549</v>
      </c>
      <c r="IF19">
        <v>7800296.4141048463</v>
      </c>
      <c r="IG19">
        <v>7518717.1320175752</v>
      </c>
      <c r="IH19">
        <v>7254006.3375990503</v>
      </c>
      <c r="II19">
        <v>11073360.6812052</v>
      </c>
      <c r="IJ19">
        <v>6782101.304045897</v>
      </c>
      <c r="IK19">
        <v>6561518.7385177817</v>
      </c>
      <c r="IL19">
        <v>6354150.5482056597</v>
      </c>
      <c r="IM19">
        <v>6159205.1033996725</v>
      </c>
      <c r="IN19">
        <v>5975938.1983193811</v>
      </c>
      <c r="IO19">
        <v>12877863.80556757</v>
      </c>
      <c r="IP19">
        <v>8887972.1963320021</v>
      </c>
      <c r="IQ19">
        <v>5787405.7144471724</v>
      </c>
      <c r="IR19">
        <v>5626412.0865813904</v>
      </c>
      <c r="IS19">
        <v>5475063.0568773411</v>
      </c>
      <c r="IT19">
        <v>5332780.8492147233</v>
      </c>
      <c r="IU19">
        <v>5199022.3001382351</v>
      </c>
      <c r="IV19">
        <v>5073276.7853267696</v>
      </c>
      <c r="IW19">
        <v>8214682.1592550026</v>
      </c>
      <c r="IX19">
        <v>19840105.51106162</v>
      </c>
      <c r="IY19">
        <v>5875088.8517197296</v>
      </c>
      <c r="IZ19">
        <v>5265163.6792219691</v>
      </c>
      <c r="JA19">
        <v>5135455.8521650964</v>
      </c>
      <c r="JB19">
        <v>5013518.393954359</v>
      </c>
      <c r="JC19">
        <v>8130221.1129681608</v>
      </c>
      <c r="JD19">
        <v>4791120.481624472</v>
      </c>
      <c r="JE19">
        <v>4689811.0217125509</v>
      </c>
      <c r="JF19">
        <v>4594570.6779748881</v>
      </c>
      <c r="JG19">
        <v>4505035.8696445068</v>
      </c>
      <c r="JH19">
        <v>4420864.7968810648</v>
      </c>
      <c r="JI19">
        <v>4341736.1359472517</v>
      </c>
      <c r="JJ19">
        <v>7491544.6847700914</v>
      </c>
      <c r="JK19">
        <v>4197415.8486838732</v>
      </c>
      <c r="JL19">
        <v>4131673.2785139778</v>
      </c>
      <c r="JM19">
        <v>4069869.1292605712</v>
      </c>
      <c r="JN19">
        <v>4011767.4630940962</v>
      </c>
      <c r="JO19">
        <v>3957146.4764435212</v>
      </c>
      <c r="JP19">
        <v>7847392.0734402146</v>
      </c>
      <c r="JQ19">
        <v>7527176.1724680858</v>
      </c>
      <c r="JR19">
        <v>102301899.7920716</v>
      </c>
      <c r="JS19">
        <v>27285883.42983745</v>
      </c>
      <c r="JT19">
        <v>19973125.898936231</v>
      </c>
      <c r="JU19">
        <v>16471815.617430409</v>
      </c>
      <c r="JV19">
        <v>14844061.132481011</v>
      </c>
      <c r="JW19">
        <v>9453478.9086900204</v>
      </c>
      <c r="JX19">
        <v>12630570.13573423</v>
      </c>
      <c r="JY19">
        <v>7159779.461890433</v>
      </c>
      <c r="JZ19">
        <v>10849786.104399599</v>
      </c>
      <c r="KA19">
        <v>6319647.3424482942</v>
      </c>
      <c r="KB19">
        <v>6126768.8710948154</v>
      </c>
      <c r="KC19">
        <v>5945445.113893155</v>
      </c>
      <c r="KD19">
        <v>5774983.8659632504</v>
      </c>
      <c r="KE19">
        <v>5614734.3901402634</v>
      </c>
      <c r="KF19">
        <v>8728458.9464601427</v>
      </c>
      <c r="KG19">
        <v>10362773.223643331</v>
      </c>
      <c r="KH19">
        <v>5404836.5196081121</v>
      </c>
      <c r="KI19">
        <v>5266761.3525671046</v>
      </c>
      <c r="KJ19">
        <v>5136957.8141605835</v>
      </c>
      <c r="KK19">
        <v>5014930.3783520218</v>
      </c>
      <c r="KL19">
        <v>8113725.4733160082</v>
      </c>
      <c r="KM19">
        <v>4792368.3586985394</v>
      </c>
      <c r="KN19">
        <v>4690984.1425798396</v>
      </c>
      <c r="KO19">
        <v>6639555.8623246551</v>
      </c>
      <c r="KP19">
        <v>4821076.0666096834</v>
      </c>
      <c r="KQ19">
        <v>4585954.1827517943</v>
      </c>
      <c r="KR19">
        <v>4496935.5602797661</v>
      </c>
      <c r="KS19">
        <v>7629713.7267393526</v>
      </c>
      <c r="KT19">
        <v>4334577.2818084639</v>
      </c>
      <c r="KU19">
        <v>4260617.8217944736</v>
      </c>
      <c r="KV19">
        <v>7767271.0826504929</v>
      </c>
      <c r="KW19">
        <v>4303383.1251280094</v>
      </c>
      <c r="KX19">
        <v>4231292.4043316254</v>
      </c>
      <c r="KY19">
        <v>4163520.401253995</v>
      </c>
      <c r="KZ19">
        <v>7319347.5916899778</v>
      </c>
      <c r="LA19">
        <v>4039913.1666925619</v>
      </c>
      <c r="LB19">
        <v>3983606.063611262</v>
      </c>
      <c r="LC19">
        <v>3930672.1336801639</v>
      </c>
      <c r="LD19">
        <v>3880909.301202266</v>
      </c>
      <c r="LE19">
        <v>21565565.66278623</v>
      </c>
      <c r="LF19">
        <v>6811671.7368926369</v>
      </c>
      <c r="LG19">
        <v>7803572.2469170261</v>
      </c>
      <c r="LH19">
        <v>34439256.015612751</v>
      </c>
      <c r="LI19">
        <v>9896548.3312687483</v>
      </c>
      <c r="LJ19">
        <v>11140014.928562639</v>
      </c>
      <c r="LK19">
        <v>9832867.6916993335</v>
      </c>
      <c r="LL19">
        <v>13869957.932027809</v>
      </c>
      <c r="LM19">
        <v>10739297.97366197</v>
      </c>
      <c r="LN19">
        <v>5600969.8267850326</v>
      </c>
      <c r="LO19">
        <v>9434059.2860423289</v>
      </c>
      <c r="LP19">
        <v>5186355.4475299297</v>
      </c>
      <c r="LQ19">
        <v>5215003.2090837173</v>
      </c>
      <c r="LR19">
        <v>4979730.4235954871</v>
      </c>
      <c r="LS19">
        <v>4867121.9630725943</v>
      </c>
      <c r="LT19">
        <v>7966084.088982461</v>
      </c>
      <c r="LU19">
        <v>4674800.2919840589</v>
      </c>
      <c r="LV19">
        <v>4580459.1916404665</v>
      </c>
      <c r="LW19">
        <v>4491769.7559932433</v>
      </c>
      <c r="LX19">
        <v>4408393.4124189643</v>
      </c>
      <c r="LY19">
        <v>4330011.8710652981</v>
      </c>
      <c r="LZ19">
        <v>4263892.308708935</v>
      </c>
      <c r="MA19">
        <v>7411191.5851216167</v>
      </c>
      <c r="MB19">
        <v>4128619.3892264301</v>
      </c>
      <c r="MC19">
        <v>4066998.188425079</v>
      </c>
      <c r="MD19">
        <v>4009068.5108712688</v>
      </c>
      <c r="ME19">
        <v>3954609.2095618579</v>
      </c>
      <c r="MF19">
        <v>3903412.3856825228</v>
      </c>
      <c r="MG19">
        <v>3855282.5949523798</v>
      </c>
      <c r="MH19">
        <v>7028696.2347440179</v>
      </c>
      <c r="MI19">
        <v>16188180.24096383</v>
      </c>
      <c r="MJ19">
        <v>5291976.5364696681</v>
      </c>
      <c r="MK19">
        <v>4275968.1933919722</v>
      </c>
      <c r="ML19">
        <v>4205519.8108901549</v>
      </c>
      <c r="MM19">
        <v>4165097.2414617459</v>
      </c>
      <c r="MN19">
        <v>4101290.7726390669</v>
      </c>
      <c r="MO19">
        <v>7262443.6192446947</v>
      </c>
      <c r="MP19">
        <v>3984916.1518496</v>
      </c>
      <c r="MQ19">
        <v>3931903.7388457069</v>
      </c>
      <c r="MR19">
        <v>3926083.7380714249</v>
      </c>
      <c r="MS19">
        <v>3876595.7812668071</v>
      </c>
      <c r="MT19">
        <v>3830072.4850115101</v>
      </c>
      <c r="MU19">
        <v>3786336.2462533931</v>
      </c>
      <c r="MV19">
        <v>6969573.474972981</v>
      </c>
      <c r="MW19">
        <v>3706567.0897062998</v>
      </c>
      <c r="MX19">
        <v>3670229.652530055</v>
      </c>
      <c r="MY19">
        <v>3648960.9767234172</v>
      </c>
      <c r="MZ19">
        <v>3616074.5321034882</v>
      </c>
      <c r="NA19">
        <v>3585158.2060996308</v>
      </c>
      <c r="NB19">
        <v>3580320.6215683781</v>
      </c>
      <c r="NC19">
        <v>7097233.5539857913</v>
      </c>
      <c r="ND19">
        <v>3540250.6771693062</v>
      </c>
      <c r="NE19">
        <v>3556723.5650037779</v>
      </c>
      <c r="NF19">
        <v>3529362.7600213131</v>
      </c>
      <c r="NG19">
        <v>3505622.9688924029</v>
      </c>
      <c r="NH19">
        <v>3592160.967830752</v>
      </c>
      <c r="NI19">
        <v>3511151.2930583302</v>
      </c>
      <c r="NJ19">
        <v>6718479.6986572444</v>
      </c>
      <c r="NK19">
        <v>3463365.3979674838</v>
      </c>
      <c r="NL19">
        <v>3441597.373383332</v>
      </c>
      <c r="NM19">
        <v>3421133.399479147</v>
      </c>
      <c r="NN19">
        <v>3401895.3548723781</v>
      </c>
      <c r="NO19">
        <v>3383809.7981752828</v>
      </c>
      <c r="NP19">
        <v>3366807.6876318459</v>
      </c>
      <c r="NQ19">
        <v>9420344.0020129234</v>
      </c>
      <c r="NR19">
        <v>3425849.5525930519</v>
      </c>
      <c r="NS19">
        <v>3406328.9787815199</v>
      </c>
      <c r="NT19">
        <v>3387977.818274071</v>
      </c>
      <c r="NU19">
        <v>3370726.0153700369</v>
      </c>
      <c r="NV19">
        <v>3354507.7111751181</v>
      </c>
      <c r="NW19">
        <v>3339260.9921845221</v>
      </c>
      <c r="NX19">
        <v>23392989.747160848</v>
      </c>
      <c r="NY19">
        <v>4684432.791653851</v>
      </c>
      <c r="NZ19">
        <v>3982643.198658803</v>
      </c>
      <c r="OA19">
        <v>3929766.9507967001</v>
      </c>
      <c r="OB19">
        <v>3880058.3448449681</v>
      </c>
      <c r="OC19">
        <v>3833327.6178064561</v>
      </c>
      <c r="OD19">
        <v>3789396.3747603651</v>
      </c>
      <c r="OE19">
        <v>10199075.452077121</v>
      </c>
      <c r="OF19">
        <v>14944129.76353273</v>
      </c>
      <c r="OG19">
        <v>4527427.9157289257</v>
      </c>
      <c r="OH19">
        <v>4265329.9138350813</v>
      </c>
      <c r="OI19">
        <v>4219342.3999539558</v>
      </c>
      <c r="OJ19">
        <v>16382423.595032729</v>
      </c>
      <c r="OK19">
        <v>5036005.7776590632</v>
      </c>
      <c r="OL19">
        <v>7892397.71301053</v>
      </c>
      <c r="OM19">
        <v>4536061.4353625067</v>
      </c>
      <c r="ON19">
        <v>4450031.7231109235</v>
      </c>
      <c r="OO19">
        <v>4369155.7676609913</v>
      </c>
      <c r="OP19">
        <v>4293124.8244118597</v>
      </c>
      <c r="OQ19">
        <v>4221648.6446351483</v>
      </c>
      <c r="OR19">
        <v>4154454.367448126</v>
      </c>
      <c r="OS19">
        <v>13722088.372531541</v>
      </c>
      <c r="OT19">
        <v>8026148.2390007377</v>
      </c>
      <c r="OU19">
        <v>4470585.7149302606</v>
      </c>
      <c r="OV19">
        <v>4400390.2196658971</v>
      </c>
      <c r="OW19">
        <v>4498333.7867228333</v>
      </c>
      <c r="OX19">
        <v>4306741.5539470408</v>
      </c>
      <c r="OY19">
        <v>4246361.4228978781</v>
      </c>
      <c r="OZ19">
        <v>7413857.6289263247</v>
      </c>
      <c r="PA19">
        <v>4113126.023628396</v>
      </c>
      <c r="PB19">
        <v>4052432.979346944</v>
      </c>
      <c r="PC19">
        <v>3995375.8555119508</v>
      </c>
      <c r="PD19">
        <v>3941736.8361010128</v>
      </c>
      <c r="PE19">
        <v>3891311.153732453</v>
      </c>
      <c r="PF19">
        <v>3843906.307964216</v>
      </c>
      <c r="PG19">
        <v>7036000.6636232873</v>
      </c>
      <c r="PH19">
        <v>8060073.7706252541</v>
      </c>
      <c r="PI19">
        <v>12685711.24009948</v>
      </c>
      <c r="PJ19">
        <v>8053579.911383939</v>
      </c>
      <c r="PK19">
        <v>4432881.266018494</v>
      </c>
      <c r="PL19">
        <v>15225205.36679773</v>
      </c>
      <c r="PM19">
        <v>4863641.2993735326</v>
      </c>
      <c r="PN19">
        <v>8294127.2569314502</v>
      </c>
      <c r="PO19">
        <v>12750518.089181481</v>
      </c>
      <c r="PP19">
        <v>6932582.9062721236</v>
      </c>
      <c r="PQ19">
        <v>12431597.25386727</v>
      </c>
      <c r="PR19">
        <v>10272953.35892822</v>
      </c>
      <c r="PS19">
        <v>5520831.164697621</v>
      </c>
      <c r="PT19">
        <v>24726368.394290619</v>
      </c>
      <c r="PU19">
        <v>13588928.326188071</v>
      </c>
      <c r="PV19">
        <v>6328425.3629314657</v>
      </c>
      <c r="PW19">
        <v>10044455.256130939</v>
      </c>
      <c r="PX19">
        <v>8488193.7383456882</v>
      </c>
      <c r="PY19">
        <v>5245641.4363184087</v>
      </c>
      <c r="PZ19">
        <v>14037771.109651569</v>
      </c>
      <c r="QA19">
        <v>9693152.7454387527</v>
      </c>
      <c r="QB19">
        <v>5204507.7645435482</v>
      </c>
      <c r="QC19">
        <v>5078433.6336208684</v>
      </c>
      <c r="QD19">
        <v>4960614.6050479244</v>
      </c>
      <c r="QE19">
        <v>13061655.40931279</v>
      </c>
      <c r="QF19">
        <v>4915534.2417294933</v>
      </c>
      <c r="QG19">
        <v>4806771.5630914038</v>
      </c>
      <c r="QH19">
        <v>8636720.3454810195</v>
      </c>
      <c r="QI19">
        <v>13346338.901611829</v>
      </c>
      <c r="QJ19">
        <v>17660876.296499532</v>
      </c>
      <c r="QK19">
        <v>5541649.7455400359</v>
      </c>
      <c r="QL19">
        <v>5112830.6579158418</v>
      </c>
      <c r="QM19">
        <v>8949807.8258371782</v>
      </c>
      <c r="QN19">
        <v>4878890.2173073813</v>
      </c>
      <c r="QO19">
        <v>4772322.7615191964</v>
      </c>
      <c r="QP19">
        <v>8698261.326515004</v>
      </c>
      <c r="QQ19">
        <v>32492760.59940638</v>
      </c>
      <c r="QR19">
        <v>13764969.90211731</v>
      </c>
      <c r="QS19">
        <v>11307021.695324151</v>
      </c>
      <c r="QT19">
        <v>5954953.3642637003</v>
      </c>
      <c r="QU19">
        <v>5363110.0074445903</v>
      </c>
      <c r="QV19">
        <v>9142106.9081328548</v>
      </c>
      <c r="QW19">
        <v>5100080.9492349941</v>
      </c>
      <c r="QX19">
        <v>4980262.6849842547</v>
      </c>
      <c r="QY19">
        <v>4867622.3384340722</v>
      </c>
      <c r="QZ19">
        <v>4761729.9041688424</v>
      </c>
      <c r="RA19">
        <v>4851605.9456273681</v>
      </c>
      <c r="RB19">
        <v>19892965.15052129</v>
      </c>
      <c r="RC19">
        <v>5132085.9613211844</v>
      </c>
      <c r="RD19">
        <v>4886824.6128549539</v>
      </c>
      <c r="RE19">
        <v>4779781.8335541114</v>
      </c>
      <c r="RF19">
        <v>4679151.6347147292</v>
      </c>
      <c r="RG19">
        <v>7815589.813635217</v>
      </c>
      <c r="RH19">
        <v>4495615.3656501202</v>
      </c>
      <c r="RI19">
        <v>30541411.060755439</v>
      </c>
      <c r="RJ19">
        <v>17521218.842708889</v>
      </c>
      <c r="RK19">
        <v>18807047.60699084</v>
      </c>
      <c r="RL19">
        <v>64462311.053565033</v>
      </c>
      <c r="RM19">
        <v>23250296.84690683</v>
      </c>
      <c r="RN19">
        <v>18795415.304586921</v>
      </c>
      <c r="RO19">
        <v>16147509.029168511</v>
      </c>
      <c r="RP19">
        <v>14978337.15390216</v>
      </c>
      <c r="RQ19">
        <v>40954051.312730163</v>
      </c>
      <c r="RR19">
        <v>22317072.555641308</v>
      </c>
      <c r="RS19">
        <v>10981487.64219488</v>
      </c>
      <c r="RT19">
        <v>14412465.323630219</v>
      </c>
      <c r="RU19">
        <v>13021638.961210569</v>
      </c>
      <c r="RV19">
        <v>7593139.3045304641</v>
      </c>
      <c r="RW19">
        <v>6769939.9755364116</v>
      </c>
      <c r="RX19">
        <v>10563740.49968156</v>
      </c>
      <c r="RY19">
        <v>6318180.4438357456</v>
      </c>
      <c r="RZ19">
        <v>6125389.8495482709</v>
      </c>
      <c r="SA19">
        <v>5944148.7049869318</v>
      </c>
      <c r="SB19">
        <v>5773765.1206460744</v>
      </c>
      <c r="SC19">
        <v>5613588.6558422279</v>
      </c>
      <c r="SD19">
        <v>25677657.841409821</v>
      </c>
      <c r="SE19">
        <v>6503434.2396536358</v>
      </c>
      <c r="SF19">
        <v>5794819.0776365381</v>
      </c>
      <c r="SG19">
        <v>5633381.3395911399</v>
      </c>
      <c r="SH19">
        <v>8811941.1572355479</v>
      </c>
      <c r="SI19">
        <v>5338940.1035723751</v>
      </c>
      <c r="SJ19">
        <v>5204812.5738471299</v>
      </c>
      <c r="SK19">
        <v>5078720.182802679</v>
      </c>
      <c r="SL19">
        <v>8787632.1064000856</v>
      </c>
      <c r="SM19">
        <v>29325563.14124766</v>
      </c>
      <c r="SN19">
        <v>12872390.529168559</v>
      </c>
      <c r="SO19">
        <v>6392199.363177822</v>
      </c>
      <c r="SP19">
        <v>20811311.70935959</v>
      </c>
      <c r="SQ19">
        <v>92654781.885694072</v>
      </c>
      <c r="SR19">
        <v>32449337.511164971</v>
      </c>
      <c r="SS19">
        <v>23191724.689474922</v>
      </c>
      <c r="ST19">
        <v>19578770.75718696</v>
      </c>
      <c r="SU19">
        <v>17612550.388884641</v>
      </c>
      <c r="SV19">
        <v>15879932.40580347</v>
      </c>
      <c r="SW19">
        <v>14350529.977226609</v>
      </c>
      <c r="SX19">
        <v>8582301.8927154578</v>
      </c>
      <c r="SY19">
        <v>12243086.18971356</v>
      </c>
      <c r="SZ19">
        <v>7060382.0413777223</v>
      </c>
      <c r="TA19">
        <v>6826795.3632520894</v>
      </c>
      <c r="TB19">
        <v>10221234.408547411</v>
      </c>
      <c r="TC19">
        <v>6357243.6769083701</v>
      </c>
      <c r="TD19">
        <v>6162112.9329461642</v>
      </c>
      <c r="TE19">
        <v>5978671.8293719906</v>
      </c>
      <c r="TF19">
        <v>5807506.5160068655</v>
      </c>
      <c r="TG19">
        <v>5647920.9878848642</v>
      </c>
      <c r="TH19">
        <v>8724842.8067918643</v>
      </c>
      <c r="TI19">
        <v>5351789.8870407864</v>
      </c>
      <c r="TJ19">
        <v>5216892.5690968325</v>
      </c>
      <c r="TK19">
        <v>5090076.5053112712</v>
      </c>
      <c r="TL19">
        <v>5001366.816494816</v>
      </c>
      <c r="TM19">
        <v>4897182.7783889137</v>
      </c>
      <c r="TN19">
        <v>24187096.102909289</v>
      </c>
      <c r="TO19">
        <v>9995685.055898238</v>
      </c>
      <c r="TP19">
        <v>6211291.2332038432</v>
      </c>
      <c r="TQ19">
        <v>13335656.360617001</v>
      </c>
      <c r="TR19">
        <v>5528937.911764456</v>
      </c>
      <c r="TS19">
        <v>14583468.70096115</v>
      </c>
      <c r="TT19">
        <v>5447027.3527779859</v>
      </c>
      <c r="TU19">
        <v>5306424.6718382817</v>
      </c>
      <c r="TV19">
        <v>8763397.6191361099</v>
      </c>
      <c r="TW19">
        <v>8936625.8517831992</v>
      </c>
      <c r="TX19">
        <v>19568939.232169189</v>
      </c>
      <c r="TY19">
        <v>100925184.5214377</v>
      </c>
      <c r="TZ19">
        <v>49688261.909975901</v>
      </c>
      <c r="UA19">
        <v>42403969.542301863</v>
      </c>
      <c r="UB19">
        <v>46157541.555621609</v>
      </c>
      <c r="UC19">
        <v>35677032.352986887</v>
      </c>
      <c r="UD19">
        <v>24086769.119470991</v>
      </c>
      <c r="UE19">
        <v>21793823.230399299</v>
      </c>
      <c r="UF19">
        <v>26264190.616316002</v>
      </c>
      <c r="UG19">
        <v>27577347.037069011</v>
      </c>
      <c r="UH19">
        <v>18150139.664331369</v>
      </c>
      <c r="UI19">
        <v>16685138.893807679</v>
      </c>
      <c r="UJ19">
        <v>15104933.3503861</v>
      </c>
      <c r="UK19">
        <v>13724918.389217069</v>
      </c>
      <c r="UL19">
        <v>8211891.3066433063</v>
      </c>
      <c r="UM19">
        <v>35358864.993873052</v>
      </c>
      <c r="UN19">
        <v>32655695.614560019</v>
      </c>
      <c r="UO19">
        <v>55563878.948872201</v>
      </c>
      <c r="UP19">
        <v>96548066.970535472</v>
      </c>
      <c r="UQ19">
        <v>129772065.2127497</v>
      </c>
      <c r="UR19">
        <v>57010763.672905669</v>
      </c>
      <c r="US19">
        <v>42771351.159526803</v>
      </c>
      <c r="UT19">
        <v>28065521.64243013</v>
      </c>
      <c r="UU19">
        <v>27546789.474213019</v>
      </c>
      <c r="UV19">
        <v>27836576.492518201</v>
      </c>
      <c r="UW19">
        <v>24079709.868292481</v>
      </c>
      <c r="UX19">
        <v>20947410.056494031</v>
      </c>
      <c r="UY19">
        <v>18325685.254707791</v>
      </c>
      <c r="UZ19">
        <v>16121778.286935911</v>
      </c>
      <c r="VA19">
        <v>14262866.10975056</v>
      </c>
      <c r="VB19">
        <v>13520985.03215849</v>
      </c>
      <c r="VC19">
        <v>11568083.00791388</v>
      </c>
      <c r="VD19">
        <v>10424879.394347459</v>
      </c>
      <c r="VE19">
        <v>19509332.365459342</v>
      </c>
      <c r="VF19">
        <v>12337379.957552589</v>
      </c>
      <c r="VG19">
        <v>10129534.370947709</v>
      </c>
      <c r="VH19">
        <v>9113210.2988031041</v>
      </c>
      <c r="VI19">
        <v>8216081.8489996213</v>
      </c>
      <c r="VJ19">
        <v>7909594.230512823</v>
      </c>
      <c r="VK19">
        <v>7621467.2761158841</v>
      </c>
      <c r="VL19">
        <v>7350601.0588770574</v>
      </c>
      <c r="VM19">
        <v>7095961.5448654843</v>
      </c>
      <c r="VN19">
        <v>30298689.064660061</v>
      </c>
      <c r="VO19">
        <v>13487185.881547671</v>
      </c>
      <c r="VP19">
        <v>9446345.3902640715</v>
      </c>
      <c r="VQ19">
        <v>8568055.4041993096</v>
      </c>
      <c r="VR19">
        <v>7469918.5763884205</v>
      </c>
      <c r="VS19">
        <v>40837146.959435187</v>
      </c>
      <c r="VT19">
        <v>14811837.8822206</v>
      </c>
      <c r="VU19">
        <v>11743603.582780579</v>
      </c>
      <c r="VV19">
        <v>10159289.989820911</v>
      </c>
      <c r="VW19">
        <v>9105863.1856276616</v>
      </c>
      <c r="VX19">
        <v>7888497.4334318982</v>
      </c>
      <c r="VY19">
        <v>6993953.6982264603</v>
      </c>
      <c r="VZ19">
        <v>22083099.175712291</v>
      </c>
      <c r="WA19">
        <v>8906230.9800102357</v>
      </c>
      <c r="WB19">
        <v>18852853.528462891</v>
      </c>
      <c r="WC19">
        <v>10354485.96935834</v>
      </c>
      <c r="WD19">
        <v>8524625.3343305662</v>
      </c>
      <c r="WE19">
        <v>10441427.83991714</v>
      </c>
      <c r="WF19">
        <v>7251924.7495565182</v>
      </c>
      <c r="WG19">
        <v>6493625.4720680322</v>
      </c>
      <c r="WH19">
        <v>5898010.4543980137</v>
      </c>
      <c r="WI19">
        <v>5730390.8607362565</v>
      </c>
      <c r="WJ19">
        <v>5572812.8050305732</v>
      </c>
      <c r="WK19">
        <v>5778168.3314679246</v>
      </c>
      <c r="WL19">
        <v>5308215.6015911894</v>
      </c>
      <c r="WM19">
        <v>5199752.2399366684</v>
      </c>
      <c r="WN19">
        <v>5073962.9968352607</v>
      </c>
      <c r="WO19">
        <v>4955709.3731174543</v>
      </c>
      <c r="WP19">
        <v>4844539.9346375726</v>
      </c>
      <c r="WQ19">
        <v>4740030.2911832295</v>
      </c>
      <c r="WR19">
        <v>4641781.4763623253</v>
      </c>
      <c r="WS19">
        <v>4549418.4245456802</v>
      </c>
      <c r="WT19">
        <v>10624284.61804587</v>
      </c>
      <c r="WU19">
        <v>5774010.6926724575</v>
      </c>
      <c r="WV19">
        <v>4650628.7578766719</v>
      </c>
      <c r="WW19">
        <v>4557735.6945548467</v>
      </c>
      <c r="WX19">
        <v>4470407.5487991888</v>
      </c>
      <c r="WY19">
        <v>4572266.4654019494</v>
      </c>
      <c r="WZ19">
        <v>10452957.238749219</v>
      </c>
      <c r="XA19">
        <v>4551899.7664571833</v>
      </c>
      <c r="XB19">
        <v>4468626.5828069951</v>
      </c>
      <c r="XC19">
        <v>4390434.2105785636</v>
      </c>
      <c r="XD19">
        <v>4313128.5458751246</v>
      </c>
      <c r="XE19">
        <v>4240454.0090093156</v>
      </c>
      <c r="XF19">
        <v>4172133.164360723</v>
      </c>
      <c r="XG19">
        <v>9627715.5911965966</v>
      </c>
      <c r="XH19">
        <v>4274617.1622510413</v>
      </c>
      <c r="XI19">
        <v>27925059.643042412</v>
      </c>
      <c r="XJ19">
        <v>26448490.953048039</v>
      </c>
      <c r="XK19">
        <v>10769453.20592526</v>
      </c>
      <c r="XL19">
        <v>8696397.1166136414</v>
      </c>
      <c r="XM19">
        <v>7468810.1790219406</v>
      </c>
      <c r="XN19">
        <v>26997171.72588405</v>
      </c>
      <c r="XO19">
        <v>10403058.34197301</v>
      </c>
      <c r="XP19">
        <v>8813594.8627224974</v>
      </c>
      <c r="XQ19">
        <v>7789503.062265072</v>
      </c>
      <c r="XR19">
        <v>6651542.0871290388</v>
      </c>
      <c r="XS19">
        <v>5829403.4073375585</v>
      </c>
      <c r="XT19">
        <v>21474605.709239282</v>
      </c>
      <c r="XU19">
        <v>8037364.3947708663</v>
      </c>
      <c r="XV19">
        <v>7142273.8798168106</v>
      </c>
      <c r="XW19">
        <v>6195295.099335853</v>
      </c>
      <c r="XX19">
        <v>5436368.3933196738</v>
      </c>
      <c r="XY19">
        <v>6050877.5090185162</v>
      </c>
      <c r="XZ19">
        <v>5883657.0229741735</v>
      </c>
      <c r="YA19">
        <v>5001828.9765448133</v>
      </c>
      <c r="YB19">
        <v>4887896.6644758852</v>
      </c>
      <c r="YC19">
        <v>4780789.6620922443</v>
      </c>
      <c r="YD19">
        <v>4680099.0875634942</v>
      </c>
      <c r="YE19">
        <v>4585440.5538234226</v>
      </c>
      <c r="YF19">
        <v>4496452.7011693306</v>
      </c>
      <c r="YG19">
        <v>4412795.8177685048</v>
      </c>
      <c r="YH19">
        <v>4334150.5428056</v>
      </c>
      <c r="YI19">
        <v>4260216.6473202026</v>
      </c>
      <c r="YJ19">
        <v>4190711.8880803869</v>
      </c>
      <c r="YK19">
        <v>4125370.9301169491</v>
      </c>
      <c r="YL19">
        <v>4063944.3338050488</v>
      </c>
      <c r="YM19">
        <v>4006197.6026264769</v>
      </c>
      <c r="YN19">
        <v>3951910.287977329</v>
      </c>
      <c r="YO19">
        <v>17884586.316793859</v>
      </c>
      <c r="YP19">
        <v>15886193.57287881</v>
      </c>
      <c r="YQ19">
        <v>5059071.2023629844</v>
      </c>
      <c r="YR19">
        <v>4739858.923226567</v>
      </c>
      <c r="YS19">
        <v>4641620.3744957028</v>
      </c>
      <c r="YT19">
        <v>4549266.9737614468</v>
      </c>
      <c r="YU19">
        <v>4462446.1611846173</v>
      </c>
      <c r="YV19">
        <v>4380826.4976251684</v>
      </c>
      <c r="YW19">
        <v>4477388.5697523691</v>
      </c>
      <c r="YX19">
        <v>4266440.9739864394</v>
      </c>
      <c r="YY19">
        <v>4196563.3358301166</v>
      </c>
      <c r="YZ19">
        <v>4130871.8368983259</v>
      </c>
      <c r="ZA19">
        <v>4069115.6993733058</v>
      </c>
      <c r="ZB19">
        <v>4011059.1687106518</v>
      </c>
      <c r="ZC19">
        <v>3956480.613644476</v>
      </c>
      <c r="ZD19">
        <v>3905171.6801082911</v>
      </c>
      <c r="ZE19">
        <v>3856936.4958417099</v>
      </c>
      <c r="ZF19">
        <v>3811590.9226465449</v>
      </c>
      <c r="ZG19">
        <v>3768961.8534377702</v>
      </c>
      <c r="ZH19">
        <v>5690510.3909359146</v>
      </c>
      <c r="ZI19">
        <v>3784178.2207575198</v>
      </c>
      <c r="ZJ19">
        <v>3743191.3562605199</v>
      </c>
      <c r="ZK19">
        <v>3704659.8798631821</v>
      </c>
      <c r="ZL19">
        <v>3668436.6973490049</v>
      </c>
      <c r="ZM19">
        <v>3634383.5264316821</v>
      </c>
      <c r="ZN19">
        <v>3602370.368861373</v>
      </c>
      <c r="ZO19">
        <v>3572275.0141553562</v>
      </c>
      <c r="ZP19">
        <v>3543982.5730585442</v>
      </c>
      <c r="ZQ19">
        <v>3517385.0389528372</v>
      </c>
      <c r="ZR19">
        <v>11043276.78410708</v>
      </c>
      <c r="ZS19">
        <v>3752263.6786362212</v>
      </c>
      <c r="ZT19">
        <v>3719876.62920431</v>
      </c>
      <c r="ZU19">
        <v>3682741.8613394061</v>
      </c>
      <c r="ZV19">
        <v>3647831.7151482529</v>
      </c>
      <c r="ZW19">
        <v>4487247.5184773644</v>
      </c>
      <c r="ZX19">
        <v>3643506.5716048088</v>
      </c>
      <c r="ZY19">
        <v>3610946.8824364948</v>
      </c>
      <c r="ZZ19">
        <v>3580337.7370410128</v>
      </c>
      <c r="AAA19">
        <v>3551562.2847632458</v>
      </c>
      <c r="AAB19">
        <v>18099757.195466269</v>
      </c>
      <c r="AAC19">
        <v>5425881.3527988736</v>
      </c>
      <c r="AAD19">
        <v>4154611.7594975699</v>
      </c>
      <c r="AAE19">
        <v>4091433.441375121</v>
      </c>
      <c r="AAF19">
        <v>4032039.928271994</v>
      </c>
      <c r="AAG19">
        <v>4011871.8544174898</v>
      </c>
      <c r="AAH19">
        <v>3941868.398687568</v>
      </c>
      <c r="AAI19">
        <v>3914297.7109266999</v>
      </c>
      <c r="AAJ19">
        <v>3889339.3805217152</v>
      </c>
      <c r="AAK19">
        <v>3842052.657194322</v>
      </c>
      <c r="AAL19">
        <v>3799580.643880934</v>
      </c>
      <c r="AAM19">
        <v>31080353.647314031</v>
      </c>
      <c r="AAN19">
        <v>9411584.1529809535</v>
      </c>
      <c r="AAO19">
        <v>4995768.9787296345</v>
      </c>
      <c r="AAP19">
        <v>4903502.1573570473</v>
      </c>
      <c r="AAQ19">
        <v>4795460.281277162</v>
      </c>
      <c r="AAR19">
        <v>4693890.8382571666</v>
      </c>
      <c r="AAS19">
        <v>4598406.086143421</v>
      </c>
      <c r="AAT19">
        <v>6296987.7598327473</v>
      </c>
      <c r="AAU19">
        <v>10942916.181836991</v>
      </c>
      <c r="AAV19">
        <v>4705290.1353934528</v>
      </c>
      <c r="AAW19">
        <v>4637103.1306127878</v>
      </c>
      <c r="AAX19">
        <v>4545020.3430861896</v>
      </c>
      <c r="AAY19">
        <v>4458453.9321707617</v>
      </c>
      <c r="AAZ19">
        <v>8612092.1230282132</v>
      </c>
      <c r="ABA19">
        <v>4485487.555252457</v>
      </c>
      <c r="ABB19">
        <v>4816218.0402719621</v>
      </c>
      <c r="ABC19">
        <v>4406415.1004223283</v>
      </c>
      <c r="ABD19">
        <v>12040731.17493478</v>
      </c>
      <c r="ABE19">
        <v>9489951.8736290019</v>
      </c>
      <c r="ABF19">
        <v>16317149.54005661</v>
      </c>
      <c r="ABG19">
        <v>8035855.707999073</v>
      </c>
      <c r="ABH19">
        <v>6591905.3757492853</v>
      </c>
      <c r="ABI19">
        <v>6446524.0947727524</v>
      </c>
      <c r="ABJ19">
        <v>5370040.37924462</v>
      </c>
      <c r="ABK19">
        <v>5244710.1224456988</v>
      </c>
      <c r="ABL19">
        <v>4609831.7779824641</v>
      </c>
      <c r="ABM19">
        <v>4519382.7273989562</v>
      </c>
      <c r="ABN19">
        <v>4434352.1816255599</v>
      </c>
      <c r="ABO19">
        <v>4354415.5358799398</v>
      </c>
      <c r="ABP19">
        <v>4285510.2886555549</v>
      </c>
      <c r="ABQ19">
        <v>4219531.0908238553</v>
      </c>
      <c r="ABR19">
        <v>4152463.669313462</v>
      </c>
      <c r="ABS19">
        <v>4089414.0362011939</v>
      </c>
      <c r="ABT19">
        <v>4224721.9337315848</v>
      </c>
      <c r="ABU19">
        <v>3997247.7091649398</v>
      </c>
      <c r="ABV19">
        <v>3955408.335324761</v>
      </c>
      <c r="ABW19">
        <v>3904163.6384521518</v>
      </c>
      <c r="ABX19">
        <v>3855988.8426421368</v>
      </c>
      <c r="ABY19">
        <v>3810700.040229938</v>
      </c>
      <c r="ABZ19">
        <v>3768124.3408534438</v>
      </c>
      <c r="ACA19">
        <v>3728099.2114428831</v>
      </c>
      <c r="ACB19">
        <v>3690471.85574954</v>
      </c>
      <c r="ACC19">
        <v>3655098.6310448679</v>
      </c>
      <c r="ACD19">
        <v>3621844.4997632331</v>
      </c>
      <c r="ACE19">
        <v>3590582.5139949359</v>
      </c>
      <c r="ACF19">
        <v>3561193.3308615629</v>
      </c>
      <c r="ACG19">
        <v>3533564.756923601</v>
      </c>
      <c r="ACH19">
        <v>3507591.31988109</v>
      </c>
      <c r="ACI19">
        <v>3483173.865932289</v>
      </c>
      <c r="ACJ19">
        <v>3460219.1812532451</v>
      </c>
      <c r="ACK19">
        <v>3438639.6361532849</v>
      </c>
      <c r="ACL19">
        <v>3418352.8505479791</v>
      </c>
      <c r="ACM19">
        <v>3399281.379472509</v>
      </c>
      <c r="ACN19">
        <v>3381352.417434908</v>
      </c>
      <c r="ACO19">
        <v>3364497.520480515</v>
      </c>
      <c r="ACP19">
        <v>3348652.344906636</v>
      </c>
      <c r="ACQ19">
        <v>3333756.4016299471</v>
      </c>
      <c r="ACR19">
        <v>4944570.9039551551</v>
      </c>
      <c r="ACS19">
        <v>3306588.1570598939</v>
      </c>
      <c r="ACT19">
        <v>3295682.841446328</v>
      </c>
      <c r="ACU19">
        <v>3283960.1267158459</v>
      </c>
      <c r="ACV19">
        <v>3552367.3931022258</v>
      </c>
      <c r="ACW19">
        <v>3319039.4243355799</v>
      </c>
      <c r="ACX19">
        <v>5172101.6167471902</v>
      </c>
      <c r="ACY19">
        <v>3694471.6927810181</v>
      </c>
      <c r="ACZ19">
        <v>3444190.5923650139</v>
      </c>
      <c r="ADA19">
        <v>10404133.296530871</v>
      </c>
      <c r="ADB19">
        <v>3703963.650123768</v>
      </c>
      <c r="ADC19">
        <v>3679101.3858300559</v>
      </c>
      <c r="ADD19">
        <v>3644409.3285401282</v>
      </c>
      <c r="ADE19">
        <v>3611795.5581762139</v>
      </c>
      <c r="ADF19">
        <v>3581135.5714114942</v>
      </c>
      <c r="ADG19">
        <v>3552312.3235035222</v>
      </c>
      <c r="ADH19">
        <v>3525215.7814749908</v>
      </c>
      <c r="ADI19">
        <v>3499742.5040619732</v>
      </c>
      <c r="ADJ19">
        <v>3475795.246826075</v>
      </c>
      <c r="ADK19">
        <v>4999469.609252586</v>
      </c>
      <c r="ADL19">
        <v>7920693.5528747616</v>
      </c>
      <c r="ADM19">
        <v>3685092.4672720269</v>
      </c>
      <c r="ADN19">
        <v>3661953.2861788892</v>
      </c>
      <c r="ADO19">
        <v>3628288.5150776459</v>
      </c>
      <c r="ADP19">
        <v>3596640.489569271</v>
      </c>
      <c r="ADQ19">
        <v>3566888.393065583</v>
      </c>
      <c r="ADR19">
        <v>12946343.89700385</v>
      </c>
      <c r="ADS19">
        <v>4036250.8548235549</v>
      </c>
      <c r="ADT19">
        <v>3894918.9129522522</v>
      </c>
      <c r="ADU19">
        <v>3847297.9382079779</v>
      </c>
      <c r="ADV19">
        <v>3802529.7792649688</v>
      </c>
      <c r="ADW19">
        <v>3760443.5333216828</v>
      </c>
      <c r="ADX19">
        <v>3720878.5358007089</v>
      </c>
      <c r="ADY19">
        <v>3683683.747010468</v>
      </c>
      <c r="ADZ19">
        <v>4541547.1011655536</v>
      </c>
      <c r="AEA19">
        <v>3664941.959622215</v>
      </c>
      <c r="AEB19">
        <v>3631098.1469354159</v>
      </c>
      <c r="AEC19">
        <v>3599281.805633368</v>
      </c>
      <c r="AED19">
        <v>3569371.4765810128</v>
      </c>
      <c r="AEE19">
        <v>3541252.9768601619</v>
      </c>
      <c r="AEF19">
        <v>23395771.466330931</v>
      </c>
      <c r="AEG19">
        <v>8680032.1737770829</v>
      </c>
      <c r="AEH19">
        <v>4544745.3106285036</v>
      </c>
      <c r="AEI19">
        <v>4453670.3694192236</v>
      </c>
      <c r="AEJ19">
        <v>4372576.4346494814</v>
      </c>
      <c r="AEK19">
        <v>4296340.5705038738</v>
      </c>
      <c r="AEL19">
        <v>4224671.7459668759</v>
      </c>
      <c r="AEM19">
        <v>4157296.3647328611</v>
      </c>
      <c r="AEN19">
        <v>4093957.220750032</v>
      </c>
      <c r="AEO19">
        <v>4034412.5163342878</v>
      </c>
      <c r="AEP19">
        <v>3978434.939104645</v>
      </c>
      <c r="AEQ19">
        <v>3925810.7942164191</v>
      </c>
      <c r="AER19">
        <v>3876339.1885794662</v>
      </c>
      <c r="AES19">
        <v>3829831.2639472168</v>
      </c>
      <c r="AET19">
        <v>3786109.4759488232</v>
      </c>
      <c r="AEU19">
        <v>3745006.9163121162</v>
      </c>
      <c r="AEV19">
        <v>3706366.6756899548</v>
      </c>
      <c r="AEW19">
        <v>3670041.2446575509</v>
      </c>
      <c r="AEX19">
        <v>3635891.9505940671</v>
      </c>
      <c r="AEY19">
        <v>13341147.45049517</v>
      </c>
      <c r="AEZ19">
        <v>3913031.833969688</v>
      </c>
      <c r="AFA19">
        <v>3898105.0637159771</v>
      </c>
      <c r="AFB19">
        <v>3850293.2171700899</v>
      </c>
      <c r="AFC19">
        <v>3805345.6209266442</v>
      </c>
      <c r="AFD19">
        <v>3763090.6871807789</v>
      </c>
      <c r="AFE19">
        <v>3723367.107388061</v>
      </c>
      <c r="AFF19">
        <v>3686023.2364678318</v>
      </c>
      <c r="AFG19">
        <v>3650916.5138969109</v>
      </c>
      <c r="AFH19">
        <v>3617912.9194836728</v>
      </c>
      <c r="AFI19">
        <v>3586886.4617448989</v>
      </c>
      <c r="AFJ19">
        <v>3557718.6969322939</v>
      </c>
      <c r="AFK19">
        <v>3530298.276872539</v>
      </c>
      <c r="AFL19">
        <v>3504520.5238947552</v>
      </c>
      <c r="AFM19">
        <v>8749547.3530163914</v>
      </c>
      <c r="AFN19">
        <v>10807569.4597675</v>
      </c>
      <c r="AFO19">
        <v>3931601.397444665</v>
      </c>
      <c r="AFP19">
        <v>3899026.6362945889</v>
      </c>
      <c r="AFQ19">
        <v>3851159.5813698652</v>
      </c>
      <c r="AFR19">
        <v>4557687.750977749</v>
      </c>
      <c r="AFS19">
        <v>3826027.433578352</v>
      </c>
      <c r="AFT19">
        <v>3782533.5205329568</v>
      </c>
      <c r="AFU19">
        <v>11864808.149691811</v>
      </c>
      <c r="AFV19">
        <v>4213751.3379251556</v>
      </c>
      <c r="AFW19">
        <v>4041713.4288296169</v>
      </c>
      <c r="AFX19">
        <v>3985298.4779711859</v>
      </c>
      <c r="AFY19">
        <v>3932263.1610681871</v>
      </c>
      <c r="AFZ19">
        <v>3882405.015378051</v>
      </c>
      <c r="AGA19">
        <v>3835533.7070344919</v>
      </c>
      <c r="AGB19">
        <v>3791470.3044464649</v>
      </c>
      <c r="AGC19">
        <v>3750046.595225398</v>
      </c>
      <c r="AGD19">
        <v>3746766.748198519</v>
      </c>
      <c r="AGE19">
        <v>73354571.984788612</v>
      </c>
      <c r="AGF19">
        <v>37990907.437145934</v>
      </c>
      <c r="AGG19">
        <v>27229502.05088973</v>
      </c>
      <c r="AGH19">
        <v>15168801.173203081</v>
      </c>
      <c r="AGI19">
        <v>12743522.59989856</v>
      </c>
      <c r="AGJ19">
        <v>10996852.08231337</v>
      </c>
      <c r="AGK19">
        <v>9562543.1799943913</v>
      </c>
      <c r="AGL19">
        <v>8363311.2925549224</v>
      </c>
      <c r="AGM19">
        <v>7357549.5330792563</v>
      </c>
      <c r="AGN19">
        <v>6512098.1116212187</v>
      </c>
      <c r="AGO19">
        <v>6095457.0676652454</v>
      </c>
      <c r="AGP19">
        <v>8484425.748130016</v>
      </c>
      <c r="AGQ19">
        <v>6360180.5833446253</v>
      </c>
      <c r="AGR19">
        <v>30135788.400897641</v>
      </c>
      <c r="AGS19">
        <v>11566105.10568993</v>
      </c>
      <c r="AGT19">
        <v>9039945.4703627191</v>
      </c>
      <c r="AGU19">
        <v>33653417.685287707</v>
      </c>
      <c r="AGV19">
        <v>13954103.516284831</v>
      </c>
      <c r="AGW19">
        <v>37305150.404411867</v>
      </c>
      <c r="AGX19">
        <v>29623504.605892271</v>
      </c>
      <c r="AGY19">
        <v>16282656.51177614</v>
      </c>
      <c r="AGZ19">
        <v>13761868.60554349</v>
      </c>
      <c r="AHA19">
        <v>11844739.99129612</v>
      </c>
      <c r="AHB19">
        <v>10273828.434784951</v>
      </c>
      <c r="AHC19">
        <v>8962711.0765536614</v>
      </c>
      <c r="AHD19">
        <v>7866281.6478751162</v>
      </c>
      <c r="AHE19">
        <v>8640806.1557164621</v>
      </c>
      <c r="AHF19">
        <v>7068838.3023834825</v>
      </c>
      <c r="AHG19">
        <v>15108631.20997465</v>
      </c>
      <c r="AHH19">
        <v>7195172.0770076886</v>
      </c>
      <c r="AHI19">
        <v>6608603.9038380282</v>
      </c>
      <c r="AHJ19">
        <v>34919570.660297766</v>
      </c>
      <c r="AHK19">
        <v>59338455.66535309</v>
      </c>
      <c r="AHL19">
        <v>96969161.795147955</v>
      </c>
      <c r="AHM19">
        <v>39290035.324360847</v>
      </c>
      <c r="AHN19">
        <v>29360177.951483849</v>
      </c>
      <c r="AHO19">
        <v>28310749.716552339</v>
      </c>
      <c r="AHP19">
        <v>61837747.757980853</v>
      </c>
      <c r="AHQ19">
        <v>34850946.86470405</v>
      </c>
      <c r="AHR19">
        <v>42063135.343377247</v>
      </c>
      <c r="AHS19">
        <v>46061236.543059833</v>
      </c>
      <c r="AHT19">
        <v>61922266.349284507</v>
      </c>
      <c r="AHU19">
        <v>32613626.70417244</v>
      </c>
      <c r="AHV19">
        <v>28000315.766420219</v>
      </c>
      <c r="AHW19">
        <v>22686085.12406956</v>
      </c>
      <c r="AHX19">
        <v>19697140.993545379</v>
      </c>
      <c r="AHY19">
        <v>17963310.587945942</v>
      </c>
      <c r="AHZ19">
        <v>33436832.33840885</v>
      </c>
      <c r="AIA19">
        <v>68370619.921906993</v>
      </c>
      <c r="AIB19">
        <v>31871484.03247194</v>
      </c>
      <c r="AIC19">
        <v>23395559.267436311</v>
      </c>
      <c r="AID19">
        <v>27921006.450507078</v>
      </c>
      <c r="AIE19">
        <v>32783038.970635671</v>
      </c>
      <c r="AIF19">
        <v>19496972.063860942</v>
      </c>
      <c r="AIG19">
        <v>17223641.707877461</v>
      </c>
      <c r="AIH19">
        <v>47848856.877862453</v>
      </c>
      <c r="AII19">
        <v>21649885.735608891</v>
      </c>
      <c r="AIJ19">
        <v>123337988.5429375</v>
      </c>
      <c r="AIK19">
        <v>64848400.010809563</v>
      </c>
      <c r="AIL19">
        <v>40446441.866217397</v>
      </c>
      <c r="AIM19">
        <v>31799800.754514929</v>
      </c>
      <c r="AIN19">
        <v>30800130.555383731</v>
      </c>
      <c r="AIO19">
        <v>24784911.322250359</v>
      </c>
      <c r="AIP19">
        <v>21396212.118144151</v>
      </c>
      <c r="AIQ19">
        <v>18686259.251840129</v>
      </c>
      <c r="AIR19">
        <v>16400104.932060029</v>
      </c>
      <c r="AIS19">
        <v>14476909.49827997</v>
      </c>
      <c r="AIT19">
        <v>12852883.28142551</v>
      </c>
      <c r="AIU19">
        <v>11472685.234856989</v>
      </c>
      <c r="AIV19">
        <v>11130304.59896601</v>
      </c>
      <c r="AIW19">
        <v>9510430.2365199141</v>
      </c>
      <c r="AIX19">
        <v>9059806.5590623096</v>
      </c>
      <c r="AIY19">
        <v>8430491.8599741757</v>
      </c>
      <c r="AIZ19">
        <v>8111159.6436910816</v>
      </c>
      <c r="AJA19">
        <v>7810957.5690600146</v>
      </c>
      <c r="AJB19">
        <v>7528739.6122820396</v>
      </c>
      <c r="AJC19">
        <v>12842928.6243609</v>
      </c>
      <c r="AJD19">
        <v>7233428.3575488375</v>
      </c>
      <c r="AJE19">
        <v>6985808.27427385</v>
      </c>
      <c r="AJF19">
        <v>6778827.7773143537</v>
      </c>
      <c r="AJG19">
        <v>6558441.3179943897</v>
      </c>
      <c r="AJH19">
        <v>6351257.4858131856</v>
      </c>
      <c r="AJI19">
        <v>6156485.3548495062</v>
      </c>
      <c r="AJJ19">
        <v>6326874.1727083437</v>
      </c>
      <c r="AJK19">
        <v>5833589.6298347889</v>
      </c>
      <c r="AJL19">
        <v>5669829.2756621726</v>
      </c>
      <c r="AJM19">
        <v>5515879.2651146743</v>
      </c>
      <c r="AJN19">
        <v>5371151.8928070143</v>
      </c>
      <c r="AJO19">
        <v>7982457.2201928115</v>
      </c>
      <c r="AJP19">
        <v>5234825.4935488682</v>
      </c>
      <c r="AJQ19">
        <v>5106935.1273048967</v>
      </c>
      <c r="AJR19">
        <v>4986706.2518138904</v>
      </c>
      <c r="AJS19">
        <v>4873679.8923908751</v>
      </c>
      <c r="AJT19">
        <v>4767424.5700130491</v>
      </c>
      <c r="AJU19">
        <v>4667534.6541451858</v>
      </c>
      <c r="AJV19">
        <v>4573628.8142418563</v>
      </c>
      <c r="AJW19">
        <v>21532651.659041539</v>
      </c>
      <c r="AJX19">
        <v>19569544.641694471</v>
      </c>
      <c r="AJY19">
        <v>7261767.8673376394</v>
      </c>
      <c r="AJZ19">
        <v>8682462.7451431509</v>
      </c>
      <c r="AKA19">
        <v>7454967.7297341647</v>
      </c>
      <c r="AKB19">
        <v>5639042.5466212481</v>
      </c>
      <c r="AKC19">
        <v>24574717.767450131</v>
      </c>
      <c r="AKD19">
        <v>67540086.437281445</v>
      </c>
      <c r="AKE19">
        <v>35459336.256468549</v>
      </c>
      <c r="AKF19">
        <v>75195854.281520456</v>
      </c>
      <c r="AKG19">
        <v>36944251.861684389</v>
      </c>
      <c r="AKH19">
        <v>25945037.242999911</v>
      </c>
      <c r="AKI19">
        <v>33552327.75263318</v>
      </c>
      <c r="AKJ19">
        <v>20754730.499645669</v>
      </c>
      <c r="AKK19">
        <v>18585226.560409851</v>
      </c>
      <c r="AKL19">
        <v>15775167.930070391</v>
      </c>
      <c r="AKM19">
        <v>13695297.354203461</v>
      </c>
      <c r="AKN19">
        <v>11939844.281633841</v>
      </c>
      <c r="AKO19">
        <v>20900700.609404501</v>
      </c>
      <c r="AKP19">
        <v>11256774.49904548</v>
      </c>
      <c r="AKQ19">
        <v>11444203.58120936</v>
      </c>
      <c r="AKR19">
        <v>10180825.345833849</v>
      </c>
      <c r="AKS19">
        <v>8551404.0814415719</v>
      </c>
      <c r="AKT19">
        <v>7628770.8211280648</v>
      </c>
      <c r="AKU19">
        <v>6846955.9313670676</v>
      </c>
      <c r="AKV19">
        <v>6622488.13865491</v>
      </c>
      <c r="AKW19">
        <v>6411467.4723269381</v>
      </c>
      <c r="AKX19">
        <v>6213088.3593171583</v>
      </c>
      <c r="AKY19">
        <v>6026593.4857895467</v>
      </c>
      <c r="AKZ19">
        <v>5851270.9060864868</v>
      </c>
      <c r="ALA19">
        <v>5686451.3248705706</v>
      </c>
      <c r="ALB19">
        <v>5531505.542084354</v>
      </c>
      <c r="ALC19">
        <v>5385842.0509741399</v>
      </c>
      <c r="ALD19">
        <v>5761313.812186284</v>
      </c>
      <c r="ALE19">
        <v>5120170.9700696291</v>
      </c>
      <c r="ALF19">
        <v>54111793.466020748</v>
      </c>
      <c r="ALG19">
        <v>19161117.286442291</v>
      </c>
      <c r="ALH19">
        <v>23476208.563886989</v>
      </c>
      <c r="ALI19">
        <v>12295732.386924921</v>
      </c>
      <c r="ALJ19">
        <v>10886668.74987023</v>
      </c>
      <c r="ALK19">
        <v>9414838.9627869297</v>
      </c>
      <c r="ALL19">
        <v>8209994.5139066</v>
      </c>
      <c r="ALM19">
        <v>7204845.7903488223</v>
      </c>
      <c r="ALN19">
        <v>6363746.7447755216</v>
      </c>
      <c r="ALO19">
        <v>5882361.0470253052</v>
      </c>
      <c r="ALP19">
        <v>5715678.9578323876</v>
      </c>
      <c r="ALQ19">
        <v>5558982.2437896216</v>
      </c>
      <c r="ALR19">
        <v>13117259.228616839</v>
      </c>
      <c r="ALS19">
        <v>5570931.0171543472</v>
      </c>
      <c r="ALT19">
        <v>5412112.6970559955</v>
      </c>
      <c r="ALU19">
        <v>5273601.6381814498</v>
      </c>
      <c r="ALV19">
        <v>5143388.3207859322</v>
      </c>
      <c r="ALW19">
        <v>5020975.654498375</v>
      </c>
      <c r="ALX19">
        <v>4905896.3279951354</v>
      </c>
      <c r="ALY19">
        <v>4797711.0250353105</v>
      </c>
      <c r="ALZ19">
        <v>4696006.7473675096</v>
      </c>
      <c r="AMA19">
        <v>4600395.2381057534</v>
      </c>
      <c r="AMB19">
        <v>4510511.4995557368</v>
      </c>
      <c r="AMC19">
        <v>4426012.3998332396</v>
      </c>
      <c r="AMD19">
        <v>4346575.3629554342</v>
      </c>
      <c r="AME19">
        <v>4271897.1374045201</v>
      </c>
      <c r="AMF19">
        <v>86248019.153655559</v>
      </c>
      <c r="AMG19">
        <v>25726063.187999532</v>
      </c>
      <c r="AMH19">
        <v>17449746.739698309</v>
      </c>
      <c r="AMI19">
        <v>13897440.760898801</v>
      </c>
      <c r="AMJ19">
        <v>11936256.411307041</v>
      </c>
      <c r="AMK19">
        <v>10302009.199618001</v>
      </c>
      <c r="AML19">
        <v>8944467.1680699401</v>
      </c>
      <c r="AMM19">
        <v>26224425.58299204</v>
      </c>
      <c r="AMN19">
        <v>10974016.97082896</v>
      </c>
      <c r="AMO19">
        <v>9764472.8118574917</v>
      </c>
      <c r="AMP19">
        <v>8354950.5053723706</v>
      </c>
      <c r="AMQ19">
        <v>7331827.9158633864</v>
      </c>
      <c r="AMR19">
        <v>6462125.3625167124</v>
      </c>
      <c r="AMS19">
        <v>5849871.9394684425</v>
      </c>
      <c r="AMT19">
        <v>9097154.5557353981</v>
      </c>
      <c r="AMU19">
        <v>7828617.041218983</v>
      </c>
      <c r="AMV19">
        <v>37385066.891480297</v>
      </c>
      <c r="AMW19">
        <v>13147854.10450417</v>
      </c>
      <c r="AMX19">
        <v>10357114.759835239</v>
      </c>
      <c r="AMY19">
        <v>9321939.7896607146</v>
      </c>
      <c r="AMZ19">
        <v>7881899.3701645434</v>
      </c>
      <c r="ANA19">
        <v>6919437.7526394669</v>
      </c>
      <c r="ANB19">
        <v>12559824.51575831</v>
      </c>
      <c r="ANC19">
        <v>26374352.090336598</v>
      </c>
      <c r="AND19">
        <v>10592880.438542221</v>
      </c>
      <c r="ANE19">
        <v>9027944.8690045625</v>
      </c>
      <c r="ANF19">
        <v>7814076.0122955544</v>
      </c>
      <c r="ANG19">
        <v>6840092.3956376445</v>
      </c>
      <c r="ANH19">
        <v>6022730.9851906477</v>
      </c>
      <c r="ANI19">
        <v>5551411.8723713364</v>
      </c>
      <c r="ANJ19">
        <v>5404555.8585567279</v>
      </c>
      <c r="ANK19">
        <v>5266497.5049952101</v>
      </c>
      <c r="ANL19">
        <v>5136709.7728279838</v>
      </c>
      <c r="ANM19">
        <v>5014697.1963589629</v>
      </c>
      <c r="ANN19">
        <v>4899993.9916105568</v>
      </c>
      <c r="ANO19">
        <v>56291042.361062117</v>
      </c>
      <c r="ANP19">
        <v>62742260.538679317</v>
      </c>
      <c r="ANQ19">
        <v>26092898.40695807</v>
      </c>
      <c r="ANR19">
        <v>18949460.87856878</v>
      </c>
      <c r="ANS19">
        <v>16029377.70059571</v>
      </c>
      <c r="ANT19">
        <v>14871872.836575489</v>
      </c>
      <c r="ANU19">
        <v>12198812.22371245</v>
      </c>
      <c r="ANV19">
        <v>10626400.154869139</v>
      </c>
      <c r="ANW19">
        <v>9264713.4681264944</v>
      </c>
      <c r="ANX19">
        <v>8130610.7958082054</v>
      </c>
      <c r="ANY19">
        <v>7180177.3878016118</v>
      </c>
      <c r="ANZ19">
        <v>6379157.5534903929</v>
      </c>
      <c r="AOA19">
        <v>6113577.0338070262</v>
      </c>
      <c r="AOB19">
        <v>5933043.5561421551</v>
      </c>
      <c r="AOC19">
        <v>5957903.1248096498</v>
      </c>
      <c r="AOD19">
        <v>7595985.3281924268</v>
      </c>
      <c r="AOE19">
        <v>5557898.0580402333</v>
      </c>
      <c r="AOF19">
        <v>5422565.2603583476</v>
      </c>
      <c r="AOG19">
        <v>5283428.0228322148</v>
      </c>
      <c r="AOH19">
        <v>5152626.0390863847</v>
      </c>
      <c r="AOI19">
        <v>14137866.87056816</v>
      </c>
      <c r="AOJ19">
        <v>5273469.4240058158</v>
      </c>
      <c r="AOK19">
        <v>5171064.525391873</v>
      </c>
      <c r="AOL19">
        <v>5046993.8688123729</v>
      </c>
      <c r="AOM19">
        <v>4930355.8767565219</v>
      </c>
      <c r="AON19">
        <v>4820705.2827653186</v>
      </c>
      <c r="AOO19">
        <v>4717623.4948272472</v>
      </c>
      <c r="AOP19">
        <v>4620716.9973999551</v>
      </c>
      <c r="AOQ19">
        <v>4529615.8491615541</v>
      </c>
      <c r="AOR19">
        <v>4443972.2707566889</v>
      </c>
      <c r="AOS19">
        <v>4363459.3171460954</v>
      </c>
      <c r="AOT19">
        <v>4287769.6294913162</v>
      </c>
      <c r="AOU19">
        <v>4216614.2618099088</v>
      </c>
      <c r="AOV19">
        <v>4149721.5779218599</v>
      </c>
      <c r="AOW19">
        <v>4086836.21447632</v>
      </c>
      <c r="AOX19">
        <v>4027718.1060999818</v>
      </c>
      <c r="AOY19">
        <v>3972141.568945623</v>
      </c>
      <c r="AOZ19">
        <v>3919894.4391422272</v>
      </c>
      <c r="APA19">
        <v>3870777.2628577221</v>
      </c>
      <c r="APB19">
        <v>3824602.5348824011</v>
      </c>
      <c r="APC19">
        <v>3781193.982826293</v>
      </c>
      <c r="APD19">
        <v>3740385.894197925</v>
      </c>
      <c r="APE19">
        <v>3702022.48379556</v>
      </c>
      <c r="APF19">
        <v>3665957.298995968</v>
      </c>
      <c r="APG19">
        <v>3632052.6606703689</v>
      </c>
      <c r="APH19">
        <v>3600179.137593268</v>
      </c>
      <c r="API19">
        <v>3570215.0523377289</v>
      </c>
      <c r="APJ19">
        <v>3542046.0167708299</v>
      </c>
      <c r="APK19">
        <v>3515564.4953760621</v>
      </c>
      <c r="APL19">
        <v>3490669.3947356408</v>
      </c>
      <c r="APM19">
        <v>3467265.6776055838</v>
      </c>
      <c r="APN19">
        <v>3445264.0001102779</v>
      </c>
      <c r="APO19">
        <v>3424580.3706715279</v>
      </c>
      <c r="APP19">
        <v>3405135.8293700381</v>
      </c>
      <c r="APQ19">
        <v>3386856.1465152949</v>
      </c>
      <c r="APR19">
        <v>3369671.539273141</v>
      </c>
      <c r="APS19">
        <v>3353516.4052692442</v>
      </c>
      <c r="APT19">
        <v>3338329.0721515189</v>
      </c>
      <c r="APU19">
        <v>3324051.562155433</v>
      </c>
      <c r="APV19">
        <v>4140869.5550023038</v>
      </c>
      <c r="APW19">
        <v>3298011.2586835409</v>
      </c>
      <c r="APX19">
        <v>3286149.056142868</v>
      </c>
      <c r="APY19">
        <v>9234550.4321125876</v>
      </c>
      <c r="APZ19">
        <v>3467711.2479857961</v>
      </c>
      <c r="AQA19">
        <v>3445682.8778360859</v>
      </c>
      <c r="AQB19">
        <v>3424974.154811969</v>
      </c>
      <c r="AQC19">
        <v>3405506.023199189</v>
      </c>
      <c r="AQD19">
        <v>3387204.163251034</v>
      </c>
      <c r="AQE19">
        <v>3369998.707472112</v>
      </c>
      <c r="AQF19">
        <v>3353823.9738986408</v>
      </c>
      <c r="AQG19">
        <v>3338618.2153570219</v>
      </c>
      <c r="AQH19">
        <v>3324323.3837435199</v>
      </c>
      <c r="AQI19">
        <v>3310884.9084251681</v>
      </c>
      <c r="AQJ19">
        <v>3298251.487915941</v>
      </c>
      <c r="AQK19">
        <v>3286374.8940329282</v>
      </c>
      <c r="AQL19">
        <v>3275209.7877848619</v>
      </c>
      <c r="AQM19">
        <v>3264713.5462901611</v>
      </c>
      <c r="AQN19">
        <v>3254846.100063737</v>
      </c>
      <c r="AQO19">
        <v>3245569.7800514242</v>
      </c>
      <c r="AQP19">
        <v>3272466.9395496971</v>
      </c>
      <c r="AQQ19">
        <v>12791411.51309537</v>
      </c>
      <c r="AQR19">
        <v>10702972.261451229</v>
      </c>
      <c r="AQS19">
        <v>3917780.0700092721</v>
      </c>
      <c r="AQT19">
        <v>3894290.0787363872</v>
      </c>
      <c r="AQU19">
        <v>3858618.5575393909</v>
      </c>
      <c r="AQV19">
        <v>3813172.2175662331</v>
      </c>
      <c r="AQW19">
        <v>3770448.4181853528</v>
      </c>
      <c r="AQX19">
        <v>11989162.62009934</v>
      </c>
      <c r="AQY19">
        <v>5983889.8370263586</v>
      </c>
      <c r="AQZ19">
        <v>7624025.8754856661</v>
      </c>
      <c r="ARA19">
        <v>4231245.2160458025</v>
      </c>
      <c r="ARB19">
        <v>4163476.0398630048</v>
      </c>
      <c r="ARC19">
        <v>4099766.6918901778</v>
      </c>
      <c r="ARD19">
        <v>4039873.961186551</v>
      </c>
      <c r="ARE19">
        <v>3983569.206778029</v>
      </c>
      <c r="ARF19">
        <v>5270582.104197681</v>
      </c>
      <c r="ARG19">
        <v>9038350.949875759</v>
      </c>
      <c r="ARH19">
        <v>19355807.257116862</v>
      </c>
      <c r="ARI19">
        <v>5439524.9868825069</v>
      </c>
      <c r="ARJ19">
        <v>4699733.1858995426</v>
      </c>
      <c r="ARK19">
        <v>4615810.2201348031</v>
      </c>
      <c r="ARL19">
        <v>4525003.0207664222</v>
      </c>
      <c r="ARM19">
        <v>25150833.386714298</v>
      </c>
      <c r="ARN19">
        <v>10754186.770602141</v>
      </c>
      <c r="ARO19">
        <v>9705940.9450151492</v>
      </c>
      <c r="ARP19">
        <v>6519516.3944305722</v>
      </c>
      <c r="ARQ19">
        <v>5369574.3352985699</v>
      </c>
      <c r="ARR19">
        <v>14372660.901729779</v>
      </c>
      <c r="ARS19">
        <v>22329690.630672429</v>
      </c>
      <c r="ART19">
        <v>12058004.753521221</v>
      </c>
      <c r="ARU19">
        <v>8461662.6429682244</v>
      </c>
      <c r="ARV19">
        <v>7381054.137067372</v>
      </c>
      <c r="ARW19">
        <v>6430566.5096465349</v>
      </c>
      <c r="ARX19">
        <v>5640401.8740946706</v>
      </c>
      <c r="ARY19">
        <v>5216827.1790764881</v>
      </c>
      <c r="ARZ19">
        <v>5090015.0325917443</v>
      </c>
      <c r="ASA19">
        <v>4970799.7842643093</v>
      </c>
      <c r="ASB19">
        <v>4858726.3289389405</v>
      </c>
      <c r="ASC19">
        <v>4753366.8253117809</v>
      </c>
      <c r="ASD19">
        <v>6451109.0521206725</v>
      </c>
      <c r="ASE19">
        <v>4630181.8958401522</v>
      </c>
      <c r="ASF19">
        <v>14215682.513255419</v>
      </c>
      <c r="ASG19">
        <v>4840680.0323042069</v>
      </c>
      <c r="ASH19">
        <v>4769066.1306370674</v>
      </c>
      <c r="ASI19">
        <v>4669077.8742771819</v>
      </c>
      <c r="ASJ19">
        <v>4610844.162709468</v>
      </c>
      <c r="ASK19">
        <v>41108278.000639237</v>
      </c>
      <c r="ASL19">
        <v>12849441.992042599</v>
      </c>
      <c r="ASM19">
        <v>9635933.3779899254</v>
      </c>
      <c r="ASN19">
        <v>8218316.7986314576</v>
      </c>
      <c r="ASO19">
        <v>7111198.4100715416</v>
      </c>
      <c r="ASP19">
        <v>6186913.4065437717</v>
      </c>
      <c r="ASQ19">
        <v>5417150.0239665108</v>
      </c>
      <c r="ASR19">
        <v>5074505.3040622808</v>
      </c>
      <c r="ASS19">
        <v>23516463.39433524</v>
      </c>
      <c r="AST19">
        <v>8130801.6215307452</v>
      </c>
      <c r="ASU19">
        <v>7059059.2111978484</v>
      </c>
      <c r="ASV19">
        <v>9793335.9954494312</v>
      </c>
      <c r="ASW19">
        <v>6128054.7645881092</v>
      </c>
      <c r="ASX19">
        <v>5475481.1622273847</v>
      </c>
      <c r="ASY19">
        <v>5022739.2232210804</v>
      </c>
      <c r="ASZ19">
        <v>4907554.2471223474</v>
      </c>
      <c r="ATA19">
        <v>4799269.6236864356</v>
      </c>
      <c r="ATB19">
        <v>4697471.9755052496</v>
      </c>
      <c r="ATC19">
        <v>4601772.6892501367</v>
      </c>
      <c r="ATD19">
        <v>47791143.065414444</v>
      </c>
      <c r="ATE19">
        <v>14309469.007181119</v>
      </c>
      <c r="ATF19">
        <v>11982479.881105149</v>
      </c>
      <c r="ATG19">
        <v>9271866.3533187527</v>
      </c>
      <c r="ATH19">
        <v>8053995.4258096777</v>
      </c>
      <c r="ATI19">
        <v>6986130.1581320111</v>
      </c>
      <c r="ATJ19">
        <v>6102174.4326547273</v>
      </c>
      <c r="ATK19">
        <v>5363194.6502311677</v>
      </c>
      <c r="ATL19">
        <v>5183013.502369388</v>
      </c>
      <c r="ATM19">
        <v>5058227.0219220761</v>
      </c>
      <c r="ATN19">
        <v>10497725.162294529</v>
      </c>
      <c r="ATO19">
        <v>14180683.500370741</v>
      </c>
      <c r="ATP19">
        <v>6252246.4967958527</v>
      </c>
      <c r="ATQ19">
        <v>5714502.0329996347</v>
      </c>
      <c r="ATR19">
        <v>20457742.84481021</v>
      </c>
      <c r="ATS19">
        <v>9852341.5997038893</v>
      </c>
      <c r="ATT19">
        <v>7206105.6039461903</v>
      </c>
      <c r="ATU19">
        <v>6280327.1722378023</v>
      </c>
      <c r="ATV19">
        <v>5484302.6619874407</v>
      </c>
      <c r="ATW19">
        <v>19310485.569447361</v>
      </c>
      <c r="ATX19">
        <v>15683386.664274421</v>
      </c>
      <c r="ATY19">
        <v>13271762.911310829</v>
      </c>
      <c r="ATZ19">
        <v>8387312.8936017789</v>
      </c>
      <c r="AUA19">
        <v>7270323.2744710166</v>
      </c>
      <c r="AUB19">
        <v>6316631.321103665</v>
      </c>
      <c r="AUC19">
        <v>5521013.2476927415</v>
      </c>
      <c r="AUD19">
        <v>5080054.2682363298</v>
      </c>
      <c r="AUE19">
        <v>4961435.7365048574</v>
      </c>
      <c r="AUF19">
        <v>4849923.2504489226</v>
      </c>
      <c r="AUG19">
        <v>4745091.1102692969</v>
      </c>
      <c r="AUH19">
        <v>4646539.1184400748</v>
      </c>
      <c r="AUI19">
        <v>4553891.0519514484</v>
      </c>
      <c r="AUJ19">
        <v>4466793.2260753829</v>
      </c>
      <c r="AUK19">
        <v>4384913.1441713683</v>
      </c>
      <c r="AUL19">
        <v>8494882.109163478</v>
      </c>
      <c r="AUM19">
        <v>4401595.8710874412</v>
      </c>
      <c r="AUN19">
        <v>4323621.5480535273</v>
      </c>
      <c r="AUO19">
        <v>4250318.4099762142</v>
      </c>
      <c r="AUP19">
        <v>4181406.6215449809</v>
      </c>
      <c r="AUQ19">
        <v>4116623.1114613842</v>
      </c>
      <c r="AUR19">
        <v>6012350.9470817521</v>
      </c>
      <c r="AUS19">
        <v>4104415.213988883</v>
      </c>
      <c r="AUT19">
        <v>4044244.0056319339</v>
      </c>
      <c r="AUU19">
        <v>3987677.4562493921</v>
      </c>
      <c r="AUV19">
        <v>6811927.7273878688</v>
      </c>
      <c r="AUW19">
        <v>4021779.758885338</v>
      </c>
      <c r="AUX19">
        <v>3978470.7507200409</v>
      </c>
      <c r="AUY19">
        <v>3925844.460475849</v>
      </c>
      <c r="AUZ19">
        <v>3876370.838004143</v>
      </c>
      <c r="AVA19">
        <v>3829861.0173590691</v>
      </c>
      <c r="AVB19">
        <v>3786137.446931737</v>
      </c>
      <c r="AVC19">
        <v>3745033.2116455398</v>
      </c>
      <c r="AVD19">
        <v>3706391.3957565329</v>
      </c>
      <c r="AVE19">
        <v>3670064.4838263332</v>
      </c>
      <c r="AVF19">
        <v>3635913.7975807632</v>
      </c>
      <c r="AVG19">
        <v>5015019.8162997961</v>
      </c>
      <c r="AVH19">
        <v>3637584.420109231</v>
      </c>
      <c r="AVI19">
        <v>3605379.5075378851</v>
      </c>
      <c r="AVJ19">
        <v>5122067.2310951566</v>
      </c>
      <c r="AVK19">
        <v>3646752.4789884882</v>
      </c>
      <c r="AVL19">
        <v>3613998.3381962129</v>
      </c>
      <c r="AVM19">
        <v>3583206.3901333162</v>
      </c>
      <c r="AVN19">
        <v>3558322.2211614349</v>
      </c>
      <c r="AVO19">
        <v>3534838.5001527672</v>
      </c>
      <c r="AVP19">
        <v>3508788.7573472932</v>
      </c>
      <c r="AVQ19">
        <v>23330045.89944984</v>
      </c>
      <c r="AVR19">
        <v>85689588.438467264</v>
      </c>
      <c r="AVS19">
        <v>27198003.293781791</v>
      </c>
      <c r="AVT19">
        <v>35823550.882600524</v>
      </c>
      <c r="AVU19">
        <v>29700417.033890471</v>
      </c>
      <c r="AVV19">
        <v>17774789.427334599</v>
      </c>
      <c r="AVW19">
        <v>30941776.18119714</v>
      </c>
      <c r="AVX19">
        <v>16442500.55754322</v>
      </c>
      <c r="AVY19">
        <v>14915940.957043121</v>
      </c>
      <c r="AVZ19">
        <v>95953018.179999679</v>
      </c>
      <c r="AWA19">
        <v>39660136.820822947</v>
      </c>
      <c r="AWB19">
        <v>27398659.3624833</v>
      </c>
      <c r="AWC19">
        <v>53651878.688749097</v>
      </c>
      <c r="AWD19">
        <v>31139811.081010181</v>
      </c>
      <c r="AWE19">
        <v>24928369.06724206</v>
      </c>
      <c r="AWF19">
        <v>37700979.005731441</v>
      </c>
      <c r="AWG19">
        <v>59347663.536929622</v>
      </c>
      <c r="AWH19">
        <v>28991576.52447198</v>
      </c>
      <c r="AWI19">
        <v>98502203.058407277</v>
      </c>
      <c r="AWJ19">
        <v>78985064.854559034</v>
      </c>
      <c r="AWK19">
        <v>53463943.59218806</v>
      </c>
      <c r="AWL19">
        <v>37844592.996972747</v>
      </c>
      <c r="AWM19">
        <v>30901139.028826378</v>
      </c>
      <c r="AWN19">
        <v>26621036.340686131</v>
      </c>
      <c r="AWO19">
        <v>23042342.447938349</v>
      </c>
      <c r="AWP19">
        <v>20057618.182917241</v>
      </c>
      <c r="AWQ19">
        <v>84994523.289354384</v>
      </c>
      <c r="AWR19">
        <v>48620243.36061646</v>
      </c>
      <c r="AWS19">
        <v>192345659.89055741</v>
      </c>
      <c r="AWT19">
        <v>201517648.57852209</v>
      </c>
      <c r="AWU19">
        <v>97803581.568290249</v>
      </c>
      <c r="AWV19">
        <v>113786180.78232621</v>
      </c>
      <c r="AWW19">
        <v>64776697.082465433</v>
      </c>
      <c r="AWX19">
        <v>53089205.348362133</v>
      </c>
      <c r="AWY19">
        <v>45003370.199367523</v>
      </c>
      <c r="AWZ19">
        <v>106877036.2950297</v>
      </c>
      <c r="AXA19">
        <v>58132801.324972667</v>
      </c>
      <c r="AXB19">
        <v>45097899.270550713</v>
      </c>
      <c r="AXC19">
        <v>40581664.866759501</v>
      </c>
      <c r="AXD19">
        <v>33670058.222340673</v>
      </c>
      <c r="AXE19">
        <v>29617267.69888261</v>
      </c>
      <c r="AXF19">
        <v>26111670.81200688</v>
      </c>
      <c r="AXG19">
        <v>23151836.757486429</v>
      </c>
      <c r="AXH19">
        <v>25776839.011591692</v>
      </c>
      <c r="AXI19">
        <v>21921936.579102602</v>
      </c>
      <c r="AXJ19">
        <v>19111345.191999968</v>
      </c>
      <c r="AXK19">
        <v>16710071.558217799</v>
      </c>
      <c r="AXL19">
        <v>15092875.131521281</v>
      </c>
      <c r="AXM19">
        <v>13660815.249235</v>
      </c>
      <c r="AXN19">
        <v>12421826.479097029</v>
      </c>
      <c r="AXO19">
        <v>11548164.388796831</v>
      </c>
      <c r="AXP19">
        <v>11042062.67648478</v>
      </c>
      <c r="AXQ19">
        <v>10566279.851379139</v>
      </c>
      <c r="AXR19">
        <v>10118999.608774619</v>
      </c>
      <c r="AXS19">
        <v>12258306.327098951</v>
      </c>
      <c r="AXT19">
        <v>9405182.4422691874</v>
      </c>
      <c r="AXU19">
        <v>9027459.7224433273</v>
      </c>
      <c r="AXV19">
        <v>19280298.533114418</v>
      </c>
      <c r="AXW19">
        <v>8981188.1198232993</v>
      </c>
      <c r="AXX19">
        <v>19522610.359918021</v>
      </c>
      <c r="AXY19">
        <v>65171562.951970018</v>
      </c>
      <c r="AXZ19">
        <v>24197642.66411401</v>
      </c>
      <c r="AYA19">
        <v>18242438.615767181</v>
      </c>
      <c r="AYB19">
        <v>15728958.14881004</v>
      </c>
      <c r="AYC19">
        <v>13730271.97441251</v>
      </c>
      <c r="AYD19">
        <v>12048976.626514331</v>
      </c>
      <c r="AYE19">
        <v>10842751.608014541</v>
      </c>
      <c r="AYF19">
        <v>9495132.5063389931</v>
      </c>
      <c r="AYG19">
        <v>8692568.5953645483</v>
      </c>
      <c r="AYH19">
        <v>7876966.625855404</v>
      </c>
      <c r="AYI19">
        <v>7363523.4070386803</v>
      </c>
      <c r="AYJ19">
        <v>7108109.7576965541</v>
      </c>
      <c r="AYK19">
        <v>6867997.0991177391</v>
      </c>
      <c r="AYL19">
        <v>7154680.813352054</v>
      </c>
      <c r="AYM19">
        <v>17865620.929525699</v>
      </c>
      <c r="AYN19">
        <v>7422172.4909975864</v>
      </c>
      <c r="AYO19">
        <v>13857335.00795603</v>
      </c>
      <c r="AYP19">
        <v>7373316.3841901422</v>
      </c>
      <c r="AYQ19">
        <v>6735721.1844880125</v>
      </c>
      <c r="AYR19">
        <v>6166317.9821656253</v>
      </c>
      <c r="AYS19">
        <v>5982624.9679381549</v>
      </c>
      <c r="AYT19">
        <v>5809936.3973698989</v>
      </c>
      <c r="AYU19">
        <v>44115858.956175692</v>
      </c>
      <c r="AYV19">
        <v>14329469.674108161</v>
      </c>
      <c r="AYW19">
        <v>10950618.952260779</v>
      </c>
      <c r="AYX19">
        <v>9626904.1247442439</v>
      </c>
      <c r="AYY19">
        <v>8274553.3856855221</v>
      </c>
      <c r="AYZ19">
        <v>12694238.774342149</v>
      </c>
      <c r="AZA19">
        <v>7508955.4432114596</v>
      </c>
      <c r="AZB19">
        <v>6762492.102719631</v>
      </c>
      <c r="AZC19">
        <v>5961501.7238869499</v>
      </c>
      <c r="AZD19">
        <v>9833711.7161560059</v>
      </c>
      <c r="AZE19">
        <v>11740396.061451839</v>
      </c>
      <c r="AZF19">
        <v>16859851.90102762</v>
      </c>
      <c r="AZG19">
        <v>9027982.4084267206</v>
      </c>
      <c r="AZH19">
        <v>7357818.3587012589</v>
      </c>
      <c r="AZI19">
        <v>6454935.4992182693</v>
      </c>
      <c r="AZJ19">
        <v>5680487.9269384239</v>
      </c>
      <c r="AZK19">
        <v>5376579.6542653386</v>
      </c>
      <c r="AZL19">
        <v>5942800.4692215761</v>
      </c>
      <c r="AZM19">
        <v>5156239.9404767696</v>
      </c>
      <c r="AZN19">
        <v>5033057.3759684656</v>
      </c>
      <c r="AZO19">
        <v>4917254.2733119354</v>
      </c>
      <c r="AZP19">
        <v>4808388.553245075</v>
      </c>
      <c r="AZQ19">
        <v>4706044.620018797</v>
      </c>
      <c r="AZR19">
        <v>7867811.5934970789</v>
      </c>
      <c r="AZS19">
        <v>4661305.0248611141</v>
      </c>
      <c r="AZT19">
        <v>4579684.1636965582</v>
      </c>
      <c r="AZU19">
        <v>4498861.9762865175</v>
      </c>
      <c r="AZV19">
        <v>4415060.7611461403</v>
      </c>
      <c r="AZW19">
        <v>4336279.8008829802</v>
      </c>
      <c r="AZX19">
        <v>4262218.3485569097</v>
      </c>
      <c r="AZY19">
        <v>4192593.6739867558</v>
      </c>
      <c r="AZZ19">
        <v>4127139.984425589</v>
      </c>
      <c r="BAA19">
        <v>4065607.409894804</v>
      </c>
      <c r="BAB19">
        <v>4007761.0493034991</v>
      </c>
      <c r="BAC19">
        <v>3953380.073711697</v>
      </c>
      <c r="BAD19">
        <v>3902256.883314122</v>
      </c>
      <c r="BAE19">
        <v>3854196.3149262909</v>
      </c>
      <c r="BAF19">
        <v>3809014.8969475161</v>
      </c>
      <c r="BAG19">
        <v>3766540.1489566099</v>
      </c>
      <c r="BAH19">
        <v>3726609.9232665161</v>
      </c>
      <c r="BAI19">
        <v>3689071.7859242251</v>
      </c>
      <c r="BAJ19">
        <v>3653782.4347929521</v>
      </c>
      <c r="BAK19">
        <v>23056679.65115748</v>
      </c>
      <c r="BAL19">
        <v>5302193.5005748374</v>
      </c>
      <c r="BAM19">
        <v>4331644.8856090372</v>
      </c>
      <c r="BAN19">
        <v>4257861.09579622</v>
      </c>
      <c r="BAO19">
        <v>4188497.4498923752</v>
      </c>
      <c r="BAP19">
        <v>6041649.6641434776</v>
      </c>
      <c r="BAQ19">
        <v>8920232.438355783</v>
      </c>
      <c r="BAR19">
        <v>4326135.8113700058</v>
      </c>
      <c r="BAS19">
        <v>4252682.0520558041</v>
      </c>
      <c r="BAT19">
        <v>4183628.665610054</v>
      </c>
      <c r="BAU19">
        <v>4906962.5019711656</v>
      </c>
      <c r="BAV19">
        <v>8923354.2597496472</v>
      </c>
      <c r="BAW19">
        <v>4288384.1314799851</v>
      </c>
      <c r="BAX19">
        <v>4217191.9510077313</v>
      </c>
      <c r="BAY19">
        <v>4150264.6596619268</v>
      </c>
      <c r="BAZ19">
        <v>4087346.761977477</v>
      </c>
      <c r="BBA19">
        <v>4028198.0683813612</v>
      </c>
      <c r="BBB19">
        <v>3972592.7782670371</v>
      </c>
      <c r="BBC19">
        <v>4813148.5254843868</v>
      </c>
      <c r="BBD19">
        <v>16690079.348143989</v>
      </c>
      <c r="BBE19">
        <v>4784405.6190556046</v>
      </c>
      <c r="BBF19">
        <v>4390951.4325876702</v>
      </c>
      <c r="BBG19">
        <v>4313614.7828166578</v>
      </c>
      <c r="BBH19">
        <v>4240911.1170966541</v>
      </c>
      <c r="BBI19">
        <v>4812239.1066957042</v>
      </c>
      <c r="BBJ19">
        <v>13751562.830128521</v>
      </c>
      <c r="BBK19">
        <v>4491654.932109382</v>
      </c>
      <c r="BBL19">
        <v>8215621.1558203492</v>
      </c>
      <c r="BBM19">
        <v>4531467.6155213891</v>
      </c>
      <c r="BBN19">
        <v>4445713.1038909871</v>
      </c>
      <c r="BBO19">
        <v>4367077.7808137182</v>
      </c>
      <c r="BBP19">
        <v>35830112.221864387</v>
      </c>
      <c r="BBQ19">
        <v>11042978.88854119</v>
      </c>
      <c r="BBR19">
        <v>8479314.5394782312</v>
      </c>
      <c r="BBS19">
        <v>7232692.3736576978</v>
      </c>
      <c r="BBT19">
        <v>6264146.9669057727</v>
      </c>
      <c r="BBU19">
        <v>5456411.8670207923</v>
      </c>
      <c r="BBV19">
        <v>4878477.0086914916</v>
      </c>
      <c r="BBW19">
        <v>5919454.3142999131</v>
      </c>
      <c r="BBX19">
        <v>4718402.2706379006</v>
      </c>
      <c r="BBY19">
        <v>6316109.6434846967</v>
      </c>
      <c r="BBZ19">
        <v>4647994.7423655372</v>
      </c>
      <c r="BCA19">
        <v>4555259.4742402881</v>
      </c>
      <c r="BCB19">
        <v>8032330.71710971</v>
      </c>
      <c r="BCC19">
        <v>4545038.8250712939</v>
      </c>
      <c r="BCD19">
        <v>4458471.3069609916</v>
      </c>
      <c r="BCE19">
        <v>4377089.7638305714</v>
      </c>
      <c r="BCF19">
        <v>4300583.5209942032</v>
      </c>
      <c r="BCG19">
        <v>4234903.1725356393</v>
      </c>
      <c r="BCH19">
        <v>4363631.2611146402</v>
      </c>
      <c r="BCI19">
        <v>4145826.2982373829</v>
      </c>
      <c r="BCJ19">
        <v>5629790.9358732244</v>
      </c>
      <c r="BCK19">
        <v>4121551.729137301</v>
      </c>
      <c r="BCL19">
        <v>4060353.9285810841</v>
      </c>
      <c r="BCM19">
        <v>4016715.9870322649</v>
      </c>
      <c r="BCN19">
        <v>3961798.5506059439</v>
      </c>
      <c r="BCO19">
        <v>3910171.036976106</v>
      </c>
      <c r="BCP19">
        <v>3861636.3577003358</v>
      </c>
      <c r="BCQ19">
        <v>17391766.883758441</v>
      </c>
      <c r="BCR19">
        <v>12159174.01774442</v>
      </c>
      <c r="BCS19">
        <v>4699757.7364949826</v>
      </c>
      <c r="BCT19">
        <v>4530437.7667774633</v>
      </c>
      <c r="BCU19">
        <v>4444744.9499944542</v>
      </c>
      <c r="BCV19">
        <v>4364185.7077148296</v>
      </c>
      <c r="BCW19">
        <v>4288452.5043927748</v>
      </c>
      <c r="BCX19">
        <v>8669815.189720802</v>
      </c>
      <c r="BCY19">
        <v>5051975.9995813984</v>
      </c>
      <c r="BCZ19">
        <v>4334856.1859036498</v>
      </c>
      <c r="BDA19">
        <v>4260880.0176636316</v>
      </c>
      <c r="BDB19">
        <v>4191335.5180907389</v>
      </c>
      <c r="BDC19">
        <v>4125957.2005067291</v>
      </c>
      <c r="BDD19">
        <v>4064495.4826661171</v>
      </c>
      <c r="BDE19">
        <v>22225647.126006931</v>
      </c>
      <c r="BDF19">
        <v>5999271.135645777</v>
      </c>
      <c r="BDG19">
        <v>12291590.66030865</v>
      </c>
      <c r="BDH19">
        <v>5837914.8163150754</v>
      </c>
      <c r="BDI19">
        <v>5267572.8665401638</v>
      </c>
      <c r="BDJ19">
        <v>4579048.6674760161</v>
      </c>
      <c r="BDK19">
        <v>4488091.4995654691</v>
      </c>
      <c r="BDL19">
        <v>4404935.5082228407</v>
      </c>
      <c r="BDM19">
        <v>4326761.1185241528</v>
      </c>
      <c r="BDN19">
        <v>4253269.8991172183</v>
      </c>
      <c r="BDO19">
        <v>4184181.296689549</v>
      </c>
      <c r="BDP19">
        <v>4119231.5649538692</v>
      </c>
      <c r="BDQ19">
        <v>4058172.7577945651</v>
      </c>
      <c r="BDR19">
        <v>4000771.7827314301</v>
      </c>
      <c r="BDS19">
        <v>3946809.5110872719</v>
      </c>
      <c r="BDT19">
        <v>3896079.9414624521</v>
      </c>
      <c r="BDU19">
        <v>14752971.44200852</v>
      </c>
      <c r="BDV19">
        <v>10649339.110718019</v>
      </c>
      <c r="BDW19">
        <v>4427051.4659566097</v>
      </c>
      <c r="BDX19">
        <v>4358434.1215170724</v>
      </c>
      <c r="BDY19">
        <v>4283045.4767865911</v>
      </c>
      <c r="BDZ19">
        <v>4212173.1175390938</v>
      </c>
      <c r="BEA19">
        <v>4145546.4879815062</v>
      </c>
      <c r="BEB19">
        <v>4082911.2404274931</v>
      </c>
      <c r="BEC19">
        <v>10303003.56675599</v>
      </c>
      <c r="BED19">
        <v>4268048.1582548777</v>
      </c>
      <c r="BEE19">
        <v>4205271.1273054648</v>
      </c>
      <c r="BEF19">
        <v>4139057.973257449</v>
      </c>
      <c r="BEG19">
        <v>4076811.4312566272</v>
      </c>
      <c r="BEH19">
        <v>4018293.8746356228</v>
      </c>
      <c r="BEI19">
        <v>3963281.9121582988</v>
      </c>
      <c r="BEJ19">
        <v>3911565.5352219399</v>
      </c>
      <c r="BEK19">
        <v>3862947.316147753</v>
      </c>
      <c r="BEL19">
        <v>3817241.654499134</v>
      </c>
      <c r="BEM19">
        <v>3774274.0685505331</v>
      </c>
      <c r="BEN19">
        <v>25227375.33156443</v>
      </c>
      <c r="BEO19">
        <v>5774384.9092754042</v>
      </c>
      <c r="BEP19">
        <v>5095972.0627487963</v>
      </c>
      <c r="BEQ19">
        <v>14273105.022377459</v>
      </c>
      <c r="BER19">
        <v>14558254.50487202</v>
      </c>
      <c r="BES19">
        <v>7035067.2519766232</v>
      </c>
      <c r="BET19">
        <v>6194226.211532671</v>
      </c>
      <c r="BEU19">
        <v>5365148.8277840242</v>
      </c>
      <c r="BEV19">
        <v>4683053.69206513</v>
      </c>
      <c r="BEW19">
        <v>4571159.1028014738</v>
      </c>
      <c r="BEX19">
        <v>4483026.8048553485</v>
      </c>
      <c r="BEY19">
        <v>7963208.1787716821</v>
      </c>
      <c r="BEZ19">
        <v>4464207.3663376169</v>
      </c>
      <c r="BFA19">
        <v>4382482.1947763516</v>
      </c>
      <c r="BFB19">
        <v>13007700.514903121</v>
      </c>
      <c r="BFC19">
        <v>4765603.5873087216</v>
      </c>
      <c r="BFD19">
        <v>4659892.2666725982</v>
      </c>
      <c r="BFE19">
        <v>30946819.282470878</v>
      </c>
      <c r="BFF19">
        <v>13151817.42862428</v>
      </c>
      <c r="BFG19">
        <v>8651765.0548665356</v>
      </c>
      <c r="BFH19">
        <v>7462205.4632775728</v>
      </c>
      <c r="BFI19">
        <v>6445888.3353031166</v>
      </c>
      <c r="BFJ19">
        <v>5604578.8258473966</v>
      </c>
      <c r="BFK19">
        <v>4905013.6017803587</v>
      </c>
      <c r="BFL19">
        <v>4780747.2461147299</v>
      </c>
      <c r="BFM19">
        <v>13161402.17501431</v>
      </c>
      <c r="BFN19">
        <v>5697960.4955976009</v>
      </c>
      <c r="BFO19">
        <v>5036750.8200605903</v>
      </c>
      <c r="BFP19">
        <v>14744114.321927421</v>
      </c>
      <c r="BFQ19">
        <v>5874229.1462161615</v>
      </c>
      <c r="BFR19">
        <v>5423819.2126664668</v>
      </c>
      <c r="BFS19">
        <v>4757501.9795705844</v>
      </c>
      <c r="BFT19">
        <v>4658206.4934252491</v>
      </c>
      <c r="BFU19">
        <v>4564859.4729169765</v>
      </c>
      <c r="BFV19">
        <v>4477104.5650552232</v>
      </c>
      <c r="BFW19">
        <v>4394606.7647837903</v>
      </c>
      <c r="BFX19">
        <v>4317051.1360963667</v>
      </c>
      <c r="BFY19">
        <v>4244141.6097658277</v>
      </c>
      <c r="BFZ19">
        <v>4175599.8530976181</v>
      </c>
      <c r="BGA19">
        <v>4111164.207392477</v>
      </c>
      <c r="BGB19">
        <v>14036444.791190591</v>
      </c>
      <c r="BGC19">
        <v>4363254.255181049</v>
      </c>
      <c r="BGD19">
        <v>4318116.4472339377</v>
      </c>
      <c r="BGE19">
        <v>4245143.1016207654</v>
      </c>
      <c r="BGF19">
        <v>4176541.3488730132</v>
      </c>
      <c r="BGG19">
        <v>21947941.45083053</v>
      </c>
      <c r="BGH19">
        <v>6209523.5068150787</v>
      </c>
      <c r="BGI19">
        <v>9485464.2433936223</v>
      </c>
      <c r="BGJ19">
        <v>5438483.18923961</v>
      </c>
      <c r="BGK19">
        <v>7449185.8890785826</v>
      </c>
      <c r="BGL19">
        <v>4839547.7983281938</v>
      </c>
      <c r="BGM19">
        <v>4580367.8619799744</v>
      </c>
      <c r="BGN19">
        <v>4491683.8975920007</v>
      </c>
      <c r="BGO19">
        <v>4408312.6975118462</v>
      </c>
      <c r="BGP19">
        <v>7513751.9544823729</v>
      </c>
      <c r="BGQ19">
        <v>4395803.6819586679</v>
      </c>
      <c r="BGR19">
        <v>4318176.3499042382</v>
      </c>
      <c r="BGS19">
        <v>4245199.4157193219</v>
      </c>
      <c r="BGT19">
        <v>4176594.2893793429</v>
      </c>
      <c r="BGU19">
        <v>4112099.0702708219</v>
      </c>
      <c r="BGV19">
        <v>17074964.8327231</v>
      </c>
      <c r="BGW19">
        <v>4834224.9705964252</v>
      </c>
      <c r="BGX19">
        <v>4459306.1425986402</v>
      </c>
      <c r="BGY19">
        <v>4377874.5872139279</v>
      </c>
      <c r="BGZ19">
        <v>24959312.750907369</v>
      </c>
      <c r="BHA19">
        <v>8359502.2340078298</v>
      </c>
      <c r="BHB19">
        <v>6723896.0509399055</v>
      </c>
      <c r="BHC19">
        <v>5778812.1177729769</v>
      </c>
      <c r="BHD19">
        <v>5028821.5685063917</v>
      </c>
      <c r="BHE19">
        <v>4647048.2243068088</v>
      </c>
      <c r="BHF19">
        <v>4554369.6589619759</v>
      </c>
      <c r="BHG19">
        <v>4467243.1613157606</v>
      </c>
      <c r="BHH19">
        <v>9159177.4377984852</v>
      </c>
      <c r="BHI19">
        <v>4488462.0971997017</v>
      </c>
      <c r="BHJ19">
        <v>4405283.904573027</v>
      </c>
      <c r="BHK19">
        <v>23066590.911207791</v>
      </c>
      <c r="BHL19">
        <v>7357296.1775673609</v>
      </c>
      <c r="BHM19">
        <v>6258835.2146116868</v>
      </c>
      <c r="BHN19">
        <v>22717454.180771459</v>
      </c>
      <c r="BHO19">
        <v>9237924.4606905356</v>
      </c>
      <c r="BHP19">
        <v>7500934.6692995094</v>
      </c>
      <c r="BHQ19">
        <v>6465825.5211863117</v>
      </c>
      <c r="BHR19">
        <v>13970605.183552559</v>
      </c>
      <c r="BHS19">
        <v>6545129.6938117957</v>
      </c>
      <c r="BHT19">
        <v>5925316.6685774801</v>
      </c>
      <c r="BHU19">
        <v>5150890.148446003</v>
      </c>
      <c r="BHV19">
        <v>4816345.763189842</v>
      </c>
      <c r="BHW19">
        <v>4713525.139715489</v>
      </c>
      <c r="BHX19">
        <v>16395676.397309011</v>
      </c>
      <c r="BHY19">
        <v>5613492.9659068137</v>
      </c>
      <c r="BHZ19">
        <v>5295693.5599219566</v>
      </c>
      <c r="BIA19">
        <v>4757184.0728583746</v>
      </c>
      <c r="BIB19">
        <v>4657907.6314574368</v>
      </c>
      <c r="BIC19">
        <v>4564578.5147856306</v>
      </c>
      <c r="BID19">
        <v>4476840.4382004496</v>
      </c>
      <c r="BIE19">
        <v>4394358.4608992282</v>
      </c>
      <c r="BIF19">
        <v>4316817.7072799699</v>
      </c>
      <c r="BIG19">
        <v>4243922.1649012398</v>
      </c>
      <c r="BIH19">
        <v>18469031.877607509</v>
      </c>
      <c r="BII19">
        <v>4940261.1745837284</v>
      </c>
      <c r="BIJ19">
        <v>4595342.3471143786</v>
      </c>
      <c r="BIK19">
        <v>4505761.3106266297</v>
      </c>
      <c r="BIL19">
        <v>4421546.7790825181</v>
      </c>
      <c r="BIM19">
        <v>4342377.2628404936</v>
      </c>
      <c r="BIN19">
        <v>4267950.5316449041</v>
      </c>
      <c r="BIO19">
        <v>4197982.4608595958</v>
      </c>
      <c r="BIP19">
        <v>4132205.9468198661</v>
      </c>
      <c r="BIQ19">
        <v>11550155.86826965</v>
      </c>
      <c r="BIR19">
        <v>4302133.5010652225</v>
      </c>
      <c r="BIS19">
        <v>4238177.0496534472</v>
      </c>
      <c r="BIT19">
        <v>4169992.6101428042</v>
      </c>
      <c r="BIU19">
        <v>4105892.8759008138</v>
      </c>
      <c r="BIV19">
        <v>4045633.145684035</v>
      </c>
      <c r="BIW19">
        <v>3988983.3774948199</v>
      </c>
      <c r="BIX19">
        <v>3935727.3103941712</v>
      </c>
      <c r="BIY19">
        <v>3885661.638923889</v>
      </c>
      <c r="BIZ19">
        <v>51016749.051053002</v>
      </c>
      <c r="BJA19">
        <v>13540247.99282063</v>
      </c>
      <c r="BJB19">
        <v>9728746.183243731</v>
      </c>
      <c r="BJC19">
        <v>8175978.8011944816</v>
      </c>
      <c r="BJD19">
        <v>33987785.470885508</v>
      </c>
      <c r="BJE19">
        <v>16504078.508226991</v>
      </c>
      <c r="BJF19">
        <v>11032306.49662732</v>
      </c>
      <c r="BJG19">
        <v>9520182.6853981428</v>
      </c>
      <c r="BJH19">
        <v>8213109.4575170446</v>
      </c>
      <c r="BJI19">
        <v>7134514.797241712</v>
      </c>
      <c r="BJJ19">
        <v>6235378.5753930043</v>
      </c>
      <c r="BJK19">
        <v>5487684.0950666182</v>
      </c>
      <c r="BJL19">
        <v>14222075.99596858</v>
      </c>
      <c r="BJM19">
        <v>6194873.626950725</v>
      </c>
      <c r="BJN19">
        <v>5717951.6176964622</v>
      </c>
      <c r="BJO19">
        <v>6783465.528852934</v>
      </c>
      <c r="BJP19">
        <v>5108376.4261200223</v>
      </c>
      <c r="BJQ19">
        <v>4988061.207162586</v>
      </c>
      <c r="BJR19">
        <v>25936608.956964869</v>
      </c>
      <c r="BJS19">
        <v>8679173.1586166471</v>
      </c>
      <c r="BJT19">
        <v>7266580.2812021263</v>
      </c>
      <c r="BJU19">
        <v>6485246.8884902215</v>
      </c>
      <c r="BJV19">
        <v>6677351.3173813671</v>
      </c>
      <c r="BJW19">
        <v>75023784.19784525</v>
      </c>
      <c r="BJX19">
        <v>58826349.966596797</v>
      </c>
      <c r="BJY19">
        <v>27894436.03408492</v>
      </c>
      <c r="BJZ19">
        <v>29574821.854995061</v>
      </c>
      <c r="BKA19">
        <v>31128237.920116451</v>
      </c>
      <c r="BKB19">
        <v>21130465.81360117</v>
      </c>
      <c r="BKC19">
        <v>66132069.235256553</v>
      </c>
      <c r="BKD19">
        <v>27971076.729137901</v>
      </c>
      <c r="BKE19">
        <v>21732509.119847089</v>
      </c>
      <c r="BKF19">
        <v>18575301.893036459</v>
      </c>
      <c r="BKG19">
        <v>16020096.86619975</v>
      </c>
      <c r="BKH19">
        <v>23344746.905158062</v>
      </c>
      <c r="BKI19">
        <v>13939988.3026467</v>
      </c>
      <c r="BKJ19">
        <v>54182808.509288013</v>
      </c>
      <c r="BKK19">
        <v>23090943.446169589</v>
      </c>
      <c r="BKL19">
        <v>17489381.258204591</v>
      </c>
      <c r="BKM19">
        <v>41780004.467148773</v>
      </c>
      <c r="BKN19">
        <v>20845076.488212731</v>
      </c>
      <c r="BKO19">
        <v>16633816.529076619</v>
      </c>
      <c r="BKP19">
        <v>14402545.79622861</v>
      </c>
      <c r="BKQ19">
        <v>12560811.19097138</v>
      </c>
      <c r="BKR19">
        <v>11016746.911282619</v>
      </c>
      <c r="BKS19">
        <v>9720531.1916417144</v>
      </c>
      <c r="BKT19">
        <v>8628315.3551596608</v>
      </c>
      <c r="BKU19">
        <v>7706018.4660549033</v>
      </c>
      <c r="BKV19">
        <v>7178998.1631883811</v>
      </c>
      <c r="BKW19">
        <v>6934638.8136419933</v>
      </c>
      <c r="BKX19">
        <v>6704918.2281552721</v>
      </c>
      <c r="BKY19">
        <v>23648156.691342659</v>
      </c>
      <c r="BKZ19">
        <v>8658940.1489661578</v>
      </c>
      <c r="BLA19">
        <v>7794264.2032848559</v>
      </c>
      <c r="BLB19">
        <v>6861162.1535057873</v>
      </c>
      <c r="BLC19">
        <v>6285657.6057284903</v>
      </c>
      <c r="BLD19">
        <v>6094815.3475881144</v>
      </c>
      <c r="BLE19">
        <v>5915405.8207703456</v>
      </c>
      <c r="BLF19">
        <v>5941321.9552958198</v>
      </c>
      <c r="BLG19">
        <v>10340197.50277623</v>
      </c>
      <c r="BLH19">
        <v>5659187.1343283094</v>
      </c>
      <c r="BLI19">
        <v>5505874.6594280684</v>
      </c>
      <c r="BLJ19">
        <v>8214453.4688131101</v>
      </c>
      <c r="BLK19">
        <v>5845076.0205390919</v>
      </c>
      <c r="BLL19">
        <v>5285434.718141688</v>
      </c>
      <c r="BLM19">
        <v>5154512.5198870637</v>
      </c>
      <c r="BLN19">
        <v>5031433.4394586254</v>
      </c>
      <c r="BLO19">
        <v>4915727.6214914657</v>
      </c>
      <c r="BLP19">
        <v>63547769.923119158</v>
      </c>
      <c r="BLQ19">
        <v>37910827.226238526</v>
      </c>
      <c r="BLR19">
        <v>19279910.11660685</v>
      </c>
      <c r="BLS19">
        <v>14951737.90890562</v>
      </c>
      <c r="BLT19">
        <v>12788001.733256809</v>
      </c>
      <c r="BLU19">
        <v>11022369.81667711</v>
      </c>
      <c r="BLV19">
        <v>9553684.788382303</v>
      </c>
      <c r="BLW19">
        <v>8331808.2403800776</v>
      </c>
      <c r="BLX19">
        <v>7311369.9413777404</v>
      </c>
      <c r="BLY19">
        <v>6663887.3194766017</v>
      </c>
      <c r="BLZ19">
        <v>14759325.70959368</v>
      </c>
      <c r="BMA19">
        <v>6971473.018222251</v>
      </c>
      <c r="BMB19">
        <v>6410974.0590054719</v>
      </c>
      <c r="BMC19">
        <v>5710308.4439132679</v>
      </c>
      <c r="BMD19">
        <v>5553933.4596765731</v>
      </c>
      <c r="BME19">
        <v>5406926.3858690243</v>
      </c>
      <c r="BMF19">
        <v>5268726.0218213676</v>
      </c>
      <c r="BMG19">
        <v>5810129.3679282004</v>
      </c>
      <c r="BMH19">
        <v>5056085.3806752414</v>
      </c>
      <c r="BMI19">
        <v>6624195.7398131527</v>
      </c>
      <c r="BMJ19">
        <v>58385869.946849637</v>
      </c>
      <c r="BMK19">
        <v>92717475.178280115</v>
      </c>
      <c r="BML19">
        <v>70028519.495193303</v>
      </c>
      <c r="BMM19">
        <v>36295515.807584532</v>
      </c>
      <c r="BMN19">
        <v>27534113.073366549</v>
      </c>
      <c r="BMO19">
        <v>27968567.15513074</v>
      </c>
      <c r="BMP19">
        <v>64972822.108541287</v>
      </c>
      <c r="BMQ19">
        <v>83404066.232360542</v>
      </c>
      <c r="BMR19">
        <v>74499987.0887485</v>
      </c>
      <c r="BMS19">
        <v>51694982.435838252</v>
      </c>
      <c r="BMT19">
        <v>74419199.147983551</v>
      </c>
      <c r="BMU19">
        <v>80035466.345805675</v>
      </c>
      <c r="BMV19">
        <v>44114388.395565577</v>
      </c>
      <c r="BMW19">
        <v>35269052.007371873</v>
      </c>
      <c r="BMX19">
        <v>30887114.41585752</v>
      </c>
      <c r="BMY19">
        <v>26550542.87442204</v>
      </c>
      <c r="BMZ19">
        <v>22963806.354459438</v>
      </c>
      <c r="BNA19">
        <v>20050199.812973119</v>
      </c>
      <c r="BNB19">
        <v>17598528.648353461</v>
      </c>
      <c r="BNC19">
        <v>15536383.11925669</v>
      </c>
      <c r="BND19">
        <v>13791746.791352659</v>
      </c>
      <c r="BNE19">
        <v>12310628.18210692</v>
      </c>
      <c r="BNF19">
        <v>11049399.065250531</v>
      </c>
      <c r="BNG19">
        <v>9966998.6495710313</v>
      </c>
      <c r="BNH19">
        <v>9212153.6415619999</v>
      </c>
      <c r="BNI19">
        <v>8845994.6416245662</v>
      </c>
      <c r="BNJ19">
        <v>8501771.0217671618</v>
      </c>
      <c r="BNK19">
        <v>8178168.7055930877</v>
      </c>
      <c r="BNL19">
        <v>7873952.3386958791</v>
      </c>
      <c r="BNM19">
        <v>7587960.5726840664</v>
      </c>
      <c r="BNN19">
        <v>7319101.6317244824</v>
      </c>
      <c r="BNO19">
        <v>7066349.1446793713</v>
      </c>
      <c r="BNP19">
        <v>6828738.2269264366</v>
      </c>
      <c r="BNQ19">
        <v>6605361.7969041467</v>
      </c>
      <c r="BNR19">
        <v>6395367.1133206869</v>
      </c>
      <c r="BNS19">
        <v>6197952.5198073201</v>
      </c>
      <c r="BNT19">
        <v>6012364.3845888469</v>
      </c>
      <c r="BNU19">
        <v>6646848.5150313042</v>
      </c>
      <c r="BNV19">
        <v>5673875.9952831278</v>
      </c>
      <c r="BNW19">
        <v>5519683.559087269</v>
      </c>
      <c r="BNX19">
        <v>5374728.2840536367</v>
      </c>
      <c r="BNY19">
        <v>5238456.8022710523</v>
      </c>
      <c r="BNZ19">
        <v>10921640.34840316</v>
      </c>
      <c r="BOA19">
        <v>5203280.0544305975</v>
      </c>
      <c r="BOB19">
        <v>5077279.4715784565</v>
      </c>
      <c r="BOC19">
        <v>5728614.5138209192</v>
      </c>
      <c r="BOD19">
        <v>4911092.9990930064</v>
      </c>
      <c r="BOE19">
        <v>4814508.1628380315</v>
      </c>
      <c r="BOF19">
        <v>57716285.206261173</v>
      </c>
      <c r="BOG19">
        <v>15252662.172305239</v>
      </c>
      <c r="BOH19">
        <v>10573109.25020856</v>
      </c>
      <c r="BOI19">
        <v>9055212.7423128672</v>
      </c>
      <c r="BOJ19">
        <v>8119140.2413649596</v>
      </c>
      <c r="BOK19">
        <v>7005676.9104745388</v>
      </c>
      <c r="BOL19">
        <v>6197621.0746845789</v>
      </c>
      <c r="BOM19">
        <v>5780986.3209410682</v>
      </c>
      <c r="BON19">
        <v>5620377.2578038983</v>
      </c>
      <c r="BOO19">
        <v>5469389.7548217773</v>
      </c>
      <c r="BOP19">
        <v>5327447.4160055313</v>
      </c>
      <c r="BOQ19">
        <v>5194008.3753518723</v>
      </c>
      <c r="BOR19">
        <v>21482500.517989371</v>
      </c>
      <c r="BOS19">
        <v>45774920.095320381</v>
      </c>
      <c r="BOT19">
        <v>27145183.91047322</v>
      </c>
      <c r="BOU19">
        <v>15144788.696063699</v>
      </c>
      <c r="BOV19">
        <v>12558092.531312291</v>
      </c>
      <c r="BOW19">
        <v>10797799.421127889</v>
      </c>
      <c r="BOX19">
        <v>9352339.2738567889</v>
      </c>
      <c r="BOY19">
        <v>8148485.633708288</v>
      </c>
      <c r="BOZ19">
        <v>7145230.0770120081</v>
      </c>
      <c r="BPA19">
        <v>6304363.5694745434</v>
      </c>
      <c r="BPB19">
        <v>5802561.6450641137</v>
      </c>
      <c r="BPC19">
        <v>15659714.8999559</v>
      </c>
      <c r="BPD19">
        <v>6610221.0394401681</v>
      </c>
      <c r="BPE19">
        <v>6153339.7561886581</v>
      </c>
      <c r="BPF19">
        <v>6513198.5359098651</v>
      </c>
      <c r="BPG19">
        <v>7488019.5657499135</v>
      </c>
      <c r="BPH19">
        <v>5376132.8284885939</v>
      </c>
      <c r="BPI19">
        <v>5239777.2050734796</v>
      </c>
      <c r="BPJ19">
        <v>32076212.075259071</v>
      </c>
      <c r="BPK19">
        <v>10683328.369699201</v>
      </c>
      <c r="BPL19">
        <v>8573871.7053163536</v>
      </c>
      <c r="BPM19">
        <v>7386692.6534303846</v>
      </c>
      <c r="BPN19">
        <v>6451695.9362124344</v>
      </c>
      <c r="BPO19">
        <v>6707851.7151085939</v>
      </c>
      <c r="BPP19">
        <v>5326883.0123176808</v>
      </c>
      <c r="BPQ19">
        <v>5382808.9796522446</v>
      </c>
      <c r="BPR19">
        <v>5093869.9046057044</v>
      </c>
      <c r="BPS19">
        <v>5010159.0700680399</v>
      </c>
      <c r="BPT19">
        <v>4919551.2938433774</v>
      </c>
      <c r="BPU19">
        <v>4810547.9668395938</v>
      </c>
      <c r="BPV19">
        <v>4708074.6702549011</v>
      </c>
      <c r="BPW19">
        <v>4611740.2114675101</v>
      </c>
      <c r="BPX19">
        <v>4521176.8329175748</v>
      </c>
      <c r="BPY19">
        <v>12169434.26729428</v>
      </c>
      <c r="BPZ19">
        <v>4664688.3728389293</v>
      </c>
      <c r="BQA19">
        <v>4641740.8585108342</v>
      </c>
      <c r="BQB19">
        <v>4540193.7416532515</v>
      </c>
      <c r="BQC19">
        <v>4465828.2586976094</v>
      </c>
      <c r="BQD19">
        <v>4391829.8341442104</v>
      </c>
      <c r="BQE19">
        <v>4350781.1174202422</v>
      </c>
      <c r="BQF19">
        <v>4273369.4752833676</v>
      </c>
      <c r="BQG19">
        <v>4214988.5555868512</v>
      </c>
      <c r="BQH19">
        <v>4148193.2624058658</v>
      </c>
      <c r="BQI19">
        <v>4085399.4553107941</v>
      </c>
      <c r="BQJ19">
        <v>4026367.4184454242</v>
      </c>
      <c r="BQK19">
        <v>3970871.7965412089</v>
      </c>
      <c r="BQL19">
        <v>3918700.734621739</v>
      </c>
      <c r="BQM19">
        <v>17177708.224508829</v>
      </c>
      <c r="BQN19">
        <v>4670875.693775896</v>
      </c>
      <c r="BQO19">
        <v>4441836.1202745195</v>
      </c>
      <c r="BQP19">
        <v>4302958.8220730759</v>
      </c>
      <c r="BQQ19">
        <v>4230893.5198756605</v>
      </c>
      <c r="BQR19">
        <v>4188950.895086789</v>
      </c>
      <c r="BQS19">
        <v>4123715.4324153932</v>
      </c>
      <c r="BQT19">
        <v>4062388.011519942</v>
      </c>
      <c r="BQU19">
        <v>7201810.0836918149</v>
      </c>
      <c r="BQV19">
        <v>12010579.63683887</v>
      </c>
      <c r="BQW19">
        <v>4591292.2178053185</v>
      </c>
      <c r="BQX19">
        <v>4367999.0122436918</v>
      </c>
      <c r="BQY19">
        <v>11299968.92621891</v>
      </c>
      <c r="BQZ19">
        <v>4822691.4654701706</v>
      </c>
      <c r="BRA19">
        <v>4471044.1259911275</v>
      </c>
      <c r="BRB19">
        <v>4400821.1688294597</v>
      </c>
      <c r="BRC19">
        <v>4322893.2556570554</v>
      </c>
      <c r="BRD19">
        <v>4249633.7471792568</v>
      </c>
      <c r="BRE19">
        <v>4180762.974641887</v>
      </c>
      <c r="BRF19">
        <v>4116018.0233249972</v>
      </c>
      <c r="BRG19">
        <v>4055151.7288638498</v>
      </c>
      <c r="BRH19">
        <v>3997931.7336969869</v>
      </c>
      <c r="BRI19">
        <v>3944139.6000394071</v>
      </c>
      <c r="BRJ19">
        <v>3893569.975994579</v>
      </c>
      <c r="BRK19">
        <v>3846029.8116219621</v>
      </c>
      <c r="BRL19">
        <v>3801337.621967318</v>
      </c>
      <c r="BRM19">
        <v>3759322.7942424668</v>
      </c>
      <c r="BRN19">
        <v>3719824.9365096111</v>
      </c>
      <c r="BRO19">
        <v>3682693.2653838438</v>
      </c>
      <c r="BRP19">
        <v>3647786.0304163829</v>
      </c>
      <c r="BRQ19">
        <v>12959336.40468495</v>
      </c>
      <c r="BRR19">
        <v>3906198.873274392</v>
      </c>
      <c r="BRS19">
        <v>3887241.581481047</v>
      </c>
      <c r="BRT19">
        <v>3840080.5303870169</v>
      </c>
      <c r="BRU19">
        <v>3795744.7425827002</v>
      </c>
      <c r="BRV19">
        <v>3754064.965846803</v>
      </c>
      <c r="BRW19">
        <v>3714882.087301333</v>
      </c>
      <c r="BRX19">
        <v>3678046.5259969281</v>
      </c>
      <c r="BRY19">
        <v>3643417.6618863959</v>
      </c>
      <c r="BRZ19">
        <v>3610863.2990065701</v>
      </c>
      <c r="BSA19">
        <v>3580259.160819171</v>
      </c>
      <c r="BSB19">
        <v>3551488.4157841359</v>
      </c>
      <c r="BSC19">
        <v>3524441.2313542939</v>
      </c>
      <c r="BSD19">
        <v>3499014.3546887431</v>
      </c>
      <c r="BSE19">
        <v>3475110.7184843081</v>
      </c>
      <c r="BSF19">
        <v>3452639.070420349</v>
      </c>
      <c r="BSG19">
        <v>3431513.6248022988</v>
      </c>
      <c r="BSH19">
        <v>4877508.274010621</v>
      </c>
      <c r="BSI19">
        <v>3431762.5791944312</v>
      </c>
      <c r="BSJ19">
        <v>3411887.7754282989</v>
      </c>
      <c r="BSK19">
        <v>3393203.605716499</v>
      </c>
      <c r="BSL19">
        <v>3375638.7430930911</v>
      </c>
      <c r="BSM19">
        <v>13778628.419694889</v>
      </c>
      <c r="BSN19">
        <v>3757122.835795274</v>
      </c>
      <c r="BSO19">
        <v>14095664.98059481</v>
      </c>
      <c r="BSP19">
        <v>5148322.0134296957</v>
      </c>
      <c r="BSQ19">
        <v>4205211.5390653526</v>
      </c>
      <c r="BSR19">
        <v>4139001.9547526031</v>
      </c>
      <c r="BSS19">
        <v>4076758.7686359622</v>
      </c>
      <c r="BST19">
        <v>9133357.0285406429</v>
      </c>
      <c r="BSU19">
        <v>8514495.6343656741</v>
      </c>
      <c r="BSV19">
        <v>9350218.003040947</v>
      </c>
      <c r="BSW19">
        <v>4497718.4113606866</v>
      </c>
      <c r="BSX19">
        <v>4437809.2677495219</v>
      </c>
      <c r="BSY19">
        <v>4357665.5193569316</v>
      </c>
      <c r="BSZ19">
        <v>4282322.9190511853</v>
      </c>
      <c r="BTA19">
        <v>9006924.8688961286</v>
      </c>
      <c r="BTB19">
        <v>5178501.7774452996</v>
      </c>
      <c r="BTC19">
        <v>4361931.2428650036</v>
      </c>
      <c r="BTD19">
        <v>4286333.0971091054</v>
      </c>
      <c r="BTE19">
        <v>16797351.97828747</v>
      </c>
      <c r="BTF19">
        <v>6240766.0549045596</v>
      </c>
      <c r="BTG19">
        <v>4658368.1345174527</v>
      </c>
      <c r="BTH19">
        <v>4565011.4306235611</v>
      </c>
      <c r="BTI19">
        <v>4477247.4194759391</v>
      </c>
      <c r="BTJ19">
        <v>4394741.0612665201</v>
      </c>
      <c r="BTK19">
        <v>4317177.3873189967</v>
      </c>
      <c r="BTL19">
        <v>4244260.2976934034</v>
      </c>
      <c r="BTM19">
        <v>4175711.4308222402</v>
      </c>
      <c r="BTN19">
        <v>17436325.39620905</v>
      </c>
      <c r="BTO19">
        <v>5503356.3305435898</v>
      </c>
      <c r="BTP19">
        <v>4542483.4444696456</v>
      </c>
      <c r="BTQ19">
        <v>7534673.696041652</v>
      </c>
      <c r="BTR19">
        <v>4507842.9031937653</v>
      </c>
      <c r="BTS19">
        <v>4423503.6702927575</v>
      </c>
      <c r="BTT19">
        <v>4344216.923141541</v>
      </c>
      <c r="BTU19">
        <v>4269679.9839545358</v>
      </c>
      <c r="BTV19">
        <v>4199608.3073757105</v>
      </c>
      <c r="BTW19">
        <v>4153927.4430185729</v>
      </c>
      <c r="BTX19">
        <v>4090790.1200432172</v>
      </c>
      <c r="BTY19">
        <v>4031435.1462029</v>
      </c>
      <c r="BTZ19">
        <v>6852576.6077575749</v>
      </c>
      <c r="BUA19">
        <v>4060417.5061986889</v>
      </c>
      <c r="BUB19">
        <v>4002882.055649667</v>
      </c>
      <c r="BUC19">
        <v>19174660.42372828</v>
      </c>
      <c r="BUD19">
        <v>5613110.6731998865</v>
      </c>
      <c r="BUE19">
        <v>4503423.9566094615</v>
      </c>
      <c r="BUF19">
        <v>4419349.4482486024</v>
      </c>
      <c r="BUG19">
        <v>4340311.5668619592</v>
      </c>
      <c r="BUH19">
        <v>7671582.8721669</v>
      </c>
      <c r="BUI19">
        <v>4345340.8927632272</v>
      </c>
      <c r="BUJ19">
        <v>4270736.6202569427</v>
      </c>
      <c r="BUK19">
        <v>6651912.6034458578</v>
      </c>
      <c r="BUL19">
        <v>4289957.3881009156</v>
      </c>
      <c r="BUM19">
        <v>4218670.9590045689</v>
      </c>
      <c r="BUN19">
        <v>4151655.06515942</v>
      </c>
      <c r="BUO19">
        <v>10495353.564793009</v>
      </c>
      <c r="BUP19">
        <v>23674396.603250109</v>
      </c>
      <c r="BUQ19">
        <v>8046402.819628383</v>
      </c>
      <c r="BUR19">
        <v>6745551.4087179499</v>
      </c>
      <c r="BUS19">
        <v>41541316.331865139</v>
      </c>
      <c r="BUT19">
        <v>22083963.632959232</v>
      </c>
      <c r="BUU19">
        <v>12708456.984717259</v>
      </c>
      <c r="BUV19">
        <v>10780901.5874743</v>
      </c>
      <c r="BUW19">
        <v>9234872.6835276373</v>
      </c>
      <c r="BUX19">
        <v>8592361.7604147494</v>
      </c>
      <c r="BUY19">
        <v>7943042.2029795647</v>
      </c>
      <c r="BUZ19">
        <v>15836172.53989524</v>
      </c>
      <c r="BVA19">
        <v>7496813.4555772729</v>
      </c>
      <c r="BVB19">
        <v>6793900.7428694395</v>
      </c>
      <c r="BVC19">
        <v>5919002.2611016855</v>
      </c>
      <c r="BVD19">
        <v>5240637.7016276941</v>
      </c>
      <c r="BVE19">
        <v>5112399.1451348551</v>
      </c>
      <c r="BVF19">
        <v>4991842.9383263476</v>
      </c>
      <c r="BVG19">
        <v>4878508.8569273008</v>
      </c>
      <c r="BVH19">
        <v>23765450.934689939</v>
      </c>
      <c r="BVI19">
        <v>7497503.6866093762</v>
      </c>
      <c r="BVJ19">
        <v>6464035.4917697534</v>
      </c>
      <c r="BVK19">
        <v>5601405.9893055297</v>
      </c>
      <c r="BVL19">
        <v>16221768.103667179</v>
      </c>
      <c r="BVM19">
        <v>9658292.9321831223</v>
      </c>
      <c r="BVN19">
        <v>6615744.0895480923</v>
      </c>
      <c r="BVO19">
        <v>9518741.3775511514</v>
      </c>
      <c r="BVP19">
        <v>6302428.8951663682</v>
      </c>
      <c r="BVQ19">
        <v>5401933.3715200508</v>
      </c>
      <c r="BVR19">
        <v>4957386.8127081012</v>
      </c>
      <c r="BVS19">
        <v>4846116.8843454411</v>
      </c>
      <c r="BVT19">
        <v>4741512.7710263263</v>
      </c>
      <c r="BVU19">
        <v>4643175.1457191994</v>
      </c>
      <c r="BVV19">
        <v>4550728.6037601456</v>
      </c>
      <c r="BVW19">
        <v>4499482.5326974615</v>
      </c>
      <c r="BVX19">
        <v>6062479.4745637178</v>
      </c>
      <c r="BVY19">
        <v>5977616.7012597956</v>
      </c>
      <c r="BVZ19">
        <v>4433220.3028476452</v>
      </c>
      <c r="BWA19">
        <v>4365263.2463927027</v>
      </c>
      <c r="BWB19">
        <v>4289465.4912763331</v>
      </c>
      <c r="BWC19">
        <v>4218208.5300991395</v>
      </c>
      <c r="BWD19">
        <v>4151220.3388471319</v>
      </c>
      <c r="BWE19">
        <v>4088245.189569342</v>
      </c>
      <c r="BWF19">
        <v>4029042.6741343392</v>
      </c>
      <c r="BWG19">
        <v>3973386.7864702819</v>
      </c>
      <c r="BWH19">
        <v>3921065.0597849558</v>
      </c>
      <c r="BWI19">
        <v>3871877.7554721031</v>
      </c>
      <c r="BWJ19">
        <v>3825637.100607709</v>
      </c>
      <c r="BWK19">
        <v>49527901.947627828</v>
      </c>
      <c r="BWL19">
        <v>12146732.697823729</v>
      </c>
      <c r="BWM19">
        <v>18919808.27056472</v>
      </c>
      <c r="BWN19">
        <v>10434782.960785249</v>
      </c>
      <c r="BWO19">
        <v>8439229.0019194353</v>
      </c>
      <c r="BWP19">
        <v>7312119.8168108892</v>
      </c>
      <c r="BWQ19">
        <v>6355281.6060794666</v>
      </c>
      <c r="BWR19">
        <v>5558817.3531701555</v>
      </c>
      <c r="BWS19">
        <v>31047763.683396541</v>
      </c>
      <c r="BWT19">
        <v>10753802.58262451</v>
      </c>
      <c r="BWU19">
        <v>8769801.6903822701</v>
      </c>
      <c r="BWV19">
        <v>7531883.4204585711</v>
      </c>
      <c r="BWW19">
        <v>6553905.2911086362</v>
      </c>
      <c r="BWX19">
        <v>5738160.0427956264</v>
      </c>
      <c r="BWY19">
        <v>6516228.9779960867</v>
      </c>
      <c r="BWZ19">
        <v>5154394.2528044051</v>
      </c>
      <c r="BXA19">
        <v>5031322.2573674852</v>
      </c>
      <c r="BXB19">
        <v>4915623.0999533301</v>
      </c>
      <c r="BXC19">
        <v>4806855.0981116239</v>
      </c>
      <c r="BXD19">
        <v>4704603.0291333739</v>
      </c>
      <c r="BXE19">
        <v>4608476.5449349321</v>
      </c>
      <c r="BXF19">
        <v>6050283.7025849391</v>
      </c>
      <c r="BXG19">
        <v>4506074.6476849504</v>
      </c>
      <c r="BXH19">
        <v>8666653.0531731937</v>
      </c>
      <c r="BXI19">
        <v>4567550.852164546</v>
      </c>
      <c r="BXJ19">
        <v>4479634.7126336414</v>
      </c>
      <c r="BXK19">
        <v>4396985.3395514879</v>
      </c>
      <c r="BXL19">
        <v>4319287.2182813687</v>
      </c>
      <c r="BXM19">
        <v>4246243.7356295967</v>
      </c>
      <c r="BXN19">
        <v>4177576.0475222962</v>
      </c>
      <c r="BXO19">
        <v>4113022.0145159429</v>
      </c>
      <c r="BXP19">
        <v>4052335.20107796</v>
      </c>
      <c r="BXQ19">
        <v>3995283.93481712</v>
      </c>
      <c r="BXR19">
        <v>3941650.4220723528</v>
      </c>
      <c r="BXS19">
        <v>3891229.916483725</v>
      </c>
      <c r="BXT19">
        <v>3843829.9373715799</v>
      </c>
      <c r="BXU19">
        <v>23397467.0537274</v>
      </c>
      <c r="BXV19">
        <v>22240654.93810932</v>
      </c>
      <c r="BXW19">
        <v>7854509.800949038</v>
      </c>
      <c r="BXX19">
        <v>6820938.8676290056</v>
      </c>
      <c r="BXY19">
        <v>24242049.503981989</v>
      </c>
      <c r="BXZ19">
        <v>23168613.214368202</v>
      </c>
      <c r="BYA19">
        <v>10841343.924279289</v>
      </c>
      <c r="BYB19">
        <v>9279829.4976008739</v>
      </c>
      <c r="BYC19">
        <v>7974907.9443398491</v>
      </c>
      <c r="BYD19">
        <v>9001861.0013049506</v>
      </c>
      <c r="BYE19">
        <v>13322256.199451219</v>
      </c>
      <c r="BYF19">
        <v>7124518.4292386966</v>
      </c>
      <c r="BYG19">
        <v>6389319.4961438635</v>
      </c>
      <c r="BYH19">
        <v>5580919.9848101549</v>
      </c>
      <c r="BYI19">
        <v>5133899.217657594</v>
      </c>
      <c r="BYJ19">
        <v>5820004.3829069119</v>
      </c>
      <c r="BYK19">
        <v>126834322.8064829</v>
      </c>
      <c r="BYL19">
        <v>39597223.16004844</v>
      </c>
      <c r="BYM19">
        <v>28450975.042429589</v>
      </c>
      <c r="BYN19">
        <v>103777834.3660982</v>
      </c>
      <c r="BYO19">
        <v>58583585.499933407</v>
      </c>
      <c r="BYP19">
        <v>37152506.253820233</v>
      </c>
      <c r="BYQ19">
        <v>32744203.27219674</v>
      </c>
      <c r="BYR19">
        <v>26195217.222968239</v>
      </c>
      <c r="BYS19">
        <v>22470767.574546829</v>
      </c>
      <c r="BYT19">
        <v>41456509.389774293</v>
      </c>
      <c r="BYU19">
        <v>32359999.121262219</v>
      </c>
      <c r="BYV19">
        <v>22646481.192412909</v>
      </c>
      <c r="BYW19">
        <v>33739471.853707917</v>
      </c>
      <c r="BYX19">
        <v>20403339.468358301</v>
      </c>
      <c r="BYY19">
        <v>17134405.800293759</v>
      </c>
      <c r="BYZ19">
        <v>14944549.109888701</v>
      </c>
      <c r="BZA19">
        <v>19614798.366510089</v>
      </c>
      <c r="BZB19">
        <v>12866240.530080451</v>
      </c>
      <c r="BZC19">
        <v>11534157.94422682</v>
      </c>
      <c r="BZD19">
        <v>10203942.1547629</v>
      </c>
      <c r="BZE19">
        <v>9093859.9255540613</v>
      </c>
      <c r="BZF19">
        <v>8151217.6020087879</v>
      </c>
      <c r="BZG19">
        <v>7632575.0685552116</v>
      </c>
      <c r="BZH19">
        <v>7361043.4200445926</v>
      </c>
      <c r="BZI19">
        <v>7300356.2199711325</v>
      </c>
      <c r="BZJ19">
        <v>6865805.3476231555</v>
      </c>
      <c r="BZK19">
        <v>6640208.3484462257</v>
      </c>
      <c r="BZL19">
        <v>13795878.72036735</v>
      </c>
      <c r="BZM19">
        <v>6513209.8150968617</v>
      </c>
      <c r="BZN19">
        <v>9165110.9792957697</v>
      </c>
      <c r="BZO19">
        <v>10447931.748111101</v>
      </c>
      <c r="BZP19">
        <v>14940149.093252251</v>
      </c>
      <c r="BZQ19">
        <v>34614505.844084486</v>
      </c>
      <c r="BZR19">
        <v>74736844.829882786</v>
      </c>
      <c r="BZS19">
        <v>28813616.53928509</v>
      </c>
      <c r="BZT19">
        <v>22705623.98222195</v>
      </c>
      <c r="BZU19">
        <v>18033338.108786099</v>
      </c>
      <c r="BZV19">
        <v>15550581.949421261</v>
      </c>
      <c r="BZW19">
        <v>15155368.59071229</v>
      </c>
      <c r="BZX19">
        <v>12337050.017360531</v>
      </c>
      <c r="BZY19">
        <v>10719652.371886641</v>
      </c>
      <c r="BZZ19">
        <v>9409943.2503882069</v>
      </c>
      <c r="CAA19">
        <v>15128647.42021803</v>
      </c>
      <c r="CAB19">
        <v>21045802.685074151</v>
      </c>
      <c r="CAC19">
        <v>10238892.17346802</v>
      </c>
      <c r="CAD19">
        <v>9325564.9313074313</v>
      </c>
      <c r="CAE19">
        <v>13342494.052855769</v>
      </c>
      <c r="CAF19">
        <v>25378836.034125041</v>
      </c>
      <c r="CAG19">
        <v>25575033.105290491</v>
      </c>
      <c r="CAH19">
        <v>14330877.770646369</v>
      </c>
      <c r="CAI19">
        <v>73827891.320347786</v>
      </c>
      <c r="CAJ19">
        <v>27231175.854071811</v>
      </c>
      <c r="CAK19">
        <v>33366400.082471211</v>
      </c>
      <c r="CAL19">
        <v>29017821.82025566</v>
      </c>
      <c r="CAM19">
        <v>18858923.88073086</v>
      </c>
      <c r="CAN19">
        <v>16469782.425307561</v>
      </c>
      <c r="CAO19">
        <v>14649278.28830966</v>
      </c>
      <c r="CAP19">
        <v>37670273.313296176</v>
      </c>
      <c r="CAQ19">
        <v>17468804.970581651</v>
      </c>
      <c r="CAR19">
        <v>14371566.900951659</v>
      </c>
      <c r="CAS19">
        <v>13087838.60965378</v>
      </c>
      <c r="CAT19">
        <v>11095607.56426415</v>
      </c>
      <c r="CAU19">
        <v>36695959.546534702</v>
      </c>
      <c r="CAV19">
        <v>53655478.275272883</v>
      </c>
      <c r="CAW19">
        <v>23253009.597131591</v>
      </c>
      <c r="CAX19">
        <v>20257015.746777579</v>
      </c>
      <c r="CAY19">
        <v>16413605.535203431</v>
      </c>
      <c r="CAZ19">
        <v>14074212.8178833</v>
      </c>
      <c r="CBA19">
        <v>12278824.54306728</v>
      </c>
      <c r="CBB19">
        <v>10763603.9392319</v>
      </c>
      <c r="CBC19">
        <v>9492541.1682429127</v>
      </c>
      <c r="CBD19">
        <v>8422828.3152493089</v>
      </c>
      <c r="CBE19">
        <v>7517405.9878550787</v>
      </c>
      <c r="CBF19">
        <v>7025597.2622984136</v>
      </c>
      <c r="CBG19">
        <v>6790427.6556402659</v>
      </c>
      <c r="CBH19">
        <v>6569346.2858032743</v>
      </c>
      <c r="CBI19">
        <v>6361509.1729060709</v>
      </c>
      <c r="CBJ19">
        <v>6166122.8971231133</v>
      </c>
      <c r="CBK19">
        <v>15172992.714308109</v>
      </c>
      <c r="CBL19">
        <v>11949663.21370261</v>
      </c>
      <c r="CBM19">
        <v>6667284.8922408521</v>
      </c>
      <c r="CBN19">
        <v>6064424.7242049687</v>
      </c>
      <c r="CBO19">
        <v>5814144.2880960777</v>
      </c>
      <c r="CBP19">
        <v>15673581.565205401</v>
      </c>
      <c r="CBQ19">
        <v>8138294.6685765078</v>
      </c>
      <c r="CBR19">
        <v>6400326.6927692126</v>
      </c>
      <c r="CBS19">
        <v>5676668.9595409883</v>
      </c>
      <c r="CBT19">
        <v>5473792.8961516935</v>
      </c>
      <c r="CBU19">
        <v>5331586.7796360487</v>
      </c>
      <c r="CBV19">
        <v>5197899.7633364536</v>
      </c>
      <c r="CBW19">
        <v>6412165.9499684917</v>
      </c>
      <c r="CBX19">
        <v>11371962.309745239</v>
      </c>
      <c r="CBY19">
        <v>5171291.1301743183</v>
      </c>
      <c r="CBZ19">
        <v>5047707.4826173391</v>
      </c>
      <c r="CCA19">
        <v>4931026.7403080594</v>
      </c>
      <c r="CCB19">
        <v>4821335.9570903527</v>
      </c>
      <c r="CCC19">
        <v>4718216.3875300111</v>
      </c>
      <c r="CCD19">
        <v>4621274.3718530415</v>
      </c>
      <c r="CCE19">
        <v>4530139.8331463533</v>
      </c>
      <c r="CCF19">
        <v>4444464.8645862145</v>
      </c>
      <c r="CCG19">
        <v>4363922.4013011958</v>
      </c>
      <c r="CCH19">
        <v>4288204.9717994258</v>
      </c>
      <c r="CCI19">
        <v>36644769.025498167</v>
      </c>
      <c r="CCJ19">
        <v>9613429.5552105196</v>
      </c>
      <c r="CCK19">
        <v>7277195.3035068372</v>
      </c>
      <c r="CCL19">
        <v>6246507.610496467</v>
      </c>
      <c r="CCM19">
        <v>5458209.7063741097</v>
      </c>
      <c r="CCN19">
        <v>4980908.565830837</v>
      </c>
      <c r="CCO19">
        <v>4868229.5266857473</v>
      </c>
      <c r="CCP19">
        <v>4762300.717771573</v>
      </c>
      <c r="CCQ19">
        <v>7992873.7554522082</v>
      </c>
      <c r="CCR19">
        <v>15890334.74990439</v>
      </c>
      <c r="CCS19">
        <v>5920335.5003847582</v>
      </c>
      <c r="CCT19">
        <v>5510017.9759625522</v>
      </c>
      <c r="CCU19">
        <v>4826312.3840412609</v>
      </c>
      <c r="CCV19">
        <v>4722894.693127553</v>
      </c>
      <c r="CCW19">
        <v>4625672.4155659098</v>
      </c>
      <c r="CCX19">
        <v>4534274.4045412755</v>
      </c>
      <c r="CCY19">
        <v>4448351.7474222574</v>
      </c>
      <c r="CCZ19">
        <v>4367576.4337843871</v>
      </c>
      <c r="CDA19">
        <v>4291640.1032277262</v>
      </c>
      <c r="CDB19">
        <v>6928551.3085606042</v>
      </c>
      <c r="CDC19">
        <v>4266898.1359602027</v>
      </c>
      <c r="CDD19">
        <v>4196993.1107352721</v>
      </c>
      <c r="CDE19">
        <v>4131275.86540398</v>
      </c>
      <c r="CDF19">
        <v>4069495.5238614809</v>
      </c>
      <c r="CDG19">
        <v>4011416.2391643408</v>
      </c>
      <c r="CDH19">
        <v>3956816.2931829658</v>
      </c>
      <c r="CDI19">
        <v>3905487.2501908801</v>
      </c>
      <c r="CDJ19">
        <v>14979264.352128429</v>
      </c>
      <c r="CDK19">
        <v>4347126.4496343303</v>
      </c>
      <c r="CDL19">
        <v>4238184.9308095034</v>
      </c>
      <c r="CDM19">
        <v>4170000.0191647499</v>
      </c>
      <c r="CDN19">
        <v>4105899.8410726511</v>
      </c>
      <c r="CDO19">
        <v>4045639.69359536</v>
      </c>
      <c r="CDP19">
        <v>3988989.5331423371</v>
      </c>
      <c r="CDQ19">
        <v>3935733.0972771128</v>
      </c>
      <c r="CDR19">
        <v>3885667.0791337281</v>
      </c>
      <c r="CDS19">
        <v>3838600.3512911578</v>
      </c>
      <c r="CDT19">
        <v>3794353.2361428728</v>
      </c>
      <c r="CDU19">
        <v>3752756.8199761449</v>
      </c>
      <c r="CDV19">
        <v>3713652.3081426169</v>
      </c>
      <c r="CDW19">
        <v>3676890.4188584699</v>
      </c>
      <c r="CDX19">
        <v>3642330.8133200328</v>
      </c>
      <c r="CDY19">
        <v>3609841.5599592859</v>
      </c>
      <c r="CDZ19">
        <v>26656333.780753668</v>
      </c>
      <c r="CEA19">
        <v>6145776.4474587869</v>
      </c>
      <c r="CEB19">
        <v>4492184.3455061791</v>
      </c>
      <c r="CEC19">
        <v>5948672.5883323438</v>
      </c>
      <c r="CED19">
        <v>5369787.9688103059</v>
      </c>
      <c r="CEE19">
        <v>20090872.06332951</v>
      </c>
      <c r="CEF19">
        <v>6986515.5779432803</v>
      </c>
      <c r="CEG19">
        <v>5879796.939295534</v>
      </c>
      <c r="CEH19">
        <v>5722296.6544817146</v>
      </c>
      <c r="CEI19">
        <v>11062751.719407391</v>
      </c>
      <c r="CEJ19">
        <v>5384111.7102515697</v>
      </c>
      <c r="CEK19">
        <v>5092750.8129727887</v>
      </c>
      <c r="CEL19">
        <v>4643848.6641182434</v>
      </c>
      <c r="CEM19">
        <v>4551361.7738895128</v>
      </c>
      <c r="CEN19">
        <v>4469440.0320797246</v>
      </c>
      <c r="CEO19">
        <v>4873080.7574740266</v>
      </c>
      <c r="CEP19">
        <v>7412777.7850981783</v>
      </c>
      <c r="CEQ19">
        <v>4443530.7137733381</v>
      </c>
      <c r="CER19">
        <v>4363044.2123877564</v>
      </c>
      <c r="CES19">
        <v>4287379.3922922853</v>
      </c>
      <c r="CET19">
        <v>4216247.402436587</v>
      </c>
      <c r="CEU19">
        <v>10030791.939230051</v>
      </c>
      <c r="CEV19">
        <v>4347586.6145531517</v>
      </c>
      <c r="CEW19">
        <v>4296671.3725684201</v>
      </c>
      <c r="CEX19">
        <v>4224982.7307689274</v>
      </c>
      <c r="CEY19">
        <v>19855216.884096269</v>
      </c>
      <c r="CEZ19">
        <v>6809191.7387862206</v>
      </c>
      <c r="CFA19">
        <v>5889457.998180734</v>
      </c>
      <c r="CFB19">
        <v>4880163.8550436907</v>
      </c>
      <c r="CFC19">
        <v>4513001.1474755639</v>
      </c>
      <c r="CFD19">
        <v>4430334.8192581208</v>
      </c>
      <c r="CFE19">
        <v>4350638.8404644635</v>
      </c>
      <c r="CFF19">
        <v>4275717.1853552917</v>
      </c>
      <c r="CFG19">
        <v>4205283.8399184896</v>
      </c>
      <c r="CFH19">
        <v>4139069.9242996839</v>
      </c>
      <c r="CFI19">
        <v>4076822.6663512718</v>
      </c>
      <c r="CFJ19">
        <v>4018304.4366727411</v>
      </c>
      <c r="CFK19">
        <v>3963291.8414585488</v>
      </c>
      <c r="CFL19">
        <v>3911574.8696905058</v>
      </c>
      <c r="CFM19">
        <v>3862956.0914190412</v>
      </c>
      <c r="CFN19">
        <v>3817249.9040728118</v>
      </c>
      <c r="CFO19">
        <v>3774281.8239194141</v>
      </c>
      <c r="CFP19">
        <v>11420942.93802423</v>
      </c>
      <c r="CFQ19">
        <v>3989391.8850030359</v>
      </c>
      <c r="CFR19">
        <v>3945603.5454492238</v>
      </c>
      <c r="CFS19">
        <v>3894946.2212550449</v>
      </c>
      <c r="CFT19">
        <v>3847323.6105602649</v>
      </c>
      <c r="CFU19">
        <v>3802553.9136711592</v>
      </c>
      <c r="CFV19">
        <v>3760466.221915063</v>
      </c>
      <c r="CFW19">
        <v>3720899.865195164</v>
      </c>
      <c r="CFX19">
        <v>6107826.2060278784</v>
      </c>
      <c r="CFY19">
        <v>16788686.82942437</v>
      </c>
      <c r="CFZ19">
        <v>4684186.6112440899</v>
      </c>
      <c r="CGA19">
        <v>4257190.8132510036</v>
      </c>
      <c r="CGB19">
        <v>4187867.3217674871</v>
      </c>
      <c r="CGC19">
        <v>4122696.7724059038</v>
      </c>
      <c r="CGD19">
        <v>4061430.3760776059</v>
      </c>
      <c r="CGE19">
        <v>7548814.5055845473</v>
      </c>
      <c r="CGF19">
        <v>6578561.5463275127</v>
      </c>
      <c r="CGG19">
        <v>4195090.5663742134</v>
      </c>
      <c r="CGH19">
        <v>4129487.29621132</v>
      </c>
      <c r="CGI19">
        <v>4067814.1019601538</v>
      </c>
      <c r="CGJ19">
        <v>6396425.3129284056</v>
      </c>
      <c r="CGK19">
        <v>4080571.6549236942</v>
      </c>
      <c r="CGL19">
        <v>4021828.8356836168</v>
      </c>
      <c r="CGM19">
        <v>8892807.0940856151</v>
      </c>
      <c r="CGN19">
        <v>6236744.2859451929</v>
      </c>
      <c r="CGO19">
        <v>4202300.9593122099</v>
      </c>
      <c r="CGP19">
        <v>4136265.7382491659</v>
      </c>
      <c r="CGQ19">
        <v>4074186.4698540461</v>
      </c>
      <c r="CGR19">
        <v>4015826.1660277871</v>
      </c>
      <c r="CGS19">
        <v>3960962.0358480411</v>
      </c>
      <c r="CGT19">
        <v>6528019.3897353029</v>
      </c>
      <c r="CGU19">
        <v>3978995.8026172598</v>
      </c>
      <c r="CGV19">
        <v>3926338.0582426791</v>
      </c>
      <c r="CGW19">
        <v>3876834.8659539698</v>
      </c>
      <c r="CGX19">
        <v>3830297.246922269</v>
      </c>
      <c r="CGY19">
        <v>3786547.5434181239</v>
      </c>
      <c r="CGZ19">
        <v>3745418.7406017021</v>
      </c>
      <c r="CHA19">
        <v>3706753.8289423138</v>
      </c>
      <c r="CHB19">
        <v>3670405.2048332919</v>
      </c>
      <c r="CHC19">
        <v>3636234.1071140459</v>
      </c>
      <c r="CHD19">
        <v>3604110.087348233</v>
      </c>
      <c r="CHE19">
        <v>3768491.588874232</v>
      </c>
      <c r="CHF19">
        <v>3545520.093457974</v>
      </c>
      <c r="CHG19">
        <v>3518830.4515675399</v>
      </c>
      <c r="CHH19">
        <v>3493739.6982450951</v>
      </c>
      <c r="CHI19">
        <v>3470152.0493409941</v>
      </c>
      <c r="CHJ19">
        <v>6234095.3883991987</v>
      </c>
      <c r="CHK19">
        <v>9241135.0760127008</v>
      </c>
      <c r="CHL19">
        <v>3792134.8139092722</v>
      </c>
      <c r="CHM19">
        <v>3751510.0699424739</v>
      </c>
      <c r="CHN19">
        <v>3712480.2467984441</v>
      </c>
      <c r="CHO19">
        <v>7870410.0808153022</v>
      </c>
      <c r="CHP19">
        <v>3857392.7073674188</v>
      </c>
      <c r="CHQ19">
        <v>4727692.0769084794</v>
      </c>
      <c r="CHR19">
        <v>14715072.788837681</v>
      </c>
      <c r="CHS19">
        <v>4370925.3705231724</v>
      </c>
      <c r="CHT19">
        <v>11053923.924211681</v>
      </c>
      <c r="CHU19">
        <v>4465141.3995822472</v>
      </c>
      <c r="CHV19">
        <v>4394001.7043525875</v>
      </c>
      <c r="CHW19">
        <v>4316482.3228433914</v>
      </c>
      <c r="CHX19">
        <v>4243606.8722419767</v>
      </c>
      <c r="CHY19">
        <v>4175097.1499381559</v>
      </c>
      <c r="CHZ19">
        <v>16145157.61015345</v>
      </c>
      <c r="CIA19">
        <v>4643451.3791131265</v>
      </c>
      <c r="CIB19">
        <v>4477092.0053836107</v>
      </c>
      <c r="CIC19">
        <v>4394594.9575207513</v>
      </c>
      <c r="CID19">
        <v>4317040.0361675797</v>
      </c>
      <c r="CIE19">
        <v>6482170.4473423064</v>
      </c>
      <c r="CIF19">
        <v>5838378.2302366439</v>
      </c>
      <c r="CIG19">
        <v>4325013.3834924884</v>
      </c>
      <c r="CIH19">
        <v>4251626.86513675</v>
      </c>
      <c r="CII19">
        <v>51295567.017395116</v>
      </c>
      <c r="CIJ19">
        <v>27504992.112457879</v>
      </c>
      <c r="CIK19">
        <v>14453188.813724751</v>
      </c>
      <c r="CIL19">
        <v>11598273.893299541</v>
      </c>
      <c r="CIM19">
        <v>9917582.0005499609</v>
      </c>
      <c r="CIN19">
        <v>8543878.1943710055</v>
      </c>
      <c r="CIO19">
        <v>7405326.960992502</v>
      </c>
      <c r="CIP19">
        <v>6457992.7479237616</v>
      </c>
      <c r="CIQ19">
        <v>5666480.3963281484</v>
      </c>
      <c r="CIR19">
        <v>5269417.7774388287</v>
      </c>
      <c r="CIS19">
        <v>5139455.1013647215</v>
      </c>
      <c r="CIT19">
        <v>5017278.0613022679</v>
      </c>
      <c r="CIU19">
        <v>4902420.2454328015</v>
      </c>
      <c r="CIV19">
        <v>4794443.1831340212</v>
      </c>
      <c r="CIW19">
        <v>4692934.6711149095</v>
      </c>
      <c r="CIX19">
        <v>4597507.1998264026</v>
      </c>
      <c r="CIY19">
        <v>77214261.054757193</v>
      </c>
      <c r="CIZ19">
        <v>23059430.40723462</v>
      </c>
      <c r="CJA19">
        <v>23684543.458826881</v>
      </c>
      <c r="CJB19">
        <v>23890637.556847379</v>
      </c>
      <c r="CJC19">
        <v>16340221.77269361</v>
      </c>
      <c r="CJD19">
        <v>13465545.63899764</v>
      </c>
      <c r="CJE19">
        <v>15965859.92531023</v>
      </c>
      <c r="CJF19">
        <v>36749768.040352948</v>
      </c>
      <c r="CJG19">
        <v>15886115.115149761</v>
      </c>
      <c r="CJH19">
        <v>16911241.805188369</v>
      </c>
      <c r="CJI19">
        <v>23240720.69326723</v>
      </c>
      <c r="CJJ19">
        <v>18045477.887660481</v>
      </c>
      <c r="CJK19">
        <v>13140208.21648862</v>
      </c>
      <c r="CJL19">
        <v>11009649.371238761</v>
      </c>
      <c r="CJM19">
        <v>9604572.2876895797</v>
      </c>
      <c r="CJN19">
        <v>11218706.27645441</v>
      </c>
      <c r="CJO19">
        <v>15176406.614288229</v>
      </c>
      <c r="CJP19">
        <v>11282216.32445026</v>
      </c>
      <c r="CJQ19">
        <v>8302224.9869999709</v>
      </c>
      <c r="CJR19">
        <v>7359896.2503450774</v>
      </c>
      <c r="CJS19">
        <v>6491828.226428099</v>
      </c>
      <c r="CJT19">
        <v>5953486.7652111948</v>
      </c>
      <c r="CJU19">
        <v>5782543.7684285725</v>
      </c>
      <c r="CJV19">
        <v>5621841.4037404396</v>
      </c>
      <c r="CJW19">
        <v>5470766.1885960717</v>
      </c>
      <c r="CJX19">
        <v>5328741.3921644213</v>
      </c>
      <c r="CJY19">
        <v>9673052.0143024903</v>
      </c>
      <c r="CJZ19">
        <v>9800403.7819343172</v>
      </c>
      <c r="CKA19">
        <v>5317252.5594041292</v>
      </c>
      <c r="CKB19">
        <v>5184424.2590421233</v>
      </c>
      <c r="CKC19">
        <v>10648637.415335439</v>
      </c>
      <c r="CKD19">
        <v>9175800.1042776965</v>
      </c>
      <c r="CKE19">
        <v>5460587.7880711928</v>
      </c>
      <c r="CKF19">
        <v>5066717.678225589</v>
      </c>
      <c r="CKG19">
        <v>6431144.0342659606</v>
      </c>
      <c r="CKH19">
        <v>4913670.5281209946</v>
      </c>
      <c r="CKI19">
        <v>8030678.6825781874</v>
      </c>
      <c r="CKJ19">
        <v>4847800.6982169244</v>
      </c>
      <c r="CKK19">
        <v>4743095.7131528538</v>
      </c>
      <c r="CKL19">
        <v>40364426.566103034</v>
      </c>
      <c r="CKM19">
        <v>12762104.225293299</v>
      </c>
      <c r="CKN19">
        <v>9681899.7346547395</v>
      </c>
      <c r="CKO19">
        <v>9373725.9452095665</v>
      </c>
      <c r="CKP19">
        <v>37103487.389384307</v>
      </c>
      <c r="CKQ19">
        <v>14019850.38022593</v>
      </c>
      <c r="CKR19">
        <v>52622347.639957823</v>
      </c>
      <c r="CKS19">
        <v>20956705.619108591</v>
      </c>
      <c r="CKT19">
        <v>16004191.788217541</v>
      </c>
      <c r="CKU19">
        <v>13636102.024747079</v>
      </c>
      <c r="CKV19">
        <v>11730034.368144721</v>
      </c>
      <c r="CKW19">
        <v>10149771.835509731</v>
      </c>
      <c r="CKX19">
        <v>8833543.0528906323</v>
      </c>
      <c r="CKY19">
        <v>7731944.8373013074</v>
      </c>
      <c r="CKZ19">
        <v>6807629.1726747686</v>
      </c>
      <c r="CLA19">
        <v>6039296.5723648509</v>
      </c>
      <c r="CLB19">
        <v>5863212.9925709385</v>
      </c>
      <c r="CLC19">
        <v>5697678.0002739634</v>
      </c>
      <c r="CLD19">
        <v>7446395.6390022105</v>
      </c>
      <c r="CLE19">
        <v>5462425.1874633208</v>
      </c>
      <c r="CLF19">
        <v>5320900.0729461554</v>
      </c>
      <c r="CLG19">
        <v>50661624.100347698</v>
      </c>
      <c r="CLH19">
        <v>41433377.296563827</v>
      </c>
      <c r="CLI19">
        <v>19113849.577148631</v>
      </c>
      <c r="CLJ19">
        <v>33323120.000519872</v>
      </c>
      <c r="CLK19">
        <v>16790467.456586558</v>
      </c>
      <c r="CLL19">
        <v>14349284.243194889</v>
      </c>
      <c r="CLM19">
        <v>46606292.660309307</v>
      </c>
      <c r="CLN19">
        <v>26923826.531577419</v>
      </c>
      <c r="CLO19">
        <v>18291730.941935912</v>
      </c>
      <c r="CLP19">
        <v>56759912.298083663</v>
      </c>
      <c r="CLQ19">
        <v>24068227.198694341</v>
      </c>
      <c r="CLR19">
        <v>19376023.83731271</v>
      </c>
      <c r="CLS19">
        <v>16371298.11839975</v>
      </c>
      <c r="CLT19">
        <v>14174801.85066626</v>
      </c>
      <c r="CLU19">
        <v>24724058.355613202</v>
      </c>
      <c r="CLV19">
        <v>15301634.570822241</v>
      </c>
      <c r="CLW19">
        <v>21572484.729568571</v>
      </c>
      <c r="CLX19">
        <v>12910176.745675061</v>
      </c>
      <c r="CLY19">
        <v>11303971.66681337</v>
      </c>
      <c r="CLZ19">
        <v>9904788.4488748834</v>
      </c>
      <c r="CMA19">
        <v>8731507.9301120248</v>
      </c>
      <c r="CMB19">
        <v>7743390.2000038391</v>
      </c>
      <c r="CMC19">
        <v>9835493.1270202156</v>
      </c>
      <c r="CMD19">
        <v>9234826.1119333636</v>
      </c>
      <c r="CME19">
        <v>9144859.1853022687</v>
      </c>
      <c r="CMF19">
        <v>9390995.176420195</v>
      </c>
      <c r="CMG19">
        <v>6622267.6149620097</v>
      </c>
      <c r="CMH19">
        <v>6178271.9525431618</v>
      </c>
      <c r="CMI19">
        <v>36187509.10536743</v>
      </c>
      <c r="CMJ19">
        <v>44364302.46067965</v>
      </c>
      <c r="CMK19">
        <v>18807863.732834</v>
      </c>
      <c r="CML19">
        <v>14555720.464706689</v>
      </c>
      <c r="CMM19">
        <v>20620441.615305498</v>
      </c>
      <c r="CMN19">
        <v>12403856.670681929</v>
      </c>
      <c r="CMO19">
        <v>12495652.22246898</v>
      </c>
      <c r="CMP19">
        <v>35514965.012901478</v>
      </c>
      <c r="CMQ19">
        <v>15763636.657967361</v>
      </c>
      <c r="CMR19">
        <v>12566712.059634199</v>
      </c>
      <c r="CMS19">
        <v>11281491.009195549</v>
      </c>
      <c r="CMT19">
        <v>19649562.5969892</v>
      </c>
      <c r="CMU19">
        <v>10351169.620593769</v>
      </c>
      <c r="CMV19">
        <v>24957007.179960102</v>
      </c>
      <c r="CMW19">
        <v>33950883.538021997</v>
      </c>
      <c r="CMX19">
        <v>15553672.89121508</v>
      </c>
      <c r="CMY19">
        <v>12894710.496445321</v>
      </c>
      <c r="CMZ19">
        <v>11135837.39976785</v>
      </c>
      <c r="CNA19">
        <v>9705093.9246534277</v>
      </c>
      <c r="CNB19">
        <v>17093729.820552859</v>
      </c>
      <c r="CNC19">
        <v>12356876.591706</v>
      </c>
      <c r="CND19">
        <v>10225132.351208139</v>
      </c>
      <c r="CNE19">
        <v>46767418.240311258</v>
      </c>
      <c r="CNF19">
        <v>32961720.97058212</v>
      </c>
      <c r="CNG19">
        <v>17712096.74287815</v>
      </c>
      <c r="CNH19">
        <v>14539849.97720523</v>
      </c>
      <c r="CNI19">
        <v>14748015.30647427</v>
      </c>
      <c r="CNJ19">
        <v>13017418.185853761</v>
      </c>
      <c r="CNK19">
        <v>10418822.69279989</v>
      </c>
      <c r="CNL19">
        <v>9171854.3476443924</v>
      </c>
      <c r="CNM19">
        <v>8067961.7344587706</v>
      </c>
      <c r="CNN19">
        <v>7142028.9397295639</v>
      </c>
      <c r="CNO19">
        <v>6447599.3386166897</v>
      </c>
      <c r="CNP19">
        <v>6247055.684464395</v>
      </c>
      <c r="CNQ19">
        <v>6058525.9403272029</v>
      </c>
      <c r="CNR19">
        <v>5881290.3924128152</v>
      </c>
      <c r="CNS19">
        <v>5714672.4426125204</v>
      </c>
      <c r="CNT19">
        <v>5558036.0255825492</v>
      </c>
      <c r="CNU19">
        <v>5410783.180559583</v>
      </c>
      <c r="CNV19">
        <v>5272351.7686408032</v>
      </c>
      <c r="CNW19">
        <v>5142213.3268141756</v>
      </c>
      <c r="CNX19">
        <v>5019871.0505467094</v>
      </c>
      <c r="CNY19">
        <v>4904857.8972292226</v>
      </c>
      <c r="CNZ19">
        <v>54216530.883371763</v>
      </c>
      <c r="COA19">
        <v>17821857.858510979</v>
      </c>
      <c r="COB19">
        <v>11425390.78369773</v>
      </c>
      <c r="COC19">
        <v>9710400.8448941559</v>
      </c>
      <c r="COD19">
        <v>13589975.36680468</v>
      </c>
      <c r="COE19">
        <v>24021000.557243209</v>
      </c>
      <c r="COF19">
        <v>10767138.253008589</v>
      </c>
      <c r="COG19">
        <v>15870658.39808402</v>
      </c>
      <c r="COH19">
        <v>9870419.5877225008</v>
      </c>
      <c r="COI19">
        <v>20464483.647575829</v>
      </c>
      <c r="COJ19">
        <v>9696398.1072613951</v>
      </c>
      <c r="COK19">
        <v>8777547.7422431633</v>
      </c>
      <c r="COL19">
        <v>10954855.688384321</v>
      </c>
      <c r="COM19">
        <v>80170323.180619523</v>
      </c>
      <c r="CON19">
        <v>28128892.0113356</v>
      </c>
      <c r="COO19">
        <v>20187392.040630531</v>
      </c>
      <c r="COP19">
        <v>16614064.321495621</v>
      </c>
      <c r="COQ19">
        <v>17240930.0360859</v>
      </c>
      <c r="COR19">
        <v>13001271.628528319</v>
      </c>
      <c r="COS19">
        <v>58559523.903236322</v>
      </c>
      <c r="COT19">
        <v>42560879.417005949</v>
      </c>
      <c r="COU19">
        <v>25359608.33568145</v>
      </c>
      <c r="COV19">
        <v>33941774.874071293</v>
      </c>
      <c r="COW19">
        <v>19463634.352168549</v>
      </c>
      <c r="COX19">
        <v>17572862.38885336</v>
      </c>
      <c r="COY19">
        <v>22711060.634648219</v>
      </c>
      <c r="COZ19">
        <v>14444994.917193711</v>
      </c>
      <c r="CPA19">
        <v>12789344.399974789</v>
      </c>
      <c r="CPB19">
        <v>11171061.264673579</v>
      </c>
      <c r="CPC19">
        <v>10452989.765092749</v>
      </c>
      <c r="CPD19">
        <v>8866300.4215317853</v>
      </c>
      <c r="CPE19">
        <v>8116468.9553105719</v>
      </c>
      <c r="CPF19">
        <v>7120586.8823602274</v>
      </c>
      <c r="CPG19">
        <v>6808304.0732354093</v>
      </c>
      <c r="CPH19">
        <v>6586151.7860797513</v>
      </c>
      <c r="CPI19">
        <v>14837525.77502781</v>
      </c>
      <c r="CPJ19">
        <v>6822605.1605539834</v>
      </c>
      <c r="CPK19">
        <v>6470549.8924085554</v>
      </c>
      <c r="CPL19">
        <v>6124457.6128369831</v>
      </c>
      <c r="CPM19">
        <v>5943272.3155075572</v>
      </c>
      <c r="CPN19">
        <v>5772941.2327748314</v>
      </c>
      <c r="CPO19">
        <v>5612814.1243806379</v>
      </c>
      <c r="CPP19">
        <v>14146563.691055359</v>
      </c>
      <c r="CPQ19">
        <v>17761787.197485469</v>
      </c>
      <c r="CPR19">
        <v>7342491.4203482931</v>
      </c>
      <c r="CPS19">
        <v>6745848.887734782</v>
      </c>
      <c r="CPT19">
        <v>5912818.8144284505</v>
      </c>
      <c r="CPU19">
        <v>5494053.0969382422</v>
      </c>
      <c r="CPV19">
        <v>5350633.2585017197</v>
      </c>
      <c r="CPW19">
        <v>6054808.7503749495</v>
      </c>
      <c r="CPX19">
        <v>65191241.194947287</v>
      </c>
      <c r="CPY19">
        <v>20749628.20352567</v>
      </c>
      <c r="CPZ19">
        <v>14957107.40449832</v>
      </c>
      <c r="CQA19">
        <v>12572535.94668139</v>
      </c>
      <c r="CQB19">
        <v>10837622.402986949</v>
      </c>
      <c r="CQC19">
        <v>9388628.9823371843</v>
      </c>
      <c r="CQD19">
        <v>8181602.9646399608</v>
      </c>
      <c r="CQE19">
        <v>7176932.6171379155</v>
      </c>
      <c r="CQF19">
        <v>6335237.6314206934</v>
      </c>
      <c r="CQG19">
        <v>5838474.2231725156</v>
      </c>
      <c r="CQH19">
        <v>7207375.0447519608</v>
      </c>
      <c r="CQI19">
        <v>5571855.7841683347</v>
      </c>
      <c r="CQJ19">
        <v>5423775.0429110955</v>
      </c>
      <c r="CQK19">
        <v>5284565.3312955284</v>
      </c>
      <c r="CQL19">
        <v>5153695.2151443344</v>
      </c>
      <c r="CQM19">
        <v>5030665.0967519954</v>
      </c>
      <c r="CQN19">
        <v>4915005.3076665634</v>
      </c>
      <c r="CQO19">
        <v>4806274.3157266295</v>
      </c>
      <c r="CQP19">
        <v>4704057.0395087944</v>
      </c>
      <c r="CQQ19">
        <v>4607963.2637510505</v>
      </c>
      <c r="CQR19">
        <v>4517626.1497029206</v>
      </c>
      <c r="CQS19">
        <v>4432700.834715629</v>
      </c>
      <c r="CQT19">
        <v>4352863.1157261981</v>
      </c>
      <c r="CQU19">
        <v>4277808.2116096905</v>
      </c>
      <c r="CQV19">
        <v>4207249.5996748488</v>
      </c>
      <c r="CQW19">
        <v>4140917.921861453</v>
      </c>
      <c r="CQX19">
        <v>9954036.9427211285</v>
      </c>
      <c r="CQY19">
        <v>4214507.4004490199</v>
      </c>
      <c r="CQZ19">
        <v>4147740.931688101</v>
      </c>
      <c r="CRA19">
        <v>4084974.222236997</v>
      </c>
      <c r="CRB19">
        <v>4025967.6596849668</v>
      </c>
      <c r="CRC19">
        <v>5439163.6308598164</v>
      </c>
      <c r="CRD19">
        <v>3998337.6328952862</v>
      </c>
      <c r="CRE19">
        <v>3980256.5296328571</v>
      </c>
      <c r="CRF19">
        <v>3927523.2592538111</v>
      </c>
      <c r="CRG19">
        <v>3877949.0654748888</v>
      </c>
      <c r="CRH19">
        <v>3831344.6984184762</v>
      </c>
      <c r="CRI19">
        <v>4141025.2027766309</v>
      </c>
      <c r="CRJ19">
        <v>8588608.9868670534</v>
      </c>
      <c r="CRK19">
        <v>4168138.3206331162</v>
      </c>
      <c r="CRL19">
        <v>3972131.7872897279</v>
      </c>
      <c r="CRM19">
        <v>3931797.0256330189</v>
      </c>
      <c r="CRN19">
        <v>3881966.804582017</v>
      </c>
      <c r="CRO19">
        <v>9347063.1673823558</v>
      </c>
      <c r="CRP19">
        <v>6431300.705692051</v>
      </c>
      <c r="CRQ19">
        <v>6001328.2311257953</v>
      </c>
      <c r="CRR19">
        <v>4174850.5472790622</v>
      </c>
      <c r="CRS19">
        <v>29160537.05248769</v>
      </c>
      <c r="CRT19">
        <v>35826369.828070261</v>
      </c>
      <c r="CRU19">
        <v>13221358.050850861</v>
      </c>
      <c r="CRV19">
        <v>10037115.29701281</v>
      </c>
      <c r="CRW19">
        <v>8594268.9272277988</v>
      </c>
      <c r="CRX19">
        <v>7448678.0156222768</v>
      </c>
      <c r="CRY19">
        <v>11024257.400156369</v>
      </c>
      <c r="CRZ19">
        <v>6656809.1943381485</v>
      </c>
      <c r="CSA19">
        <v>5972107.0844030427</v>
      </c>
      <c r="CSB19">
        <v>5256503.3747123536</v>
      </c>
      <c r="CSC19">
        <v>5127314.3579839421</v>
      </c>
      <c r="CSD19">
        <v>5005864.6298831124</v>
      </c>
      <c r="CSE19">
        <v>4891690.555110381</v>
      </c>
      <c r="CSF19">
        <v>4784356.2732304996</v>
      </c>
      <c r="CSG19">
        <v>4683452.0347717945</v>
      </c>
      <c r="CSH19">
        <v>17197641.116494849</v>
      </c>
      <c r="CSI19">
        <v>6478761.4009803887</v>
      </c>
      <c r="CSJ19">
        <v>5048869.0350484196</v>
      </c>
      <c r="CSK19">
        <v>4825394.523000923</v>
      </c>
      <c r="CSL19">
        <v>4722031.8181200149</v>
      </c>
      <c r="CSM19">
        <v>4624861.2325589918</v>
      </c>
      <c r="CSN19">
        <v>4533511.8168374207</v>
      </c>
      <c r="CSO19">
        <v>4447634.8438368626</v>
      </c>
      <c r="CSP19">
        <v>20037109.520226602</v>
      </c>
      <c r="CSQ19">
        <v>13472928.83487206</v>
      </c>
      <c r="CSR19">
        <v>6538925.4604480341</v>
      </c>
      <c r="CSS19">
        <v>5859967.3576257173</v>
      </c>
      <c r="CST19">
        <v>5099522.6161244223</v>
      </c>
      <c r="CSU19">
        <v>5311363.8947564187</v>
      </c>
      <c r="CSV19">
        <v>4680389.1492582541</v>
      </c>
      <c r="CSW19">
        <v>4585713.2388770999</v>
      </c>
      <c r="CSX19">
        <v>4522514.5329936352</v>
      </c>
      <c r="CSY19">
        <v>4437296.3710587686</v>
      </c>
      <c r="CSZ19">
        <v>5128067.7483119424</v>
      </c>
      <c r="CTA19">
        <v>5948054.4118365385</v>
      </c>
      <c r="CTB19">
        <v>4378084.4130519722</v>
      </c>
      <c r="CTC19">
        <v>17736096.724898871</v>
      </c>
      <c r="CTD19">
        <v>5466124.1857674336</v>
      </c>
      <c r="CTE19">
        <v>5208985.459339112</v>
      </c>
      <c r="CTF19">
        <v>4603763.8361601727</v>
      </c>
      <c r="CTG19">
        <v>4513678.2959920801</v>
      </c>
      <c r="CTH19">
        <v>4428989.4839219982</v>
      </c>
      <c r="CTI19">
        <v>4349374.0997387096</v>
      </c>
      <c r="CTJ19">
        <v>4274528.2110821633</v>
      </c>
      <c r="CTK19">
        <v>4204166.0931792762</v>
      </c>
      <c r="CTL19">
        <v>4138019.1380873518</v>
      </c>
      <c r="CTM19">
        <v>4075834.8292811271</v>
      </c>
      <c r="CTN19">
        <v>4017375.7776689399</v>
      </c>
      <c r="CTO19">
        <v>3962418.8153579859</v>
      </c>
      <c r="CTP19">
        <v>4105331.8097337899</v>
      </c>
      <c r="CTQ19">
        <v>3862184.5324288998</v>
      </c>
      <c r="CTR19">
        <v>3816524.566641354</v>
      </c>
      <c r="CTS19">
        <v>3773599.9390652459</v>
      </c>
      <c r="CTT19">
        <v>3733246.7845946369</v>
      </c>
      <c r="CTU19">
        <v>3695311.0547425472</v>
      </c>
      <c r="CTV19">
        <v>3659647.9295596331</v>
      </c>
      <c r="CTW19">
        <v>3626121.2647828879</v>
      </c>
      <c r="CTX19">
        <v>3594603.072103837</v>
      </c>
      <c r="CTY19">
        <v>3564973.0305721508</v>
      </c>
      <c r="CTZ19">
        <v>3537118.0272694752</v>
      </c>
      <c r="CUA19">
        <v>3510931.725499955</v>
      </c>
      <c r="CUB19">
        <v>13858928.40844758</v>
      </c>
      <c r="CUC19">
        <v>6403499.7804117259</v>
      </c>
      <c r="CUD19">
        <v>3954331.0000748141</v>
      </c>
      <c r="CUE19">
        <v>3915062.6249697111</v>
      </c>
      <c r="CUF19">
        <v>3866234.9067631681</v>
      </c>
      <c r="CUG19">
        <v>3820332.29638542</v>
      </c>
      <c r="CUH19">
        <v>3777179.5602575829</v>
      </c>
      <c r="CUI19">
        <v>7538437.7448699884</v>
      </c>
      <c r="CUJ19">
        <v>3869708.163901295</v>
      </c>
      <c r="CUK19">
        <v>3859332.8286040332</v>
      </c>
      <c r="CUL19">
        <v>3813843.6990031842</v>
      </c>
      <c r="CUM19">
        <v>4542019.0629515508</v>
      </c>
      <c r="CUN19">
        <v>29248187.95442621</v>
      </c>
      <c r="CUO19">
        <v>6912885.8224962372</v>
      </c>
      <c r="CUP19">
        <v>4827948.9947209125</v>
      </c>
      <c r="CUQ19">
        <v>4724433.2598500531</v>
      </c>
      <c r="CUR19">
        <v>4629100.7299364889</v>
      </c>
      <c r="CUS19">
        <v>4537497.3398858979</v>
      </c>
      <c r="CUT19">
        <v>4451381.6073221425</v>
      </c>
      <c r="CUU19">
        <v>4370424.7847537128</v>
      </c>
      <c r="CUV19">
        <v>4294317.8188688913</v>
      </c>
      <c r="CUW19">
        <v>4222770.1707222834</v>
      </c>
      <c r="CUX19">
        <v>4155508.70660009</v>
      </c>
      <c r="CUY19">
        <v>4092276.6553299958</v>
      </c>
      <c r="CUZ19">
        <v>4032832.6280551781</v>
      </c>
      <c r="CVA19">
        <v>3976949.696730434</v>
      </c>
      <c r="CVB19">
        <v>3924414.5278225751</v>
      </c>
      <c r="CVC19">
        <v>22669635.944559079</v>
      </c>
      <c r="CVD19">
        <v>5509946.1597969634</v>
      </c>
      <c r="CVE19">
        <v>4547981.1616846425</v>
      </c>
      <c r="CVF19">
        <v>4461237.3778757025</v>
      </c>
      <c r="CVG19">
        <v>4405495.610978636</v>
      </c>
      <c r="CVH19">
        <v>4327287.6673680292</v>
      </c>
      <c r="CVI19">
        <v>4253764.9041535594</v>
      </c>
      <c r="CVJ19">
        <v>20938763.694571801</v>
      </c>
      <c r="CVK19">
        <v>8072746.8912340552</v>
      </c>
      <c r="CVL19">
        <v>6757434.8325234475</v>
      </c>
      <c r="CVM19">
        <v>7139778.3802743265</v>
      </c>
      <c r="CVN19">
        <v>5019703.4598980611</v>
      </c>
      <c r="CVO19">
        <v>4635626.5347005129</v>
      </c>
      <c r="CVP19">
        <v>4543632.2051732158</v>
      </c>
      <c r="CVQ19">
        <v>4457148.9530296056</v>
      </c>
      <c r="CVR19">
        <v>4375846.6277692644</v>
      </c>
      <c r="CVS19">
        <v>4299414.8571212096</v>
      </c>
      <c r="CVT19">
        <v>4227561.8621952888</v>
      </c>
      <c r="CVU19">
        <v>4160013.3436139561</v>
      </c>
      <c r="CVV19">
        <v>4096511.4343722188</v>
      </c>
      <c r="CVW19">
        <v>4036813.7154283118</v>
      </c>
      <c r="CVX19">
        <v>3980692.2902670749</v>
      </c>
      <c r="CVY19">
        <v>3927932.9149032081</v>
      </c>
      <c r="CVZ19">
        <v>3878334.1800031522</v>
      </c>
      <c r="CWA19">
        <v>3831706.7420033701</v>
      </c>
      <c r="CWB19">
        <v>22282671.66251063</v>
      </c>
      <c r="CWC19">
        <v>5493958.6031741304</v>
      </c>
      <c r="CWD19">
        <v>4458542.9652152564</v>
      </c>
      <c r="CWE19">
        <v>4377157.1292747632</v>
      </c>
      <c r="CWF19">
        <v>8117650.7840593942</v>
      </c>
      <c r="CWG19">
        <v>5226340.5148802251</v>
      </c>
      <c r="CWH19">
        <v>4393167.1792664248</v>
      </c>
      <c r="CWI19">
        <v>4315697.7914074026</v>
      </c>
      <c r="CWJ19">
        <v>4242869.3395011909</v>
      </c>
      <c r="CWK19">
        <v>11361292.69732346</v>
      </c>
      <c r="CWL19">
        <v>4390253.4531815695</v>
      </c>
      <c r="CWM19">
        <v>4330690.0688923895</v>
      </c>
      <c r="CWN19">
        <v>4256963.4790052604</v>
      </c>
      <c r="CWO19">
        <v>4187653.6063678898</v>
      </c>
      <c r="CWP19">
        <v>4122495.8599922229</v>
      </c>
      <c r="CWQ19">
        <v>4061241.499665109</v>
      </c>
      <c r="CWR19">
        <v>4003656.6863805749</v>
      </c>
      <c r="CWS19">
        <v>3949521.58965756</v>
      </c>
      <c r="CWT19">
        <v>3898629.548335318</v>
      </c>
      <c r="CWU19">
        <v>3850786.2816427918</v>
      </c>
      <c r="CWV19">
        <v>3805809.1475302381</v>
      </c>
      <c r="CWW19">
        <v>3763526.4454317479</v>
      </c>
      <c r="CWX19">
        <v>7819330.270548082</v>
      </c>
      <c r="CWY19">
        <v>4035301.438666808</v>
      </c>
      <c r="CWZ19">
        <v>3847252.7255465318</v>
      </c>
      <c r="CXA19">
        <v>6946454.6453248663</v>
      </c>
      <c r="CXB19">
        <v>13841037.06427536</v>
      </c>
      <c r="CXC19">
        <v>4285192.9598721582</v>
      </c>
      <c r="CXD19">
        <v>7463731.0490428302</v>
      </c>
      <c r="CXE19">
        <v>28130041.85314646</v>
      </c>
      <c r="CXF19">
        <v>9307957.4623778854</v>
      </c>
      <c r="CXG19">
        <v>7521384.4018079843</v>
      </c>
      <c r="CXH19">
        <v>6434113.5904966854</v>
      </c>
      <c r="CXI19">
        <v>5580264.1046932051</v>
      </c>
      <c r="CXJ19">
        <v>4867296.3357746061</v>
      </c>
      <c r="CXK19">
        <v>16787507.356074169</v>
      </c>
      <c r="CXL19">
        <v>6182963.6651055589</v>
      </c>
      <c r="CXM19">
        <v>5753076.1798935644</v>
      </c>
      <c r="CXN19">
        <v>13100214.438754121</v>
      </c>
      <c r="CXO19">
        <v>15360357.014901331</v>
      </c>
      <c r="CXP19">
        <v>7191235.6752937986</v>
      </c>
      <c r="CXQ19">
        <v>6471783.6737197712</v>
      </c>
      <c r="CXR19">
        <v>5599397.2299438138</v>
      </c>
      <c r="CXS19">
        <v>72209291.029147282</v>
      </c>
      <c r="CXT19">
        <v>23063123.96265053</v>
      </c>
      <c r="CXU19">
        <v>18519063.39705313</v>
      </c>
      <c r="CXV19">
        <v>14136457.889839159</v>
      </c>
      <c r="CXW19">
        <v>12164325.411186161</v>
      </c>
      <c r="CXX19">
        <v>10470224.881168479</v>
      </c>
      <c r="CXY19">
        <v>26134137.682604682</v>
      </c>
      <c r="CXZ19">
        <v>12347108.98359108</v>
      </c>
      <c r="CYA19">
        <v>10276280.88129425</v>
      </c>
      <c r="CYB19">
        <v>8897992.6292245165</v>
      </c>
      <c r="CYC19">
        <v>7762491.7949338416</v>
      </c>
      <c r="CYD19">
        <v>6814593.2519762367</v>
      </c>
      <c r="CYE19">
        <v>35859397.971269451</v>
      </c>
      <c r="CYF19">
        <v>12870599.055644481</v>
      </c>
      <c r="CYG19">
        <v>10363788.394440141</v>
      </c>
      <c r="CYH19">
        <v>16677044.606884221</v>
      </c>
      <c r="CYI19">
        <v>9304681.6497580819</v>
      </c>
      <c r="CYJ19">
        <v>14595544.383224079</v>
      </c>
      <c r="CYK19">
        <v>25232341.65102021</v>
      </c>
      <c r="CYL19">
        <v>34461726.48815167</v>
      </c>
      <c r="CYM19">
        <v>16223476.648339249</v>
      </c>
      <c r="CYN19">
        <v>12822424.230318511</v>
      </c>
      <c r="CYO19">
        <v>11032929.79403816</v>
      </c>
      <c r="CYP19">
        <v>9566308.4219994284</v>
      </c>
      <c r="CYQ19">
        <v>12508690.38393539</v>
      </c>
      <c r="CYR19">
        <v>52593837.607172437</v>
      </c>
      <c r="CYS19">
        <v>19240362.473126922</v>
      </c>
      <c r="CYT19">
        <v>14660808.16297988</v>
      </c>
      <c r="CYU19">
        <v>12555834.366169119</v>
      </c>
      <c r="CYV19">
        <v>10874829.635269551</v>
      </c>
      <c r="CYW19">
        <v>9470409.6634680163</v>
      </c>
      <c r="CYX19">
        <v>8296140.5079686185</v>
      </c>
      <c r="CYY19">
        <v>7309889.8438730473</v>
      </c>
      <c r="CYZ19">
        <v>18855775.852098592</v>
      </c>
      <c r="CZA19">
        <v>13234852.541895321</v>
      </c>
      <c r="CZB19">
        <v>8708407.9292218816</v>
      </c>
      <c r="CZC19">
        <v>7626588.8300012704</v>
      </c>
      <c r="CZD19">
        <v>12200298.17883309</v>
      </c>
      <c r="CZE19">
        <v>25637028.22343649</v>
      </c>
      <c r="CZF19">
        <v>10562227.83848731</v>
      </c>
      <c r="CZG19">
        <v>9106379.0404497441</v>
      </c>
      <c r="CZH19">
        <v>7905476.38631979</v>
      </c>
      <c r="CZI19">
        <v>6936238.2937517716</v>
      </c>
      <c r="CZJ19">
        <v>6118740.0382837681</v>
      </c>
      <c r="CZK19">
        <v>21265480.155816261</v>
      </c>
      <c r="CZL19">
        <v>11143133.02962702</v>
      </c>
      <c r="CZM19">
        <v>7905741.8628723267</v>
      </c>
      <c r="CZN19">
        <v>6956130.0765234586</v>
      </c>
      <c r="CZO19">
        <v>6111518.9247278199</v>
      </c>
      <c r="CZP19">
        <v>6448030.5841627074</v>
      </c>
      <c r="CZQ19">
        <v>5455924.139296148</v>
      </c>
      <c r="CZR19">
        <v>5314788.4811694846</v>
      </c>
      <c r="CZS19">
        <v>16586189.100109391</v>
      </c>
      <c r="CZT19">
        <v>6044675.2601366397</v>
      </c>
      <c r="CZU19">
        <v>5695282.1151659694</v>
      </c>
      <c r="CZV19">
        <v>5230153.520320775</v>
      </c>
      <c r="CZW19">
        <v>19426810.81493707</v>
      </c>
      <c r="CZX19">
        <v>7423760.4745809343</v>
      </c>
      <c r="CZY19">
        <v>6456750.3354294458</v>
      </c>
      <c r="CZZ19">
        <v>59079705.447495297</v>
      </c>
      <c r="DAA19">
        <v>93665125.245208949</v>
      </c>
      <c r="DAB19">
        <v>36426853.681787781</v>
      </c>
      <c r="DAC19">
        <v>167280135.33578059</v>
      </c>
      <c r="DAD19">
        <v>81669909.303243279</v>
      </c>
      <c r="DAE19">
        <v>68613271.534287229</v>
      </c>
      <c r="DAF19">
        <v>51455694.700868227</v>
      </c>
      <c r="DAG19">
        <v>38992119.554018989</v>
      </c>
      <c r="DAH19">
        <v>55715697.781173892</v>
      </c>
      <c r="DAI19">
        <v>57231812.7598795</v>
      </c>
      <c r="DAJ19">
        <v>54358924.837832443</v>
      </c>
      <c r="DAK19">
        <v>36704286.642663307</v>
      </c>
      <c r="DAL19">
        <v>29227726.50329268</v>
      </c>
      <c r="DAM19">
        <v>25526166.582673889</v>
      </c>
      <c r="DAN19">
        <v>34254076.105201907</v>
      </c>
      <c r="DAO19">
        <v>22299720.794985179</v>
      </c>
      <c r="DAP19">
        <v>19401405.185892869</v>
      </c>
      <c r="DAQ19">
        <v>17034881.78307756</v>
      </c>
      <c r="DAR19">
        <v>15047430.02368048</v>
      </c>
      <c r="DAS19">
        <v>70980044.780615658</v>
      </c>
      <c r="DAT19">
        <v>28522930.20215939</v>
      </c>
      <c r="DAU19">
        <v>25387560.506073769</v>
      </c>
      <c r="DAV19">
        <v>47899213.580796197</v>
      </c>
      <c r="DAW19">
        <v>34895838.210135393</v>
      </c>
      <c r="DAX19">
        <v>54313326.702265009</v>
      </c>
      <c r="DAY19">
        <v>27791422.783702672</v>
      </c>
      <c r="DAZ19">
        <v>22871561.277732011</v>
      </c>
      <c r="DBA19">
        <v>27562672.315930899</v>
      </c>
      <c r="DBB19">
        <v>19037100.10546317</v>
      </c>
      <c r="DBC19">
        <v>16761780.307729609</v>
      </c>
      <c r="DBD19">
        <v>14731709.494340779</v>
      </c>
      <c r="DBE19">
        <v>13235595.47657547</v>
      </c>
      <c r="DBF19">
        <v>11639508.33864793</v>
      </c>
      <c r="DBG19">
        <v>10412640.150813941</v>
      </c>
      <c r="DBH19">
        <v>9353037.7626820859</v>
      </c>
      <c r="DBI19">
        <v>8579485.3236682974</v>
      </c>
      <c r="DBJ19">
        <v>8251227.399547548</v>
      </c>
      <c r="DBK19">
        <v>7942634.3268468082</v>
      </c>
      <c r="DBL19">
        <v>7652528.0490655182</v>
      </c>
      <c r="DBM19">
        <v>7379801.0831892258</v>
      </c>
      <c r="DBN19">
        <v>7123412.2918644007</v>
      </c>
      <c r="DBO19">
        <v>6882382.9088483434</v>
      </c>
      <c r="DBP19">
        <v>6655792.8025612887</v>
      </c>
      <c r="DBQ19">
        <v>6442776.9634768115</v>
      </c>
      <c r="DBR19">
        <v>6242522.201941113</v>
      </c>
      <c r="DBS19">
        <v>6054264.0438150559</v>
      </c>
      <c r="DBT19">
        <v>10661474.975817921</v>
      </c>
      <c r="DBU19">
        <v>16575770.41056874</v>
      </c>
      <c r="DBV19">
        <v>6366868.3762972262</v>
      </c>
      <c r="DBW19">
        <v>6015114.4143356457</v>
      </c>
      <c r="DBX19">
        <v>5840479.5080076773</v>
      </c>
      <c r="DBY19">
        <v>5676306.4039191678</v>
      </c>
      <c r="DBZ19">
        <v>5521968.3699442288</v>
      </c>
      <c r="DCA19">
        <v>5376876.2194150677</v>
      </c>
      <c r="DCB19">
        <v>5240476.0618972201</v>
      </c>
      <c r="DCC19">
        <v>5112247.1887084227</v>
      </c>
      <c r="DCD19">
        <v>4991700.0851090951</v>
      </c>
      <c r="DCE19">
        <v>4878374.561575938</v>
      </c>
      <c r="DCF19">
        <v>10404698.59922494</v>
      </c>
      <c r="DCG19">
        <v>4883602.0437219953</v>
      </c>
      <c r="DCH19">
        <v>4776752.3179273568</v>
      </c>
      <c r="DCI19">
        <v>7044501.4424597919</v>
      </c>
      <c r="DCJ19">
        <v>4705053.4048405075</v>
      </c>
      <c r="DCK19">
        <v>4608899.9401163496</v>
      </c>
      <c r="DCL19">
        <v>4518506.7128712526</v>
      </c>
      <c r="DCM19">
        <v>4433528.6462438684</v>
      </c>
      <c r="DCN19">
        <v>4353641.3357914127</v>
      </c>
      <c r="DCO19">
        <v>4278539.8110731458</v>
      </c>
      <c r="DCP19">
        <v>4207937.3714232957</v>
      </c>
      <c r="DCQ19">
        <v>4141564.4914689912</v>
      </c>
      <c r="DCR19">
        <v>33623085.350590751</v>
      </c>
      <c r="DCS19">
        <v>10776464.04900853</v>
      </c>
      <c r="DCT19">
        <v>6196881.5026946981</v>
      </c>
      <c r="DCU19">
        <v>5462245.1928654891</v>
      </c>
      <c r="DCV19">
        <v>5047800.862816398</v>
      </c>
      <c r="DCW19">
        <v>4931114.5264068544</v>
      </c>
      <c r="DCX19">
        <v>4821418.4842130113</v>
      </c>
      <c r="DCY19">
        <v>6495205.3973917495</v>
      </c>
      <c r="DCZ19">
        <v>9357610.1421788391</v>
      </c>
      <c r="DDA19">
        <v>4818308.5904698018</v>
      </c>
      <c r="DDB19">
        <v>27729725.92580637</v>
      </c>
      <c r="DDC19">
        <v>9698627.5037335847</v>
      </c>
      <c r="DDD19">
        <v>7728893.9610290248</v>
      </c>
      <c r="DDE19">
        <v>6649191.1319453847</v>
      </c>
      <c r="DDF19">
        <v>5788809.0237832544</v>
      </c>
      <c r="DDG19">
        <v>56416458.244805761</v>
      </c>
      <c r="DDH19">
        <v>19918195.511611789</v>
      </c>
      <c r="DDI19">
        <v>13814101.77368694</v>
      </c>
      <c r="DDJ19">
        <v>11753928.717598541</v>
      </c>
      <c r="DDK19">
        <v>10111288.601097619</v>
      </c>
      <c r="DDL19">
        <v>11563973.520408049</v>
      </c>
      <c r="DDM19">
        <v>52251401.990966067</v>
      </c>
      <c r="DDN19">
        <v>32726488.091949131</v>
      </c>
      <c r="DDO19">
        <v>21579184.93973849</v>
      </c>
      <c r="DDP19">
        <v>15508094.632925561</v>
      </c>
      <c r="DDQ19">
        <v>13592392.840713819</v>
      </c>
      <c r="DDR19">
        <v>11606394.029423229</v>
      </c>
      <c r="DDS19">
        <v>10083982.87476005</v>
      </c>
      <c r="DDT19">
        <v>8806368.2141008619</v>
      </c>
      <c r="DDU19">
        <v>7736694.6020762213</v>
      </c>
      <c r="DDV19">
        <v>53880024.70238132</v>
      </c>
      <c r="DDW19">
        <v>108693219.6462021</v>
      </c>
      <c r="DDX19">
        <v>74402797.075771153</v>
      </c>
      <c r="DDY19">
        <v>50607279.625746809</v>
      </c>
      <c r="DDZ19">
        <v>42710387.131623089</v>
      </c>
      <c r="DEA19">
        <v>29672187.585598651</v>
      </c>
      <c r="DEB19">
        <v>25609707.071916159</v>
      </c>
      <c r="DEC19">
        <v>22010529.465928089</v>
      </c>
      <c r="DED19">
        <v>29596005.584529381</v>
      </c>
      <c r="DEE19">
        <v>18577262.186908789</v>
      </c>
      <c r="DEF19">
        <v>16480805.109949941</v>
      </c>
      <c r="DEG19">
        <v>47936217.284207813</v>
      </c>
      <c r="DEH19">
        <v>22045860.782535769</v>
      </c>
      <c r="DEI19">
        <v>17543777.99733058</v>
      </c>
      <c r="DEJ19">
        <v>15242622.1185135</v>
      </c>
      <c r="DEK19">
        <v>13361454.072220029</v>
      </c>
      <c r="DEL19">
        <v>11779725.38204092</v>
      </c>
      <c r="DEM19">
        <v>10445242.789474851</v>
      </c>
      <c r="DEN19">
        <v>9313703.1167832986</v>
      </c>
      <c r="DEO19">
        <v>13971327.11151834</v>
      </c>
      <c r="DEP19">
        <v>14021416.59075729</v>
      </c>
      <c r="DEQ19">
        <v>9047002.9731159583</v>
      </c>
      <c r="DER19">
        <v>8204361.1632467993</v>
      </c>
      <c r="DES19">
        <v>7336242.1021455936</v>
      </c>
      <c r="DET19">
        <v>7439036.9643700551</v>
      </c>
      <c r="DEU19">
        <v>22192973.305264171</v>
      </c>
      <c r="DEV19">
        <v>9442046.6054511797</v>
      </c>
      <c r="DEW19">
        <v>8206845.5687704859</v>
      </c>
      <c r="DEX19">
        <v>8364238.9260149747</v>
      </c>
      <c r="DEY19">
        <v>7416830.8664499111</v>
      </c>
      <c r="DEZ19">
        <v>6407221.4505464602</v>
      </c>
      <c r="DFA19">
        <v>28179642.671512458</v>
      </c>
      <c r="DFB19">
        <v>10469030.087541969</v>
      </c>
      <c r="DFC19">
        <v>8834557.9153723568</v>
      </c>
      <c r="DFD19">
        <v>11395863.66039893</v>
      </c>
      <c r="DFE19">
        <v>7585187.6676782342</v>
      </c>
      <c r="DFF19">
        <v>6804703.3999398816</v>
      </c>
      <c r="DFG19">
        <v>6025316.1660891222</v>
      </c>
      <c r="DFH19">
        <v>5836960.8013048451</v>
      </c>
      <c r="DFI19">
        <v>5672998.4913492948</v>
      </c>
      <c r="DFJ19">
        <v>5518858.6235248642</v>
      </c>
      <c r="DFK19">
        <v>5373952.7676646123</v>
      </c>
      <c r="DFL19">
        <v>6963407.8075183826</v>
      </c>
      <c r="DFM19">
        <v>5185146.7139206287</v>
      </c>
      <c r="DFN19">
        <v>18738675.097114809</v>
      </c>
      <c r="DFO19">
        <v>6117914.7379052397</v>
      </c>
      <c r="DFP19">
        <v>5600338.9179914072</v>
      </c>
      <c r="DFQ19">
        <v>5235684.8620412108</v>
      </c>
      <c r="DFR19">
        <v>20675872.58130879</v>
      </c>
      <c r="DFS19">
        <v>7453827.421323128</v>
      </c>
      <c r="DFT19">
        <v>6621758.1909720805</v>
      </c>
      <c r="DFU19">
        <v>5762531.7605518131</v>
      </c>
      <c r="DFV19">
        <v>21167102.281114161</v>
      </c>
      <c r="DFW19">
        <v>35565815.042754494</v>
      </c>
      <c r="DFX19">
        <v>14032254.74918581</v>
      </c>
      <c r="DFY19">
        <v>11141819.446122549</v>
      </c>
      <c r="DFZ19">
        <v>9541042.2249447666</v>
      </c>
      <c r="DGA19">
        <v>8887148.3960383944</v>
      </c>
      <c r="DGB19">
        <v>8958869.1029886045</v>
      </c>
      <c r="DGC19">
        <v>6877118.1974744657</v>
      </c>
      <c r="DGD19">
        <v>7570742.1227802746</v>
      </c>
      <c r="DGE19">
        <v>26174427.097914219</v>
      </c>
      <c r="DGF19">
        <v>9886351.9432569966</v>
      </c>
      <c r="DGG19">
        <v>8379256.7689033123</v>
      </c>
      <c r="DGH19">
        <v>7460912.1634265343</v>
      </c>
      <c r="DGI19">
        <v>6617761.7499609813</v>
      </c>
      <c r="DGJ19">
        <v>5711364.2024560943</v>
      </c>
      <c r="DGK19">
        <v>5363033.1979266601</v>
      </c>
      <c r="DGL19">
        <v>8328863.6391534545</v>
      </c>
      <c r="DGM19">
        <v>5226791.7488921126</v>
      </c>
      <c r="DGN19">
        <v>5111294.4399987049</v>
      </c>
      <c r="DGO19">
        <v>4990804.4124375787</v>
      </c>
      <c r="DGP19">
        <v>4877532.5457051024</v>
      </c>
      <c r="DGQ19">
        <v>4771046.4235523734</v>
      </c>
      <c r="DGR19">
        <v>4670939.5343641955</v>
      </c>
      <c r="DGS19">
        <v>4576829.7192977723</v>
      </c>
      <c r="DGT19">
        <v>5648853.9289378757</v>
      </c>
      <c r="DGU19">
        <v>9229690.6930878609</v>
      </c>
      <c r="DGV19">
        <v>5449672.7328011291</v>
      </c>
      <c r="DGW19">
        <v>4600151.1398314293</v>
      </c>
      <c r="DGX19">
        <v>4534105.5887250956</v>
      </c>
      <c r="DGY19">
        <v>4448193.0448057856</v>
      </c>
      <c r="DGZ19">
        <v>4367427.2385191265</v>
      </c>
      <c r="DHA19">
        <v>4291499.8457595725</v>
      </c>
      <c r="DHB19">
        <v>5049449.2052638987</v>
      </c>
      <c r="DHC19">
        <v>4209184.8822034393</v>
      </c>
      <c r="DHD19">
        <v>14098558.64012517</v>
      </c>
      <c r="DHE19">
        <v>4487252.8231030032</v>
      </c>
      <c r="DHF19">
        <v>4445132.4765914427</v>
      </c>
      <c r="DHG19">
        <v>4364550.0188693535</v>
      </c>
      <c r="DHH19">
        <v>22593657.680262569</v>
      </c>
      <c r="DHI19">
        <v>13020703.87060323</v>
      </c>
      <c r="DHJ19">
        <v>8320312.4096089052</v>
      </c>
      <c r="DHK19">
        <v>6426108.4292664872</v>
      </c>
      <c r="DHL19">
        <v>5616357.5960067967</v>
      </c>
      <c r="DHM19">
        <v>4901876.9859411512</v>
      </c>
      <c r="DHN19">
        <v>4699302.2217451734</v>
      </c>
      <c r="DHO19">
        <v>4603493.2914640494</v>
      </c>
      <c r="DHP19">
        <v>4513423.9587379145</v>
      </c>
      <c r="DHQ19">
        <v>4428750.3831753032</v>
      </c>
      <c r="DHR19">
        <v>4349149.3227304919</v>
      </c>
      <c r="DHS19">
        <v>4274316.8997244127</v>
      </c>
      <c r="DHT19">
        <v>5034207.62501927</v>
      </c>
      <c r="DHU19">
        <v>16788051.315351121</v>
      </c>
      <c r="DHV19">
        <v>5393704.1950207669</v>
      </c>
      <c r="DHW19">
        <v>4582562.315496536</v>
      </c>
      <c r="DHX19">
        <v>4493746.8886237908</v>
      </c>
      <c r="DHY19">
        <v>4410252.1015434749</v>
      </c>
      <c r="DHZ19">
        <v>4331759.212244234</v>
      </c>
      <c r="DIA19">
        <v>4257968.573499131</v>
      </c>
      <c r="DIB19">
        <v>4188598.488959983</v>
      </c>
      <c r="DIC19">
        <v>4123384.1377793211</v>
      </c>
      <c r="DID19">
        <v>4062076.563654704</v>
      </c>
      <c r="DIE19">
        <v>4004441.7244360652</v>
      </c>
      <c r="DIF19">
        <v>3950259.5986679429</v>
      </c>
      <c r="DIG19">
        <v>3899323.345655838</v>
      </c>
      <c r="DIH19">
        <v>3851438.5158502208</v>
      </c>
      <c r="DII19">
        <v>3806422.308533831</v>
      </c>
      <c r="DIJ19">
        <v>3764102.8739784951</v>
      </c>
      <c r="DIK19">
        <v>3724318.6574074272</v>
      </c>
      <c r="DIL19">
        <v>3686917.7822585879</v>
      </c>
      <c r="DIM19">
        <v>3651757.4703947031</v>
      </c>
      <c r="DIN19">
        <v>3618703.497046595</v>
      </c>
      <c r="DIO19">
        <v>3587629.6784090628</v>
      </c>
      <c r="DIP19">
        <v>6957896.9475795832</v>
      </c>
      <c r="DIQ19">
        <v>3659758.7874563131</v>
      </c>
      <c r="DIR19">
        <v>3638137.2637078748</v>
      </c>
      <c r="DIS19">
        <v>3605899.2320968141</v>
      </c>
      <c r="DIT19">
        <v>3575592.474813411</v>
      </c>
      <c r="DIU19">
        <v>3547101.2955715652</v>
      </c>
      <c r="DIV19">
        <v>3520316.929068733</v>
      </c>
      <c r="DIW19">
        <v>16930106.89859812</v>
      </c>
      <c r="DIX19">
        <v>4521885.9451610651</v>
      </c>
      <c r="DIY19">
        <v>4021136.068948858</v>
      </c>
      <c r="DIZ19">
        <v>5507418.5276856562</v>
      </c>
      <c r="DJA19">
        <v>4953381.5922867972</v>
      </c>
      <c r="DJB19">
        <v>5009755.6748694722</v>
      </c>
      <c r="DJC19">
        <v>4067201.6472147568</v>
      </c>
      <c r="DJD19">
        <v>5054189.4976845719</v>
      </c>
      <c r="DJE19">
        <v>4060567.8695763322</v>
      </c>
      <c r="DJF19">
        <v>4003023.4112524381</v>
      </c>
      <c r="DJG19">
        <v>3948926.2519572438</v>
      </c>
      <c r="DJH19">
        <v>3898069.875356433</v>
      </c>
      <c r="DJI19">
        <v>8515657.8107993565</v>
      </c>
      <c r="DJJ19">
        <v>4004422.5391505249</v>
      </c>
      <c r="DJK19">
        <v>3950241.562709691</v>
      </c>
      <c r="DJL19">
        <v>16497264.536070541</v>
      </c>
      <c r="DJM19">
        <v>4670725.5944073265</v>
      </c>
      <c r="DJN19">
        <v>20113018.510443319</v>
      </c>
      <c r="DJO19">
        <v>6893109.2870677402</v>
      </c>
      <c r="DJP19">
        <v>5286824.1396187712</v>
      </c>
      <c r="DJQ19">
        <v>4771092.2828087946</v>
      </c>
      <c r="DJR19">
        <v>4670982.6463435609</v>
      </c>
      <c r="DJS19">
        <v>4576870.2485804018</v>
      </c>
      <c r="DJT19">
        <v>4488395.8146950407</v>
      </c>
      <c r="DJU19">
        <v>4405221.5928349812</v>
      </c>
      <c r="DJV19">
        <v>4327030.0647491347</v>
      </c>
      <c r="DJW19">
        <v>4253522.7336593866</v>
      </c>
      <c r="DJX19">
        <v>4184418.9847467742</v>
      </c>
      <c r="DJY19">
        <v>4119455.0139021911</v>
      </c>
      <c r="DJZ19">
        <v>4058382.8206521161</v>
      </c>
      <c r="DKA19">
        <v>4000969.261414832</v>
      </c>
      <c r="DKB19">
        <v>3946995.1594729661</v>
      </c>
      <c r="DKC19">
        <v>3896254.4682646189</v>
      </c>
      <c r="DKD19">
        <v>3848553.4847989981</v>
      </c>
      <c r="DKE19">
        <v>3803710.1101937029</v>
      </c>
      <c r="DKF19">
        <v>3761553.1545108058</v>
      </c>
      <c r="DKG19">
        <v>3757583.9873396219</v>
      </c>
      <c r="DKH19">
        <v>3684664.4029193418</v>
      </c>
      <c r="DKI19">
        <v>3847068.0380073269</v>
      </c>
      <c r="DKJ19">
        <v>3616712.015822527</v>
      </c>
      <c r="DKK19">
        <v>3585757.5002680258</v>
      </c>
      <c r="DKL19">
        <v>3556657.367820309</v>
      </c>
      <c r="DKM19">
        <v>3529300.5284931459</v>
      </c>
      <c r="DKN19">
        <v>13582097.152205059</v>
      </c>
      <c r="DKO19">
        <v>7407690.6914209304</v>
      </c>
      <c r="DKP19">
        <v>4007417.7273182971</v>
      </c>
      <c r="DKQ19">
        <v>3953057.3190162149</v>
      </c>
      <c r="DKR19">
        <v>3901953.4637897522</v>
      </c>
      <c r="DKS19">
        <v>3853911.072266595</v>
      </c>
      <c r="DKT19">
        <v>3808746.7422363781</v>
      </c>
      <c r="DKU19">
        <v>3766288.0585112972</v>
      </c>
      <c r="DKV19">
        <v>3726372.9347297549</v>
      </c>
      <c r="DKW19">
        <v>3688848.9945903979</v>
      </c>
      <c r="DKX19">
        <v>3653572.9901543772</v>
      </c>
      <c r="DKY19">
        <v>10190607.48667182</v>
      </c>
      <c r="DKZ19">
        <v>3858835.1262137219</v>
      </c>
      <c r="DLA19">
        <v>3870350.6353820208</v>
      </c>
      <c r="DLB19">
        <v>3812333.7733989619</v>
      </c>
      <c r="DLC19">
        <v>3769660.2024475019</v>
      </c>
      <c r="DLD19">
        <v>3729543.064625781</v>
      </c>
      <c r="DLE19">
        <v>11044651.454707669</v>
      </c>
      <c r="DLF19">
        <v>23822990.442918658</v>
      </c>
      <c r="DLG19">
        <v>12478157.405071991</v>
      </c>
      <c r="DLH19">
        <v>5639647.6432473185</v>
      </c>
      <c r="DLI19">
        <v>17291775.49325728</v>
      </c>
      <c r="DLJ19">
        <v>20333123.703949369</v>
      </c>
      <c r="DLK19">
        <v>8875620.0009982958</v>
      </c>
      <c r="DLL19">
        <v>7827174.9137717215</v>
      </c>
      <c r="DLM19">
        <v>6747380.7240001187</v>
      </c>
      <c r="DLN19">
        <v>5877299.6785155367</v>
      </c>
      <c r="DLO19">
        <v>5151168.8981966563</v>
      </c>
      <c r="DLP19">
        <v>75296742.527927145</v>
      </c>
      <c r="DLQ19">
        <v>23813633.225720841</v>
      </c>
      <c r="DLR19">
        <v>17220514.33953033</v>
      </c>
      <c r="DLS19">
        <v>14199977.45658737</v>
      </c>
      <c r="DLT19">
        <v>12190370.094510149</v>
      </c>
      <c r="DLU19">
        <v>10512910.84140804</v>
      </c>
      <c r="DLV19">
        <v>9117248.8747297302</v>
      </c>
      <c r="DLW19">
        <v>7953948.0290721105</v>
      </c>
      <c r="DLX19">
        <v>6984680.2791608963</v>
      </c>
      <c r="DLY19">
        <v>12533371.46931814</v>
      </c>
      <c r="DLZ19">
        <v>6822550.836103661</v>
      </c>
      <c r="DMA19">
        <v>6215312.7252908312</v>
      </c>
      <c r="DMB19">
        <v>5668241.4942326685</v>
      </c>
      <c r="DMC19">
        <v>5514386.6024427228</v>
      </c>
      <c r="DMD19">
        <v>5369748.6506410334</v>
      </c>
      <c r="DME19">
        <v>5233775.4823003784</v>
      </c>
      <c r="DMF19">
        <v>10403014.856944351</v>
      </c>
      <c r="DMG19">
        <v>5189728.0691492194</v>
      </c>
      <c r="DMH19">
        <v>5064539.3411143469</v>
      </c>
      <c r="DMI19">
        <v>4972655.7400170369</v>
      </c>
      <c r="DMJ19">
        <v>4884294.6648131777</v>
      </c>
      <c r="DMK19">
        <v>4777403.4463694729</v>
      </c>
      <c r="DML19">
        <v>22859093.736035731</v>
      </c>
      <c r="DMM19">
        <v>8062646.640465159</v>
      </c>
      <c r="DMN19">
        <v>6169647.5348671833</v>
      </c>
      <c r="DMO19">
        <v>47412020.300735362</v>
      </c>
      <c r="DMP19">
        <v>19982796.239214279</v>
      </c>
      <c r="DMQ19">
        <v>12760962.8580619</v>
      </c>
      <c r="DMR19">
        <v>10950623.54743946</v>
      </c>
      <c r="DMS19">
        <v>9430917.3431683481</v>
      </c>
      <c r="DMT19">
        <v>8170923.7972909352</v>
      </c>
      <c r="DMU19">
        <v>7118975.8795865271</v>
      </c>
      <c r="DMV19">
        <v>6240097.9473152207</v>
      </c>
      <c r="DMW19">
        <v>5559232.3897469509</v>
      </c>
      <c r="DMX19">
        <v>5411907.8744860142</v>
      </c>
      <c r="DMY19">
        <v>5273409.0858572423</v>
      </c>
      <c r="DMZ19">
        <v>5143207.3036374748</v>
      </c>
      <c r="DNA19">
        <v>5533214.5136692189</v>
      </c>
      <c r="DNB19">
        <v>4905736.3494925778</v>
      </c>
      <c r="DNC19">
        <v>4797560.6303181006</v>
      </c>
      <c r="DND19">
        <v>4695865.3623026218</v>
      </c>
      <c r="DNE19">
        <v>4600262.3229545821</v>
      </c>
      <c r="DNF19">
        <v>4510386.5469136387</v>
      </c>
      <c r="DNG19">
        <v>4425894.9326925129</v>
      </c>
      <c r="DNH19">
        <v>4346464.9328843392</v>
      </c>
      <c r="DNI19">
        <v>4271793.3228353858</v>
      </c>
      <c r="DNJ19">
        <v>4201595.0430825362</v>
      </c>
      <c r="DNK19">
        <v>4135602.111136531</v>
      </c>
      <c r="DNL19">
        <v>4073562.598456685</v>
      </c>
      <c r="DNM19">
        <v>4015239.6687116991</v>
      </c>
      <c r="DNN19">
        <v>3960410.6736550722</v>
      </c>
      <c r="DNO19">
        <v>11447229.95722121</v>
      </c>
      <c r="DNP19">
        <v>4132672.1094203368</v>
      </c>
      <c r="DNQ19">
        <v>4074056.748369345</v>
      </c>
      <c r="DNR19">
        <v>4015704.2157301172</v>
      </c>
      <c r="DNS19">
        <v>5580707.6146019101</v>
      </c>
      <c r="DNT19">
        <v>4000462.1396295992</v>
      </c>
      <c r="DNU19">
        <v>3946518.417684149</v>
      </c>
      <c r="DNV19">
        <v>3895806.2865066621</v>
      </c>
      <c r="DNW19">
        <v>3848132.1521344869</v>
      </c>
      <c r="DNX19">
        <v>3803314.0181818539</v>
      </c>
      <c r="DNY19">
        <v>3761180.791067224</v>
      </c>
      <c r="DNZ19">
        <v>3721571.6268621921</v>
      </c>
      <c r="DOA19">
        <v>3684335.3172685108</v>
      </c>
      <c r="DOB19">
        <v>9405847.0972533152</v>
      </c>
      <c r="DOC19">
        <v>4609139.1389791099</v>
      </c>
      <c r="DOD19">
        <v>3876703.4066209942</v>
      </c>
      <c r="DOE19">
        <v>3830173.6628850922</v>
      </c>
      <c r="DOF19">
        <v>35923748.540492877</v>
      </c>
      <c r="DOG19">
        <v>19035114.43465044</v>
      </c>
      <c r="DOH19">
        <v>8219593.8169539254</v>
      </c>
      <c r="DOI19">
        <v>9511454.8677613754</v>
      </c>
      <c r="DOJ19">
        <v>18065046.422786441</v>
      </c>
      <c r="DOK19">
        <v>9683922.0176601447</v>
      </c>
      <c r="DOL19">
        <v>12482425.002612621</v>
      </c>
      <c r="DOM19">
        <v>7574076.5398356086</v>
      </c>
      <c r="DON19">
        <v>6717690.6864976641</v>
      </c>
      <c r="DOO19">
        <v>5855210.5899097826</v>
      </c>
      <c r="DOP19">
        <v>20369229.921217579</v>
      </c>
      <c r="DOQ19">
        <v>14338808.85700649</v>
      </c>
      <c r="DOR19">
        <v>109699437.5411343</v>
      </c>
      <c r="DOS19">
        <v>42486222.619941443</v>
      </c>
      <c r="DOT19">
        <v>34296391.553952508</v>
      </c>
      <c r="DOU19">
        <v>42121937.46441257</v>
      </c>
      <c r="DOV19">
        <v>24330289.051949412</v>
      </c>
      <c r="DOW19">
        <v>20826137.818391088</v>
      </c>
      <c r="DOX19">
        <v>28117923.767326251</v>
      </c>
      <c r="DOY19">
        <v>17256157.132236719</v>
      </c>
      <c r="DOZ19">
        <v>15203428.389860841</v>
      </c>
      <c r="DPA19">
        <v>13167696.30858982</v>
      </c>
      <c r="DPB19">
        <v>11488694.67636908</v>
      </c>
      <c r="DPC19">
        <v>10081758.554335831</v>
      </c>
      <c r="DPD19">
        <v>14040849.079286961</v>
      </c>
      <c r="DPE19">
        <v>8992082.4431623966</v>
      </c>
      <c r="DPF19">
        <v>53467291.471741833</v>
      </c>
      <c r="DPG19">
        <v>19399039.62166984</v>
      </c>
      <c r="DPH19">
        <v>24853513.795003861</v>
      </c>
      <c r="DPI19">
        <v>14640496.163809931</v>
      </c>
      <c r="DPJ19">
        <v>16070350.7337247</v>
      </c>
      <c r="DPK19">
        <v>21301157.565811869</v>
      </c>
      <c r="DPL19">
        <v>12315967.69359418</v>
      </c>
      <c r="DPM19">
        <v>11004212.776951469</v>
      </c>
      <c r="DPN19">
        <v>9623277.2350923009</v>
      </c>
      <c r="DPO19">
        <v>8481465.3846067581</v>
      </c>
      <c r="DPP19">
        <v>7517052.0377730783</v>
      </c>
      <c r="DPQ19">
        <v>7119667.1498906976</v>
      </c>
      <c r="DPR19">
        <v>6512654.8039201237</v>
      </c>
      <c r="DPS19">
        <v>6308213.8910415452</v>
      </c>
      <c r="DPT19">
        <v>6116020.3601163402</v>
      </c>
      <c r="DPU19">
        <v>5935340.5108171143</v>
      </c>
      <c r="DPV19">
        <v>5765484.5963873249</v>
      </c>
      <c r="DPW19">
        <v>5605804.1905275676</v>
      </c>
      <c r="DPX19">
        <v>5455689.7120230449</v>
      </c>
      <c r="DPY19">
        <v>5314568.0976624433</v>
      </c>
      <c r="DPZ19">
        <v>16594283.634556741</v>
      </c>
      <c r="DQA19">
        <v>5468117.2108901916</v>
      </c>
      <c r="DQB19">
        <v>5368029.8812608477</v>
      </c>
      <c r="DQC19">
        <v>5232159.678734581</v>
      </c>
      <c r="DQD19">
        <v>5104429.0126787368</v>
      </c>
      <c r="DQE19">
        <v>57664271.457100287</v>
      </c>
      <c r="DQF19">
        <v>23448253.29950273</v>
      </c>
      <c r="DQG19">
        <v>17272739.760073479</v>
      </c>
      <c r="DQH19">
        <v>12365510.426985189</v>
      </c>
      <c r="DQI19">
        <v>10719007.2340037</v>
      </c>
      <c r="DQJ19">
        <v>9273664.3353918698</v>
      </c>
      <c r="DQK19">
        <v>8075576.5624663103</v>
      </c>
      <c r="DQL19">
        <v>10006994.05997959</v>
      </c>
      <c r="DQM19">
        <v>6930787.1977894995</v>
      </c>
      <c r="DQN19">
        <v>6212812.0195999946</v>
      </c>
      <c r="DQO19">
        <v>5697915.2953367624</v>
      </c>
      <c r="DQP19">
        <v>8698727.2766560484</v>
      </c>
      <c r="DQQ19">
        <v>33015239.839865211</v>
      </c>
      <c r="DQR19">
        <v>11712741.987657029</v>
      </c>
      <c r="DQS19">
        <v>9419733.6738851275</v>
      </c>
      <c r="DQT19">
        <v>8115369.2511311527</v>
      </c>
      <c r="DQU19">
        <v>7083794.802494714</v>
      </c>
      <c r="DQV19">
        <v>6219532.494446489</v>
      </c>
      <c r="DQW19">
        <v>5586591.4850985836</v>
      </c>
      <c r="DQX19">
        <v>5437627.9765170245</v>
      </c>
      <c r="DQY19">
        <v>5297588.3812609576</v>
      </c>
      <c r="DQZ19">
        <v>5201600.4008395346</v>
      </c>
      <c r="DRA19">
        <v>15352404.621693389</v>
      </c>
      <c r="DRB19">
        <v>6475351.2249290496</v>
      </c>
      <c r="DRC19">
        <v>70444971.272638202</v>
      </c>
      <c r="DRD19">
        <v>22879638.644581091</v>
      </c>
      <c r="DRE19">
        <v>16598559.645207239</v>
      </c>
      <c r="DRF19">
        <v>13828618.027665829</v>
      </c>
      <c r="DRG19">
        <v>12998442.55717103</v>
      </c>
      <c r="DRH19">
        <v>17366029.05626056</v>
      </c>
      <c r="DRI19">
        <v>10560989.862649379</v>
      </c>
      <c r="DRJ19">
        <v>16363814.38374331</v>
      </c>
      <c r="DRK19">
        <v>9530441.9241641834</v>
      </c>
      <c r="DRL19">
        <v>17727695.10125747</v>
      </c>
      <c r="DRM19">
        <v>56727925.320125051</v>
      </c>
      <c r="DRN19">
        <v>21507401.3499103</v>
      </c>
      <c r="DRO19">
        <v>16062635.619449491</v>
      </c>
      <c r="DRP19">
        <v>13957479.548993731</v>
      </c>
      <c r="DRQ19">
        <v>11947469.00384762</v>
      </c>
      <c r="DRR19">
        <v>12546745.95972487</v>
      </c>
      <c r="DRS19">
        <v>9588737.3406080771</v>
      </c>
      <c r="DRT19">
        <v>8480741.7049887273</v>
      </c>
      <c r="DRU19">
        <v>7466790.3599820156</v>
      </c>
      <c r="DRV19">
        <v>6618750.6527623916</v>
      </c>
      <c r="DRW19">
        <v>22840241.054560602</v>
      </c>
      <c r="DRX19">
        <v>9325243.1544701774</v>
      </c>
      <c r="DRY19">
        <v>8051356.0144050941</v>
      </c>
      <c r="DRZ19">
        <v>7050984.2316553202</v>
      </c>
      <c r="DSA19">
        <v>6861641.7670520321</v>
      </c>
      <c r="DSB19">
        <v>44915265.966847964</v>
      </c>
      <c r="DSC19">
        <v>15494956.18506317</v>
      </c>
      <c r="DSD19">
        <v>11867147.97469322</v>
      </c>
      <c r="DSE19">
        <v>10401713.546105379</v>
      </c>
      <c r="DSF19">
        <v>43249008.139626943</v>
      </c>
      <c r="DSG19">
        <v>16706038.578987479</v>
      </c>
      <c r="DSH19">
        <v>13237929.71979847</v>
      </c>
      <c r="DSI19">
        <v>11363230.26037368</v>
      </c>
      <c r="DSJ19">
        <v>9870929.9892748445</v>
      </c>
      <c r="DSK19">
        <v>8622703.3405531328</v>
      </c>
      <c r="DSL19">
        <v>8204483.0156465461</v>
      </c>
      <c r="DSM19">
        <v>6871103.9984515859</v>
      </c>
      <c r="DSN19">
        <v>8171351.2839633226</v>
      </c>
      <c r="DSO19">
        <v>48142105.705446139</v>
      </c>
      <c r="DSP19">
        <v>42833940.944328539</v>
      </c>
      <c r="DSQ19">
        <v>23400369.638142459</v>
      </c>
      <c r="DSR19">
        <v>21194349.444546849</v>
      </c>
      <c r="DSS19">
        <v>18800852.76170801</v>
      </c>
      <c r="DST19">
        <v>14250922.57668354</v>
      </c>
      <c r="DSU19">
        <v>12204777.30455374</v>
      </c>
      <c r="DSV19">
        <v>12837608.7076991</v>
      </c>
      <c r="DSW19">
        <v>10014455.32822483</v>
      </c>
      <c r="DSX19">
        <v>8743523.9135185909</v>
      </c>
      <c r="DSY19">
        <v>7711577.2274980433</v>
      </c>
      <c r="DSZ19">
        <v>6838043.3924677931</v>
      </c>
      <c r="DTA19">
        <v>6324340.3201953992</v>
      </c>
      <c r="DTB19">
        <v>27150304.978069831</v>
      </c>
      <c r="DTC19">
        <v>24029478.86497004</v>
      </c>
      <c r="DTD19">
        <v>11648653.371892041</v>
      </c>
      <c r="DTE19">
        <v>10010413.030246209</v>
      </c>
      <c r="DTF19">
        <v>8699958.9147009011</v>
      </c>
      <c r="DTG19">
        <v>7630071.5896498319</v>
      </c>
      <c r="DTH19">
        <v>6732218.0114674335</v>
      </c>
      <c r="DTI19">
        <v>6035980.49849803</v>
      </c>
      <c r="DTJ19">
        <v>5860095.5737710539</v>
      </c>
      <c r="DTK19">
        <v>5694747.3357700426</v>
      </c>
      <c r="DTL19">
        <v>5733882.4462674456</v>
      </c>
      <c r="DTM19">
        <v>7443744.3039140701</v>
      </c>
      <c r="DTN19">
        <v>5369076.823024841</v>
      </c>
      <c r="DTO19">
        <v>5233143.9016646296</v>
      </c>
      <c r="DTP19">
        <v>5105354.2740536742</v>
      </c>
      <c r="DTQ19">
        <v>4985220.1022758689</v>
      </c>
      <c r="DTR19">
        <v>4872282.7731784172</v>
      </c>
      <c r="DTS19">
        <v>4766111.1476124879</v>
      </c>
      <c r="DTT19">
        <v>4666299.9145561</v>
      </c>
      <c r="DTU19">
        <v>4572468.0438360795</v>
      </c>
      <c r="DTV19">
        <v>4484257.3315423587</v>
      </c>
      <c r="DTW19">
        <v>4426350.4973947834</v>
      </c>
      <c r="DTX19">
        <v>4323372.5751506696</v>
      </c>
      <c r="DTY19">
        <v>4250084.3522202056</v>
      </c>
      <c r="DTZ19">
        <v>4181186.5854184818</v>
      </c>
      <c r="DUA19">
        <v>6201402.6470271628</v>
      </c>
      <c r="DUB19">
        <v>4145856.9425854762</v>
      </c>
      <c r="DUC19">
        <v>4083203.0967183341</v>
      </c>
      <c r="DUD19">
        <v>4026284.5545791392</v>
      </c>
      <c r="DUE19">
        <v>3970793.8967763181</v>
      </c>
      <c r="DUF19">
        <v>3918627.5015752721</v>
      </c>
      <c r="DUG19">
        <v>3869586.2233489151</v>
      </c>
      <c r="DUH19">
        <v>6454706.9439486898</v>
      </c>
      <c r="DUI19">
        <v>3899172.9805815648</v>
      </c>
      <c r="DUJ19">
        <v>3851297.1586524579</v>
      </c>
      <c r="DUK19">
        <v>3806289.4195803562</v>
      </c>
      <c r="DUL19">
        <v>3763977.9459646759</v>
      </c>
      <c r="DUM19">
        <v>3724201.2134195822</v>
      </c>
      <c r="DUN19">
        <v>3686807.373953362</v>
      </c>
      <c r="DUO19">
        <v>3651653.6762875151</v>
      </c>
      <c r="DUP19">
        <v>3618605.9209026191</v>
      </c>
      <c r="DUQ19">
        <v>3587537.9477305948</v>
      </c>
      <c r="DUR19">
        <v>3558331.154537654</v>
      </c>
      <c r="DUS19">
        <v>4520029.8044133587</v>
      </c>
      <c r="DUT19">
        <v>3529232.3208176098</v>
      </c>
      <c r="DUU19">
        <v>3515430.207917226</v>
      </c>
      <c r="DUV19">
        <v>3490543.1519963122</v>
      </c>
      <c r="DUW19">
        <v>3467146.9976531039</v>
      </c>
      <c r="DUX19">
        <v>3445152.4298829888</v>
      </c>
      <c r="DUY19">
        <v>3424475.4842492021</v>
      </c>
      <c r="DUZ19">
        <v>3405037.226347927</v>
      </c>
      <c r="DVA19">
        <v>3386763.450475581</v>
      </c>
      <c r="DVB19">
        <v>3369584.3963479572</v>
      </c>
      <c r="DVC19">
        <v>3353434.4827897828</v>
      </c>
      <c r="DVD19">
        <v>3338252.0573780672</v>
      </c>
      <c r="DVE19">
        <v>3323979.1610834808</v>
      </c>
      <c r="DVF19">
        <v>3310561.3070113119</v>
      </c>
      <c r="DVG19">
        <v>5641985.8005724996</v>
      </c>
      <c r="DVH19">
        <v>3360289.9219404361</v>
      </c>
      <c r="DVI19">
        <v>3344696.8097412549</v>
      </c>
      <c r="DVJ19">
        <v>3330037.829552426</v>
      </c>
      <c r="DVK19">
        <v>3316257.020600908</v>
      </c>
      <c r="DVL19">
        <v>3303301.7745393179</v>
      </c>
      <c r="DVM19">
        <v>3291122.6346131498</v>
      </c>
      <c r="DVN19">
        <v>3279673.1068592179</v>
      </c>
      <c r="DVO19">
        <v>3268909.482614588</v>
      </c>
      <c r="DVP19">
        <v>3258790.671658406</v>
      </c>
      <c r="DVQ19">
        <v>3249278.0453496571</v>
      </c>
      <c r="DVR19">
        <v>3240335.2891620239</v>
      </c>
      <c r="DVS19">
        <v>3267590.3540521702</v>
      </c>
      <c r="DVT19">
        <v>3224024.8761372771</v>
      </c>
      <c r="DVU19">
        <v>3216594.9541691858</v>
      </c>
      <c r="DVV19">
        <v>11081107.780125709</v>
      </c>
      <c r="DVW19">
        <v>3510991.5348777091</v>
      </c>
      <c r="DVX19">
        <v>5156039.2524423683</v>
      </c>
      <c r="DVY19">
        <v>3580053.7966749831</v>
      </c>
      <c r="DVZ19">
        <v>3563207.1364895389</v>
      </c>
      <c r="DWA19">
        <v>3535457.9220870119</v>
      </c>
      <c r="DWB19">
        <v>3509371.071752951</v>
      </c>
      <c r="DWC19">
        <v>3484846.9987294748</v>
      </c>
      <c r="DWD19">
        <v>6304890.0777342115</v>
      </c>
      <c r="DWE19">
        <v>13415890.281042419</v>
      </c>
      <c r="DWF19">
        <v>3964056.4407742219</v>
      </c>
      <c r="DWG19">
        <v>3956028.0979564972</v>
      </c>
      <c r="DWH19">
        <v>3904746.2731452361</v>
      </c>
      <c r="DWI19">
        <v>3856536.5736091281</v>
      </c>
      <c r="DWJ19">
        <v>11164016.746449269</v>
      </c>
      <c r="DWK19">
        <v>4072645.6232765149</v>
      </c>
      <c r="DWL19">
        <v>4026919.0121826418</v>
      </c>
      <c r="DWM19">
        <v>3971390.346113794</v>
      </c>
      <c r="DWN19">
        <v>3919188.2195967939</v>
      </c>
      <c r="DWO19">
        <v>3870113.3505999749</v>
      </c>
      <c r="DWP19">
        <v>3823978.395422034</v>
      </c>
      <c r="DWQ19">
        <v>3780607.2335059708</v>
      </c>
      <c r="DWR19">
        <v>3739834.2950974661</v>
      </c>
      <c r="DWS19">
        <v>3701503.9291810282</v>
      </c>
      <c r="DWT19">
        <v>3665469.809281013</v>
      </c>
      <c r="DWU19">
        <v>3631594.3748591389</v>
      </c>
      <c r="DWV19">
        <v>3599748.3061760492</v>
      </c>
      <c r="DWW19">
        <v>3569810.0306121702</v>
      </c>
      <c r="DWX19">
        <v>3541665.2585632852</v>
      </c>
      <c r="DWY19">
        <v>3515206.547139056</v>
      </c>
      <c r="DWZ19">
        <v>3490332.8899989421</v>
      </c>
      <c r="DXA19">
        <v>3466949.3317596931</v>
      </c>
      <c r="DXB19">
        <v>3444966.605502422</v>
      </c>
      <c r="DXC19">
        <v>8656364.3969377372</v>
      </c>
      <c r="DXD19">
        <v>3630121.002264854</v>
      </c>
      <c r="DXE19">
        <v>3605560.086807352</v>
      </c>
      <c r="DXF19">
        <v>3599097.2109213579</v>
      </c>
      <c r="DXG19">
        <v>3593021.5046501872</v>
      </c>
      <c r="DXH19">
        <v>4788194.373344779</v>
      </c>
      <c r="DXI19">
        <v>3621084.670096287</v>
      </c>
      <c r="DXJ19">
        <v>3601779.98538143</v>
      </c>
      <c r="DXK19">
        <v>3571719.9986058138</v>
      </c>
      <c r="DXL19">
        <v>3543460.8066631439</v>
      </c>
      <c r="DXM19">
        <v>3516894.5298642311</v>
      </c>
      <c r="DXN19">
        <v>3491919.751236863</v>
      </c>
      <c r="DXO19">
        <v>3468441.129365711</v>
      </c>
      <c r="DXP19">
        <v>3446369.0344257201</v>
      </c>
      <c r="DXQ19">
        <v>3425619.2060195408</v>
      </c>
      <c r="DXR19">
        <v>4236352.6300784675</v>
      </c>
      <c r="DXS19">
        <v>3425704.643558403</v>
      </c>
      <c r="DXT19">
        <v>3406192.7507700128</v>
      </c>
      <c r="DXU19">
        <v>18543713.393375009</v>
      </c>
      <c r="DXV19">
        <v>4641987.6205195654</v>
      </c>
      <c r="DXW19">
        <v>4012356.3051575562</v>
      </c>
      <c r="DXX19">
        <v>7416296.4563069548</v>
      </c>
      <c r="DXY19">
        <v>4953296.4245454259</v>
      </c>
      <c r="DXZ19">
        <v>27451001.42407012</v>
      </c>
      <c r="DYA19">
        <v>6972926.2371213036</v>
      </c>
      <c r="DYB19">
        <v>5039876.6508733081</v>
      </c>
      <c r="DYC19">
        <v>18611321.502650719</v>
      </c>
      <c r="DYD19">
        <v>6173249.3271203777</v>
      </c>
      <c r="DYE19">
        <v>5333087.5839874577</v>
      </c>
      <c r="DYF19">
        <v>5199310.6594406813</v>
      </c>
      <c r="DYG19">
        <v>5073547.8699728511</v>
      </c>
      <c r="DYH19">
        <v>4955319.1151385345</v>
      </c>
      <c r="DYI19">
        <v>4844173.0557292169</v>
      </c>
      <c r="DYJ19">
        <v>6399302.337310778</v>
      </c>
      <c r="DYK19">
        <v>28778693.328165252</v>
      </c>
      <c r="DYL19">
        <v>7498347.9918030016</v>
      </c>
      <c r="DYM19">
        <v>5946954.8515514359</v>
      </c>
      <c r="DYN19">
        <v>14795993.78425999</v>
      </c>
      <c r="DYO19">
        <v>13860770.28232554</v>
      </c>
      <c r="DYP19">
        <v>28908932.570683058</v>
      </c>
      <c r="DYQ19">
        <v>16831410.833894651</v>
      </c>
      <c r="DYR19">
        <v>10691976.68761681</v>
      </c>
      <c r="DYS19">
        <v>9315384.8425825126</v>
      </c>
      <c r="DYT19">
        <v>8062845.0170303974</v>
      </c>
      <c r="DYU19">
        <v>7028019.6153424336</v>
      </c>
      <c r="DYV19">
        <v>6163881.2323946208</v>
      </c>
      <c r="DYW19">
        <v>5510344.0574401841</v>
      </c>
      <c r="DYX19">
        <v>5365948.2811992113</v>
      </c>
      <c r="DYY19">
        <v>5230202.7804788128</v>
      </c>
      <c r="DYZ19">
        <v>5102589.3457542351</v>
      </c>
      <c r="DZA19">
        <v>4982620.8117271131</v>
      </c>
      <c r="DZB19">
        <v>4869839.1975680767</v>
      </c>
      <c r="DZC19">
        <v>4763813.9585713046</v>
      </c>
      <c r="DZD19">
        <v>4664140.3425467061</v>
      </c>
      <c r="DZE19">
        <v>4570437.844675214</v>
      </c>
      <c r="DZF19">
        <v>11806460.14691473</v>
      </c>
      <c r="DZG19">
        <v>4654346.2080838727</v>
      </c>
      <c r="DZH19">
        <v>4573142.226720009</v>
      </c>
      <c r="DZI19">
        <v>4484891.1263495106</v>
      </c>
      <c r="DZJ19">
        <v>4401926.8588287793</v>
      </c>
      <c r="DZK19">
        <v>4323932.7074090838</v>
      </c>
      <c r="DZL19">
        <v>4250610.9287992949</v>
      </c>
      <c r="DZM19">
        <v>4181681.616528512</v>
      </c>
      <c r="DZN19">
        <v>27501116.921219349</v>
      </c>
      <c r="DZO19">
        <v>6693659.9143066388</v>
      </c>
      <c r="DZP19">
        <v>5387885.3730121031</v>
      </c>
      <c r="DZQ19">
        <v>8733469.2833737694</v>
      </c>
      <c r="DZR19">
        <v>4976330.255317091</v>
      </c>
      <c r="DZS19">
        <v>4763668.3169329483</v>
      </c>
      <c r="DZT19">
        <v>4664003.4258193672</v>
      </c>
      <c r="DZU19">
        <v>4570309.130178201</v>
      </c>
      <c r="DZV19">
        <v>4482227.751293337</v>
      </c>
      <c r="DZW19">
        <v>4399423.0378028573</v>
      </c>
      <c r="DZX19">
        <v>59087385.070214681</v>
      </c>
      <c r="DZY19">
        <v>17424203.723717861</v>
      </c>
      <c r="DZZ19">
        <v>12350869.275865911</v>
      </c>
      <c r="EAA19">
        <v>10472967.59449924</v>
      </c>
      <c r="EAB19">
        <v>9010569.9149477668</v>
      </c>
      <c r="EAC19">
        <v>7791828.7543990081</v>
      </c>
      <c r="EAD19">
        <v>6781525.4404043779</v>
      </c>
      <c r="EAE19">
        <v>7762625.8750994327</v>
      </c>
      <c r="EAF19">
        <v>29828254.922742419</v>
      </c>
      <c r="EAG19">
        <v>10957553.11529398</v>
      </c>
      <c r="EAH19">
        <v>9014699.4420398995</v>
      </c>
      <c r="EAI19">
        <v>7761911.189616926</v>
      </c>
      <c r="EAJ19">
        <v>58244960.238622017</v>
      </c>
      <c r="EAK19">
        <v>24016402.736881722</v>
      </c>
      <c r="EAL19">
        <v>25838765.16911551</v>
      </c>
      <c r="EAM19">
        <v>15133677.488632949</v>
      </c>
      <c r="EAN19">
        <v>13267108.34669766</v>
      </c>
      <c r="EAO19">
        <v>11412128.683246121</v>
      </c>
      <c r="EAP19">
        <v>9890117.0252755322</v>
      </c>
      <c r="EAQ19">
        <v>20530900.853665899</v>
      </c>
      <c r="EAR19">
        <v>9848614.4150620643</v>
      </c>
      <c r="EAS19">
        <v>8943272.5177615918</v>
      </c>
      <c r="EAT19">
        <v>7801225.7227548417</v>
      </c>
      <c r="EAU19">
        <v>6874679.4942757227</v>
      </c>
      <c r="EAV19">
        <v>8784303.8379962258</v>
      </c>
      <c r="EAW19">
        <v>6067531.3076529186</v>
      </c>
      <c r="EAX19">
        <v>5788624.0838297214</v>
      </c>
      <c r="EAY19">
        <v>5627557.467465803</v>
      </c>
      <c r="EAZ19">
        <v>5476139.8217642214</v>
      </c>
      <c r="EBA19">
        <v>9959253.304185776</v>
      </c>
      <c r="EBB19">
        <v>5387170.1531259716</v>
      </c>
      <c r="EBC19">
        <v>5250153.3199330587</v>
      </c>
      <c r="EBD19">
        <v>5891466.2062350623</v>
      </c>
      <c r="EBE19">
        <v>5063874.6533553209</v>
      </c>
      <c r="EBF19">
        <v>5215563.7100393772</v>
      </c>
      <c r="EBG19">
        <v>4885253.1516100401</v>
      </c>
      <c r="EBH19">
        <v>4778304.5133782262</v>
      </c>
      <c r="EBI19">
        <v>4677762.8159263926</v>
      </c>
      <c r="EBJ19">
        <v>4583244.2405277481</v>
      </c>
      <c r="EBK19">
        <v>4494387.9617716726</v>
      </c>
      <c r="EBL19">
        <v>4410854.7701098491</v>
      </c>
      <c r="EBM19">
        <v>4332325.7769211289</v>
      </c>
      <c r="EBN19">
        <v>20153042.632910199</v>
      </c>
      <c r="EBO19">
        <v>7122444.6972134141</v>
      </c>
      <c r="EBP19">
        <v>4850743.317510331</v>
      </c>
      <c r="EBQ19">
        <v>9975123.8415304497</v>
      </c>
      <c r="EBR19">
        <v>4851746.0883669704</v>
      </c>
      <c r="EBS19">
        <v>15829247.208950341</v>
      </c>
      <c r="EBT19">
        <v>25819280.401397541</v>
      </c>
      <c r="EBU19">
        <v>10501519.12287984</v>
      </c>
      <c r="EBV19">
        <v>8542210.4604826625</v>
      </c>
      <c r="EBW19">
        <v>7340293.2152632847</v>
      </c>
      <c r="EBX19">
        <v>6368260.717976246</v>
      </c>
      <c r="EBY19">
        <v>5555500.2355676563</v>
      </c>
      <c r="EBZ19">
        <v>5030251.7525139833</v>
      </c>
      <c r="ECA19">
        <v>6007278.2327323342</v>
      </c>
      <c r="ECB19">
        <v>24736875.660331789</v>
      </c>
      <c r="ECC19">
        <v>32239894.57058087</v>
      </c>
      <c r="ECD19">
        <v>13215757.152690429</v>
      </c>
      <c r="ECE19">
        <v>10581956.867116259</v>
      </c>
      <c r="ECF19">
        <v>11642363.094705001</v>
      </c>
      <c r="ECG19">
        <v>8420143.2905331664</v>
      </c>
      <c r="ECH19">
        <v>7384101.6347831395</v>
      </c>
      <c r="ECI19">
        <v>18839003.186743788</v>
      </c>
      <c r="ECJ19">
        <v>8335402.8308261912</v>
      </c>
      <c r="ECK19">
        <v>7617086.1708113607</v>
      </c>
      <c r="ECL19">
        <v>95799198.701845035</v>
      </c>
      <c r="ECM19">
        <v>82316365.38896139</v>
      </c>
      <c r="ECN19">
        <v>38009806.360707693</v>
      </c>
      <c r="ECO19">
        <v>29064734.306867819</v>
      </c>
      <c r="ECP19">
        <v>63662668.764149621</v>
      </c>
      <c r="ECQ19">
        <v>31984226.440485541</v>
      </c>
      <c r="ECR19">
        <v>100624703.7342805</v>
      </c>
      <c r="ECS19">
        <v>305747575.6981653</v>
      </c>
      <c r="ECT19">
        <v>116119591.8390058</v>
      </c>
      <c r="ECU19">
        <v>58566784.705607437</v>
      </c>
      <c r="ECV19">
        <v>44782237.16278553</v>
      </c>
      <c r="ECW19">
        <v>38449483.99891147</v>
      </c>
      <c r="ECX19">
        <v>33389567.7401128</v>
      </c>
      <c r="ECY19">
        <v>29161365.989929572</v>
      </c>
      <c r="ECZ19">
        <v>25610388.584378932</v>
      </c>
      <c r="EDA19">
        <v>22613898.091572311</v>
      </c>
      <c r="EDB19">
        <v>20075707.496151742</v>
      </c>
      <c r="EDC19">
        <v>17917709.446996689</v>
      </c>
      <c r="EDD19">
        <v>16074906.031391211</v>
      </c>
      <c r="EDE19">
        <v>14493304.027392009</v>
      </c>
      <c r="EDF19">
        <v>13128191.535272481</v>
      </c>
      <c r="EDG19">
        <v>11943487.060676729</v>
      </c>
      <c r="EDH19">
        <v>11235089.020887669</v>
      </c>
      <c r="EDI19">
        <v>10747742.62304271</v>
      </c>
      <c r="EDJ19">
        <v>10289591.543267731</v>
      </c>
      <c r="EDK19">
        <v>9858886.7861849591</v>
      </c>
      <c r="EDL19">
        <v>9453984.1329710018</v>
      </c>
      <c r="EDM19">
        <v>9073337.8645384535</v>
      </c>
      <c r="EDN19">
        <v>8715494.8607410491</v>
      </c>
      <c r="EDO19">
        <v>8379089.0530759674</v>
      </c>
      <c r="EDP19">
        <v>26104657.785414562</v>
      </c>
      <c r="EDQ19">
        <v>9530384.0865841825</v>
      </c>
      <c r="EDR19">
        <v>8457224.7102125492</v>
      </c>
      <c r="EDS19">
        <v>7840286.5516267736</v>
      </c>
      <c r="EDT19">
        <v>7556311.5920711178</v>
      </c>
      <c r="EDU19">
        <v>7289348.6373333912</v>
      </c>
      <c r="EDV19">
        <v>7038378.5542182652</v>
      </c>
      <c r="EDW19">
        <v>6802443.2624445688</v>
      </c>
      <c r="EDX19">
        <v>6580642.0771662267</v>
      </c>
      <c r="EDY19">
        <v>6372128.2706007184</v>
      </c>
      <c r="EDZ19">
        <v>6176105.8396390555</v>
      </c>
      <c r="EEA19">
        <v>5991826.467097614</v>
      </c>
      <c r="EEB19">
        <v>5818586.6650113463</v>
      </c>
      <c r="EEC19">
        <v>5655725.0890629049</v>
      </c>
      <c r="EED19">
        <v>5502620.0138954669</v>
      </c>
      <c r="EEE19">
        <v>5553264.8397984104</v>
      </c>
      <c r="EEF19">
        <v>5223376.4608151503</v>
      </c>
      <c r="EEG19">
        <v>10803984.700875981</v>
      </c>
      <c r="EEH19">
        <v>5193795.9693598682</v>
      </c>
      <c r="EEI19">
        <v>5068363.546817245</v>
      </c>
      <c r="EEJ19">
        <v>4950445.3677134048</v>
      </c>
      <c r="EEK19">
        <v>4839591.2784651443</v>
      </c>
      <c r="EEL19">
        <v>4735378.0927082663</v>
      </c>
      <c r="EEM19">
        <v>4637407.9757802803</v>
      </c>
      <c r="EEN19">
        <v>4545306.9259834243</v>
      </c>
      <c r="EEO19">
        <v>5130047.9566429146</v>
      </c>
      <c r="EEP19">
        <v>6636418.1233524643</v>
      </c>
      <c r="EEQ19">
        <v>4458004.3753182776</v>
      </c>
      <c r="EER19">
        <v>4376650.8045251649</v>
      </c>
      <c r="EES19">
        <v>4300170.858295477</v>
      </c>
      <c r="EET19">
        <v>4228272.5738283973</v>
      </c>
      <c r="EEU19">
        <v>4160681.4788531959</v>
      </c>
      <c r="EEV19">
        <v>10871517.473805949</v>
      </c>
      <c r="EEW19">
        <v>19496520.746873319</v>
      </c>
      <c r="EEX19">
        <v>23361014.741233472</v>
      </c>
      <c r="EEY19">
        <v>7826612.8780316394</v>
      </c>
      <c r="EEZ19">
        <v>6420342.8715855218</v>
      </c>
      <c r="EFA19">
        <v>5594037.6332998564</v>
      </c>
      <c r="EFB19">
        <v>5198909.1127090361</v>
      </c>
      <c r="EFC19">
        <v>5073170.3785837758</v>
      </c>
      <c r="EFD19">
        <v>13165636.358002581</v>
      </c>
      <c r="EFE19">
        <v>24378580.130255438</v>
      </c>
      <c r="EFF19">
        <v>12596322.792340569</v>
      </c>
      <c r="EFG19">
        <v>8480240.5571945701</v>
      </c>
      <c r="EFH19">
        <v>7383526.1561222319</v>
      </c>
      <c r="EFI19">
        <v>6626946.2735260297</v>
      </c>
      <c r="EFJ19">
        <v>5674681.9498814838</v>
      </c>
      <c r="EFK19">
        <v>5423329.765107709</v>
      </c>
      <c r="EFL19">
        <v>6711519.5878662243</v>
      </c>
      <c r="EFM19">
        <v>4988342.0947727514</v>
      </c>
      <c r="EFN19">
        <v>4875217.7373842075</v>
      </c>
      <c r="EFO19">
        <v>4768870.2877763016</v>
      </c>
      <c r="EFP19">
        <v>4668893.7637173776</v>
      </c>
      <c r="EFQ19">
        <v>46751588.008271039</v>
      </c>
      <c r="EFR19">
        <v>31890598.365108009</v>
      </c>
      <c r="EFS19">
        <v>15355226.0161933</v>
      </c>
      <c r="EFT19">
        <v>12157261.205234099</v>
      </c>
      <c r="EFU19">
        <v>11033275.72248598</v>
      </c>
      <c r="EFV19">
        <v>9174010.1702692527</v>
      </c>
      <c r="EFW19">
        <v>7988108.934493483</v>
      </c>
      <c r="EFX19">
        <v>6969047.5445220964</v>
      </c>
      <c r="EFY19">
        <v>11018112.665486651</v>
      </c>
      <c r="EFZ19">
        <v>16525308.566452101</v>
      </c>
      <c r="EGA19">
        <v>30679049.670177899</v>
      </c>
      <c r="EGB19">
        <v>12508385.089825161</v>
      </c>
      <c r="EGC19">
        <v>10344766.274492599</v>
      </c>
      <c r="EGD19">
        <v>8897967.3990409654</v>
      </c>
      <c r="EGE19">
        <v>10928827.562193841</v>
      </c>
      <c r="EGF19">
        <v>12777369.244708519</v>
      </c>
      <c r="EGG19">
        <v>7712880.7176806517</v>
      </c>
      <c r="EGH19">
        <v>6889623.0373590067</v>
      </c>
      <c r="EGI19">
        <v>6043192.1185812373</v>
      </c>
      <c r="EGJ19">
        <v>5503908.8344556103</v>
      </c>
      <c r="EGK19">
        <v>5359898.5712351846</v>
      </c>
      <c r="EGL19">
        <v>5224515.4887196021</v>
      </c>
      <c r="EGM19">
        <v>5097242.7609184813</v>
      </c>
      <c r="EGN19">
        <v>4977594.523184834</v>
      </c>
      <c r="EGO19">
        <v>4865114.0174229294</v>
      </c>
      <c r="EGP19">
        <v>4759371.8484106408</v>
      </c>
      <c r="EGQ19">
        <v>4659964.3445797823</v>
      </c>
      <c r="EGR19">
        <v>4566512.0169967003</v>
      </c>
      <c r="EGS19">
        <v>4514320.412841388</v>
      </c>
      <c r="EGT19">
        <v>4396067.2425867924</v>
      </c>
      <c r="EGU19">
        <v>4318424.1214829246</v>
      </c>
      <c r="EGV19">
        <v>4245432.3441185364</v>
      </c>
      <c r="EGW19">
        <v>4176813.2638050951</v>
      </c>
      <c r="EGX19">
        <v>10963770.863122661</v>
      </c>
      <c r="EGY19">
        <v>4318549.3112935172</v>
      </c>
      <c r="EGZ19">
        <v>4247526.2104212968</v>
      </c>
      <c r="EHA19">
        <v>14551587.58737872</v>
      </c>
      <c r="EHB19">
        <v>4542003.5971314283</v>
      </c>
      <c r="EHC19">
        <v>4494955.2497931141</v>
      </c>
      <c r="EHD19">
        <v>4411388.0737737641</v>
      </c>
      <c r="EHE19">
        <v>4332827.1321184821</v>
      </c>
      <c r="EHF19">
        <v>4258972.5178099191</v>
      </c>
      <c r="EHG19">
        <v>4189542.290272675</v>
      </c>
      <c r="EHH19">
        <v>4124271.3990629059</v>
      </c>
      <c r="EHI19">
        <v>4062910.6720361649</v>
      </c>
      <c r="EHJ19">
        <v>4005225.8641307568</v>
      </c>
      <c r="EHK19">
        <v>3950996.7631353661</v>
      </c>
      <c r="EHL19">
        <v>3900016.349027188</v>
      </c>
      <c r="EHM19">
        <v>3852090.0036713588</v>
      </c>
      <c r="EHN19">
        <v>4955106.1041444093</v>
      </c>
      <c r="EHO19">
        <v>10466523.1002353</v>
      </c>
      <c r="EHP19">
        <v>4048132.8145666071</v>
      </c>
      <c r="EHQ19">
        <v>4001859.3560673501</v>
      </c>
      <c r="EHR19">
        <v>10860391.8866267</v>
      </c>
      <c r="EHS19">
        <v>4192093.2087968001</v>
      </c>
      <c r="EHT19">
        <v>4136537.8776788488</v>
      </c>
      <c r="EHU19">
        <v>4074442.3063065358</v>
      </c>
      <c r="EHV19">
        <v>4400122.2656137981</v>
      </c>
      <c r="EHW19">
        <v>4007905.4198591481</v>
      </c>
      <c r="EHX19">
        <v>3993455.083740517</v>
      </c>
      <c r="EHY19">
        <v>4295606.7004782828</v>
      </c>
      <c r="EHZ19">
        <v>3949332.9207650628</v>
      </c>
      <c r="EIA19">
        <v>3898452.1819749628</v>
      </c>
      <c r="EIB19">
        <v>3879559.2773162462</v>
      </c>
      <c r="EIC19">
        <v>3863238.9476733152</v>
      </c>
      <c r="EID19">
        <v>3817515.8153402191</v>
      </c>
      <c r="EIE19">
        <v>3774531.805318323</v>
      </c>
      <c r="EIF19">
        <v>3734122.8258087328</v>
      </c>
      <c r="EIG19">
        <v>3731796.09188563</v>
      </c>
      <c r="EIH19">
        <v>3668941.6555050709</v>
      </c>
      <c r="EII19">
        <v>3652978.6523079071</v>
      </c>
      <c r="EIJ19">
        <v>3619851.5219722129</v>
      </c>
      <c r="EIK19">
        <v>3588708.9289413458</v>
      </c>
      <c r="EIL19">
        <v>3559431.9861196131</v>
      </c>
      <c r="EIM19">
        <v>28419301.358050931</v>
      </c>
      <c r="EIN19">
        <v>8579345.9138493985</v>
      </c>
      <c r="EIO19">
        <v>4725300.924678185</v>
      </c>
      <c r="EIP19">
        <v>4646887.798644634</v>
      </c>
      <c r="EIQ19">
        <v>4577569.8571855742</v>
      </c>
      <c r="EIR19">
        <v>4489053.5120521914</v>
      </c>
      <c r="EIS19">
        <v>4405839.8897089828</v>
      </c>
      <c r="EIT19">
        <v>4327611.3214932047</v>
      </c>
      <c r="EIU19">
        <v>12755538.49876269</v>
      </c>
      <c r="EIV19">
        <v>4880852.2126233028</v>
      </c>
      <c r="EIW19">
        <v>4512176.2281255089</v>
      </c>
      <c r="EIX19">
        <v>4427577.3999956409</v>
      </c>
      <c r="EIY19">
        <v>4348046.6091109868</v>
      </c>
      <c r="EIZ19">
        <v>9417504.4418780692</v>
      </c>
      <c r="EJA19">
        <v>4423647.6257705148</v>
      </c>
      <c r="EJB19">
        <v>4356264.0368804997</v>
      </c>
      <c r="EJC19">
        <v>4281005.3947754279</v>
      </c>
      <c r="EJD19">
        <v>4404852.5302211707</v>
      </c>
      <c r="EJE19">
        <v>4179530.3567561661</v>
      </c>
      <c r="EJF19">
        <v>4126771.029678212</v>
      </c>
      <c r="EJG19">
        <v>4101396.948399764</v>
      </c>
      <c r="EJH19">
        <v>4041100.0808913871</v>
      </c>
      <c r="EJI19">
        <v>3984721.8736884398</v>
      </c>
      <c r="EJJ19">
        <v>3967192.3197780368</v>
      </c>
      <c r="EJK19">
        <v>3909782.1258853171</v>
      </c>
      <c r="EJL19">
        <v>3861270.744992476</v>
      </c>
      <c r="EJM19">
        <v>3815665.5212015319</v>
      </c>
      <c r="EJN19">
        <v>3772792.356209252</v>
      </c>
      <c r="EJO19">
        <v>3732487.5813685181</v>
      </c>
      <c r="EJP19">
        <v>3694597.3328819699</v>
      </c>
      <c r="EJQ19">
        <v>3658976.9644257398</v>
      </c>
      <c r="EJR19">
        <v>3625490.4949609628</v>
      </c>
      <c r="EJS19">
        <v>3594010.0896250862</v>
      </c>
      <c r="EJT19">
        <v>3564415.5717212632</v>
      </c>
      <c r="EJU19">
        <v>3536593.9639428682</v>
      </c>
      <c r="EJV19">
        <v>3510439.0570817259</v>
      </c>
      <c r="EJW19">
        <v>3485851.004573625</v>
      </c>
      <c r="EJX19">
        <v>3462735.9413332599</v>
      </c>
      <c r="EJY19">
        <v>3441005.6254235301</v>
      </c>
      <c r="EJZ19">
        <v>3420577.1011912422</v>
      </c>
      <c r="EKA19">
        <v>4231612.5658518281</v>
      </c>
      <c r="EKB19">
        <v>3383318.1554340678</v>
      </c>
      <c r="EKC19">
        <v>3366345.4975884869</v>
      </c>
      <c r="EKD19">
        <v>3350389.615790674</v>
      </c>
      <c r="EKE19">
        <v>3335389.5983354179</v>
      </c>
      <c r="EKF19">
        <v>3321288.1825372148</v>
      </c>
      <c r="EKG19">
        <v>3308031.536129503</v>
      </c>
      <c r="EKH19">
        <v>3295569.0517595639</v>
      </c>
      <c r="EKI19">
        <v>3319515.4565544999</v>
      </c>
      <c r="EKJ19">
        <v>3272839.1167011498</v>
      </c>
      <c r="EKK19">
        <v>3262484.8943054602</v>
      </c>
      <c r="EKL19">
        <v>3252750.9592814338</v>
      </c>
      <c r="EKM19">
        <v>3243600.1522549801</v>
      </c>
      <c r="EKN19">
        <v>3234997.5399477561</v>
      </c>
      <c r="EKO19">
        <v>4374981.6754540261</v>
      </c>
      <c r="EKP19">
        <v>3260407.7219504658</v>
      </c>
      <c r="EKQ19">
        <v>3250798.2234829799</v>
      </c>
      <c r="EKR19">
        <v>3241764.3984286808</v>
      </c>
      <c r="EKS19">
        <v>3233271.7600888321</v>
      </c>
      <c r="EKT19">
        <v>14923480.80626996</v>
      </c>
      <c r="EKU19">
        <v>3834273.7454480468</v>
      </c>
      <c r="EKV19">
        <v>3700234.6367924898</v>
      </c>
      <c r="EKW19">
        <v>10959420.806707971</v>
      </c>
      <c r="EKX19">
        <v>3942160.8597440431</v>
      </c>
      <c r="EKY19">
        <v>7841424.8670661431</v>
      </c>
      <c r="EKZ19">
        <v>7803551.6031806991</v>
      </c>
      <c r="ELA19">
        <v>4751943.353908278</v>
      </c>
      <c r="ELB19">
        <v>4198758.2382711004</v>
      </c>
      <c r="ELC19">
        <v>4132935.2499609529</v>
      </c>
      <c r="ELD19">
        <v>4096860.9825876518</v>
      </c>
      <c r="ELE19">
        <v>4037142.3233610722</v>
      </c>
      <c r="ELF19">
        <v>3981001.2123805499</v>
      </c>
      <c r="ELG19">
        <v>3928223.3305100142</v>
      </c>
      <c r="ELH19">
        <v>3878607.1977671701</v>
      </c>
      <c r="ELI19">
        <v>8368633.370020018</v>
      </c>
      <c r="ELJ19">
        <v>3977683.3157130289</v>
      </c>
      <c r="ELK19">
        <v>3948927.7624271968</v>
      </c>
      <c r="ELL19">
        <v>3898071.2953391038</v>
      </c>
      <c r="ELM19">
        <v>15946912.55838641</v>
      </c>
      <c r="ELN19">
        <v>4565402.9180640345</v>
      </c>
      <c r="ELO19">
        <v>4290950.7167091938</v>
      </c>
      <c r="ELP19">
        <v>4481956.1136025339</v>
      </c>
      <c r="ELQ19">
        <v>4202161.9913004218</v>
      </c>
      <c r="ELR19">
        <v>4136135.0953534022</v>
      </c>
      <c r="ELS19">
        <v>4074063.6533440151</v>
      </c>
      <c r="ELT19">
        <v>4015710.7070504888</v>
      </c>
      <c r="ELU19">
        <v>6068871.1676599281</v>
      </c>
      <c r="ELV19">
        <v>7800143.1717888527</v>
      </c>
      <c r="ELW19">
        <v>4148984.273191011</v>
      </c>
      <c r="ELX19">
        <v>5320345.2152989572</v>
      </c>
      <c r="ELY19">
        <v>10498703.99691681</v>
      </c>
      <c r="ELZ19">
        <v>4481656.2438337002</v>
      </c>
      <c r="EMA19">
        <v>4318646.5086677019</v>
      </c>
      <c r="EMB19">
        <v>17298627.680612259</v>
      </c>
      <c r="EMC19">
        <v>6898520.6356647313</v>
      </c>
      <c r="EMD19">
        <v>4788184.6379115563</v>
      </c>
      <c r="EME19">
        <v>4687051.0547299888</v>
      </c>
      <c r="EMF19">
        <v>34616009.760714881</v>
      </c>
      <c r="EMG19">
        <v>12677045.18239909</v>
      </c>
      <c r="EMH19">
        <v>9843859.4601724818</v>
      </c>
      <c r="EMI19">
        <v>7688403.8235229142</v>
      </c>
      <c r="EMJ19">
        <v>6720187.8078999547</v>
      </c>
      <c r="EMK19">
        <v>5863317.1877134312</v>
      </c>
      <c r="EML19">
        <v>5162070.1367406296</v>
      </c>
      <c r="EMM19">
        <v>5038538.3043705206</v>
      </c>
      <c r="EMN19">
        <v>4922406.8573397947</v>
      </c>
      <c r="EMO19">
        <v>5706062.3834197056</v>
      </c>
      <c r="EMP19">
        <v>4759694.9703891771</v>
      </c>
      <c r="EMQ19">
        <v>15697272.859759061</v>
      </c>
      <c r="EMR19">
        <v>5317031.8654890507</v>
      </c>
      <c r="EMS19">
        <v>5037143.4512193082</v>
      </c>
      <c r="EMT19">
        <v>4794393.8679562174</v>
      </c>
      <c r="EMU19">
        <v>4692888.3102470338</v>
      </c>
      <c r="EMV19">
        <v>4597463.616285475</v>
      </c>
      <c r="EMW19">
        <v>4507755.5015461249</v>
      </c>
      <c r="EMX19">
        <v>4617999.3510681847</v>
      </c>
      <c r="EMY19">
        <v>4355032.3763571857</v>
      </c>
      <c r="EMZ19">
        <v>4279847.5189787298</v>
      </c>
      <c r="ENA19">
        <v>4209166.7388539836</v>
      </c>
      <c r="ENB19">
        <v>4142720.2115446921</v>
      </c>
      <c r="ENC19">
        <v>4080254.276906278</v>
      </c>
      <c r="END19">
        <v>4021530.470738234</v>
      </c>
      <c r="ENE19">
        <v>3966324.6144451401</v>
      </c>
      <c r="ENF19">
        <v>3914425.9592331038</v>
      </c>
      <c r="ENG19">
        <v>3865636.3815745711</v>
      </c>
      <c r="ENH19">
        <v>3819769.6268701819</v>
      </c>
      <c r="ENI19">
        <v>4765806.3586745802</v>
      </c>
      <c r="ENJ19">
        <v>9800533.3080463447</v>
      </c>
      <c r="ENK19">
        <v>19361087.645118579</v>
      </c>
      <c r="ENL19">
        <v>5265598.2152895546</v>
      </c>
      <c r="ENM19">
        <v>4559656.9944057912</v>
      </c>
      <c r="ENN19">
        <v>4472213.7499020882</v>
      </c>
      <c r="ENO19">
        <v>7103207.0887624379</v>
      </c>
      <c r="ENP19">
        <v>4447821.4926103884</v>
      </c>
      <c r="ENQ19">
        <v>4367077.9447923917</v>
      </c>
      <c r="ENR19">
        <v>4291171.4770699283</v>
      </c>
      <c r="ENS19">
        <v>4219812.3159009274</v>
      </c>
      <c r="ENT19">
        <v>4152728.0471221218</v>
      </c>
      <c r="ENU19">
        <v>4089662.5760058211</v>
      </c>
      <c r="ENV19">
        <v>4030375.1496162601</v>
      </c>
      <c r="ENW19">
        <v>3974639.4377333578</v>
      </c>
      <c r="ENX19">
        <v>12875485.564299921</v>
      </c>
      <c r="ENY19">
        <v>4399184.7563560102</v>
      </c>
      <c r="ENZ19">
        <v>4204737.7157403799</v>
      </c>
      <c r="EOA19">
        <v>4175955.334102246</v>
      </c>
      <c r="EOB19">
        <v>4131092.2396043888</v>
      </c>
      <c r="EOC19">
        <v>4069322.8984789411</v>
      </c>
      <c r="EOD19">
        <v>31330093.02700045</v>
      </c>
      <c r="EOE19">
        <v>20775895.9582511</v>
      </c>
      <c r="EOF19">
        <v>9466661.4873029627</v>
      </c>
      <c r="EOG19">
        <v>7934274.9335785192</v>
      </c>
      <c r="EOH19">
        <v>6818973.1638148613</v>
      </c>
      <c r="EOI19">
        <v>5912420.4263577145</v>
      </c>
      <c r="EOJ19">
        <v>5158528.9709381349</v>
      </c>
      <c r="EOK19">
        <v>5574495.1891973661</v>
      </c>
      <c r="EOL19">
        <v>4768560.9358534338</v>
      </c>
      <c r="EOM19">
        <v>4668602.9440496434</v>
      </c>
      <c r="EON19">
        <v>4768972.3099661553</v>
      </c>
      <c r="EOO19">
        <v>4526091.1736983946</v>
      </c>
      <c r="EOP19">
        <v>4440658.7469952675</v>
      </c>
      <c r="EOQ19">
        <v>4360344.2956831912</v>
      </c>
      <c r="EOR19">
        <v>4284841.2187078111</v>
      </c>
      <c r="EOS19">
        <v>4213861.2824744303</v>
      </c>
      <c r="EOT19">
        <v>4147133.5205139769</v>
      </c>
      <c r="EOU19">
        <v>4084403.1990663679</v>
      </c>
      <c r="EOV19">
        <v>4025430.8446323532</v>
      </c>
      <c r="EOW19">
        <v>8128145.9593754588</v>
      </c>
      <c r="EOX19">
        <v>4079395.1887537418</v>
      </c>
      <c r="EOY19">
        <v>16347611.593580261</v>
      </c>
      <c r="EOZ19">
        <v>4710391.1838084599</v>
      </c>
      <c r="EPA19">
        <v>4438014.9377260981</v>
      </c>
      <c r="EPB19">
        <v>4357858.8683223957</v>
      </c>
      <c r="EPC19">
        <v>4282504.6851167437</v>
      </c>
      <c r="EPD19">
        <v>4211664.7229175894</v>
      </c>
      <c r="EPE19">
        <v>4145068.5496078478</v>
      </c>
      <c r="EPF19">
        <v>5102733.7541958867</v>
      </c>
      <c r="EPG19">
        <v>9499483.7207762245</v>
      </c>
      <c r="EPH19">
        <v>4273456.0097216275</v>
      </c>
      <c r="EPI19">
        <v>4203158.1238719448</v>
      </c>
      <c r="EPJ19">
        <v>4137071.552902407</v>
      </c>
      <c r="EPK19">
        <v>4090918.9278318952</v>
      </c>
      <c r="EPL19">
        <v>4031556.2375410669</v>
      </c>
      <c r="EPM19">
        <v>3975749.770569412</v>
      </c>
      <c r="EPN19">
        <v>7412507.2430281211</v>
      </c>
      <c r="EPO19">
        <v>4261098.8950727489</v>
      </c>
      <c r="EPP19">
        <v>8548982.8944204599</v>
      </c>
      <c r="EPQ19">
        <v>12520289.254169369</v>
      </c>
      <c r="EPR19">
        <v>4462918.0358741209</v>
      </c>
      <c r="EPS19">
        <v>4401802.5940893386</v>
      </c>
      <c r="EPT19">
        <v>4323815.8869610326</v>
      </c>
      <c r="EPU19">
        <v>4250501.1066796463</v>
      </c>
      <c r="EPV19">
        <v>4181578.3734904542</v>
      </c>
      <c r="EPW19">
        <v>4116784.57431331</v>
      </c>
      <c r="EPX19">
        <v>4055872.35830638</v>
      </c>
      <c r="EPY19">
        <v>13532827.71525692</v>
      </c>
      <c r="EPZ19">
        <v>4303579.4341360433</v>
      </c>
      <c r="EQA19">
        <v>4258669.4425372072</v>
      </c>
      <c r="EQB19">
        <v>4189257.3712416519</v>
      </c>
      <c r="EQC19">
        <v>4124003.5485929148</v>
      </c>
      <c r="EQD19">
        <v>4062658.867605913</v>
      </c>
      <c r="EQE19">
        <v>4004989.144474837</v>
      </c>
      <c r="EQF19">
        <v>3950774.2245746139</v>
      </c>
      <c r="EQG19">
        <v>3899807.1420188849</v>
      </c>
      <c r="EQH19">
        <v>3851893.3295660941</v>
      </c>
      <c r="EQI19">
        <v>3806849.8758574938</v>
      </c>
      <c r="EQJ19">
        <v>7799002.6740497435</v>
      </c>
      <c r="EQK19">
        <v>11415030.62039103</v>
      </c>
      <c r="EQL19">
        <v>4164035.0119740199</v>
      </c>
      <c r="EQM19">
        <v>8603454.9308008179</v>
      </c>
      <c r="EQN19">
        <v>15129931.305514369</v>
      </c>
      <c r="EQO19">
        <v>14979023.632469941</v>
      </c>
      <c r="EQP19">
        <v>34928103.005270056</v>
      </c>
      <c r="EQQ19">
        <v>22733794.89402546</v>
      </c>
      <c r="EQR19">
        <v>12437833.77081557</v>
      </c>
      <c r="EQS19">
        <v>10617634.450996939</v>
      </c>
      <c r="EQT19">
        <v>9080193.6632807199</v>
      </c>
      <c r="EQU19">
        <v>7823269.7045200653</v>
      </c>
      <c r="EQV19">
        <v>7613521.7941694688</v>
      </c>
      <c r="EQW19">
        <v>12173913.813905049</v>
      </c>
      <c r="EQX19">
        <v>56883270.151385419</v>
      </c>
      <c r="EQY19">
        <v>25513193.9303056</v>
      </c>
      <c r="EQZ19">
        <v>16109068.68366226</v>
      </c>
      <c r="ERA19">
        <v>42305654.238832511</v>
      </c>
      <c r="ERB19">
        <v>22102333.926694151</v>
      </c>
      <c r="ERC19">
        <v>15888066.7257636</v>
      </c>
      <c r="ERD19">
        <v>13661358.18269543</v>
      </c>
      <c r="ERE19">
        <v>11773892.424856391</v>
      </c>
      <c r="ERF19">
        <v>38401119.495056927</v>
      </c>
      <c r="ERG19">
        <v>16319399.503986459</v>
      </c>
      <c r="ERH19">
        <v>27654000.441709399</v>
      </c>
      <c r="ERI19">
        <v>279896980.3740378</v>
      </c>
      <c r="ERJ19">
        <v>140040861.75428939</v>
      </c>
      <c r="ERK19">
        <v>86755140.266783252</v>
      </c>
      <c r="ERL19">
        <v>57169509.726842158</v>
      </c>
      <c r="ERM19">
        <v>45985719.51911702</v>
      </c>
      <c r="ERN19">
        <v>39404268.937678747</v>
      </c>
      <c r="ERO19">
        <v>33950534.588777751</v>
      </c>
      <c r="ERP19">
        <v>29405479.271321248</v>
      </c>
      <c r="ERQ19">
        <v>36777193.913811266</v>
      </c>
      <c r="ERR19">
        <v>24577150.15279527</v>
      </c>
      <c r="ERS19">
        <v>21880736.239714131</v>
      </c>
      <c r="ERT19">
        <v>19247881.734487191</v>
      </c>
      <c r="ERU19">
        <v>17046768.047827769</v>
      </c>
      <c r="ERV19">
        <v>15177913.0921067</v>
      </c>
      <c r="ERW19">
        <v>13584821.390349239</v>
      </c>
      <c r="ERX19">
        <v>12223100.63474153</v>
      </c>
      <c r="ERY19">
        <v>33632516.391519532</v>
      </c>
      <c r="ERZ19">
        <v>15372079.761281639</v>
      </c>
      <c r="ESA19">
        <v>24620774.54489366</v>
      </c>
      <c r="ESB19">
        <v>14030711.089412371</v>
      </c>
      <c r="ESC19">
        <v>12780392.477743709</v>
      </c>
      <c r="ESD19">
        <v>11354129.033029661</v>
      </c>
      <c r="ESE19">
        <v>10164517.641430469</v>
      </c>
      <c r="ESF19">
        <v>9145608.5166133046</v>
      </c>
      <c r="ESG19">
        <v>8531740.217154948</v>
      </c>
      <c r="ESH19">
        <v>28966440.940607741</v>
      </c>
      <c r="ESI19">
        <v>11917083.542307509</v>
      </c>
      <c r="ESJ19">
        <v>10362234.49055743</v>
      </c>
      <c r="ESK19">
        <v>9163996.1990215629</v>
      </c>
      <c r="ESL19">
        <v>12486475.952994989</v>
      </c>
      <c r="ESM19">
        <v>43050389.231937133</v>
      </c>
      <c r="ESN19">
        <v>16558190.450273801</v>
      </c>
      <c r="ESO19">
        <v>13816867.41904779</v>
      </c>
      <c r="ESP19">
        <v>42007886.198782481</v>
      </c>
      <c r="ESQ19">
        <v>32699971.879126351</v>
      </c>
      <c r="ESR19">
        <v>20487761.541959599</v>
      </c>
      <c r="ESS19">
        <v>43190051.569841288</v>
      </c>
      <c r="EST19">
        <v>127067577.2187022</v>
      </c>
      <c r="ESU19">
        <v>243764417.55565679</v>
      </c>
      <c r="ESV19">
        <v>102217881.9112546</v>
      </c>
      <c r="ESW19">
        <v>57914833.02936025</v>
      </c>
      <c r="ESX19">
        <v>44775722.477661118</v>
      </c>
      <c r="ESY19">
        <v>41606073.46908731</v>
      </c>
      <c r="ESZ19">
        <v>36446345.833929613</v>
      </c>
      <c r="ETA19">
        <v>38982992.183592141</v>
      </c>
      <c r="ETB19">
        <v>27970491.49841401</v>
      </c>
      <c r="ETC19">
        <v>43980741.081437163</v>
      </c>
      <c r="ETD19">
        <v>26088566.672687151</v>
      </c>
      <c r="ETE19">
        <v>23197594.816263989</v>
      </c>
      <c r="ETF19">
        <v>21776520.755801141</v>
      </c>
      <c r="ETG19">
        <v>18271171.48628328</v>
      </c>
      <c r="ETH19">
        <v>16298890.006675471</v>
      </c>
      <c r="ETI19">
        <v>25857776.621499449</v>
      </c>
      <c r="ETJ19">
        <v>15235797.516511351</v>
      </c>
      <c r="ETK19">
        <v>13947416.71070613</v>
      </c>
      <c r="ETL19">
        <v>12475811.87541751</v>
      </c>
      <c r="ETM19">
        <v>11238030.111413291</v>
      </c>
      <c r="ETN19">
        <v>10171530.036801931</v>
      </c>
      <c r="ETO19">
        <v>9580370.570678236</v>
      </c>
      <c r="ETP19">
        <v>9192152.906899564</v>
      </c>
      <c r="ETQ19">
        <v>8827192.0851218235</v>
      </c>
      <c r="ETR19">
        <v>14191376.161533199</v>
      </c>
      <c r="ETS19">
        <v>8368064.2724298984</v>
      </c>
      <c r="ETT19">
        <v>14792453.492903359</v>
      </c>
      <c r="ETU19">
        <v>8195590.383737376</v>
      </c>
      <c r="ETV19">
        <v>7713897.9216968017</v>
      </c>
      <c r="ETW19">
        <v>7437494.4888161207</v>
      </c>
      <c r="ETX19">
        <v>7177649.4755200939</v>
      </c>
      <c r="ETY19">
        <v>8721712.3798475787</v>
      </c>
      <c r="ETZ19">
        <v>6795628.2685648091</v>
      </c>
      <c r="EUA19">
        <v>6609970.693610589</v>
      </c>
      <c r="EUB19">
        <v>6399699.9062005877</v>
      </c>
      <c r="EUC19">
        <v>6215919.4496063022</v>
      </c>
      <c r="EUD19">
        <v>6029254.9747810476</v>
      </c>
      <c r="EUE19">
        <v>16043834.18274107</v>
      </c>
      <c r="EUF19">
        <v>6082940.6441578856</v>
      </c>
      <c r="EUG19">
        <v>5941342.6528379312</v>
      </c>
      <c r="EUH19">
        <v>5771127.1698421817</v>
      </c>
      <c r="EUI19">
        <v>5611108.7359853443</v>
      </c>
      <c r="EUJ19">
        <v>5460676.4796280637</v>
      </c>
      <c r="EUK19">
        <v>5319256.1244395552</v>
      </c>
      <c r="EUL19">
        <v>5186307.797093166</v>
      </c>
      <c r="EUM19">
        <v>5061323.9662956679</v>
      </c>
      <c r="EUN19">
        <v>4943827.5052825231</v>
      </c>
      <c r="EUO19">
        <v>4833369.8703826834</v>
      </c>
      <c r="EUP19">
        <v>4729529.3886995688</v>
      </c>
      <c r="EUQ19">
        <v>4631909.6483714432</v>
      </c>
      <c r="EUR19">
        <v>4540137.9852659917</v>
      </c>
      <c r="EUS19">
        <v>5919766.5486626364</v>
      </c>
      <c r="EUT19">
        <v>13625630.68658301</v>
      </c>
      <c r="EUU19">
        <v>8481422.3844206203</v>
      </c>
      <c r="EUV19">
        <v>4847186.0906830588</v>
      </c>
      <c r="EUW19">
        <v>4742517.9247327</v>
      </c>
      <c r="EUX19">
        <v>4644120.0839765677</v>
      </c>
      <c r="EUY19">
        <v>22267596.4018897</v>
      </c>
      <c r="EUZ19">
        <v>20358236.188217118</v>
      </c>
      <c r="EVA19">
        <v>8881114.9524399862</v>
      </c>
      <c r="EVB19">
        <v>7388647.2544032857</v>
      </c>
      <c r="EVC19">
        <v>6404626.0727087278</v>
      </c>
      <c r="EVD19">
        <v>5599402.4876468442</v>
      </c>
      <c r="EVE19">
        <v>5084075.4714235403</v>
      </c>
      <c r="EVF19">
        <v>4965216.0426492374</v>
      </c>
      <c r="EVG19">
        <v>4853477.0908991368</v>
      </c>
      <c r="EVH19">
        <v>4748432.0518394271</v>
      </c>
      <c r="EVI19">
        <v>4649679.9152010418</v>
      </c>
      <c r="EVJ19">
        <v>4556843.6939197779</v>
      </c>
      <c r="EVK19">
        <v>4469568.9849851867</v>
      </c>
      <c r="EVL19">
        <v>4387522.6165042818</v>
      </c>
      <c r="EVM19">
        <v>4310391.3758151894</v>
      </c>
      <c r="EVN19">
        <v>4237880.8137953319</v>
      </c>
      <c r="EVO19">
        <v>4169714.120799568</v>
      </c>
      <c r="EVP19">
        <v>4105631.0699371849</v>
      </c>
      <c r="EVQ19">
        <v>4045387.0236536711</v>
      </c>
      <c r="EVR19">
        <v>6232574.722032493</v>
      </c>
      <c r="EVS19">
        <v>3990509.6764725591</v>
      </c>
      <c r="EVT19">
        <v>3937162.173825609</v>
      </c>
      <c r="EVU19">
        <v>3900904.2446860131</v>
      </c>
      <c r="EVV19">
        <v>3852924.708424727</v>
      </c>
      <c r="EVW19">
        <v>3807819.4682045989</v>
      </c>
      <c r="EVX19">
        <v>3765416.3344136421</v>
      </c>
      <c r="EVY19">
        <v>6752116.8926030425</v>
      </c>
      <c r="EVZ19">
        <v>3824628.758721238</v>
      </c>
      <c r="EWA19">
        <v>3781218.6356812911</v>
      </c>
      <c r="EWB19">
        <v>3740409.07018155</v>
      </c>
      <c r="EWC19">
        <v>3702044.2713823151</v>
      </c>
      <c r="EWD19">
        <v>3665977.7813601382</v>
      </c>
      <c r="EWE19">
        <v>7529396.9514747187</v>
      </c>
      <c r="EWF19">
        <v>3765943.104123035</v>
      </c>
      <c r="EWG19">
        <v>3726048.645423105</v>
      </c>
      <c r="EWH19">
        <v>3688544.1323883631</v>
      </c>
      <c r="EWI19">
        <v>6565784.1539398534</v>
      </c>
      <c r="EWJ19">
        <v>3787985.371954842</v>
      </c>
      <c r="EWK19">
        <v>3746770.4335649451</v>
      </c>
      <c r="EWL19">
        <v>22699777.43358279</v>
      </c>
      <c r="EWM19">
        <v>8174740.0459751189</v>
      </c>
      <c r="EWN19">
        <v>4612195.5741352728</v>
      </c>
      <c r="EWO19">
        <v>4526589.889591</v>
      </c>
      <c r="EWP19">
        <v>4441127.5864608046</v>
      </c>
      <c r="EWQ19">
        <v>4360785.0485200388</v>
      </c>
      <c r="EWR19">
        <v>4285255.5674934154</v>
      </c>
      <c r="EWS19">
        <v>4214250.8089885637</v>
      </c>
      <c r="EWT19">
        <v>4147499.7117771939</v>
      </c>
      <c r="EWU19">
        <v>4084747.4530167179</v>
      </c>
      <c r="EWV19">
        <v>4025754.4754620199</v>
      </c>
      <c r="EWW19">
        <v>3970295.5729537788</v>
      </c>
      <c r="EWX19">
        <v>3918159.0306921718</v>
      </c>
      <c r="EWY19">
        <v>3869145.8170139459</v>
      </c>
      <c r="EWZ19">
        <v>3823068.823587467</v>
      </c>
      <c r="EXA19">
        <v>3779752.1511251791</v>
      </c>
      <c r="EXB19">
        <v>11506724.56045074</v>
      </c>
      <c r="EXC19">
        <v>3977439.5456281388</v>
      </c>
      <c r="EXD19">
        <v>3929744.3112266571</v>
      </c>
      <c r="EXE19">
        <v>3880037.0615370232</v>
      </c>
      <c r="EXF19">
        <v>3833307.6095114131</v>
      </c>
      <c r="EXG19">
        <v>15838481.8239266</v>
      </c>
      <c r="EXH19">
        <v>4430468.6001499332</v>
      </c>
      <c r="EXI19">
        <v>4215966.5225738082</v>
      </c>
      <c r="EXJ19">
        <v>6649120.893512195</v>
      </c>
      <c r="EXK19">
        <v>12801547.75877196</v>
      </c>
      <c r="EXL19">
        <v>4521488.4305575322</v>
      </c>
      <c r="EXM19">
        <v>4466834.8233512118</v>
      </c>
      <c r="EXN19">
        <v>4384952.2494913638</v>
      </c>
      <c r="EXO19">
        <v>7636480.3993571643</v>
      </c>
      <c r="EXP19">
        <v>4394525.48960952</v>
      </c>
      <c r="EXQ19">
        <v>4316974.7298501823</v>
      </c>
      <c r="EXR19">
        <v>4244069.7807662794</v>
      </c>
      <c r="EXS19">
        <v>4175532.3271369291</v>
      </c>
      <c r="EXT19">
        <v>4111100.7266897601</v>
      </c>
      <c r="EXU19">
        <v>4050529.0112794582</v>
      </c>
      <c r="EXV19">
        <v>3993585.9479024289</v>
      </c>
      <c r="EXW19">
        <v>4134632.0370548461</v>
      </c>
      <c r="EXX19">
        <v>15503540.30938307</v>
      </c>
      <c r="EXY19">
        <v>4503001.1301096585</v>
      </c>
      <c r="EXZ19">
        <v>4298915.860321112</v>
      </c>
      <c r="EYA19">
        <v>4227092.7586505003</v>
      </c>
      <c r="EYB19">
        <v>4159572.3425179762</v>
      </c>
      <c r="EYC19">
        <v>4096096.8521998702</v>
      </c>
      <c r="EYD19">
        <v>4036423.9695088649</v>
      </c>
      <c r="EYE19">
        <v>3980325.8927423949</v>
      </c>
      <c r="EYF19">
        <v>3927588.467047839</v>
      </c>
      <c r="EYG19">
        <v>3878010.3668846791</v>
      </c>
      <c r="EYH19">
        <v>3831402.3274626448</v>
      </c>
      <c r="EYI19">
        <v>3787586.4222218869</v>
      </c>
      <c r="EYJ19">
        <v>3746395.383596919</v>
      </c>
      <c r="EYK19">
        <v>3707671.9644713588</v>
      </c>
      <c r="EYL19">
        <v>11470178.72972719</v>
      </c>
      <c r="EYM19">
        <v>12478932.97536514</v>
      </c>
      <c r="EYN19">
        <v>4269696.6993548507</v>
      </c>
      <c r="EYO19">
        <v>13317965.31695506</v>
      </c>
      <c r="EYP19">
        <v>6604695.8250513114</v>
      </c>
      <c r="EYQ19">
        <v>18297799.139550071</v>
      </c>
      <c r="EYR19">
        <v>8230075.9522383539</v>
      </c>
      <c r="EYS19">
        <v>10203299.292549681</v>
      </c>
      <c r="EYT19">
        <v>6332073.0045687323</v>
      </c>
      <c r="EYU19">
        <v>7082186.4148818152</v>
      </c>
      <c r="EYV19">
        <v>5264983.6325515779</v>
      </c>
      <c r="EYW19">
        <v>4699134.0023349356</v>
      </c>
      <c r="EYX19">
        <v>4603335.1495248051</v>
      </c>
      <c r="EYY19">
        <v>4513275.290561554</v>
      </c>
      <c r="EYZ19">
        <v>4428610.6212198883</v>
      </c>
      <c r="EZA19">
        <v>4349017.9334536502</v>
      </c>
      <c r="EZB19">
        <v>4274193.3815465365</v>
      </c>
      <c r="EZC19">
        <v>4203851.3221786777</v>
      </c>
      <c r="EZD19">
        <v>4137723.2239809912</v>
      </c>
      <c r="EZE19">
        <v>4075556.6424145601</v>
      </c>
      <c r="EZF19">
        <v>4017114.2560615968</v>
      </c>
      <c r="EZG19">
        <v>30169035.426730689</v>
      </c>
      <c r="EZH19">
        <v>7439194.6916188747</v>
      </c>
      <c r="EZI19">
        <v>6304243.479459811</v>
      </c>
      <c r="EZJ19">
        <v>7181379.0832132092</v>
      </c>
      <c r="EZK19">
        <v>18076317.566404101</v>
      </c>
      <c r="EZL19">
        <v>8476372.0575696211</v>
      </c>
      <c r="EZM19">
        <v>6857845.6065685954</v>
      </c>
      <c r="EZN19">
        <v>5847877.7445714092</v>
      </c>
      <c r="EZO19">
        <v>5109388.479018514</v>
      </c>
      <c r="EZP19">
        <v>4769672.4357462646</v>
      </c>
      <c r="EZQ19">
        <v>12866181.10943203</v>
      </c>
      <c r="EZR19">
        <v>5277289.2575757876</v>
      </c>
      <c r="EZS19">
        <v>4881347.972146688</v>
      </c>
      <c r="EZT19">
        <v>9721418.3711456209</v>
      </c>
      <c r="EZU19">
        <v>5093554.2271124739</v>
      </c>
      <c r="EZV19">
        <v>4671402.1351224948</v>
      </c>
      <c r="EZW19">
        <v>14618971.13350931</v>
      </c>
      <c r="EZX19">
        <v>23019082.032358851</v>
      </c>
      <c r="EZY19">
        <v>9744431.5880459547</v>
      </c>
      <c r="EZZ19">
        <v>7826320.3742162846</v>
      </c>
      <c r="FAA19">
        <v>6741634.8938729502</v>
      </c>
      <c r="FAB19">
        <v>6895021.9695226913</v>
      </c>
      <c r="FAC19">
        <v>5428478.9439960541</v>
      </c>
      <c r="FAD19">
        <v>4872862.4639443764</v>
      </c>
      <c r="FAE19">
        <v>14798319.336030509</v>
      </c>
      <c r="FAF19">
        <v>5790763.5234304853</v>
      </c>
      <c r="FAG19">
        <v>11778578.62834795</v>
      </c>
      <c r="FAH19">
        <v>18983072.650096111</v>
      </c>
      <c r="FAI19">
        <v>7880504.9158660863</v>
      </c>
      <c r="FAJ19">
        <v>7123135.3822689084</v>
      </c>
      <c r="FAK19">
        <v>6153324.5974870455</v>
      </c>
      <c r="FAL19">
        <v>7453859.4686567197</v>
      </c>
      <c r="FAM19">
        <v>5226049.9246490002</v>
      </c>
      <c r="FAN19">
        <v>5086645.8070819844</v>
      </c>
      <c r="FAO19">
        <v>4782687.4767301045</v>
      </c>
      <c r="FAP19">
        <v>4681883.2103750976</v>
      </c>
      <c r="FAQ19">
        <v>4587117.7957117427</v>
      </c>
      <c r="FAR19">
        <v>4498029.4650185676</v>
      </c>
      <c r="FAS19">
        <v>4414278.1228871476</v>
      </c>
      <c r="FAT19">
        <v>4335544.0479051881</v>
      </c>
      <c r="FAU19">
        <v>4261526.672117495</v>
      </c>
      <c r="FAV19">
        <v>4191943.4336054302</v>
      </c>
      <c r="FAW19">
        <v>4126528.6978045418</v>
      </c>
      <c r="FAX19">
        <v>13175802.471372411</v>
      </c>
      <c r="FAY19">
        <v>42234671.692881189</v>
      </c>
      <c r="FAZ19">
        <v>19711914.361128621</v>
      </c>
      <c r="FBA19">
        <v>11132924.271247679</v>
      </c>
      <c r="FBB19">
        <v>9848900.8484126925</v>
      </c>
      <c r="FBC19">
        <v>9124495.0804141629</v>
      </c>
      <c r="FBD19">
        <v>24521443.584348969</v>
      </c>
      <c r="FBE19">
        <v>10224901.21446717</v>
      </c>
      <c r="FBF19">
        <v>8862933.3729268406</v>
      </c>
      <c r="FBG19">
        <v>7637598.8038633894</v>
      </c>
      <c r="FBH19">
        <v>6652718.8604024081</v>
      </c>
      <c r="FBI19">
        <v>5828989.702043863</v>
      </c>
      <c r="FBJ19">
        <v>5304433.4721883098</v>
      </c>
      <c r="FBK19">
        <v>5172373.1211335883</v>
      </c>
      <c r="FBL19">
        <v>5048224.0708918516</v>
      </c>
      <c r="FBM19">
        <v>4931512.3814799516</v>
      </c>
      <c r="FBN19">
        <v>4821792.5050986484</v>
      </c>
      <c r="FBO19">
        <v>18262361.60457379</v>
      </c>
      <c r="FBP19">
        <v>11764603.6426557</v>
      </c>
      <c r="FBQ19">
        <v>6514094.3956739251</v>
      </c>
      <c r="FBR19">
        <v>5698076.0763757862</v>
      </c>
      <c r="FBS19">
        <v>4992354.5899478532</v>
      </c>
      <c r="FBT19">
        <v>12699352.971853759</v>
      </c>
      <c r="FBU19">
        <v>5744810.7610873096</v>
      </c>
      <c r="FBV19">
        <v>21116178.749895919</v>
      </c>
      <c r="FBW19">
        <v>7917084.6423873259</v>
      </c>
      <c r="FBX19">
        <v>6983802.8746851198</v>
      </c>
      <c r="FBY19">
        <v>6034687.6078168536</v>
      </c>
      <c r="FBZ19">
        <v>5278107.5848531295</v>
      </c>
      <c r="FCA19">
        <v>4932297.209766103</v>
      </c>
      <c r="FCB19">
        <v>4822530.3169062817</v>
      </c>
      <c r="FCC19">
        <v>4719339.1971818879</v>
      </c>
      <c r="FCD19">
        <v>4622329.9176756097</v>
      </c>
      <c r="FCE19">
        <v>4531132.1446941569</v>
      </c>
      <c r="FCF19">
        <v>4445397.7300164513</v>
      </c>
      <c r="FCG19">
        <v>4364799.381835036</v>
      </c>
      <c r="FCH19">
        <v>4289029.4153170073</v>
      </c>
      <c r="FCI19">
        <v>4217798.578014724</v>
      </c>
      <c r="FCJ19">
        <v>32545718.747042321</v>
      </c>
      <c r="FCK19">
        <v>11308749.488282491</v>
      </c>
      <c r="FCL19">
        <v>7076735.5464887153</v>
      </c>
      <c r="FCM19">
        <v>6151349.8784271739</v>
      </c>
      <c r="FCN19">
        <v>5355382.9730235524</v>
      </c>
      <c r="FCO19">
        <v>4867423.153766905</v>
      </c>
      <c r="FCP19">
        <v>10439391.67787376</v>
      </c>
      <c r="FCQ19">
        <v>6954144.0676958356</v>
      </c>
      <c r="FCR19">
        <v>5019670.2718725018</v>
      </c>
      <c r="FCS19">
        <v>4738041.8813814446</v>
      </c>
      <c r="FCT19">
        <v>4639912.1856447747</v>
      </c>
      <c r="FCU19">
        <v>4547661.1168802371</v>
      </c>
      <c r="FCV19">
        <v>36371292.751641177</v>
      </c>
      <c r="FCW19">
        <v>30008175.064672582</v>
      </c>
      <c r="FCX19">
        <v>13536168.697937589</v>
      </c>
      <c r="FCY19">
        <v>29395780.35961527</v>
      </c>
      <c r="FCZ19">
        <v>14169769.44335044</v>
      </c>
      <c r="FDA19">
        <v>11579336.392630219</v>
      </c>
      <c r="FDB19">
        <v>9930003.9757705294</v>
      </c>
      <c r="FDC19">
        <v>8577460.5980684068</v>
      </c>
      <c r="FDD19">
        <v>7452223.5372083988</v>
      </c>
      <c r="FDE19">
        <v>6513791.1009648535</v>
      </c>
      <c r="FDF19">
        <v>5733714.7932968792</v>
      </c>
      <c r="FDG19">
        <v>5916005.8080529179</v>
      </c>
      <c r="FDH19">
        <v>5286851.0041254461</v>
      </c>
      <c r="FDI19">
        <v>5155843.9608407645</v>
      </c>
      <c r="FDJ19">
        <v>5032685.1181686604</v>
      </c>
      <c r="FDK19">
        <v>4916904.3162512276</v>
      </c>
      <c r="FDL19">
        <v>5161552.160702358</v>
      </c>
      <c r="FDM19">
        <v>4718590.284120379</v>
      </c>
      <c r="FDN19">
        <v>4641818.4941029046</v>
      </c>
      <c r="FDO19">
        <v>4549453.2246753052</v>
      </c>
      <c r="FDP19">
        <v>4464568.0493140817</v>
      </c>
      <c r="FDQ19">
        <v>4382821.2704232736</v>
      </c>
      <c r="FDR19">
        <v>4305971.6718983557</v>
      </c>
      <c r="FDS19">
        <v>4233725.8797879461</v>
      </c>
      <c r="FDT19">
        <v>4165808.0952081308</v>
      </c>
      <c r="FDU19">
        <v>4101959.0414780448</v>
      </c>
      <c r="FDV19">
        <v>4041934.974329087</v>
      </c>
      <c r="FDW19">
        <v>65020829.300735243</v>
      </c>
      <c r="FDX19">
        <v>30224213.754614551</v>
      </c>
      <c r="FDY19">
        <v>31938518.800001599</v>
      </c>
      <c r="FDZ19">
        <v>22096995.303968389</v>
      </c>
      <c r="FEA19">
        <v>14496993.10690446</v>
      </c>
      <c r="FEB19">
        <v>12559897.0889869</v>
      </c>
      <c r="FEC19">
        <v>10810721.982592249</v>
      </c>
      <c r="FED19">
        <v>49387316.744547307</v>
      </c>
      <c r="FEE19">
        <v>53401292.097525693</v>
      </c>
      <c r="FEF19">
        <v>24467611.287319541</v>
      </c>
      <c r="FEG19">
        <v>18857139.378653921</v>
      </c>
      <c r="FEH19">
        <v>16115299.53834445</v>
      </c>
      <c r="FEI19">
        <v>13884593.477056339</v>
      </c>
      <c r="FEJ19">
        <v>12651975.71588761</v>
      </c>
      <c r="FEK19">
        <v>45038445.056668676</v>
      </c>
      <c r="FEL19">
        <v>39283334.363273308</v>
      </c>
      <c r="FEM19">
        <v>162886569.70836729</v>
      </c>
      <c r="FEN19">
        <v>58652782.984475933</v>
      </c>
      <c r="FEO19">
        <v>53922681.317622907</v>
      </c>
      <c r="FEP19">
        <v>63163865.505566649</v>
      </c>
      <c r="FEQ19">
        <v>37995675.997392401</v>
      </c>
      <c r="FER19">
        <v>31664807.035461899</v>
      </c>
      <c r="FES19">
        <v>34913870.083231628</v>
      </c>
      <c r="FET19">
        <v>28829469.732682079</v>
      </c>
      <c r="FEU19">
        <v>54876229.829216763</v>
      </c>
      <c r="FEV19">
        <v>252478233.8873035</v>
      </c>
      <c r="FEW19">
        <v>305082681.7218495</v>
      </c>
      <c r="FEX19">
        <v>131995254.10758591</v>
      </c>
      <c r="FEY19">
        <v>127480517.7666177</v>
      </c>
      <c r="FEZ19">
        <v>193538661.72997859</v>
      </c>
      <c r="FFA19">
        <v>108527417.1216175</v>
      </c>
      <c r="FFB19">
        <v>78826559.336105302</v>
      </c>
      <c r="FFC19">
        <v>67100155.777276583</v>
      </c>
      <c r="FFD19">
        <v>80609871.259364843</v>
      </c>
      <c r="FFE19">
        <v>52941643.34892942</v>
      </c>
      <c r="FFF19">
        <v>45105804.878828257</v>
      </c>
      <c r="FFG19">
        <v>39578223.678074017</v>
      </c>
      <c r="FFH19">
        <v>34958556.221045367</v>
      </c>
      <c r="FFI19">
        <v>31041599.903387461</v>
      </c>
      <c r="FFJ19">
        <v>28330374.500140999</v>
      </c>
      <c r="FFK19">
        <v>53357546.232449308</v>
      </c>
      <c r="FFL19">
        <v>30760127.55358525</v>
      </c>
      <c r="FFM19">
        <v>42603953.639355607</v>
      </c>
      <c r="FFN19">
        <v>86447787.663002223</v>
      </c>
      <c r="FFO19">
        <v>42717975.296057753</v>
      </c>
      <c r="FFP19">
        <v>43849083.979281031</v>
      </c>
      <c r="FFQ19">
        <v>104375310.5593233</v>
      </c>
      <c r="FFR19">
        <v>65661676.191154763</v>
      </c>
      <c r="FFS19">
        <v>43571927.737531513</v>
      </c>
      <c r="FFT19">
        <v>38336892.683051467</v>
      </c>
      <c r="FFU19">
        <v>31933820.09954999</v>
      </c>
      <c r="FFV19">
        <v>28096621.873019829</v>
      </c>
      <c r="FFW19">
        <v>24778670.333670381</v>
      </c>
      <c r="FFX19">
        <v>21977757.713872839</v>
      </c>
      <c r="FFY19">
        <v>19596833.76602418</v>
      </c>
      <c r="FFZ19">
        <v>17564091.476216018</v>
      </c>
      <c r="FGA19">
        <v>15823258.877531361</v>
      </c>
      <c r="FGB19">
        <v>19448596.608098071</v>
      </c>
      <c r="FGC19">
        <v>30867863.622570571</v>
      </c>
      <c r="FGD19">
        <v>19182088.902859669</v>
      </c>
      <c r="FGE19">
        <v>15991556.96071239</v>
      </c>
      <c r="FGF19">
        <v>38093824.363390952</v>
      </c>
      <c r="FGG19">
        <v>18431349.115696881</v>
      </c>
      <c r="FGH19">
        <v>15847957.20386168</v>
      </c>
      <c r="FGI19">
        <v>14026221.465401281</v>
      </c>
      <c r="FGJ19">
        <v>12525076.188055851</v>
      </c>
      <c r="FGK19">
        <v>11239929.092558021</v>
      </c>
      <c r="FGL19">
        <v>10138655.39791514</v>
      </c>
      <c r="FGM19">
        <v>9358370.5590588413</v>
      </c>
      <c r="FGN19">
        <v>8983452.185024444</v>
      </c>
      <c r="FGO19">
        <v>8630993.9363313168</v>
      </c>
      <c r="FGP19">
        <v>8299650.300821933</v>
      </c>
      <c r="FGQ19">
        <v>19175259.744053628</v>
      </c>
      <c r="FGR19">
        <v>8455372.9866261482</v>
      </c>
      <c r="FGS19">
        <v>7900846.8812345052</v>
      </c>
      <c r="FGT19">
        <v>7537904.6429411974</v>
      </c>
      <c r="FGU19">
        <v>7272044.3879195713</v>
      </c>
      <c r="FGV19">
        <v>7022110.9454112751</v>
      </c>
      <c r="FGW19">
        <v>6787150.1925188731</v>
      </c>
      <c r="FGX19">
        <v>6566265.1647061892</v>
      </c>
      <c r="FGY19">
        <v>6358612.631629087</v>
      </c>
      <c r="FGZ19">
        <v>6163399.8780969512</v>
      </c>
      <c r="FHA19">
        <v>5979881.6778761577</v>
      </c>
      <c r="FHB19">
        <v>5843019.7528842781</v>
      </c>
      <c r="FHC19">
        <v>6634874.412638858</v>
      </c>
      <c r="FHD19">
        <v>5552125.306008067</v>
      </c>
      <c r="FHE19">
        <v>6634821.1907963054</v>
      </c>
      <c r="FHF19">
        <v>11419401.54340153</v>
      </c>
      <c r="FHG19">
        <v>6984720.436165709</v>
      </c>
      <c r="FHH19">
        <v>5459551.8285417389</v>
      </c>
      <c r="FHI19">
        <v>5318198.8474968132</v>
      </c>
      <c r="FHJ19">
        <v>5199207.5584053667</v>
      </c>
      <c r="FHK19">
        <v>9453285.258623898</v>
      </c>
      <c r="FHL19">
        <v>47315034.221004382</v>
      </c>
      <c r="FHM19">
        <v>14982776.07368182</v>
      </c>
      <c r="FHN19">
        <v>11085102.6567981</v>
      </c>
      <c r="FHO19">
        <v>9499231.2437770311</v>
      </c>
      <c r="FHP19">
        <v>15978245.72752477</v>
      </c>
      <c r="FHQ19">
        <v>25455930.919136722</v>
      </c>
      <c r="FHR19">
        <v>50144904.937556349</v>
      </c>
      <c r="FHS19">
        <v>20272319.576227158</v>
      </c>
      <c r="FHT19">
        <v>15654800.371998919</v>
      </c>
      <c r="FHU19">
        <v>13370402.237296401</v>
      </c>
      <c r="FHV19">
        <v>11538173.954895871</v>
      </c>
      <c r="FHW19">
        <v>10011578.80259132</v>
      </c>
      <c r="FHX19">
        <v>21687314.69317228</v>
      </c>
      <c r="FHY19">
        <v>14933790.643260101</v>
      </c>
      <c r="FHZ19">
        <v>10105815.11597915</v>
      </c>
      <c r="FIA19">
        <v>8906187.8295306936</v>
      </c>
      <c r="FIB19">
        <v>7796289.527727155</v>
      </c>
      <c r="FIC19">
        <v>6872503.5249543376</v>
      </c>
      <c r="FID19">
        <v>6097408.5610635532</v>
      </c>
      <c r="FIE19">
        <v>5914243.5271002371</v>
      </c>
      <c r="FIF19">
        <v>5745651.4635015093</v>
      </c>
      <c r="FIG19">
        <v>5587159.1953308498</v>
      </c>
      <c r="FIH19">
        <v>5438161.6770985043</v>
      </c>
      <c r="FII19">
        <v>5298090.1095978506</v>
      </c>
      <c r="FIJ19">
        <v>5166409.7685099225</v>
      </c>
      <c r="FIK19">
        <v>5042617.9630890815</v>
      </c>
      <c r="FIL19">
        <v>4926242.1171371108</v>
      </c>
      <c r="FIM19">
        <v>4816837.9649398411</v>
      </c>
      <c r="FIN19">
        <v>4713987.8552792585</v>
      </c>
      <c r="FIO19">
        <v>4617299.1570466673</v>
      </c>
      <c r="FIP19">
        <v>4526402.7603703337</v>
      </c>
      <c r="FIQ19">
        <v>4440951.6675356124</v>
      </c>
      <c r="FIR19">
        <v>4360619.6683184281</v>
      </c>
      <c r="FIS19">
        <v>4285100.0946751563</v>
      </c>
      <c r="FIT19">
        <v>4214104.6500349399</v>
      </c>
      <c r="FIU19">
        <v>7377568.6353872335</v>
      </c>
      <c r="FIV19">
        <v>4179747.1164188869</v>
      </c>
      <c r="FIW19">
        <v>4115063.021823348</v>
      </c>
      <c r="FIX19">
        <v>4054253.938357749</v>
      </c>
      <c r="FIY19">
        <v>3997087.726864065</v>
      </c>
      <c r="FIZ19">
        <v>38779492.396411844</v>
      </c>
      <c r="FJA19">
        <v>11505824.30974634</v>
      </c>
      <c r="FJB19">
        <v>6602554.7504048906</v>
      </c>
      <c r="FJC19">
        <v>5803215.5457075853</v>
      </c>
      <c r="FJD19">
        <v>5162617.9821121963</v>
      </c>
      <c r="FJE19">
        <v>5039053.3301296979</v>
      </c>
      <c r="FJF19">
        <v>4922891.0296015013</v>
      </c>
      <c r="FJG19">
        <v>4813687.6300247815</v>
      </c>
      <c r="FJH19">
        <v>4711026.246556242</v>
      </c>
      <c r="FJI19">
        <v>4614514.968550927</v>
      </c>
      <c r="FJJ19">
        <v>4523785.3634402221</v>
      </c>
      <c r="FJK19">
        <v>10514681.006215321</v>
      </c>
      <c r="FJL19">
        <v>4591299.3452892844</v>
      </c>
      <c r="FJM19">
        <v>4501960.5117289871</v>
      </c>
      <c r="FJN19">
        <v>4417973.6735324152</v>
      </c>
      <c r="FJO19">
        <v>4339018.2102791779</v>
      </c>
      <c r="FJP19">
        <v>4264792.7088626018</v>
      </c>
      <c r="FJQ19">
        <v>4195013.8128428115</v>
      </c>
      <c r="FJR19">
        <v>4129415.1407312681</v>
      </c>
      <c r="FJS19">
        <v>4067746.2690773341</v>
      </c>
      <c r="FJT19">
        <v>4009771.776474759</v>
      </c>
      <c r="FJU19">
        <v>3955270.3448385992</v>
      </c>
      <c r="FJV19">
        <v>3904033.9145216709</v>
      </c>
      <c r="FJW19">
        <v>3855866.8900452061</v>
      </c>
      <c r="FJX19">
        <v>3810585.3934115521</v>
      </c>
      <c r="FJY19">
        <v>3768016.562148463</v>
      </c>
      <c r="FJZ19">
        <v>3727997.8894052482</v>
      </c>
      <c r="FKA19">
        <v>3690376.6035815692</v>
      </c>
      <c r="FKB19">
        <v>15454320.890237899</v>
      </c>
      <c r="FKC19">
        <v>4050801.546842664</v>
      </c>
      <c r="FKD19">
        <v>4031820.917806935</v>
      </c>
      <c r="FKE19">
        <v>3975998.5947120311</v>
      </c>
      <c r="FKF19">
        <v>3937414.1034689848</v>
      </c>
      <c r="FKG19">
        <v>3887247.3817794849</v>
      </c>
      <c r="FKH19">
        <v>3840085.983208674</v>
      </c>
      <c r="FKI19">
        <v>3795749.8687437661</v>
      </c>
      <c r="FKJ19">
        <v>3754069.7849164372</v>
      </c>
      <c r="FKK19">
        <v>3714886.6176763722</v>
      </c>
      <c r="FKL19">
        <v>3678050.784972115</v>
      </c>
      <c r="FKM19">
        <v>3643421.6657204032</v>
      </c>
      <c r="FKN19">
        <v>3610867.0629840652</v>
      </c>
      <c r="FKO19">
        <v>3580262.699309167</v>
      </c>
      <c r="FKP19">
        <v>3551491.742294847</v>
      </c>
      <c r="FKQ19">
        <v>3524444.358584702</v>
      </c>
      <c r="FKR19">
        <v>3499017.2945770719</v>
      </c>
      <c r="FKS19">
        <v>3475113.4822536078</v>
      </c>
      <c r="FKT19">
        <v>3452641.6686213301</v>
      </c>
      <c r="FKU19">
        <v>3431516.0673536151</v>
      </c>
      <c r="FKV19">
        <v>3411656.0313002071</v>
      </c>
      <c r="FKW19">
        <v>3392985.7446160861</v>
      </c>
      <c r="FKX19">
        <v>3375433.9333338789</v>
      </c>
      <c r="FKY19">
        <v>3358933.5932749221</v>
      </c>
      <c r="FKZ19">
        <v>3343421.7342602778</v>
      </c>
      <c r="FLA19">
        <v>3328839.1396452319</v>
      </c>
      <c r="FLB19">
        <v>3315130.1402592761</v>
      </c>
      <c r="FLC19">
        <v>3302242.401888615</v>
      </c>
      <c r="FLD19">
        <v>3290126.725489886</v>
      </c>
      <c r="FLE19">
        <v>3278736.859372423</v>
      </c>
      <c r="FLF19">
        <v>3268029.3226320599</v>
      </c>
      <c r="FLG19">
        <v>3257963.2391624381</v>
      </c>
      <c r="FLH19">
        <v>3248500.1816101391</v>
      </c>
      <c r="FLI19">
        <v>3239604.0246779649</v>
      </c>
      <c r="FLJ19">
        <v>3231240.8072163272</v>
      </c>
      <c r="FLK19">
        <v>4530365.5148814563</v>
      </c>
      <c r="FLL19">
        <v>3215987.3967293319</v>
      </c>
      <c r="FLM19">
        <v>3209038.9736885619</v>
      </c>
      <c r="FLN19">
        <v>4191089.7445488758</v>
      </c>
      <c r="FLO19">
        <v>3196365.9624504442</v>
      </c>
      <c r="FLP19">
        <v>4975040.7175939698</v>
      </c>
      <c r="FLQ19">
        <v>7074964.8042652141</v>
      </c>
      <c r="FLR19">
        <v>3457022.284921492</v>
      </c>
      <c r="FLS19">
        <v>3447546.037514634</v>
      </c>
      <c r="FLT19">
        <v>3426725.69872877</v>
      </c>
      <c r="FLU19">
        <v>3407152.6378870248</v>
      </c>
      <c r="FLV19">
        <v>3388752.1346745249</v>
      </c>
      <c r="FLW19">
        <v>3371453.9450244349</v>
      </c>
      <c r="FLX19">
        <v>3355192.032960685</v>
      </c>
      <c r="FLY19">
        <v>3375566.6226282381</v>
      </c>
      <c r="FLZ19">
        <v>3995979.2863058378</v>
      </c>
      <c r="FMA19">
        <v>3371345.1319566998</v>
      </c>
      <c r="FMB19">
        <v>3390825.0850052312</v>
      </c>
      <c r="FMC19">
        <v>3373402.7117261752</v>
      </c>
      <c r="FMD19">
        <v>3392564.6756635271</v>
      </c>
      <c r="FME19">
        <v>3369513.2897611558</v>
      </c>
      <c r="FMF19">
        <v>3353367.6359644728</v>
      </c>
      <c r="FMG19">
        <v>3338189.2151259631</v>
      </c>
      <c r="FMH19">
        <v>3323920.0835037869</v>
      </c>
      <c r="FMI19">
        <v>3310505.7685749009</v>
      </c>
      <c r="FMJ19">
        <v>3297895.0610857569</v>
      </c>
      <c r="FMK19">
        <v>3286039.8195605781</v>
      </c>
      <c r="FML19">
        <v>3274894.7865208932</v>
      </c>
      <c r="FMM19">
        <v>3264417.4157147501</v>
      </c>
      <c r="FMN19">
        <v>3254567.709696067</v>
      </c>
      <c r="FMO19">
        <v>7307221.70425661</v>
      </c>
      <c r="FMP19">
        <v>5494535.3181215422</v>
      </c>
      <c r="FMQ19">
        <v>3504591.1510366551</v>
      </c>
      <c r="FMR19">
        <v>7267990.2463491876</v>
      </c>
      <c r="FMS19">
        <v>3638226.3563493709</v>
      </c>
      <c r="FMT19">
        <v>3605982.987491501</v>
      </c>
      <c r="FMU19">
        <v>3575671.2126981751</v>
      </c>
      <c r="FMV19">
        <v>3547175.3165289019</v>
      </c>
      <c r="FMW19">
        <v>3520386.5156742362</v>
      </c>
      <c r="FMX19">
        <v>22417137.493942078</v>
      </c>
      <c r="FMY19">
        <v>6922759.5316653531</v>
      </c>
      <c r="FMZ19">
        <v>4367565.3053315738</v>
      </c>
      <c r="FNA19">
        <v>4291629.6414438803</v>
      </c>
      <c r="FNB19">
        <v>4220243.0331557766</v>
      </c>
      <c r="FNC19">
        <v>4347725.6971951555</v>
      </c>
      <c r="FND19">
        <v>4120109.4549113228</v>
      </c>
      <c r="FNE19">
        <v>4058998.0562551869</v>
      </c>
      <c r="FNF19">
        <v>4001547.6402786341</v>
      </c>
      <c r="FNG19">
        <v>3947538.8895633928</v>
      </c>
      <c r="FNH19">
        <v>3896765.6252756021</v>
      </c>
      <c r="FNI19">
        <v>3849034.020076476</v>
      </c>
      <c r="FNJ19">
        <v>3804161.8581849062</v>
      </c>
      <c r="FNK19">
        <v>18594232.495795339</v>
      </c>
      <c r="FNL19">
        <v>9732449.3772052713</v>
      </c>
      <c r="FNM19">
        <v>4525666.9635335142</v>
      </c>
      <c r="FNN19">
        <v>4466325.2453398434</v>
      </c>
      <c r="FNO19">
        <v>6327358.1885098945</v>
      </c>
      <c r="FNP19">
        <v>4433758.9766283846</v>
      </c>
      <c r="FNQ19">
        <v>4353857.8678409718</v>
      </c>
      <c r="FNR19">
        <v>4278743.3714005649</v>
      </c>
      <c r="FNS19">
        <v>4208128.7371217366</v>
      </c>
      <c r="FNT19">
        <v>4141744.3930785251</v>
      </c>
      <c r="FNU19">
        <v>4079336.916511463</v>
      </c>
      <c r="FNV19">
        <v>4020668.066384193</v>
      </c>
      <c r="FNW19">
        <v>11764972.40691416</v>
      </c>
      <c r="FNX19">
        <v>4215470.8484678138</v>
      </c>
      <c r="FNY19">
        <v>4160444.6586591941</v>
      </c>
      <c r="FNZ19">
        <v>4096916.9107532352</v>
      </c>
      <c r="FOA19">
        <v>22655108.272622149</v>
      </c>
      <c r="FOB19">
        <v>5850629.2860887442</v>
      </c>
      <c r="FOC19">
        <v>6462464.2449007798</v>
      </c>
      <c r="FOD19">
        <v>9204748.1343992501</v>
      </c>
      <c r="FOE19">
        <v>4865034.9736836208</v>
      </c>
      <c r="FOF19">
        <v>4759297.539921497</v>
      </c>
      <c r="FOG19">
        <v>4659894.4876675569</v>
      </c>
      <c r="FOH19">
        <v>4566446.3449820764</v>
      </c>
      <c r="FOI19">
        <v>4478596.3728397992</v>
      </c>
      <c r="FOJ19">
        <v>4396009.2032758826</v>
      </c>
      <c r="FOK19">
        <v>9366942.6314974278</v>
      </c>
      <c r="FOL19">
        <v>4449330.8418485448</v>
      </c>
      <c r="FOM19">
        <v>4380408.6560472278</v>
      </c>
      <c r="FON19">
        <v>4303703.5893058637</v>
      </c>
      <c r="FOO19">
        <v>11341956.174645061</v>
      </c>
      <c r="FOP19">
        <v>4461649.6701956838</v>
      </c>
      <c r="FOQ19">
        <v>4390456.5423725192</v>
      </c>
      <c r="FOR19">
        <v>4313149.5398448333</v>
      </c>
      <c r="FOS19">
        <v>11660636.995719731</v>
      </c>
      <c r="FOT19">
        <v>8285356.6938392939</v>
      </c>
      <c r="FOU19">
        <v>4602908.3543586526</v>
      </c>
      <c r="FOV19">
        <v>4512874.0632885508</v>
      </c>
      <c r="FOW19">
        <v>4428233.4301517401</v>
      </c>
      <c r="FOX19">
        <v>4348663.3386604637</v>
      </c>
      <c r="FOY19">
        <v>4273860.0293598799</v>
      </c>
      <c r="FOZ19">
        <v>4203537.9400239363</v>
      </c>
      <c r="FPA19">
        <v>20936435.726663899</v>
      </c>
      <c r="FPB19">
        <v>5444515.420960187</v>
      </c>
      <c r="FPC19">
        <v>4700434.1312336912</v>
      </c>
      <c r="FPD19">
        <v>4604557.3919820087</v>
      </c>
      <c r="FPE19">
        <v>4514424.3124974724</v>
      </c>
      <c r="FPF19">
        <v>4429690.8090348681</v>
      </c>
      <c r="FPG19">
        <v>4350033.4107732344</v>
      </c>
      <c r="FPH19">
        <v>11111974.280743981</v>
      </c>
      <c r="FPI19">
        <v>4477700.6802109219</v>
      </c>
      <c r="FPJ19">
        <v>4398837.2968709134</v>
      </c>
      <c r="FPK19">
        <v>4321028.2309354972</v>
      </c>
      <c r="FPL19">
        <v>4247880.4499480324</v>
      </c>
      <c r="FPM19">
        <v>4179114.7116749198</v>
      </c>
      <c r="FPN19">
        <v>4114468.5023653512</v>
      </c>
      <c r="FPO19">
        <v>4053695.0346029811</v>
      </c>
      <c r="FPP19">
        <v>6064764.6763529684</v>
      </c>
      <c r="FPQ19">
        <v>10046052.07798638</v>
      </c>
      <c r="FPR19">
        <v>4250081.8284264859</v>
      </c>
      <c r="FPS19">
        <v>4185039.6942435242</v>
      </c>
      <c r="FPT19">
        <v>4120038.5387367238</v>
      </c>
      <c r="FPU19">
        <v>9667270.8593574669</v>
      </c>
      <c r="FPV19">
        <v>4247695.7400603984</v>
      </c>
      <c r="FPW19">
        <v>4178941.0671484829</v>
      </c>
      <c r="FPX19">
        <v>4114305.260310756</v>
      </c>
      <c r="FPY19">
        <v>4053541.5718423892</v>
      </c>
      <c r="FPZ19">
        <v>3996418.0358811188</v>
      </c>
      <c r="FQA19">
        <v>3942716.5828757221</v>
      </c>
      <c r="FQB19">
        <v>3892232.2071037791</v>
      </c>
      <c r="FQC19">
        <v>3844772.184060704</v>
      </c>
      <c r="FQD19">
        <v>3800155.3347324221</v>
      </c>
      <c r="FQE19">
        <v>3758211.3339430429</v>
      </c>
      <c r="FQF19">
        <v>15302998.917566709</v>
      </c>
      <c r="FQG19">
        <v>38746444.638157196</v>
      </c>
      <c r="FQH19">
        <v>12100908.939676721</v>
      </c>
      <c r="FQI19">
        <v>9331388.5435246713</v>
      </c>
      <c r="FQJ19">
        <v>8506558.4157336634</v>
      </c>
      <c r="FQK19">
        <v>6885272.6159109809</v>
      </c>
      <c r="FQL19">
        <v>10436133.73534775</v>
      </c>
      <c r="FQM19">
        <v>40942568.320543841</v>
      </c>
      <c r="FQN19">
        <v>14517651.5841377</v>
      </c>
      <c r="FQO19">
        <v>11865368.04641312</v>
      </c>
      <c r="FQP19">
        <v>9782740.0036416836</v>
      </c>
      <c r="FQQ19">
        <v>8466845.171657756</v>
      </c>
      <c r="FQR19">
        <v>7337441.1723490814</v>
      </c>
      <c r="FQS19">
        <v>6405730.4812248833</v>
      </c>
      <c r="FQT19">
        <v>29936761.848127522</v>
      </c>
      <c r="FQU19">
        <v>10842563.107841769</v>
      </c>
      <c r="FQV19">
        <v>8988342.7246408276</v>
      </c>
      <c r="FQW19">
        <v>35761579.49685777</v>
      </c>
      <c r="FQX19">
        <v>18545180.311560959</v>
      </c>
      <c r="FQY19">
        <v>19791457.456241351</v>
      </c>
      <c r="FQZ19">
        <v>13567542.020699751</v>
      </c>
      <c r="FRA19">
        <v>10822955.04934519</v>
      </c>
      <c r="FRB19">
        <v>93443566.245933622</v>
      </c>
      <c r="FRC19">
        <v>31950685.315621551</v>
      </c>
      <c r="FRD19">
        <v>23629356.56633557</v>
      </c>
      <c r="FRE19">
        <v>19271440.655731499</v>
      </c>
      <c r="FRF19">
        <v>22805089.144105989</v>
      </c>
      <c r="FRG19">
        <v>15501517.766459631</v>
      </c>
      <c r="FRH19">
        <v>40492981.322420187</v>
      </c>
      <c r="FRI19">
        <v>61210255.357013762</v>
      </c>
      <c r="FRJ19">
        <v>27186211.858202159</v>
      </c>
      <c r="FRK19">
        <v>21036255.32473189</v>
      </c>
      <c r="FRL19">
        <v>18028884.71788802</v>
      </c>
      <c r="FRM19">
        <v>15583191.620476261</v>
      </c>
      <c r="FRN19">
        <v>13541155.476128001</v>
      </c>
      <c r="FRO19">
        <v>11840472.72274578</v>
      </c>
      <c r="FRP19">
        <v>39885134.202234536</v>
      </c>
      <c r="FRQ19">
        <v>43543251.194415607</v>
      </c>
      <c r="FRR19">
        <v>20922784.099176589</v>
      </c>
      <c r="FRS19">
        <v>16839286.172694381</v>
      </c>
      <c r="FRT19">
        <v>14544748.66131827</v>
      </c>
      <c r="FRU19">
        <v>12675391.56106865</v>
      </c>
      <c r="FRV19">
        <v>11107519.393536139</v>
      </c>
      <c r="FRW19">
        <v>9792543.7453772686</v>
      </c>
      <c r="FRX19">
        <v>10145205.372910021</v>
      </c>
      <c r="FRY19">
        <v>8587261.0090034418</v>
      </c>
      <c r="FRZ19">
        <v>7501721.7716143383</v>
      </c>
      <c r="FSA19">
        <v>6979582.7536160313</v>
      </c>
      <c r="FSB19">
        <v>18851395.536901489</v>
      </c>
      <c r="FSC19">
        <v>20840860.481776722</v>
      </c>
      <c r="FSD19">
        <v>10633407.30774969</v>
      </c>
      <c r="FSE19">
        <v>26501801.290279221</v>
      </c>
      <c r="FSF19">
        <v>14001183.51140081</v>
      </c>
      <c r="FSG19">
        <v>10676690.97137</v>
      </c>
      <c r="FSH19">
        <v>9333699.4111091103</v>
      </c>
      <c r="FSI19">
        <v>8186194.1459834352</v>
      </c>
      <c r="FSJ19">
        <v>7225158.2369585671</v>
      </c>
      <c r="FSK19">
        <v>6415527.4631129727</v>
      </c>
      <c r="FSL19">
        <v>6162135.0300340848</v>
      </c>
      <c r="FSM19">
        <v>5978692.6026961291</v>
      </c>
      <c r="FSN19">
        <v>5806239.6071819123</v>
      </c>
      <c r="FSO19">
        <v>5644117.7028144104</v>
      </c>
      <c r="FSP19">
        <v>5491707.987938921</v>
      </c>
      <c r="FSQ19">
        <v>5348428.6372611001</v>
      </c>
      <c r="FSR19">
        <v>5213732.680724279</v>
      </c>
      <c r="FSS19">
        <v>5087105.9154469445</v>
      </c>
      <c r="FST19">
        <v>7858173.7759233927</v>
      </c>
      <c r="FSU19">
        <v>4960620.9890105203</v>
      </c>
      <c r="FSV19">
        <v>7682912.3243181501</v>
      </c>
      <c r="FSW19">
        <v>5468167.6499461746</v>
      </c>
      <c r="FSX19">
        <v>4853574.3197191264</v>
      </c>
      <c r="FSY19">
        <v>7390784.3960380852</v>
      </c>
      <c r="FSZ19">
        <v>34043341.038697913</v>
      </c>
      <c r="FTA19">
        <v>18414956.527300499</v>
      </c>
      <c r="FTB19">
        <v>11685433.56425559</v>
      </c>
      <c r="FTC19">
        <v>9765478.5643769447</v>
      </c>
      <c r="FTD19">
        <v>7995717.7680892115</v>
      </c>
      <c r="FTE19">
        <v>6985381.4295892883</v>
      </c>
      <c r="FTF19">
        <v>10400946.572734879</v>
      </c>
      <c r="FTG19">
        <v>6280024.4105690848</v>
      </c>
      <c r="FTH19">
        <v>8234531.5988852307</v>
      </c>
      <c r="FTI19">
        <v>14546732.951092569</v>
      </c>
      <c r="FTJ19">
        <v>6709816.5130141499</v>
      </c>
      <c r="FTK19">
        <v>6113757.0704986602</v>
      </c>
      <c r="FTL19">
        <v>5346744.5369781349</v>
      </c>
      <c r="FTM19">
        <v>5118995.5208380632</v>
      </c>
      <c r="FTN19">
        <v>4998044.146880243</v>
      </c>
      <c r="FTO19">
        <v>4884338.5714946799</v>
      </c>
      <c r="FTP19">
        <v>4777444.722746253</v>
      </c>
      <c r="FTQ19">
        <v>4676954.5325202551</v>
      </c>
      <c r="FTR19">
        <v>4582484.378719138</v>
      </c>
      <c r="FTS19">
        <v>4493673.6207821136</v>
      </c>
      <c r="FTT19">
        <v>4410183.2229369534</v>
      </c>
      <c r="FTU19">
        <v>4331694.4599282406</v>
      </c>
      <c r="FTV19">
        <v>4257907.700281187</v>
      </c>
      <c r="FTW19">
        <v>58064057.073112763</v>
      </c>
      <c r="FTX19">
        <v>26794488.515218999</v>
      </c>
      <c r="FTY19">
        <v>17653197.404090121</v>
      </c>
      <c r="FTZ19">
        <v>12018045.453276331</v>
      </c>
      <c r="FUA19">
        <v>10382385.680909609</v>
      </c>
      <c r="FUB19">
        <v>8948492.6981779858</v>
      </c>
      <c r="FUC19">
        <v>22248268.75323841</v>
      </c>
      <c r="FUD19">
        <v>49521040.400492258</v>
      </c>
      <c r="FUE19">
        <v>27753504.190305579</v>
      </c>
      <c r="FUF19">
        <v>16892804.240662031</v>
      </c>
      <c r="FUG19">
        <v>82159718.201749921</v>
      </c>
      <c r="FUH19">
        <v>156868516.9769493</v>
      </c>
      <c r="FUI19">
        <v>275501643.72209549</v>
      </c>
      <c r="FUJ19">
        <v>438208420.83406341</v>
      </c>
      <c r="FUK19">
        <v>153279425.64487341</v>
      </c>
      <c r="FUL19">
        <v>84240678.836525977</v>
      </c>
      <c r="FUM19">
        <v>111035482.7888588</v>
      </c>
      <c r="FUN19">
        <v>81963491.04144533</v>
      </c>
      <c r="FUO19">
        <v>57374554.540479727</v>
      </c>
      <c r="FUP19">
        <v>48321450.898642287</v>
      </c>
      <c r="FUQ19">
        <v>50809627.56069573</v>
      </c>
      <c r="FUR19">
        <v>52820162.570434622</v>
      </c>
      <c r="FUS19">
        <v>37431841.992198817</v>
      </c>
      <c r="FUT19">
        <v>41604750.769806869</v>
      </c>
      <c r="FUU19">
        <v>33288126.078807261</v>
      </c>
      <c r="FUV19">
        <v>32687642.532898322</v>
      </c>
      <c r="FUW19">
        <v>26370645.54448466</v>
      </c>
      <c r="FUX19">
        <v>23740336.262007359</v>
      </c>
      <c r="FUY19">
        <v>21350744.12940941</v>
      </c>
      <c r="FUZ19">
        <v>19301367.351040121</v>
      </c>
      <c r="FVA19">
        <v>17523747.400778111</v>
      </c>
      <c r="FVB19">
        <v>15976645.033684639</v>
      </c>
      <c r="FVC19">
        <v>58577489.032753199</v>
      </c>
      <c r="FVD19">
        <v>47289064.460810669</v>
      </c>
      <c r="FVE19">
        <v>26810393.099213619</v>
      </c>
      <c r="FVF19">
        <v>22312761.36693155</v>
      </c>
      <c r="FVG19">
        <v>19713793.789474841</v>
      </c>
      <c r="FVH19">
        <v>17546110.527856421</v>
      </c>
      <c r="FVI19">
        <v>25389009.207401801</v>
      </c>
      <c r="FVJ19">
        <v>15996255.898570331</v>
      </c>
      <c r="FVK19">
        <v>14610665.47705945</v>
      </c>
      <c r="FVL19">
        <v>13111533.047143269</v>
      </c>
      <c r="FVM19">
        <v>11843895.297947749</v>
      </c>
      <c r="FVN19">
        <v>13036154.498803589</v>
      </c>
      <c r="FVO19">
        <v>19344366.587463461</v>
      </c>
      <c r="FVP19">
        <v>11231511.82661948</v>
      </c>
      <c r="FVQ19">
        <v>10374505.13891932</v>
      </c>
      <c r="FVR19">
        <v>18538047.095608369</v>
      </c>
      <c r="FVS19">
        <v>10273612.695199979</v>
      </c>
      <c r="FVT19">
        <v>9500500.0686231852</v>
      </c>
      <c r="FVU19">
        <v>8542773.1388254967</v>
      </c>
      <c r="FVV19">
        <v>8362739.8944084682</v>
      </c>
      <c r="FVW19">
        <v>9517380.9969047289</v>
      </c>
      <c r="FVX19">
        <v>7710789.2710382128</v>
      </c>
      <c r="FVY19">
        <v>7434572.0671830196</v>
      </c>
      <c r="FVZ19">
        <v>7174902.1265447382</v>
      </c>
      <c r="FWA19">
        <v>6930788.1570671592</v>
      </c>
      <c r="FWB19">
        <v>6701298.2517372593</v>
      </c>
      <c r="FWC19">
        <v>6485556.3310227878</v>
      </c>
      <c r="FWD19">
        <v>6282738.7984317141</v>
      </c>
      <c r="FWE19">
        <v>6092071.3964260928</v>
      </c>
      <c r="FWF19">
        <v>5912826.2506877743</v>
      </c>
      <c r="FWG19">
        <v>5744319.0914524281</v>
      </c>
      <c r="FWH19">
        <v>5585906.6413042936</v>
      </c>
      <c r="FWI19">
        <v>5436984.1594595499</v>
      </c>
      <c r="FWJ19">
        <v>5296983.1331635797</v>
      </c>
      <c r="FWK19">
        <v>5165369.1073890245</v>
      </c>
      <c r="FWL19">
        <v>5041639.6445494797</v>
      </c>
      <c r="FWM19">
        <v>4925322.4064400299</v>
      </c>
      <c r="FWN19">
        <v>4815973.351082406</v>
      </c>
      <c r="FWO19">
        <v>4713175.0375912143</v>
      </c>
      <c r="FWP19">
        <v>4616535.0325900512</v>
      </c>
      <c r="FWQ19">
        <v>4525684.4120939756</v>
      </c>
      <c r="FWR19">
        <v>4440276.3531392748</v>
      </c>
      <c r="FWS19">
        <v>4359984.809784051</v>
      </c>
      <c r="FWT19">
        <v>4284503.2684252542</v>
      </c>
      <c r="FWU19">
        <v>4213543.5776805738</v>
      </c>
      <c r="FWV19">
        <v>4146834.848368254</v>
      </c>
      <c r="FWW19">
        <v>4084122.4193854942</v>
      </c>
      <c r="FWX19">
        <v>4025166.8855376719</v>
      </c>
      <c r="FWY19">
        <v>3969743.183607114</v>
      </c>
      <c r="FWZ19">
        <v>3917639.7331724828</v>
      </c>
      <c r="FXA19">
        <v>3868657.6288988348</v>
      </c>
      <c r="FXB19">
        <v>3822609.8812149349</v>
      </c>
      <c r="FXC19">
        <v>3779320.7024790831</v>
      </c>
      <c r="FXD19">
        <v>3738624.835908398</v>
      </c>
      <c r="FXE19">
        <v>3700366.924709741</v>
      </c>
      <c r="FXF19">
        <v>3664400.9190039271</v>
      </c>
      <c r="FXG19">
        <v>3630589.518279152</v>
      </c>
      <c r="FXH19">
        <v>3598803.6472452022</v>
      </c>
      <c r="FXI19">
        <v>3568921.9630875089</v>
      </c>
      <c r="FXJ19">
        <v>3540830.3922399972</v>
      </c>
      <c r="FXK19">
        <v>3514421.6949083349</v>
      </c>
      <c r="FXL19">
        <v>3489595.0556811788</v>
      </c>
      <c r="FXM19">
        <v>3466255.6986665321</v>
      </c>
      <c r="FXN19">
        <v>3444314.5256840331</v>
      </c>
      <c r="FXO19">
        <v>3423687.7761319419</v>
      </c>
      <c r="FXP19">
        <v>3404296.707230384</v>
      </c>
      <c r="FXQ19">
        <v>3386067.2934201551</v>
      </c>
      <c r="FXR19">
        <v>5629410.3122230172</v>
      </c>
      <c r="FXS19">
        <v>3352819.2363105342</v>
      </c>
      <c r="FXT19">
        <v>3534438.543420733</v>
      </c>
      <c r="FXU19">
        <v>3782483.790423281</v>
      </c>
      <c r="FXV19">
        <v>3333477.7859831359</v>
      </c>
      <c r="FXW19">
        <v>3331402.682728061</v>
      </c>
      <c r="FXX19">
        <v>3325358.8012922578</v>
      </c>
      <c r="FXY19">
        <v>3311858.2975177509</v>
      </c>
      <c r="FXZ19">
        <v>3299166.5644729449</v>
      </c>
      <c r="FYA19">
        <v>3287235.151366361</v>
      </c>
      <c r="FYB19">
        <v>3276018.5099339122</v>
      </c>
      <c r="FYC19">
        <v>3265473.820558039</v>
      </c>
      <c r="FYD19">
        <v>3255560.8288034881</v>
      </c>
      <c r="FYE19">
        <v>4255862.2167736357</v>
      </c>
      <c r="FYF19">
        <v>19878690.543734029</v>
      </c>
      <c r="FYG19">
        <v>5024123.617707788</v>
      </c>
      <c r="FYH19">
        <v>4014057.8781643389</v>
      </c>
      <c r="FYI19">
        <v>3959299.6802882701</v>
      </c>
      <c r="FYJ19">
        <v>3907821.8657514448</v>
      </c>
      <c r="FYK19">
        <v>3859427.9175889199</v>
      </c>
      <c r="FYL19">
        <v>3813933.0915200738</v>
      </c>
      <c r="FYM19">
        <v>3771163.7106858538</v>
      </c>
      <c r="FYN19">
        <v>26361519.902622711</v>
      </c>
      <c r="FYO19">
        <v>6193687.4808933269</v>
      </c>
      <c r="FYP19">
        <v>4631341.6943468843</v>
      </c>
      <c r="FYQ19">
        <v>4571590.7421435686</v>
      </c>
      <c r="FYR19">
        <v>4491079.3811317608</v>
      </c>
      <c r="FYS19">
        <v>4407744.3956423216</v>
      </c>
      <c r="FYT19">
        <v>4329401.7347468082</v>
      </c>
      <c r="FYU19">
        <v>4255752.3247164022</v>
      </c>
      <c r="FYV19">
        <v>4186515.008344661</v>
      </c>
      <c r="FYW19">
        <v>4121425.4716276452</v>
      </c>
      <c r="FYX19">
        <v>4060235.2347431192</v>
      </c>
      <c r="FYY19">
        <v>4002710.7034768569</v>
      </c>
      <c r="FYZ19">
        <v>3948632.2774748839</v>
      </c>
      <c r="FZA19">
        <v>3897793.5119173778</v>
      </c>
      <c r="FZB19">
        <v>3850000.3294139379</v>
      </c>
      <c r="FZC19">
        <v>3805070.279111607</v>
      </c>
      <c r="FZD19">
        <v>18129777.86131243</v>
      </c>
      <c r="FZE19">
        <v>4663043.8579842914</v>
      </c>
      <c r="FZF19">
        <v>4258346.8855674649</v>
      </c>
      <c r="FZG19">
        <v>4188954.1375979241</v>
      </c>
      <c r="FZH19">
        <v>4123718.4806783628</v>
      </c>
      <c r="FZI19">
        <v>4062390.877171515</v>
      </c>
      <c r="FZJ19">
        <v>4004737.2084649839</v>
      </c>
      <c r="FZK19">
        <v>3950537.3812215929</v>
      </c>
      <c r="FZL19">
        <v>3935246.7946815961</v>
      </c>
      <c r="FZM19">
        <v>3851684.013237338</v>
      </c>
      <c r="FZN19">
        <v>3806653.098980804</v>
      </c>
      <c r="FZO19">
        <v>3764319.838529685</v>
      </c>
      <c r="FZP19">
        <v>3724522.6243267278</v>
      </c>
      <c r="FZQ19">
        <v>3687109.5301913298</v>
      </c>
      <c r="FZR19">
        <v>3651937.7313401392</v>
      </c>
      <c r="FZS19">
        <v>3618872.9591523129</v>
      </c>
      <c r="FZT19">
        <v>3587788.9885979942</v>
      </c>
      <c r="FZU19">
        <v>3558567.1563732582</v>
      </c>
      <c r="FZV19">
        <v>3531095.9079020112</v>
      </c>
      <c r="FZW19">
        <v>3505270.3714755122</v>
      </c>
      <c r="FZX19">
        <v>3480991.9579037912</v>
      </c>
      <c r="FZY19">
        <v>3620817.3464669422</v>
      </c>
      <c r="FZZ19">
        <v>3436711.3195153731</v>
      </c>
      <c r="GAA19">
        <v>3416540.0530107152</v>
      </c>
      <c r="GAB19">
        <v>3397577.1806669291</v>
      </c>
      <c r="GAC19">
        <v>3379750.3115685671</v>
      </c>
      <c r="GAD19">
        <v>4383717.2496925034</v>
      </c>
      <c r="GAE19">
        <v>3394034.646860437</v>
      </c>
      <c r="GAF19">
        <v>3376419.9992983611</v>
      </c>
      <c r="GAG19">
        <v>3359860.5872741682</v>
      </c>
      <c r="GAH19">
        <v>3344293.1951012281</v>
      </c>
      <c r="GAI19">
        <v>3329658.3941365499</v>
      </c>
      <c r="GAJ19">
        <v>3315900.315911477</v>
      </c>
      <c r="GAK19">
        <v>3302966.4388533542</v>
      </c>
      <c r="GAL19">
        <v>3290807.387784014</v>
      </c>
      <c r="GAM19">
        <v>3279376.745429642</v>
      </c>
      <c r="GAN19">
        <v>3268630.875222465</v>
      </c>
      <c r="GAO19">
        <v>3258528.7547178091</v>
      </c>
      <c r="GAP19">
        <v>25261248.84861663</v>
      </c>
      <c r="GAQ19">
        <v>5523603.4562175991</v>
      </c>
      <c r="GAR19">
        <v>4149668.6134309741</v>
      </c>
      <c r="GAS19">
        <v>4086786.4229136929</v>
      </c>
      <c r="GAT19">
        <v>4027671.2973859301</v>
      </c>
      <c r="GAU19">
        <v>3972097.5643875091</v>
      </c>
      <c r="GAV19">
        <v>3919853.0707523008</v>
      </c>
      <c r="GAW19">
        <v>3870738.372711828</v>
      </c>
      <c r="GAX19">
        <v>3824565.9745170982</v>
      </c>
      <c r="GAY19">
        <v>3781159.6126720989</v>
      </c>
      <c r="GAZ19">
        <v>3740353.583046501</v>
      </c>
      <c r="GBA19">
        <v>3701992.1082988312</v>
      </c>
      <c r="GBB19">
        <v>3665928.7431952348</v>
      </c>
      <c r="GBC19">
        <v>3632025.8155536349</v>
      </c>
      <c r="GBD19">
        <v>3600153.9006790891</v>
      </c>
      <c r="GBE19">
        <v>3570191.3272839831</v>
      </c>
      <c r="GBF19">
        <v>3542023.7130069379</v>
      </c>
      <c r="GBG19">
        <v>3515543.5277572279</v>
      </c>
      <c r="GBH19">
        <v>3490649.6832178142</v>
      </c>
      <c r="GBI19">
        <v>3467247.1469398881</v>
      </c>
      <c r="GBJ19">
        <v>3445246.5795557508</v>
      </c>
      <c r="GBK19">
        <v>5208297.6341065234</v>
      </c>
      <c r="GBL19">
        <v>3411184.972359641</v>
      </c>
      <c r="GBM19">
        <v>3392542.9052656521</v>
      </c>
      <c r="GBN19">
        <v>3375017.6230308469</v>
      </c>
      <c r="GBO19">
        <v>3358542.2227514121</v>
      </c>
      <c r="GBP19">
        <v>3343053.8094562138</v>
      </c>
      <c r="GBQ19">
        <v>12251275.61236329</v>
      </c>
      <c r="GBR19">
        <v>3664522.139626578</v>
      </c>
      <c r="GBS19">
        <v>3655752.903303063</v>
      </c>
      <c r="GBT19">
        <v>3622459.5767246811</v>
      </c>
      <c r="GBU19">
        <v>3591160.7437208109</v>
      </c>
      <c r="GBV19">
        <v>3561736.9207484261</v>
      </c>
      <c r="GBW19">
        <v>3534075.782130152</v>
      </c>
      <c r="GBX19">
        <v>3508071.7312501059</v>
      </c>
      <c r="GBY19">
        <v>3483625.4974379782</v>
      </c>
      <c r="GBZ19">
        <v>3460643.7570024589</v>
      </c>
      <c r="GCA19">
        <v>3633616.6571042701</v>
      </c>
      <c r="GCB19">
        <v>3418728.080150038</v>
      </c>
      <c r="GCC19">
        <v>3399634.130304581</v>
      </c>
      <c r="GCD19">
        <v>3381684.0361260888</v>
      </c>
      <c r="GCE19">
        <v>3364809.2729877881</v>
      </c>
      <c r="GCF19">
        <v>3348945.4213476661</v>
      </c>
      <c r="GCG19">
        <v>3334031.9208263722</v>
      </c>
      <c r="GCH19">
        <v>3320011.8390174792</v>
      </c>
      <c r="GCI19">
        <v>3306831.654147577</v>
      </c>
      <c r="GCJ19">
        <v>3294441.050756474</v>
      </c>
      <c r="GCK19">
        <v>3282792.727617532</v>
      </c>
      <c r="GCL19">
        <v>3271842.2171648578</v>
      </c>
      <c r="GCM19">
        <v>3261547.7157380199</v>
      </c>
      <c r="GCN19">
        <v>3251869.923996238</v>
      </c>
      <c r="GCO19">
        <v>3242771.8968928452</v>
      </c>
      <c r="GCP19">
        <v>3234218.9026372731</v>
      </c>
      <c r="GCQ19">
        <v>3261748.3205361878</v>
      </c>
      <c r="GCR19">
        <v>24749951.09540835</v>
      </c>
      <c r="GCS19">
        <v>6096049.1705172472</v>
      </c>
      <c r="GCT19">
        <v>4159594.857267871</v>
      </c>
      <c r="GCU19">
        <v>9794188.1082982793</v>
      </c>
      <c r="GCV19">
        <v>16280725.86199254</v>
      </c>
      <c r="GCW19">
        <v>8144288.872110974</v>
      </c>
      <c r="GCX19">
        <v>4842460.2476638239</v>
      </c>
      <c r="GCY19">
        <v>4738075.1914085513</v>
      </c>
      <c r="GCZ19">
        <v>27148214.436539572</v>
      </c>
      <c r="GDA19">
        <v>7111918.0882478654</v>
      </c>
      <c r="GDB19">
        <v>5451980.8879788797</v>
      </c>
      <c r="GDC19">
        <v>5311081.4570551813</v>
      </c>
      <c r="GDD19">
        <v>5178622.8471160792</v>
      </c>
      <c r="GDE19">
        <v>11447874.767978819</v>
      </c>
      <c r="GDF19">
        <v>5205337.6003418248</v>
      </c>
      <c r="GDG19">
        <v>5081509.1238215528</v>
      </c>
      <c r="GDH19">
        <v>4962803.436482192</v>
      </c>
      <c r="GDI19">
        <v>4851209.0160238706</v>
      </c>
      <c r="GDJ19">
        <v>4746299.8498621304</v>
      </c>
      <c r="GDK19">
        <v>4647675.4464237681</v>
      </c>
      <c r="GDL19">
        <v>4554959.3062670846</v>
      </c>
      <c r="GDM19">
        <v>4467797.4847922781</v>
      </c>
      <c r="GDN19">
        <v>4385857.2410551319</v>
      </c>
      <c r="GDO19">
        <v>4308825.7675258229</v>
      </c>
      <c r="GDP19">
        <v>4430986.8760703644</v>
      </c>
      <c r="GDQ19">
        <v>4168330.4747093539</v>
      </c>
      <c r="GDR19">
        <v>4104330.3135284758</v>
      </c>
      <c r="GDS19">
        <v>21483084.197590388</v>
      </c>
      <c r="GDT19">
        <v>5615379.4623551546</v>
      </c>
      <c r="GDU19">
        <v>4684345.3805315541</v>
      </c>
      <c r="GDV19">
        <v>4589432.4653610066</v>
      </c>
      <c r="GDW19">
        <v>4500205.4704303686</v>
      </c>
      <c r="GDX19">
        <v>4416323.7709793914</v>
      </c>
      <c r="GDY19">
        <v>4337467.1479556765</v>
      </c>
      <c r="GDZ19">
        <v>6562296.5731073376</v>
      </c>
      <c r="GEA19">
        <v>4299829.9760401351</v>
      </c>
      <c r="GEB19">
        <v>4227952.1127065923</v>
      </c>
      <c r="GEC19">
        <v>7429052.3361323532</v>
      </c>
      <c r="GED19">
        <v>4287880.83936013</v>
      </c>
      <c r="GEE19">
        <v>32978155.672846641</v>
      </c>
      <c r="GEF19">
        <v>9764679.1603004821</v>
      </c>
      <c r="GEG19">
        <v>6281361.2228569323</v>
      </c>
      <c r="GEH19">
        <v>36122018.869008459</v>
      </c>
      <c r="GEI19">
        <v>12617915.427660819</v>
      </c>
      <c r="GEJ19">
        <v>9973852.0495584086</v>
      </c>
      <c r="GEK19">
        <v>8542336.6477416176</v>
      </c>
      <c r="GEL19">
        <v>7618357.9343765732</v>
      </c>
      <c r="GEM19">
        <v>6519119.6209489293</v>
      </c>
      <c r="GEN19">
        <v>5730226.690594011</v>
      </c>
      <c r="GEO19">
        <v>5480684.7406807598</v>
      </c>
      <c r="GEP19">
        <v>5188726.911626312</v>
      </c>
      <c r="GEQ19">
        <v>5063598.1596422493</v>
      </c>
      <c r="GER19">
        <v>4945965.4591936665</v>
      </c>
      <c r="GES19">
        <v>4835379.7465143837</v>
      </c>
      <c r="GET19">
        <v>7014308.1258771913</v>
      </c>
      <c r="GEU19">
        <v>12040679.796029059</v>
      </c>
      <c r="GEV19">
        <v>30418702.951180588</v>
      </c>
      <c r="GEW19">
        <v>10702332.877823669</v>
      </c>
      <c r="GEX19">
        <v>8629162.351321131</v>
      </c>
      <c r="GEY19">
        <v>7407732.4051447036</v>
      </c>
      <c r="GEZ19">
        <v>6438169.9284981061</v>
      </c>
      <c r="GFA19">
        <v>5625456.7770708092</v>
      </c>
      <c r="GFB19">
        <v>5126597.6796289682</v>
      </c>
      <c r="GFC19">
        <v>5005190.8853686675</v>
      </c>
      <c r="GFD19">
        <v>4891057.1724114418</v>
      </c>
      <c r="GFE19">
        <v>4783760.8344035931</v>
      </c>
      <c r="GFF19">
        <v>4682892.2667244794</v>
      </c>
      <c r="GFG19">
        <v>4588066.4028176274</v>
      </c>
      <c r="GFH19">
        <v>4498921.2441960992</v>
      </c>
      <c r="GFI19">
        <v>4415116.478510404</v>
      </c>
      <c r="GFJ19">
        <v>4336332.1804034039</v>
      </c>
      <c r="GFK19">
        <v>4262267.5901927287</v>
      </c>
      <c r="GFL19">
        <v>4192639.9657183052</v>
      </c>
      <c r="GFM19">
        <v>6486262.4275654778</v>
      </c>
      <c r="GFN19">
        <v>4129188.4666237719</v>
      </c>
      <c r="GFO19">
        <v>4067533.1742692762</v>
      </c>
      <c r="GFP19">
        <v>4009571.4474750208</v>
      </c>
      <c r="GFQ19">
        <v>3955082.0168896369</v>
      </c>
      <c r="GFR19">
        <v>3903856.8686800478</v>
      </c>
      <c r="GFS19">
        <v>28501106.726279829</v>
      </c>
      <c r="GFT19">
        <v>9372707.2540975884</v>
      </c>
      <c r="GFU19">
        <v>5286947.7708797399</v>
      </c>
      <c r="GFV19">
        <v>4802358.9367616409</v>
      </c>
      <c r="GFW19">
        <v>4700376.218005917</v>
      </c>
      <c r="GFX19">
        <v>4640176.8962534433</v>
      </c>
      <c r="GFY19">
        <v>13616650.89637276</v>
      </c>
      <c r="GFZ19">
        <v>5040147.0228950065</v>
      </c>
      <c r="GGA19">
        <v>14802890.921891309</v>
      </c>
      <c r="GGB19">
        <v>15717851.83183803</v>
      </c>
      <c r="GGC19">
        <v>7786153.9262019582</v>
      </c>
      <c r="GGD19">
        <v>6719715.6745707737</v>
      </c>
      <c r="GGE19">
        <v>5825057.2092986563</v>
      </c>
      <c r="GGF19">
        <v>5078668.8626295421</v>
      </c>
      <c r="GGG19">
        <v>4779294.0151753537</v>
      </c>
      <c r="GGH19">
        <v>4678693.0399288647</v>
      </c>
      <c r="GGI19">
        <v>49866405.347580753</v>
      </c>
      <c r="GGJ19">
        <v>15556093.729481639</v>
      </c>
      <c r="GGK19">
        <v>11425910.93555351</v>
      </c>
      <c r="GGL19">
        <v>9724982.4595172871</v>
      </c>
      <c r="GGM19">
        <v>47830238.566059723</v>
      </c>
      <c r="GGN19">
        <v>21001197.002612151</v>
      </c>
      <c r="GGO19">
        <v>14229991.8749259</v>
      </c>
      <c r="GGP19">
        <v>12229063.40686251</v>
      </c>
      <c r="GGQ19">
        <v>10522851.088317391</v>
      </c>
      <c r="GGR19">
        <v>9106719.7905656006</v>
      </c>
      <c r="GGS19">
        <v>7927733.9211034849</v>
      </c>
      <c r="GGT19">
        <v>6945144.6178758414</v>
      </c>
      <c r="GGU19">
        <v>6127018.7462349441</v>
      </c>
      <c r="GGV19">
        <v>28385064.957739308</v>
      </c>
      <c r="GGW19">
        <v>41273056.338922627</v>
      </c>
      <c r="GGX19">
        <v>41592528.352535307</v>
      </c>
      <c r="GGY19">
        <v>25076176.394458491</v>
      </c>
      <c r="GGZ19">
        <v>41677784.335795477</v>
      </c>
      <c r="GHA19">
        <v>51509188.727189168</v>
      </c>
      <c r="GHB19">
        <v>25320355.481317971</v>
      </c>
      <c r="GHC19">
        <v>20244315.636147689</v>
      </c>
      <c r="GHD19">
        <v>17305805.383335698</v>
      </c>
      <c r="GHE19">
        <v>14923244.61790709</v>
      </c>
      <c r="GHF19">
        <v>13979407.964705249</v>
      </c>
      <c r="GHG19">
        <v>16148985.484617749</v>
      </c>
      <c r="GHH19">
        <v>15681441.66107142</v>
      </c>
      <c r="GHI19">
        <v>10805408.59196067</v>
      </c>
      <c r="GHJ19">
        <v>14770514.57285947</v>
      </c>
      <c r="GHK19">
        <v>144922684.08227989</v>
      </c>
      <c r="GHL19">
        <v>48438029.394070268</v>
      </c>
      <c r="GHM19">
        <v>35768296.187231973</v>
      </c>
      <c r="GHN19">
        <v>27868736.032307621</v>
      </c>
      <c r="GHO19">
        <v>23900431.484746899</v>
      </c>
      <c r="GHP19">
        <v>23409379.343528919</v>
      </c>
      <c r="GHQ19">
        <v>20081471.91918996</v>
      </c>
      <c r="GHR19">
        <v>16548800.492764341</v>
      </c>
      <c r="GHS19">
        <v>16714583.74389654</v>
      </c>
      <c r="GHT19">
        <v>13245743.763846681</v>
      </c>
      <c r="GHU19">
        <v>11747827.49573404</v>
      </c>
      <c r="GHV19">
        <v>10403269.12654946</v>
      </c>
      <c r="GHW19">
        <v>9272730.5390430856</v>
      </c>
      <c r="GHX19">
        <v>8309278.0654177656</v>
      </c>
      <c r="GHY19">
        <v>7741124.524840977</v>
      </c>
      <c r="GHZ19">
        <v>7463090.0358115798</v>
      </c>
      <c r="GIA19">
        <v>7201711.6775703318</v>
      </c>
      <c r="GIB19">
        <v>6955991.636163285</v>
      </c>
      <c r="GIC19">
        <v>11264207.92256094</v>
      </c>
      <c r="GID19">
        <v>17101152.545008741</v>
      </c>
      <c r="GIE19">
        <v>7655608.763250988</v>
      </c>
      <c r="GIF19">
        <v>7123940.0423853341</v>
      </c>
      <c r="GIG19">
        <v>6445606.6567831747</v>
      </c>
      <c r="GIH19">
        <v>6245182.3776384704</v>
      </c>
      <c r="GII19">
        <v>12992664.92069676</v>
      </c>
      <c r="GIJ19">
        <v>18480978.37698226</v>
      </c>
      <c r="GIK19">
        <v>8047515.6609162521</v>
      </c>
      <c r="GIL19">
        <v>7834371.6304740245</v>
      </c>
      <c r="GIM19">
        <v>46222357.39662648</v>
      </c>
      <c r="GIN19">
        <v>65767748.884782597</v>
      </c>
      <c r="GIO19">
        <v>69624544.648819163</v>
      </c>
      <c r="GIP19">
        <v>32775182.892655689</v>
      </c>
      <c r="GIQ19">
        <v>25243802.816144589</v>
      </c>
      <c r="GIR19">
        <v>51975840.25774014</v>
      </c>
      <c r="GIS19">
        <v>26066826.90503921</v>
      </c>
      <c r="GIT19">
        <v>21446423.282193441</v>
      </c>
      <c r="GIU19">
        <v>36466835.915790036</v>
      </c>
      <c r="GIV19">
        <v>20306324.004886191</v>
      </c>
      <c r="GIW19">
        <v>17298217.277904429</v>
      </c>
      <c r="GIX19">
        <v>14987524.50828379</v>
      </c>
      <c r="GIY19">
        <v>13082565.21838567</v>
      </c>
      <c r="GIZ19">
        <v>11484177.92507072</v>
      </c>
      <c r="GJA19">
        <v>10139427.6446064</v>
      </c>
      <c r="GJB19">
        <v>9005721.719436828</v>
      </c>
      <c r="GJC19">
        <v>11087717.70331458</v>
      </c>
      <c r="GJD19">
        <v>7969165.6853959979</v>
      </c>
      <c r="GJE19">
        <v>12055346.34587037</v>
      </c>
      <c r="GJF19">
        <v>7506150.1068160255</v>
      </c>
      <c r="GJG19">
        <v>7697896.3509613313</v>
      </c>
      <c r="GJH19">
        <v>14298894.57874833</v>
      </c>
      <c r="GJI19">
        <v>7342864.3898197953</v>
      </c>
      <c r="GJJ19">
        <v>6757976.9622915946</v>
      </c>
      <c r="GJK19">
        <v>6356473.011371728</v>
      </c>
      <c r="GJL19">
        <v>6161388.4354443476</v>
      </c>
      <c r="GJM19">
        <v>5977990.7341300435</v>
      </c>
      <c r="GJN19">
        <v>5805579.7852506656</v>
      </c>
      <c r="GJO19">
        <v>5643497.4086425509</v>
      </c>
      <c r="GJP19">
        <v>5491124.8535485324</v>
      </c>
      <c r="GJQ19">
        <v>5347880.4365320262</v>
      </c>
      <c r="GJR19">
        <v>5213217.3208958916</v>
      </c>
      <c r="GJS19">
        <v>5086621.4291290157</v>
      </c>
      <c r="GJT19">
        <v>32942406.731162772</v>
      </c>
      <c r="GJU19">
        <v>39280120.676346183</v>
      </c>
      <c r="GJV19">
        <v>15398098.799653839</v>
      </c>
      <c r="GJW19">
        <v>11784757.01323802</v>
      </c>
      <c r="GJX19">
        <v>10111832.832279099</v>
      </c>
      <c r="GJY19">
        <v>9609415.2723157406</v>
      </c>
      <c r="GJZ19">
        <v>7907651.0169958528</v>
      </c>
      <c r="GKA19">
        <v>6969758.0491268178</v>
      </c>
      <c r="GKB19">
        <v>7860095.7585655898</v>
      </c>
      <c r="GKC19">
        <v>42160498.084180273</v>
      </c>
      <c r="GKD19">
        <v>14781036.820447469</v>
      </c>
      <c r="GKE19">
        <v>11444051.32545919</v>
      </c>
      <c r="GKF19">
        <v>9820462.0641240366</v>
      </c>
      <c r="GKG19">
        <v>8537210.2529058512</v>
      </c>
      <c r="GKH19">
        <v>7463568.9895861577</v>
      </c>
      <c r="GKI19">
        <v>6566132.259920395</v>
      </c>
      <c r="GKJ19">
        <v>13773463.37821679</v>
      </c>
      <c r="GKK19">
        <v>6783649.0941245537</v>
      </c>
      <c r="GKL19">
        <v>6217326.923326673</v>
      </c>
      <c r="GKM19">
        <v>11254943.135561589</v>
      </c>
      <c r="GKN19">
        <v>6055037.0878810706</v>
      </c>
      <c r="GKO19">
        <v>18059695.715136722</v>
      </c>
      <c r="GKP19">
        <v>8357192.3474435508</v>
      </c>
      <c r="GKQ19">
        <v>6926570.8669788456</v>
      </c>
      <c r="GKR19">
        <v>6072158.9903330384</v>
      </c>
      <c r="GKS19">
        <v>5389225.6135807866</v>
      </c>
      <c r="GKT19">
        <v>5252085.6445197854</v>
      </c>
      <c r="GKU19">
        <v>5123161.2794615002</v>
      </c>
      <c r="GKV19">
        <v>5037622.6610906916</v>
      </c>
      <c r="GKW19">
        <v>9945290.2170983907</v>
      </c>
      <c r="GKX19">
        <v>4996290.8678302243</v>
      </c>
      <c r="GKY19">
        <v>4882690.3256197451</v>
      </c>
      <c r="GKZ19">
        <v>4775895.2178547103</v>
      </c>
      <c r="GLA19">
        <v>4675497.8533649025</v>
      </c>
      <c r="GLB19">
        <v>4581114.964415757</v>
      </c>
      <c r="GLC19">
        <v>4492386.2435807474</v>
      </c>
      <c r="GLD19">
        <v>4408972.9682649337</v>
      </c>
      <c r="GLE19">
        <v>4330556.7076287679</v>
      </c>
      <c r="GLF19">
        <v>4256838.1069758385</v>
      </c>
      <c r="GLG19">
        <v>4187535.7449639551</v>
      </c>
      <c r="GLH19">
        <v>4122385.0592769301</v>
      </c>
      <c r="GLI19">
        <v>4061137.3366558501</v>
      </c>
      <c r="GLJ19">
        <v>4003558.7634342359</v>
      </c>
      <c r="GLK19">
        <v>3949429.5329525182</v>
      </c>
      <c r="GLL19">
        <v>3898543.0064443699</v>
      </c>
      <c r="GLM19">
        <v>3850704.9241915862</v>
      </c>
      <c r="GLN19">
        <v>3805732.6639360581</v>
      </c>
      <c r="GLO19">
        <v>3763454.5437178682</v>
      </c>
      <c r="GLP19">
        <v>3723709.1664780378</v>
      </c>
      <c r="GLQ19">
        <v>3686344.8039239841</v>
      </c>
      <c r="GLR19">
        <v>3651218.81730555</v>
      </c>
      <c r="GLS19">
        <v>3618197.1128904568</v>
      </c>
      <c r="GLT19">
        <v>3587153.6300604111</v>
      </c>
      <c r="GLU19">
        <v>3557969.8600736959</v>
      </c>
      <c r="GLV19">
        <v>3530534.393657112</v>
      </c>
      <c r="GLW19">
        <v>3504742.4957001968</v>
      </c>
      <c r="GLX19">
        <v>4310735.8896569777</v>
      </c>
      <c r="GLY19">
        <v>3457701.4605268189</v>
      </c>
      <c r="GLZ19">
        <v>3436272.7437857939</v>
      </c>
      <c r="GMA19">
        <v>3416127.7509090509</v>
      </c>
      <c r="GMB19">
        <v>3397189.5782266399</v>
      </c>
      <c r="GMC19">
        <v>3379385.9291142649</v>
      </c>
      <c r="GMD19">
        <v>3362648.8380003511</v>
      </c>
      <c r="GME19">
        <v>3346914.4109069309</v>
      </c>
      <c r="GMF19">
        <v>3332122.581533886</v>
      </c>
      <c r="GMG19">
        <v>3318216.8819553619</v>
      </c>
      <c r="GMH19">
        <v>6418719.9405984525</v>
      </c>
      <c r="GMI19">
        <v>3365200.2634971961</v>
      </c>
      <c r="GMJ19">
        <v>3349312.9889030219</v>
      </c>
      <c r="GMK19">
        <v>3334377.4686197299</v>
      </c>
      <c r="GML19">
        <v>3320336.6861802801</v>
      </c>
      <c r="GMM19">
        <v>3307137.0407864382</v>
      </c>
      <c r="GMN19">
        <v>9749433.6726740561</v>
      </c>
      <c r="GMO19">
        <v>3544102.7428153851</v>
      </c>
      <c r="GMP19">
        <v>3518141.2472166689</v>
      </c>
      <c r="GMQ19">
        <v>3493091.781857627</v>
      </c>
      <c r="GMR19">
        <v>3469542.947490986</v>
      </c>
      <c r="GMS19">
        <v>3483061.583692302</v>
      </c>
      <c r="GMT19">
        <v>3435418.2930606902</v>
      </c>
      <c r="GMU19">
        <v>3415324.487513545</v>
      </c>
      <c r="GMV19">
        <v>3396434.4356963532</v>
      </c>
      <c r="GMW19">
        <v>3378676.0246866038</v>
      </c>
      <c r="GMX19">
        <v>3361981.4616095359</v>
      </c>
      <c r="GMY19">
        <v>3346287.014838303</v>
      </c>
      <c r="GMZ19">
        <v>3331532.7706979802</v>
      </c>
      <c r="GNA19">
        <v>3317662.4047446381</v>
      </c>
      <c r="GNB19">
        <v>3304622.9667463321</v>
      </c>
      <c r="GNC19">
        <v>3292364.6785451658</v>
      </c>
      <c r="GND19">
        <v>3280840.7440287909</v>
      </c>
      <c r="GNE19">
        <v>3270007.1704858658</v>
      </c>
      <c r="GNF19">
        <v>3295487.6734718648</v>
      </c>
      <c r="GNG19">
        <v>4269784.961867271</v>
      </c>
      <c r="GNH19">
        <v>3302887.1111299982</v>
      </c>
      <c r="GNI19">
        <v>3290732.8123233709</v>
      </c>
      <c r="GNJ19">
        <v>9484351.6376966145</v>
      </c>
      <c r="GNK19">
        <v>3534687.3096499592</v>
      </c>
      <c r="GNL19">
        <v>3534442.2926941998</v>
      </c>
      <c r="GNM19">
        <v>3532239.8496928052</v>
      </c>
      <c r="GNN19">
        <v>3518257.5656400239</v>
      </c>
      <c r="GNO19">
        <v>3501019.8234028118</v>
      </c>
      <c r="GNP19">
        <v>3476996.046170875</v>
      </c>
      <c r="GNQ19">
        <v>3454411.4543327978</v>
      </c>
      <c r="GNR19">
        <v>3433179.8310302622</v>
      </c>
      <c r="GNS19">
        <v>3413220.1243730541</v>
      </c>
      <c r="GNT19">
        <v>3394456.138022834</v>
      </c>
      <c r="GNU19">
        <v>3376816.2403130112</v>
      </c>
      <c r="GNV19">
        <v>3360233.0907942839</v>
      </c>
      <c r="GNW19">
        <v>3344643.383161949</v>
      </c>
      <c r="GNX19">
        <v>3329987.6035835752</v>
      </c>
      <c r="GNY19">
        <v>3316209.8035044782</v>
      </c>
      <c r="GNZ19">
        <v>3303257.3860636689</v>
      </c>
      <c r="GOA19">
        <v>3803489.9374829358</v>
      </c>
      <c r="GOB19">
        <v>3279633.8774164519</v>
      </c>
      <c r="GOC19">
        <v>3268872.6032785722</v>
      </c>
      <c r="GOD19">
        <v>3258756.0016419818</v>
      </c>
      <c r="GOE19">
        <v>3249245.4522997639</v>
      </c>
      <c r="GOF19">
        <v>3240304.6486544348</v>
      </c>
      <c r="GOG19">
        <v>19814170.886798859</v>
      </c>
      <c r="GOH19">
        <v>17768638.059934109</v>
      </c>
      <c r="GOI19">
        <v>5413543.7619597204</v>
      </c>
      <c r="GOJ19">
        <v>4476237.0461069532</v>
      </c>
      <c r="GOK19">
        <v>4417614.7803591192</v>
      </c>
      <c r="GOL19">
        <v>4338680.8172142114</v>
      </c>
      <c r="GOM19">
        <v>4266457.4460198414</v>
      </c>
      <c r="GON19">
        <v>4196578.8210782334</v>
      </c>
      <c r="GOO19">
        <v>4130886.394476214</v>
      </c>
      <c r="GOP19">
        <v>9066921.1900248099</v>
      </c>
      <c r="GOQ19">
        <v>5037242.1455426142</v>
      </c>
      <c r="GOR19">
        <v>4282167.2276243567</v>
      </c>
      <c r="GOS19">
        <v>4218544.369717123</v>
      </c>
      <c r="GOT19">
        <v>4151536.05941938</v>
      </c>
      <c r="GOU19">
        <v>4088541.9963616398</v>
      </c>
      <c r="GOV19">
        <v>4029321.700208968</v>
      </c>
      <c r="GOW19">
        <v>3973649.0970114949</v>
      </c>
      <c r="GOX19">
        <v>3921311.6561653232</v>
      </c>
      <c r="GOY19">
        <v>3872109.5790752592</v>
      </c>
      <c r="GOZ19">
        <v>3825855.0364220971</v>
      </c>
      <c r="GPA19">
        <v>3782371.451122703</v>
      </c>
      <c r="GPB19">
        <v>3741492.8242455991</v>
      </c>
      <c r="GPC19">
        <v>3703063.101308729</v>
      </c>
      <c r="GPD19">
        <v>3666935.576540235</v>
      </c>
      <c r="GPE19">
        <v>4304296.9391108686</v>
      </c>
      <c r="GPF19">
        <v>6692943.5029867627</v>
      </c>
      <c r="GPG19">
        <v>3734557.329309348</v>
      </c>
      <c r="GPH19">
        <v>3696543.089038467</v>
      </c>
      <c r="GPI19">
        <v>7627917.4106046632</v>
      </c>
      <c r="GPJ19">
        <v>3809949.9736497658</v>
      </c>
      <c r="GPK19">
        <v>10117664.870339191</v>
      </c>
      <c r="GPL19">
        <v>4530162.4117354052</v>
      </c>
      <c r="GPM19">
        <v>4025555.542293387</v>
      </c>
      <c r="GPN19">
        <v>3970108.5572162759</v>
      </c>
      <c r="GPO19">
        <v>3917983.2184517402</v>
      </c>
      <c r="GPP19">
        <v>3868980.537105964</v>
      </c>
      <c r="GPQ19">
        <v>5930931.2475014878</v>
      </c>
      <c r="GPR19">
        <v>15022935.323125171</v>
      </c>
      <c r="GPS19">
        <v>4466721.6872524973</v>
      </c>
      <c r="GPT19">
        <v>4285831.4571360527</v>
      </c>
      <c r="GPU19">
        <v>4214792.1989788711</v>
      </c>
      <c r="GPV19">
        <v>4148008.6688757502</v>
      </c>
      <c r="GPW19">
        <v>5364248.3539086618</v>
      </c>
      <c r="GPX19">
        <v>4103917.6294561499</v>
      </c>
      <c r="GPY19">
        <v>4055688.011910113</v>
      </c>
      <c r="GPZ19">
        <v>3998435.889791701</v>
      </c>
      <c r="GQA19">
        <v>3944613.5538024581</v>
      </c>
      <c r="GQB19">
        <v>11832572.81049747</v>
      </c>
      <c r="GQC19">
        <v>4170337.933989373</v>
      </c>
      <c r="GQD19">
        <v>4123985.5796299069</v>
      </c>
      <c r="GQE19">
        <v>4062641.9751043152</v>
      </c>
      <c r="GQF19">
        <v>4004973.2639473891</v>
      </c>
      <c r="GQG19">
        <v>3950759.2953972779</v>
      </c>
      <c r="GQH19">
        <v>3899793.107199409</v>
      </c>
      <c r="GQI19">
        <v>3851880.135526441</v>
      </c>
      <c r="GQJ19">
        <v>6282484.386555071</v>
      </c>
      <c r="GQK19">
        <v>3871996.7892751931</v>
      </c>
      <c r="GQL19">
        <v>3825749.0034875842</v>
      </c>
      <c r="GQM19">
        <v>7749357.4488466112</v>
      </c>
      <c r="GQN19">
        <v>3924138.9822123521</v>
      </c>
      <c r="GQO19">
        <v>3874767.5293279951</v>
      </c>
      <c r="GQP19">
        <v>3828353.7576266951</v>
      </c>
      <c r="GQQ19">
        <v>3784720.482167162</v>
      </c>
      <c r="GQR19">
        <v>8409096.6440533735</v>
      </c>
      <c r="GQS19">
        <v>4729098.4492743406</v>
      </c>
      <c r="GQT19">
        <v>3939449.8113537109</v>
      </c>
      <c r="GQU19">
        <v>3889161.137107559</v>
      </c>
      <c r="GQV19">
        <v>23610438.72731325</v>
      </c>
      <c r="GQW19">
        <v>6066751.1220544316</v>
      </c>
      <c r="GQX19">
        <v>17864567.229449991</v>
      </c>
      <c r="GQY19">
        <v>6164530.3096100194</v>
      </c>
      <c r="GQZ19">
        <v>5091876.1796693746</v>
      </c>
      <c r="GRA19">
        <v>11805245.798381111</v>
      </c>
      <c r="GRB19">
        <v>5179848.4963103551</v>
      </c>
      <c r="GRC19">
        <v>5062533.8165937671</v>
      </c>
      <c r="GRD19">
        <v>4944964.8774327869</v>
      </c>
      <c r="GRE19">
        <v>4834439.1063123094</v>
      </c>
      <c r="GRF19">
        <v>4730534.5702251913</v>
      </c>
      <c r="GRG19">
        <v>4632854.6127815014</v>
      </c>
      <c r="GRH19">
        <v>4541026.3399696099</v>
      </c>
      <c r="GRI19">
        <v>4454699.1966303382</v>
      </c>
      <c r="GRJ19">
        <v>4373543.6282098684</v>
      </c>
      <c r="GRK19">
        <v>9335201.1288639791</v>
      </c>
      <c r="GRL19">
        <v>8086889.4408511724</v>
      </c>
      <c r="GRM19">
        <v>19471279.932988469</v>
      </c>
      <c r="GRN19">
        <v>6247628.1349774813</v>
      </c>
      <c r="GRO19">
        <v>5539064.6450935686</v>
      </c>
      <c r="GRP19">
        <v>4845947.3176500294</v>
      </c>
      <c r="GRQ19">
        <v>4741353.3625133252</v>
      </c>
      <c r="GRR19">
        <v>17518399.70770048</v>
      </c>
      <c r="GRS19">
        <v>6050927.9528299803</v>
      </c>
      <c r="GRT19">
        <v>20130253.665327281</v>
      </c>
      <c r="GRU19">
        <v>22221472.699815258</v>
      </c>
      <c r="GRV19">
        <v>10347323.74120814</v>
      </c>
      <c r="GRW19">
        <v>8700237.3004389983</v>
      </c>
      <c r="GRX19">
        <v>7484017.9374213954</v>
      </c>
      <c r="GRY19">
        <v>6494453.3264191654</v>
      </c>
      <c r="GRZ19">
        <v>6293239.9901229702</v>
      </c>
      <c r="GSA19">
        <v>5150968.481884378</v>
      </c>
      <c r="GSB19">
        <v>4970154.9170448743</v>
      </c>
      <c r="GSC19">
        <v>4858120.0935913492</v>
      </c>
      <c r="GSD19">
        <v>4752796.9075277876</v>
      </c>
      <c r="GSE19">
        <v>26474763.714391951</v>
      </c>
      <c r="GSF19">
        <v>11622288.958387559</v>
      </c>
      <c r="GSG19">
        <v>7508689.3313767696</v>
      </c>
      <c r="GSH19">
        <v>6542735.1267593466</v>
      </c>
      <c r="GSI19">
        <v>53487575.448524646</v>
      </c>
      <c r="GSJ19">
        <v>18275922.62883357</v>
      </c>
      <c r="GSK19">
        <v>13323707.07939283</v>
      </c>
      <c r="GSL19">
        <v>11348593.502446789</v>
      </c>
      <c r="GSM19">
        <v>9768913.5373052284</v>
      </c>
      <c r="GSN19">
        <v>11647344.87501201</v>
      </c>
      <c r="GSO19">
        <v>8077921.2354319952</v>
      </c>
      <c r="GSP19">
        <v>57657720.048223637</v>
      </c>
      <c r="GSQ19">
        <v>64978292.092299141</v>
      </c>
      <c r="GSR19">
        <v>28207703.32789794</v>
      </c>
      <c r="GSS19">
        <v>21018059.39719633</v>
      </c>
      <c r="GST19">
        <v>17873574.400052238</v>
      </c>
      <c r="GSU19">
        <v>15349127.588063881</v>
      </c>
      <c r="GSV19">
        <v>13251353.94476695</v>
      </c>
      <c r="GSW19">
        <v>23415058.911600281</v>
      </c>
      <c r="GSX19">
        <v>12336824.581232591</v>
      </c>
      <c r="GSY19">
        <v>11100690.681868469</v>
      </c>
      <c r="GSZ19">
        <v>9678082.1701485552</v>
      </c>
      <c r="GTA19">
        <v>8511151.5373303648</v>
      </c>
      <c r="GTB19">
        <v>8366715.0185509138</v>
      </c>
      <c r="GTC19">
        <v>20710630.52546373</v>
      </c>
      <c r="GTD19">
        <v>8976434.8305828571</v>
      </c>
      <c r="GTE19">
        <v>8172141.3665215457</v>
      </c>
      <c r="GTF19">
        <v>7185361.074780589</v>
      </c>
      <c r="GTG19">
        <v>6381610.967040915</v>
      </c>
      <c r="GTH19">
        <v>6123140.9650174342</v>
      </c>
      <c r="GTI19">
        <v>5942034.5437237145</v>
      </c>
      <c r="GTJ19">
        <v>5771777.6118231025</v>
      </c>
      <c r="GTK19">
        <v>5611720.2121288162</v>
      </c>
      <c r="GTL19">
        <v>5461251.3242491111</v>
      </c>
      <c r="GTM19">
        <v>5319796.5320120761</v>
      </c>
      <c r="GTN19">
        <v>32933063.72020442</v>
      </c>
      <c r="GTO19">
        <v>36037664.534239396</v>
      </c>
      <c r="GTP19">
        <v>20405560.318930581</v>
      </c>
      <c r="GTQ19">
        <v>14371302.37684574</v>
      </c>
      <c r="GTR19">
        <v>11335539.786209101</v>
      </c>
      <c r="GTS19">
        <v>9838164.7059792411</v>
      </c>
      <c r="GTT19">
        <v>8553981.8301198706</v>
      </c>
      <c r="GTU19">
        <v>24920724.327241618</v>
      </c>
      <c r="GTV19">
        <v>10396801.52929699</v>
      </c>
      <c r="GTW19">
        <v>28426023.024964672</v>
      </c>
      <c r="GTX19">
        <v>12309783.028092191</v>
      </c>
      <c r="GTY19">
        <v>10955946.70760694</v>
      </c>
      <c r="GTZ19">
        <v>9243488.3616908044</v>
      </c>
      <c r="GUA19">
        <v>8086660.2711755652</v>
      </c>
      <c r="GUB19">
        <v>7099348.7803621059</v>
      </c>
      <c r="GUC19">
        <v>6275377.4184153862</v>
      </c>
      <c r="GUD19">
        <v>6826391.1682945564</v>
      </c>
      <c r="GUE19">
        <v>5713363.8331897892</v>
      </c>
      <c r="GUF19">
        <v>5556805.810641638</v>
      </c>
      <c r="GUG19">
        <v>5409626.6637452058</v>
      </c>
      <c r="GUH19">
        <v>5271264.5349408574</v>
      </c>
      <c r="GUI19">
        <v>5141191.2257053936</v>
      </c>
      <c r="GUJ19">
        <v>22670609.316220962</v>
      </c>
      <c r="GUK19">
        <v>7314497.501024615</v>
      </c>
      <c r="GUL19">
        <v>6151380.3083581291</v>
      </c>
      <c r="GUM19">
        <v>5384819.0711077591</v>
      </c>
      <c r="GUN19">
        <v>30076805.722735099</v>
      </c>
      <c r="GUO19">
        <v>13381659.47590402</v>
      </c>
      <c r="GUP19">
        <v>25048866.402670082</v>
      </c>
      <c r="GUQ19">
        <v>16432986.42490856</v>
      </c>
      <c r="GUR19">
        <v>29318937.02644559</v>
      </c>
      <c r="GUS19">
        <v>118965473.7388448</v>
      </c>
      <c r="GUT19">
        <v>62588306.514062837</v>
      </c>
      <c r="GUU19">
        <v>57507756.184134983</v>
      </c>
      <c r="GUV19">
        <v>205690803.10795131</v>
      </c>
      <c r="GUW19">
        <v>79794371.861917689</v>
      </c>
      <c r="GUX19">
        <v>60200447.503829852</v>
      </c>
      <c r="GUY19">
        <v>42640875.688743047</v>
      </c>
      <c r="GUZ19">
        <v>59624708.812020257</v>
      </c>
      <c r="GVA19">
        <v>43823886.098231517</v>
      </c>
      <c r="GVB19">
        <v>98027714.910675496</v>
      </c>
      <c r="GVC19">
        <v>186026159.07621539</v>
      </c>
      <c r="GVD19">
        <v>79107414.21620138</v>
      </c>
      <c r="GVE19">
        <v>111872263.4088646</v>
      </c>
      <c r="GVF19">
        <v>66959738.491520278</v>
      </c>
      <c r="GVG19">
        <v>50891544.509859331</v>
      </c>
      <c r="GVH19">
        <v>45440256.230832592</v>
      </c>
      <c r="GVI19">
        <v>37869439.388076536</v>
      </c>
      <c r="GVJ19">
        <v>33054084.888823051</v>
      </c>
      <c r="GVK19">
        <v>29767479.235133968</v>
      </c>
      <c r="GVL19">
        <v>39498636.59193188</v>
      </c>
      <c r="GVM19">
        <v>25535644.365387879</v>
      </c>
      <c r="GVN19">
        <v>22848763.079686161</v>
      </c>
      <c r="GVO19">
        <v>20259349.440938581</v>
      </c>
      <c r="GVP19">
        <v>18084252.691172071</v>
      </c>
      <c r="GVQ19">
        <v>16432011.69375268</v>
      </c>
      <c r="GVR19">
        <v>14680481.296698229</v>
      </c>
      <c r="GVS19">
        <v>13506359.362256</v>
      </c>
      <c r="GVT19">
        <v>12143657.350370429</v>
      </c>
      <c r="GVU19">
        <v>11301819.983618841</v>
      </c>
      <c r="GVV19">
        <v>10810475.953513401</v>
      </c>
      <c r="GVW19">
        <v>10348566.72646416</v>
      </c>
      <c r="GVX19">
        <v>9914328.9603363462</v>
      </c>
      <c r="GVY19">
        <v>9506104.9490165338</v>
      </c>
      <c r="GVZ19">
        <v>9122336.2941064313</v>
      </c>
      <c r="GWA19">
        <v>8761557.9557246454</v>
      </c>
      <c r="GWB19">
        <v>8422392.659705326</v>
      </c>
      <c r="GWC19">
        <v>8103545.6398431091</v>
      </c>
      <c r="GWD19">
        <v>7803799.6951128896</v>
      </c>
      <c r="GWE19">
        <v>7522010.5429952443</v>
      </c>
      <c r="GWF19">
        <v>7451679.9030910842</v>
      </c>
      <c r="GWG19">
        <v>33026030.251401011</v>
      </c>
      <c r="GWH19">
        <v>24815179.216465179</v>
      </c>
      <c r="GWI19">
        <v>11839588.791719239</v>
      </c>
      <c r="GWJ19">
        <v>10073963.02465819</v>
      </c>
      <c r="GWK19">
        <v>8879108.8999678306</v>
      </c>
      <c r="GWL19">
        <v>7893307.8303146046</v>
      </c>
      <c r="GWM19">
        <v>7077514.8258199356</v>
      </c>
      <c r="GWN19">
        <v>6839235.0088737207</v>
      </c>
      <c r="GWO19">
        <v>17764686.48442506</v>
      </c>
      <c r="GWP19">
        <v>7760986.2589003174</v>
      </c>
      <c r="GWQ19">
        <v>7140178.4733831119</v>
      </c>
      <c r="GWR19">
        <v>6399067.8542844839</v>
      </c>
      <c r="GWS19">
        <v>6201431.5615649465</v>
      </c>
      <c r="GWT19">
        <v>6019698.1432771701</v>
      </c>
      <c r="GWU19">
        <v>5844788.6408405881</v>
      </c>
      <c r="GWV19">
        <v>5680357.3907922059</v>
      </c>
      <c r="GWW19">
        <v>5525776.6755318847</v>
      </c>
      <c r="GWX19">
        <v>5380456.3819541018</v>
      </c>
      <c r="GWY19">
        <v>8080259.0958547909</v>
      </c>
      <c r="GWZ19">
        <v>5237871.9250196982</v>
      </c>
      <c r="GXA19">
        <v>5109799.0570969153</v>
      </c>
      <c r="GXB19">
        <v>5024344.8877206463</v>
      </c>
      <c r="GXC19">
        <v>4904097.6622719634</v>
      </c>
      <c r="GXD19">
        <v>7620601.3915877026</v>
      </c>
      <c r="GXE19">
        <v>4839340.4348840564</v>
      </c>
      <c r="GXF19">
        <v>4735142.2763402006</v>
      </c>
      <c r="GXG19">
        <v>4637186.2863943819</v>
      </c>
      <c r="GXH19">
        <v>8701223.7056300826</v>
      </c>
      <c r="GXI19">
        <v>4643446.8128752159</v>
      </c>
      <c r="GXJ19">
        <v>4562895.7783912197</v>
      </c>
      <c r="GXK19">
        <v>4475258.5090028914</v>
      </c>
      <c r="GXL19">
        <v>4392871.2998712743</v>
      </c>
      <c r="GXM19">
        <v>5860523.9627257641</v>
      </c>
      <c r="GXN19">
        <v>4328261.4590644501</v>
      </c>
      <c r="GXO19">
        <v>4254680.3591957306</v>
      </c>
      <c r="GXP19">
        <v>4185507.260748805</v>
      </c>
      <c r="GXQ19">
        <v>13859533.56923979</v>
      </c>
      <c r="GXR19">
        <v>4700914.9842096511</v>
      </c>
      <c r="GXS19">
        <v>4439587.3950571315</v>
      </c>
      <c r="GXT19">
        <v>7500501.0826018685</v>
      </c>
      <c r="GXU19">
        <v>4440729.470414632</v>
      </c>
      <c r="GXV19">
        <v>4396146.1287750332</v>
      </c>
      <c r="GXW19">
        <v>4342321.8461791454</v>
      </c>
      <c r="GXX19">
        <v>6131941.2821775638</v>
      </c>
      <c r="GXY19">
        <v>8754710.0917431768</v>
      </c>
      <c r="GXZ19">
        <v>4449218.8503258945</v>
      </c>
      <c r="GYA19">
        <v>4368391.5914080702</v>
      </c>
      <c r="GYB19">
        <v>4292406.4274421427</v>
      </c>
      <c r="GYC19">
        <v>4220973.2844625106</v>
      </c>
      <c r="GYD19">
        <v>4153819.465879757</v>
      </c>
      <c r="GYE19">
        <v>4090688.611459265</v>
      </c>
      <c r="GYF19">
        <v>4031339.7186639868</v>
      </c>
      <c r="GYG19">
        <v>3975546.2226253529</v>
      </c>
      <c r="GYH19">
        <v>3923095.1312300842</v>
      </c>
      <c r="GYI19">
        <v>3873786.2120211162</v>
      </c>
      <c r="GYJ19">
        <v>3827431.2278086091</v>
      </c>
      <c r="GYK19">
        <v>3783853.2180729778</v>
      </c>
      <c r="GYL19">
        <v>3742885.8234167141</v>
      </c>
      <c r="GYM19">
        <v>3704372.6504860581</v>
      </c>
      <c r="GYN19">
        <v>3668166.67493814</v>
      </c>
      <c r="GYO19">
        <v>14944040.03445757</v>
      </c>
      <c r="GYP19">
        <v>4717074.3513047677</v>
      </c>
      <c r="GYQ19">
        <v>4042985.376793833</v>
      </c>
      <c r="GYR19">
        <v>3986494.2277208511</v>
      </c>
      <c r="GYS19">
        <v>3933387.2773874458</v>
      </c>
      <c r="GYT19">
        <v>3883461.7895898609</v>
      </c>
      <c r="GYU19">
        <v>3836527.173382781</v>
      </c>
      <c r="GYV19">
        <v>3792404.2554968921</v>
      </c>
      <c r="GYW19">
        <v>3750924.5963434982</v>
      </c>
      <c r="GYX19">
        <v>3711929.8469950669</v>
      </c>
      <c r="GYY19">
        <v>3675271.1446869359</v>
      </c>
      <c r="GYZ19">
        <v>3640808.5445325328</v>
      </c>
      <c r="GZA19">
        <v>3608410.48528266</v>
      </c>
      <c r="GZB19">
        <v>3577953.2870893851</v>
      </c>
      <c r="GZC19">
        <v>3549320.6793572381</v>
      </c>
      <c r="GZD19">
        <v>3522403.3568792958</v>
      </c>
      <c r="GZE19">
        <v>3497098.5625636848</v>
      </c>
      <c r="GZF19">
        <v>3473309.6951575722</v>
      </c>
      <c r="GZG19">
        <v>3450945.9404711118</v>
      </c>
      <c r="GZH19">
        <v>3465584.2268746961</v>
      </c>
      <c r="GZI19">
        <v>3410157.3884780831</v>
      </c>
      <c r="GZJ19">
        <v>3391576.8805510411</v>
      </c>
      <c r="GZK19">
        <v>3374109.4696761798</v>
      </c>
      <c r="GZL19">
        <v>3357688.473874059</v>
      </c>
      <c r="GZM19">
        <v>3342251.2058630711</v>
      </c>
      <c r="GZN19">
        <v>3327738.7337502469</v>
      </c>
      <c r="GZO19">
        <v>3314095.656058291</v>
      </c>
      <c r="GZP19">
        <v>3301269.890229993</v>
      </c>
      <c r="GZQ19">
        <v>3289212.4738026629</v>
      </c>
      <c r="GZR19">
        <v>10934138.302383609</v>
      </c>
      <c r="GZS19">
        <v>3511316.3714545681</v>
      </c>
      <c r="GZT19">
        <v>3486675.7619310138</v>
      </c>
      <c r="GZU19">
        <v>3463511.290192944</v>
      </c>
      <c r="GZV19">
        <v>6319239.7845589966</v>
      </c>
      <c r="GZW19">
        <v>3558534.5964697339</v>
      </c>
      <c r="GZX19">
        <v>3531065.2985551022</v>
      </c>
      <c r="GZY19">
        <v>3505241.5958337919</v>
      </c>
      <c r="GZZ19">
        <v>3480964.9061160199</v>
      </c>
      <c r="HAA19">
        <v>3458142.5529464022</v>
      </c>
      <c r="HAB19">
        <v>10850410.494617149</v>
      </c>
      <c r="HAC19">
        <v>3736597.3059795829</v>
      </c>
      <c r="HAD19">
        <v>3790170.2996970848</v>
      </c>
      <c r="HAE19">
        <v>3733079.2499141698</v>
      </c>
      <c r="HAF19">
        <v>3695153.5565131661</v>
      </c>
      <c r="HAG19">
        <v>3659499.8665306</v>
      </c>
      <c r="HAH19">
        <v>3625982.0717224148</v>
      </c>
      <c r="HAI19">
        <v>3594472.2176413131</v>
      </c>
      <c r="HAJ19">
        <v>3564850.0151696289</v>
      </c>
      <c r="HAK19">
        <v>3537002.38131468</v>
      </c>
      <c r="HAL19">
        <v>3510823.0075135389</v>
      </c>
      <c r="HAM19">
        <v>3680789.8339094799</v>
      </c>
      <c r="HAN19">
        <v>3463075.2672792338</v>
      </c>
      <c r="HAO19">
        <v>3441324.6234693369</v>
      </c>
      <c r="HAP19">
        <v>3420876.9891144498</v>
      </c>
      <c r="HAQ19">
        <v>3401654.3052083789</v>
      </c>
      <c r="HAR19">
        <v>3383583.18900298</v>
      </c>
      <c r="HAS19">
        <v>3366594.653868929</v>
      </c>
      <c r="HAT19">
        <v>3350623.8459387198</v>
      </c>
      <c r="HAU19">
        <v>3335609.7965265159</v>
      </c>
      <c r="HAV19">
        <v>3321495.1893797028</v>
      </c>
      <c r="HAW19">
        <v>3308226.1418736428</v>
      </c>
      <c r="HAX19">
        <v>3295751.9993143268</v>
      </c>
      <c r="HAY19">
        <v>3284025.1415636819</v>
      </c>
      <c r="HAZ19">
        <v>3273000.8012493108</v>
      </c>
      <c r="HBA19">
        <v>8094391.9712345442</v>
      </c>
      <c r="HBB19">
        <v>3405451.8325267541</v>
      </c>
      <c r="HBC19">
        <v>3387153.2189633572</v>
      </c>
      <c r="HBD19">
        <v>4139785.8948527821</v>
      </c>
      <c r="HBE19">
        <v>3417400.9962573228</v>
      </c>
      <c r="HBF19">
        <v>3804271.2161188028</v>
      </c>
      <c r="HBG19">
        <v>3462466.4758513542</v>
      </c>
      <c r="HBH19">
        <v>3440752.3027314092</v>
      </c>
      <c r="HBI19">
        <v>3420338.954227522</v>
      </c>
      <c r="HBJ19">
        <v>3405211.6370873949</v>
      </c>
      <c r="HBK19">
        <v>3386927.4128419091</v>
      </c>
      <c r="HBL19">
        <v>3375777.934914133</v>
      </c>
      <c r="HBM19">
        <v>3388021.7746250839</v>
      </c>
      <c r="HBN19">
        <v>3370767.3384407908</v>
      </c>
      <c r="HBO19">
        <v>3354546.5587167619</v>
      </c>
      <c r="HBP19">
        <v>3339297.512497854</v>
      </c>
      <c r="HBQ19">
        <v>3324961.986429282</v>
      </c>
      <c r="HBR19">
        <v>3311485.2545266729</v>
      </c>
      <c r="HBS19">
        <v>3298815.8692591898</v>
      </c>
      <c r="HBT19">
        <v>3286905.4651481719</v>
      </c>
    </row>
    <row r="20" spans="1:5480" x14ac:dyDescent="0.25">
      <c r="A20" t="s">
        <v>21</v>
      </c>
      <c r="B20" t="s">
        <v>22</v>
      </c>
      <c r="C20">
        <v>56318533.463831089</v>
      </c>
      <c r="D20">
        <v>2620674.4261976988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5751628.1590569206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5719745.4962762035</v>
      </c>
      <c r="R20">
        <v>2500000</v>
      </c>
      <c r="S20">
        <v>2500000</v>
      </c>
      <c r="T20">
        <v>2500000</v>
      </c>
      <c r="U20">
        <v>5232073.397194298</v>
      </c>
      <c r="V20">
        <v>2500000</v>
      </c>
      <c r="W20">
        <v>2500000</v>
      </c>
      <c r="X20">
        <v>6225901.9379070662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5750375.7148270896</v>
      </c>
      <c r="AF20">
        <v>4119626.6343892058</v>
      </c>
      <c r="AG20">
        <v>2500000</v>
      </c>
      <c r="AH20">
        <v>2500000</v>
      </c>
      <c r="AI20">
        <v>2500000</v>
      </c>
      <c r="AJ20">
        <v>2500000</v>
      </c>
      <c r="AK20">
        <v>5708797.93623011</v>
      </c>
      <c r="AL20">
        <v>5451313.915552618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5752433.7688878076</v>
      </c>
      <c r="AT20">
        <v>2500000</v>
      </c>
      <c r="AU20">
        <v>5232090.0095999781</v>
      </c>
      <c r="AV20">
        <v>2500000</v>
      </c>
      <c r="AW20">
        <v>2500000</v>
      </c>
      <c r="AX20">
        <v>2500000</v>
      </c>
      <c r="AY20">
        <v>2500000</v>
      </c>
      <c r="AZ20">
        <v>5749892.3417203771</v>
      </c>
      <c r="BA20">
        <v>10317277.345736161</v>
      </c>
      <c r="BB20">
        <v>2500000</v>
      </c>
      <c r="BC20">
        <v>2500000</v>
      </c>
      <c r="BD20">
        <v>7814319.1523090769</v>
      </c>
      <c r="BE20">
        <v>2500000</v>
      </c>
      <c r="BF20">
        <v>2792437.308976138</v>
      </c>
      <c r="BG20">
        <v>8201245.989919439</v>
      </c>
      <c r="BH20">
        <v>2500000</v>
      </c>
      <c r="BI20">
        <v>2666673.0513928561</v>
      </c>
      <c r="BJ20">
        <v>2500000</v>
      </c>
      <c r="BK20">
        <v>2500000</v>
      </c>
      <c r="BL20">
        <v>2500000</v>
      </c>
      <c r="BM20">
        <v>7808914.1773543321</v>
      </c>
      <c r="BN20">
        <v>2500000</v>
      </c>
      <c r="BO20">
        <v>2500000</v>
      </c>
      <c r="BP20">
        <v>8503863.5670884028</v>
      </c>
      <c r="BQ20">
        <v>2500000</v>
      </c>
      <c r="BR20">
        <v>6122778.8594366927</v>
      </c>
      <c r="BS20">
        <v>2500000</v>
      </c>
      <c r="BT20">
        <v>2500000</v>
      </c>
      <c r="BU20">
        <v>2500000</v>
      </c>
      <c r="BV20">
        <v>2500000</v>
      </c>
      <c r="BW20">
        <v>16992314.284693182</v>
      </c>
      <c r="BX20">
        <v>7196578.7187623344</v>
      </c>
      <c r="BY20">
        <v>2877424.1708724941</v>
      </c>
      <c r="BZ20">
        <v>2500000</v>
      </c>
      <c r="CA20">
        <v>6406956.9563620882</v>
      </c>
      <c r="CB20">
        <v>2500000</v>
      </c>
      <c r="CC20">
        <v>2500000</v>
      </c>
      <c r="CD20">
        <v>2500000</v>
      </c>
      <c r="CE20">
        <v>2500000</v>
      </c>
      <c r="CF20">
        <v>24202468.91881698</v>
      </c>
      <c r="CG20">
        <v>3208463.1044036788</v>
      </c>
      <c r="CH20">
        <v>7952107.8668048186</v>
      </c>
      <c r="CI20">
        <v>2753126.7393803392</v>
      </c>
      <c r="CJ20">
        <v>2500000</v>
      </c>
      <c r="CK20">
        <v>6281652.0745634707</v>
      </c>
      <c r="CL20">
        <v>2500000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5757630.3335344493</v>
      </c>
      <c r="CS20">
        <v>7342428.4639553558</v>
      </c>
      <c r="CT20">
        <v>2500000</v>
      </c>
      <c r="CU20">
        <v>2500000</v>
      </c>
      <c r="CV20">
        <v>2500000</v>
      </c>
      <c r="CW20">
        <v>2500000</v>
      </c>
      <c r="CX20">
        <v>5722395.0399880996</v>
      </c>
      <c r="CY20">
        <v>2500000</v>
      </c>
      <c r="CZ20">
        <v>2500000</v>
      </c>
      <c r="DA20">
        <v>2500000</v>
      </c>
      <c r="DB20">
        <v>3325087.1125740092</v>
      </c>
      <c r="DC20">
        <v>8592834.4666200131</v>
      </c>
      <c r="DD20">
        <v>2500000</v>
      </c>
      <c r="DE20">
        <v>5801352.5056203054</v>
      </c>
      <c r="DF20">
        <v>2500000</v>
      </c>
      <c r="DG20">
        <v>2500000</v>
      </c>
      <c r="DH20">
        <v>2500000</v>
      </c>
      <c r="DI20">
        <v>6103325.179301654</v>
      </c>
      <c r="DJ20">
        <v>2500000</v>
      </c>
      <c r="DK20">
        <v>5748666.2396287136</v>
      </c>
      <c r="DL20">
        <v>2500000</v>
      </c>
      <c r="DM20">
        <v>2500000</v>
      </c>
      <c r="DN20">
        <v>17766274.152866822</v>
      </c>
      <c r="DO20">
        <v>2871775.083443773</v>
      </c>
      <c r="DP20">
        <v>8162275.9536068356</v>
      </c>
      <c r="DQ20">
        <v>2525120.1499859109</v>
      </c>
      <c r="DR20">
        <v>6533993.7228422761</v>
      </c>
      <c r="DS20">
        <v>2500000</v>
      </c>
      <c r="DT20">
        <v>2500000</v>
      </c>
      <c r="DU20">
        <v>2500000</v>
      </c>
      <c r="DV20">
        <v>2500000</v>
      </c>
      <c r="DW20">
        <v>7060391.9866916537</v>
      </c>
      <c r="DX20">
        <v>5913537.8531668391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5738635.459110585</v>
      </c>
      <c r="EE20">
        <v>2500000</v>
      </c>
      <c r="EF20">
        <v>2500000</v>
      </c>
      <c r="EG20">
        <v>2500000</v>
      </c>
      <c r="EH20">
        <v>2500000</v>
      </c>
      <c r="EI20">
        <v>2500000</v>
      </c>
      <c r="EJ20">
        <v>8887132.2736191638</v>
      </c>
      <c r="EK20">
        <v>5228404.8793594297</v>
      </c>
      <c r="EL20">
        <v>2500000</v>
      </c>
      <c r="EM20">
        <v>2500000</v>
      </c>
      <c r="EN20">
        <v>24263901.910533659</v>
      </c>
      <c r="EO20">
        <v>8022441.0433974024</v>
      </c>
      <c r="EP20">
        <v>3926333.787428339</v>
      </c>
      <c r="EQ20">
        <v>7620898.5367009668</v>
      </c>
      <c r="ER20">
        <v>2530311.852665246</v>
      </c>
      <c r="ES20">
        <v>3089111.262057059</v>
      </c>
      <c r="ET20">
        <v>7932016.1483563865</v>
      </c>
      <c r="EU20">
        <v>2500000</v>
      </c>
      <c r="EV20">
        <v>2500000</v>
      </c>
      <c r="EW20">
        <v>2500000</v>
      </c>
      <c r="EX20">
        <v>2500000</v>
      </c>
      <c r="EY20">
        <v>2500000</v>
      </c>
      <c r="EZ20">
        <v>5752546.0715073524</v>
      </c>
      <c r="FA20">
        <v>11700152.681432771</v>
      </c>
      <c r="FB20">
        <v>2500000</v>
      </c>
      <c r="FC20">
        <v>2500000</v>
      </c>
      <c r="FD20">
        <v>8343150.7026147926</v>
      </c>
      <c r="FE20">
        <v>2500000</v>
      </c>
      <c r="FF20">
        <v>2500000</v>
      </c>
      <c r="FG20">
        <v>2500000</v>
      </c>
      <c r="FH20">
        <v>14815830.257901549</v>
      </c>
      <c r="FI20">
        <v>7242669.9339093585</v>
      </c>
      <c r="FJ20">
        <v>2791841.1829698938</v>
      </c>
      <c r="FK20">
        <v>2500000</v>
      </c>
      <c r="FL20">
        <v>6346561.6925943894</v>
      </c>
      <c r="FM20">
        <v>2500000</v>
      </c>
      <c r="FN20">
        <v>2500000</v>
      </c>
      <c r="FO20">
        <v>2500000</v>
      </c>
      <c r="FP20">
        <v>7341382.6049919724</v>
      </c>
      <c r="FQ20">
        <v>5980128.7198677603</v>
      </c>
      <c r="FR20">
        <v>2500000</v>
      </c>
      <c r="FS20">
        <v>2500000</v>
      </c>
      <c r="FT20">
        <v>4263684.7245154157</v>
      </c>
      <c r="FU20">
        <v>16594367.53930405</v>
      </c>
      <c r="FV20">
        <v>8066110.0339768324</v>
      </c>
      <c r="FW20">
        <v>3442945.608613709</v>
      </c>
      <c r="FX20">
        <v>7316756.130854792</v>
      </c>
      <c r="FY20">
        <v>3061538.802295174</v>
      </c>
      <c r="FZ20">
        <v>3379697.9451887212</v>
      </c>
      <c r="GA20">
        <v>35189792.584255733</v>
      </c>
      <c r="GB20">
        <v>41031010.029663742</v>
      </c>
      <c r="GC20">
        <v>55669594.812064856</v>
      </c>
      <c r="GD20">
        <v>20644668.20050047</v>
      </c>
      <c r="GE20">
        <v>20285781.579517432</v>
      </c>
      <c r="GF20">
        <v>17299478.004903018</v>
      </c>
      <c r="GG20">
        <v>17671500.845366411</v>
      </c>
      <c r="GH20">
        <v>13691596.959758811</v>
      </c>
      <c r="GI20">
        <v>12148315.609737121</v>
      </c>
      <c r="GJ20">
        <v>12349217.098696349</v>
      </c>
      <c r="GK20">
        <v>11544911.4908638</v>
      </c>
      <c r="GL20">
        <v>10150982.27567525</v>
      </c>
      <c r="GM20">
        <v>29545578.53112115</v>
      </c>
      <c r="GN20">
        <v>10500375.161355451</v>
      </c>
      <c r="GO20">
        <v>10244979.491085229</v>
      </c>
      <c r="GP20">
        <v>4606354.6811457425</v>
      </c>
      <c r="GQ20">
        <v>11424496.284430539</v>
      </c>
      <c r="GR20">
        <v>3475465.047120926</v>
      </c>
      <c r="GS20">
        <v>9350698.8130628373</v>
      </c>
      <c r="GT20">
        <v>2653688.9051833628</v>
      </c>
      <c r="GU20">
        <v>2653518.959365841</v>
      </c>
      <c r="GV20">
        <v>12810666.815553101</v>
      </c>
      <c r="GW20">
        <v>13870339.70099037</v>
      </c>
      <c r="GX20">
        <v>15435451.692605941</v>
      </c>
      <c r="GY20">
        <v>4623087.7742657159</v>
      </c>
      <c r="GZ20">
        <v>42946366.225001842</v>
      </c>
      <c r="HA20">
        <v>40266554.295157634</v>
      </c>
      <c r="HB20">
        <v>68188368.980516493</v>
      </c>
      <c r="HC20">
        <v>23886590.406075738</v>
      </c>
      <c r="HD20">
        <v>23194629.603735551</v>
      </c>
      <c r="HE20">
        <v>26125977.33628691</v>
      </c>
      <c r="HF20">
        <v>18517241.81370135</v>
      </c>
      <c r="HG20">
        <v>16515753.50842068</v>
      </c>
      <c r="HH20">
        <v>14481420.5270817</v>
      </c>
      <c r="HI20">
        <v>12736972.889601851</v>
      </c>
      <c r="HJ20">
        <v>11220296.34220515</v>
      </c>
      <c r="HK20">
        <v>9899945.0294430405</v>
      </c>
      <c r="HL20">
        <v>8747014.8704400603</v>
      </c>
      <c r="HM20">
        <v>8155937.8185186647</v>
      </c>
      <c r="HN20">
        <v>6919349.1218266115</v>
      </c>
      <c r="HO20">
        <v>2500000</v>
      </c>
      <c r="HP20">
        <v>2500000</v>
      </c>
      <c r="HQ20">
        <v>8798467.6805397235</v>
      </c>
      <c r="HR20">
        <v>6707485.8787387302</v>
      </c>
      <c r="HS20">
        <v>10586978.336167591</v>
      </c>
      <c r="HT20">
        <v>4094323.552767003</v>
      </c>
      <c r="HU20">
        <v>9996342.69372412</v>
      </c>
      <c r="HV20">
        <v>46351989.928137772</v>
      </c>
      <c r="HW20">
        <v>14679453.61831373</v>
      </c>
      <c r="HX20">
        <v>15493601.64988124</v>
      </c>
      <c r="HY20">
        <v>12441904.61013798</v>
      </c>
      <c r="HZ20">
        <v>10994748.815988749</v>
      </c>
      <c r="IA20">
        <v>9661891.0752655622</v>
      </c>
      <c r="IB20">
        <v>8510437.3472649418</v>
      </c>
      <c r="IC20">
        <v>4914466.7072618539</v>
      </c>
      <c r="ID20">
        <v>2868765.2279170849</v>
      </c>
      <c r="IE20">
        <v>6994731.6137638129</v>
      </c>
      <c r="IF20">
        <v>2500000</v>
      </c>
      <c r="IG20">
        <v>2500000</v>
      </c>
      <c r="IH20">
        <v>2500000</v>
      </c>
      <c r="II20">
        <v>6568207.1859113891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6067225.8054904919</v>
      </c>
      <c r="IP20">
        <v>5441968.8850114858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2500000</v>
      </c>
      <c r="IW20">
        <v>5759617.88897397</v>
      </c>
      <c r="IX20">
        <v>10377262.68168404</v>
      </c>
      <c r="IY20">
        <v>2500000</v>
      </c>
      <c r="IZ20">
        <v>2500000</v>
      </c>
      <c r="JA20">
        <v>2500000</v>
      </c>
      <c r="JB20">
        <v>2500000</v>
      </c>
      <c r="JC20">
        <v>5731335.3055914436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2500000</v>
      </c>
      <c r="JJ20">
        <v>5724196.8722172137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4587194.41801742</v>
      </c>
      <c r="JQ20">
        <v>5987784.8915830422</v>
      </c>
      <c r="JR20">
        <v>56531852.968587078</v>
      </c>
      <c r="JS20">
        <v>11663257.32645133</v>
      </c>
      <c r="JT20">
        <v>12999794.53450484</v>
      </c>
      <c r="JU20">
        <v>11212447.898827819</v>
      </c>
      <c r="JV20">
        <v>9863820.7925789822</v>
      </c>
      <c r="JW20">
        <v>4735644.3452786198</v>
      </c>
      <c r="JX20">
        <v>8155358.3478674069</v>
      </c>
      <c r="JY20">
        <v>2916718.8528065481</v>
      </c>
      <c r="JZ20">
        <v>6824969.2613530951</v>
      </c>
      <c r="KA20">
        <v>2500000</v>
      </c>
      <c r="KB20">
        <v>2500000</v>
      </c>
      <c r="KC20">
        <v>2500000</v>
      </c>
      <c r="KD20">
        <v>2500000</v>
      </c>
      <c r="KE20">
        <v>2500000</v>
      </c>
      <c r="KF20">
        <v>5764374.0136798425</v>
      </c>
      <c r="KG20">
        <v>5231783.5693189949</v>
      </c>
      <c r="KH20">
        <v>2500000</v>
      </c>
      <c r="KI20">
        <v>2500000</v>
      </c>
      <c r="KJ20">
        <v>2500000</v>
      </c>
      <c r="KK20">
        <v>2500000</v>
      </c>
      <c r="KL20">
        <v>5713512.2688778276</v>
      </c>
      <c r="KM20">
        <v>2500000</v>
      </c>
      <c r="KN20">
        <v>2500000</v>
      </c>
      <c r="KO20">
        <v>3642918.2662590719</v>
      </c>
      <c r="KP20">
        <v>2500000</v>
      </c>
      <c r="KQ20">
        <v>2500000</v>
      </c>
      <c r="KR20">
        <v>2500000</v>
      </c>
      <c r="KS20">
        <v>5716463.9763598694</v>
      </c>
      <c r="KT20">
        <v>2500000</v>
      </c>
      <c r="KU20">
        <v>2500000</v>
      </c>
      <c r="KV20">
        <v>4278580.6261712546</v>
      </c>
      <c r="KW20">
        <v>2500000</v>
      </c>
      <c r="KX20">
        <v>2500000</v>
      </c>
      <c r="KY20">
        <v>2500000</v>
      </c>
      <c r="KZ20">
        <v>5719539.1959536811</v>
      </c>
      <c r="LA20">
        <v>2500000</v>
      </c>
      <c r="LB20">
        <v>2500000</v>
      </c>
      <c r="LC20">
        <v>2500000</v>
      </c>
      <c r="LD20">
        <v>2500000</v>
      </c>
      <c r="LE20">
        <v>11419138.650652509</v>
      </c>
      <c r="LF20">
        <v>2500000</v>
      </c>
      <c r="LG20">
        <v>5682446.5735500241</v>
      </c>
      <c r="LH20">
        <v>18996651.91624454</v>
      </c>
      <c r="LI20">
        <v>3963057.2704818891</v>
      </c>
      <c r="LJ20">
        <v>8036999.4638750302</v>
      </c>
      <c r="LK20">
        <v>5514976.9091098271</v>
      </c>
      <c r="LL20">
        <v>7653074.6051320396</v>
      </c>
      <c r="LM20">
        <v>7636002.1806461439</v>
      </c>
      <c r="LN20">
        <v>2640239.4302490861</v>
      </c>
      <c r="LO20">
        <v>6614752.4746793164</v>
      </c>
      <c r="LP20">
        <v>2500000</v>
      </c>
      <c r="LQ20">
        <v>2653634.4469320602</v>
      </c>
      <c r="LR20">
        <v>2500000</v>
      </c>
      <c r="LS20">
        <v>2500000</v>
      </c>
      <c r="LT20">
        <v>5690930.8840602469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5717024.2324239016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5718660.1332301171</v>
      </c>
      <c r="MI20">
        <v>8887132.0595172271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5721136.8799687689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5724353.3734185835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6045687.3593635689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5731959.1258192826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7954218.6255652346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14789137.550501021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7957161.9924470242</v>
      </c>
      <c r="OF20">
        <v>7625723.495022893</v>
      </c>
      <c r="OG20">
        <v>2500000</v>
      </c>
      <c r="OH20">
        <v>2500000</v>
      </c>
      <c r="OI20">
        <v>2500000</v>
      </c>
      <c r="OJ20">
        <v>8221095.0647246018</v>
      </c>
      <c r="OK20">
        <v>2500000</v>
      </c>
      <c r="OL20">
        <v>5764824.3894865019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9157083.7202105634</v>
      </c>
      <c r="OT20">
        <v>3890464.1731633181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5736170.9443924958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5736659.3332013758</v>
      </c>
      <c r="PH20">
        <v>4914242.8729835656</v>
      </c>
      <c r="PI20">
        <v>6417528.9055535868</v>
      </c>
      <c r="PJ20">
        <v>3615286.5580679532</v>
      </c>
      <c r="PK20">
        <v>2500000</v>
      </c>
      <c r="PL20">
        <v>7836660.3488534726</v>
      </c>
      <c r="PM20">
        <v>2500000</v>
      </c>
      <c r="PN20">
        <v>6105164.5228246478</v>
      </c>
      <c r="PO20">
        <v>6731726.015397598</v>
      </c>
      <c r="PP20">
        <v>3446545.6833377401</v>
      </c>
      <c r="PQ20">
        <v>6790785.6465444826</v>
      </c>
      <c r="PR20">
        <v>7566190.7588982424</v>
      </c>
      <c r="PS20">
        <v>2978384.5568143218</v>
      </c>
      <c r="PT20">
        <v>13729942.90171843</v>
      </c>
      <c r="PU20">
        <v>8814530.854208298</v>
      </c>
      <c r="PV20">
        <v>3294164.135408964</v>
      </c>
      <c r="PW20">
        <v>7156022.6037599547</v>
      </c>
      <c r="PX20">
        <v>4674449.246289758</v>
      </c>
      <c r="PY20">
        <v>2500000</v>
      </c>
      <c r="PZ20">
        <v>7653482.432519719</v>
      </c>
      <c r="QA20">
        <v>6873287.5930593042</v>
      </c>
      <c r="QB20">
        <v>2500000</v>
      </c>
      <c r="QC20">
        <v>2500000</v>
      </c>
      <c r="QD20">
        <v>2500000</v>
      </c>
      <c r="QE20">
        <v>9002473.3649151046</v>
      </c>
      <c r="QF20">
        <v>2500000</v>
      </c>
      <c r="QG20">
        <v>2500000</v>
      </c>
      <c r="QH20">
        <v>4566006.6668345407</v>
      </c>
      <c r="QI20">
        <v>7154001.0146294087</v>
      </c>
      <c r="QJ20">
        <v>11600329.96375812</v>
      </c>
      <c r="QK20">
        <v>2826952.8989125369</v>
      </c>
      <c r="QL20">
        <v>2500000</v>
      </c>
      <c r="QM20">
        <v>6457559.2252397649</v>
      </c>
      <c r="QN20">
        <v>2500000</v>
      </c>
      <c r="QO20">
        <v>2500000</v>
      </c>
      <c r="QP20">
        <v>4760548.2356473217</v>
      </c>
      <c r="QQ20">
        <v>17978960.428709429</v>
      </c>
      <c r="QR20">
        <v>8507684.7100922782</v>
      </c>
      <c r="QS20">
        <v>8146291.8869857313</v>
      </c>
      <c r="QT20">
        <v>2947628.4473460978</v>
      </c>
      <c r="QU20">
        <v>2500000</v>
      </c>
      <c r="QV20">
        <v>6414572.3697732557</v>
      </c>
      <c r="QW20">
        <v>2500000</v>
      </c>
      <c r="QX20">
        <v>2500000</v>
      </c>
      <c r="QY20">
        <v>2500000</v>
      </c>
      <c r="QZ20">
        <v>2500000</v>
      </c>
      <c r="RA20">
        <v>2689424.8086457802</v>
      </c>
      <c r="RB20">
        <v>12606625.46933144</v>
      </c>
      <c r="RC20">
        <v>2500000</v>
      </c>
      <c r="RD20">
        <v>2500000</v>
      </c>
      <c r="RE20">
        <v>2500000</v>
      </c>
      <c r="RF20">
        <v>2500000</v>
      </c>
      <c r="RG20">
        <v>5731039.9538799506</v>
      </c>
      <c r="RH20">
        <v>2500000</v>
      </c>
      <c r="RI20">
        <v>17025625.51239606</v>
      </c>
      <c r="RJ20">
        <v>8471840.8660602588</v>
      </c>
      <c r="RK20">
        <v>12286781.840030011</v>
      </c>
      <c r="RL20">
        <v>36415792.969672889</v>
      </c>
      <c r="RM20">
        <v>12808845.355626879</v>
      </c>
      <c r="RN20">
        <v>13197668.28585415</v>
      </c>
      <c r="RO20">
        <v>11172105.53759674</v>
      </c>
      <c r="RP20">
        <v>10265049.679163249</v>
      </c>
      <c r="RQ20">
        <v>24737129.25589129</v>
      </c>
      <c r="RR20">
        <v>13064258.586675011</v>
      </c>
      <c r="RS20">
        <v>5744882.2731097788</v>
      </c>
      <c r="RT20">
        <v>9429625.2784846276</v>
      </c>
      <c r="RU20">
        <v>8301360.4323370317</v>
      </c>
      <c r="RV20">
        <v>3119693.0959927789</v>
      </c>
      <c r="RW20">
        <v>2528539.175737361</v>
      </c>
      <c r="RX20">
        <v>6540484.0322106918</v>
      </c>
      <c r="RY20">
        <v>2500000</v>
      </c>
      <c r="RZ20">
        <v>2500000</v>
      </c>
      <c r="SA20">
        <v>2500000</v>
      </c>
      <c r="SB20">
        <v>2500000</v>
      </c>
      <c r="SC20">
        <v>2500000</v>
      </c>
      <c r="SD20">
        <v>15921481.20919528</v>
      </c>
      <c r="SE20">
        <v>2500000</v>
      </c>
      <c r="SF20">
        <v>2500000</v>
      </c>
      <c r="SG20">
        <v>2500000</v>
      </c>
      <c r="SH20">
        <v>5830326.3523494797</v>
      </c>
      <c r="SI20">
        <v>2500000</v>
      </c>
      <c r="SJ20">
        <v>2500000</v>
      </c>
      <c r="SK20">
        <v>2500000</v>
      </c>
      <c r="SL20">
        <v>4496534.0682227453</v>
      </c>
      <c r="SM20">
        <v>15822190.493045719</v>
      </c>
      <c r="SN20">
        <v>7806483.8513806779</v>
      </c>
      <c r="SO20">
        <v>3103781.2324622301</v>
      </c>
      <c r="SP20">
        <v>13434491.3773538</v>
      </c>
      <c r="SQ20">
        <v>51765325.742275164</v>
      </c>
      <c r="SR20">
        <v>16177855.643949069</v>
      </c>
      <c r="SS20">
        <v>15273175.73238915</v>
      </c>
      <c r="ST20">
        <v>13299250.366780121</v>
      </c>
      <c r="SU20">
        <v>11673271.36481625</v>
      </c>
      <c r="SV20">
        <v>10260512.008086661</v>
      </c>
      <c r="SW20">
        <v>9031806.5287153907</v>
      </c>
      <c r="SX20">
        <v>3546261.629250383</v>
      </c>
      <c r="SY20">
        <v>7472794.4924343107</v>
      </c>
      <c r="SZ20">
        <v>2539918.7886813721</v>
      </c>
      <c r="TA20">
        <v>2541194.1556027438</v>
      </c>
      <c r="TB20">
        <v>6156425.4341273643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5729559.3760684561</v>
      </c>
      <c r="TI20">
        <v>2500000</v>
      </c>
      <c r="TJ20">
        <v>2500000</v>
      </c>
      <c r="TK20">
        <v>2500000</v>
      </c>
      <c r="TL20">
        <v>2530509.242139203</v>
      </c>
      <c r="TM20">
        <v>2500000</v>
      </c>
      <c r="TN20">
        <v>12503896.94661493</v>
      </c>
      <c r="TO20">
        <v>5877367.6760795172</v>
      </c>
      <c r="TP20">
        <v>2924844.4516593181</v>
      </c>
      <c r="TQ20">
        <v>6901697.0648034103</v>
      </c>
      <c r="TR20">
        <v>2500000</v>
      </c>
      <c r="TS20">
        <v>9756126.8638963066</v>
      </c>
      <c r="TT20">
        <v>2500000</v>
      </c>
      <c r="TU20">
        <v>2500000</v>
      </c>
      <c r="TV20">
        <v>4412749.4516442679</v>
      </c>
      <c r="TW20">
        <v>6195617.4964400362</v>
      </c>
      <c r="TX20">
        <v>10616894.48282752</v>
      </c>
      <c r="TY20">
        <v>56089430.905299783</v>
      </c>
      <c r="TZ20">
        <v>25474054.009625699</v>
      </c>
      <c r="UA20">
        <v>25422146.806708269</v>
      </c>
      <c r="UB20">
        <v>28347498.701196682</v>
      </c>
      <c r="UC20">
        <v>22169477.34861983</v>
      </c>
      <c r="UD20">
        <v>16036460.315121099</v>
      </c>
      <c r="UE20">
        <v>14281439.25701924</v>
      </c>
      <c r="UF20">
        <v>16684775.05293652</v>
      </c>
      <c r="UG20">
        <v>17060365.00465063</v>
      </c>
      <c r="UH20">
        <v>11282779.46445067</v>
      </c>
      <c r="UI20">
        <v>10179322.94708107</v>
      </c>
      <c r="UJ20">
        <v>8952915.3916818164</v>
      </c>
      <c r="UK20">
        <v>7905503.5459793536</v>
      </c>
      <c r="UL20">
        <v>2705154.421345484</v>
      </c>
      <c r="UM20">
        <v>18614677.45155571</v>
      </c>
      <c r="UN20">
        <v>17958129.623237759</v>
      </c>
      <c r="UO20">
        <v>31570235.80354568</v>
      </c>
      <c r="UP20">
        <v>53793574.321770638</v>
      </c>
      <c r="UQ20">
        <v>70991579.667365611</v>
      </c>
      <c r="UR20">
        <v>29368209.932375051</v>
      </c>
      <c r="US20">
        <v>26282654.475882389</v>
      </c>
      <c r="UT20">
        <v>15407506.864335731</v>
      </c>
      <c r="UU20">
        <v>15602111.40861756</v>
      </c>
      <c r="UV20">
        <v>16571520.736621261</v>
      </c>
      <c r="UW20">
        <v>13453562.48722792</v>
      </c>
      <c r="UX20">
        <v>10921896.153179821</v>
      </c>
      <c r="UY20">
        <v>8864822.855123112</v>
      </c>
      <c r="UZ20">
        <v>7191740.9786501462</v>
      </c>
      <c r="VA20">
        <v>5831853.9093257813</v>
      </c>
      <c r="VB20">
        <v>5559102.9884606898</v>
      </c>
      <c r="VC20">
        <v>4047227.0779001061</v>
      </c>
      <c r="VD20">
        <v>3318629.1556587592</v>
      </c>
      <c r="VE20">
        <v>9134083.9240610544</v>
      </c>
      <c r="VF20">
        <v>5102550.8946011942</v>
      </c>
      <c r="VG20">
        <v>3740640.6585181258</v>
      </c>
      <c r="VH20">
        <v>3071110.1483144108</v>
      </c>
      <c r="VI20">
        <v>2500000</v>
      </c>
      <c r="VJ20">
        <v>2500000</v>
      </c>
      <c r="VK20">
        <v>2500000</v>
      </c>
      <c r="VL20">
        <v>2500000</v>
      </c>
      <c r="VM20">
        <v>2500000</v>
      </c>
      <c r="VN20">
        <v>15878000.766919591</v>
      </c>
      <c r="VO20">
        <v>5905217.9904957702</v>
      </c>
      <c r="VP20">
        <v>4541945.0340225827</v>
      </c>
      <c r="VQ20">
        <v>3921517.500736238</v>
      </c>
      <c r="VR20">
        <v>3063813.5170748802</v>
      </c>
      <c r="VS20">
        <v>22240844.8087685</v>
      </c>
      <c r="VT20">
        <v>7153560.1607868057</v>
      </c>
      <c r="VU20">
        <v>6699458.3895317866</v>
      </c>
      <c r="VV20">
        <v>5381378.9024151918</v>
      </c>
      <c r="VW20">
        <v>4578236.9953798996</v>
      </c>
      <c r="VX20">
        <v>3596162.3962353328</v>
      </c>
      <c r="VY20">
        <v>2922814.2958157258</v>
      </c>
      <c r="VZ20">
        <v>11925882.22077661</v>
      </c>
      <c r="WA20">
        <v>4396590.0178121366</v>
      </c>
      <c r="WB20">
        <v>10436231.88151139</v>
      </c>
      <c r="WC20">
        <v>5711821.4276064336</v>
      </c>
      <c r="WD20">
        <v>4465843.1196239274</v>
      </c>
      <c r="WE20">
        <v>5716289.875443317</v>
      </c>
      <c r="WF20">
        <v>3485950.1610256298</v>
      </c>
      <c r="WG20">
        <v>2917313.996925036</v>
      </c>
      <c r="WH20">
        <v>2500000</v>
      </c>
      <c r="WI20">
        <v>2500000</v>
      </c>
      <c r="WJ20">
        <v>2500000</v>
      </c>
      <c r="WK20">
        <v>2853493.5996633838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5682048.5037494944</v>
      </c>
      <c r="WU20">
        <v>2918034.556808793</v>
      </c>
      <c r="WV20">
        <v>2500000</v>
      </c>
      <c r="WW20">
        <v>2500000</v>
      </c>
      <c r="WX20">
        <v>2500000</v>
      </c>
      <c r="WY20">
        <v>2683955.520680727</v>
      </c>
      <c r="WZ20">
        <v>5502555.4491291419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5555058.0127129741</v>
      </c>
      <c r="XH20">
        <v>2500000</v>
      </c>
      <c r="XI20">
        <v>15380317.471353309</v>
      </c>
      <c r="XJ20">
        <v>14166727.918680931</v>
      </c>
      <c r="XK20">
        <v>6322651.7854361609</v>
      </c>
      <c r="XL20">
        <v>5564530.8754447317</v>
      </c>
      <c r="XM20">
        <v>4488619.7080002008</v>
      </c>
      <c r="XN20">
        <v>15702345.47236719</v>
      </c>
      <c r="XO20">
        <v>6093137.2593584759</v>
      </c>
      <c r="XP20">
        <v>5491381.2408370208</v>
      </c>
      <c r="XQ20">
        <v>4630368.2953723362</v>
      </c>
      <c r="XR20">
        <v>3643734.7398613272</v>
      </c>
      <c r="XS20">
        <v>2965839.8703566962</v>
      </c>
      <c r="XT20">
        <v>12176244.00222321</v>
      </c>
      <c r="XU20">
        <v>4491784.9606774701</v>
      </c>
      <c r="XV20">
        <v>4087031.208227884</v>
      </c>
      <c r="XW20">
        <v>3287137.932129465</v>
      </c>
      <c r="XX20">
        <v>2666485.3222184218</v>
      </c>
      <c r="XY20">
        <v>3410984.988202672</v>
      </c>
      <c r="XZ20">
        <v>3120204.867653558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10322525.529347841</v>
      </c>
      <c r="YP20">
        <v>7940153.4307753434</v>
      </c>
      <c r="YQ20">
        <v>2500000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2673292.1703817239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3806986.7412190018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6826382.8567918167</v>
      </c>
      <c r="ZS20">
        <v>2500000</v>
      </c>
      <c r="ZT20">
        <v>2500000</v>
      </c>
      <c r="ZU20">
        <v>2500000</v>
      </c>
      <c r="ZV20">
        <v>2500000</v>
      </c>
      <c r="ZW20">
        <v>3171317.9710272071</v>
      </c>
      <c r="ZX20">
        <v>2500000</v>
      </c>
      <c r="ZY20">
        <v>2500000</v>
      </c>
      <c r="ZZ20">
        <v>2500000</v>
      </c>
      <c r="AAA20">
        <v>2500000</v>
      </c>
      <c r="AAB20">
        <v>10004692.664486241</v>
      </c>
      <c r="AAC20">
        <v>2500000</v>
      </c>
      <c r="AAD20">
        <v>2500000</v>
      </c>
      <c r="AAE20">
        <v>2500000</v>
      </c>
      <c r="AAF20">
        <v>2500000</v>
      </c>
      <c r="AAG20">
        <v>2535667.3694362529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16369016.113027651</v>
      </c>
      <c r="AAN20">
        <v>3223238.9599858802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3648071.3941972838</v>
      </c>
      <c r="AAU20">
        <v>5829349.3423780762</v>
      </c>
      <c r="AAV20">
        <v>2500000</v>
      </c>
      <c r="AAW20">
        <v>2500000</v>
      </c>
      <c r="AAX20">
        <v>2500000</v>
      </c>
      <c r="AAY20">
        <v>2500000</v>
      </c>
      <c r="AAZ20">
        <v>4839415.4903682321</v>
      </c>
      <c r="ABA20">
        <v>2500000</v>
      </c>
      <c r="ABB20">
        <v>2686122.0431376812</v>
      </c>
      <c r="ABC20">
        <v>2500000</v>
      </c>
      <c r="ABD20">
        <v>6766907.4972015377</v>
      </c>
      <c r="ABE20">
        <v>5470859.5284913834</v>
      </c>
      <c r="ABF20">
        <v>9615655.7293455172</v>
      </c>
      <c r="ABG20">
        <v>5091401.7831061697</v>
      </c>
      <c r="ABH20">
        <v>4175830.145628605</v>
      </c>
      <c r="ABI20">
        <v>4127332.1699635419</v>
      </c>
      <c r="ABJ20">
        <v>3110192.094182652</v>
      </c>
      <c r="ABK20">
        <v>3072386.1008057771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2694580.434718593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4124818.0786862099</v>
      </c>
      <c r="ACS20">
        <v>2500000</v>
      </c>
      <c r="ACT20">
        <v>2500000</v>
      </c>
      <c r="ACU20">
        <v>2500000</v>
      </c>
      <c r="ACV20">
        <v>2673289.2230137968</v>
      </c>
      <c r="ACW20">
        <v>2500000</v>
      </c>
      <c r="ACX20">
        <v>3492624.1191716739</v>
      </c>
      <c r="ACY20">
        <v>2587917.2054696381</v>
      </c>
      <c r="ACZ20">
        <v>2500000</v>
      </c>
      <c r="ADA20">
        <v>6034890.4247742668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3806986.912312672</v>
      </c>
      <c r="ADL20">
        <v>4632766.296956623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7462045.1933624372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3330240.1845592218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12706259.298778471</v>
      </c>
      <c r="AEG20">
        <v>3401104.9838765091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8256623.0410172343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5872889.4006357696</v>
      </c>
      <c r="AFN20">
        <v>5924649.5703936592</v>
      </c>
      <c r="AFO20">
        <v>2500000</v>
      </c>
      <c r="AFP20">
        <v>2500000</v>
      </c>
      <c r="AFQ20">
        <v>2500000</v>
      </c>
      <c r="AFR20">
        <v>3012489.996227826</v>
      </c>
      <c r="AFS20">
        <v>2500000</v>
      </c>
      <c r="AFT20">
        <v>2500000</v>
      </c>
      <c r="AFU20">
        <v>6667133.1094015175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2535662.3041654518</v>
      </c>
      <c r="AGE20">
        <v>39419810.808867678</v>
      </c>
      <c r="AGF20">
        <v>17230991.3762068</v>
      </c>
      <c r="AGG20">
        <v>14798219.162660079</v>
      </c>
      <c r="AGH20">
        <v>9338642.550270848</v>
      </c>
      <c r="AGI20">
        <v>7804045.758050262</v>
      </c>
      <c r="AGJ20">
        <v>6317339.0100042066</v>
      </c>
      <c r="AGK20">
        <v>5127420.3037416674</v>
      </c>
      <c r="AGL20">
        <v>4157938.0003861152</v>
      </c>
      <c r="AGM20">
        <v>3368162.2838797951</v>
      </c>
      <c r="AGN20">
        <v>2725757.8927072068</v>
      </c>
      <c r="AGO20">
        <v>2500000</v>
      </c>
      <c r="AGP20">
        <v>4488966.525657298</v>
      </c>
      <c r="AGQ20">
        <v>2982446.4366945741</v>
      </c>
      <c r="AGR20">
        <v>16425030.9953398</v>
      </c>
      <c r="AGS20">
        <v>5862036.0913615087</v>
      </c>
      <c r="AGT20">
        <v>5173727.4488209914</v>
      </c>
      <c r="AGU20">
        <v>19142375.57503387</v>
      </c>
      <c r="AGV20">
        <v>7699914.1149713118</v>
      </c>
      <c r="AGW20">
        <v>21872563.200961139</v>
      </c>
      <c r="AGX20">
        <v>17050018.701306611</v>
      </c>
      <c r="AGY20">
        <v>10284418.53089772</v>
      </c>
      <c r="AGZ20">
        <v>8651770.1710107643</v>
      </c>
      <c r="AHA20">
        <v>7004826.7041357448</v>
      </c>
      <c r="AHB20">
        <v>5687914.3924229005</v>
      </c>
      <c r="AHC20">
        <v>4615580.0205458067</v>
      </c>
      <c r="AHD20">
        <v>3743628.8757200381</v>
      </c>
      <c r="AHE20">
        <v>4699909.2109578894</v>
      </c>
      <c r="AHF20">
        <v>3308976.4009077572</v>
      </c>
      <c r="AHG20">
        <v>7934561.3157043103</v>
      </c>
      <c r="AHH20">
        <v>3470461.1558698602</v>
      </c>
      <c r="AHI20">
        <v>3057370.4020955469</v>
      </c>
      <c r="AHJ20">
        <v>19300720.227636121</v>
      </c>
      <c r="AHK20">
        <v>32774177.202575609</v>
      </c>
      <c r="AHL20">
        <v>54367550.191666253</v>
      </c>
      <c r="AHM20">
        <v>22339221.204641908</v>
      </c>
      <c r="AHN20">
        <v>19945766.626471661</v>
      </c>
      <c r="AHO20">
        <v>18787690.620917659</v>
      </c>
      <c r="AHP20">
        <v>36850951.58196485</v>
      </c>
      <c r="AHQ20">
        <v>20431820.47173601</v>
      </c>
      <c r="AHR20">
        <v>25678894.175325859</v>
      </c>
      <c r="AHS20">
        <v>27385261.994460899</v>
      </c>
      <c r="AHT20">
        <v>36092075.247835226</v>
      </c>
      <c r="AHU20">
        <v>19217685.237237919</v>
      </c>
      <c r="AHV20">
        <v>17702577.094054639</v>
      </c>
      <c r="AHW20">
        <v>13536203.130198291</v>
      </c>
      <c r="AHX20">
        <v>11059454.27879326</v>
      </c>
      <c r="AHY20">
        <v>9807135.2195826638</v>
      </c>
      <c r="AHZ20">
        <v>18106830.131117109</v>
      </c>
      <c r="AIA20">
        <v>37572298.15468283</v>
      </c>
      <c r="AIB20">
        <v>16604476.10403521</v>
      </c>
      <c r="AIC20">
        <v>13940607.546813911</v>
      </c>
      <c r="AID20">
        <v>16083309.026457829</v>
      </c>
      <c r="AIE20">
        <v>18531269.47745714</v>
      </c>
      <c r="AIF20">
        <v>10792476.709610781</v>
      </c>
      <c r="AIG20">
        <v>9119603.8569468446</v>
      </c>
      <c r="AIH20">
        <v>26299486.245192479</v>
      </c>
      <c r="AII20">
        <v>10911066.802427281</v>
      </c>
      <c r="AIJ20">
        <v>69570958.554910988</v>
      </c>
      <c r="AIK20">
        <v>34196527.639735647</v>
      </c>
      <c r="AIL20">
        <v>24508872.440949269</v>
      </c>
      <c r="AIM20">
        <v>20213389.483104341</v>
      </c>
      <c r="AIN20">
        <v>18681262.894039419</v>
      </c>
      <c r="AIO20">
        <v>14323407.610065131</v>
      </c>
      <c r="AIP20">
        <v>11501655.059288681</v>
      </c>
      <c r="AIQ20">
        <v>9348508.5033479854</v>
      </c>
      <c r="AIR20">
        <v>7585804.0612042751</v>
      </c>
      <c r="AIS20">
        <v>6154700.3463897584</v>
      </c>
      <c r="AIT20">
        <v>4993286.2538668411</v>
      </c>
      <c r="AIU20">
        <v>4047986.7624466098</v>
      </c>
      <c r="AIV20">
        <v>4114451.3412013859</v>
      </c>
      <c r="AIW20">
        <v>2878929.6227454492</v>
      </c>
      <c r="AIX20">
        <v>2789633.2878867248</v>
      </c>
      <c r="AIY20">
        <v>2500000</v>
      </c>
      <c r="AIZ20">
        <v>2500000</v>
      </c>
      <c r="AJA20">
        <v>2500000</v>
      </c>
      <c r="AJB20">
        <v>2500000</v>
      </c>
      <c r="AJC20">
        <v>5718326.8692260347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2853492.7917584679</v>
      </c>
      <c r="AJK20">
        <v>2500000</v>
      </c>
      <c r="AJL20">
        <v>2500000</v>
      </c>
      <c r="AJM20">
        <v>2500000</v>
      </c>
      <c r="AJN20">
        <v>2500000</v>
      </c>
      <c r="AJO20">
        <v>4124816.7797421678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11254733.30781736</v>
      </c>
      <c r="AJX20">
        <v>9364921.9545919187</v>
      </c>
      <c r="AJY20">
        <v>3336166.5389344208</v>
      </c>
      <c r="AJZ20">
        <v>4819097.5023989808</v>
      </c>
      <c r="AKA20">
        <v>4111435.0742975259</v>
      </c>
      <c r="AKB20">
        <v>2731098.5545685962</v>
      </c>
      <c r="AKC20">
        <v>13697411.22036198</v>
      </c>
      <c r="AKD20">
        <v>37852795.13065125</v>
      </c>
      <c r="AKE20">
        <v>19448790.22359084</v>
      </c>
      <c r="AKF20">
        <v>44247615.571767762</v>
      </c>
      <c r="AKG20">
        <v>21960353.842011701</v>
      </c>
      <c r="AKH20">
        <v>17707739.680879671</v>
      </c>
      <c r="AKI20">
        <v>21479564.829531159</v>
      </c>
      <c r="AKJ20">
        <v>13538509.294157371</v>
      </c>
      <c r="AKK20">
        <v>11725580.60472702</v>
      </c>
      <c r="AKL20">
        <v>9266693.1889145914</v>
      </c>
      <c r="AKM20">
        <v>7540779.8806899497</v>
      </c>
      <c r="AKN20">
        <v>6118079.6612892738</v>
      </c>
      <c r="AKO20">
        <v>11406310.836202459</v>
      </c>
      <c r="AKP20">
        <v>5702134.8317946754</v>
      </c>
      <c r="AKQ20">
        <v>5960409.4223509338</v>
      </c>
      <c r="AKR20">
        <v>5078593.1981115453</v>
      </c>
      <c r="AKS20">
        <v>3711688.949424501</v>
      </c>
      <c r="AKT20">
        <v>3043043.063087122</v>
      </c>
      <c r="AKU20">
        <v>2500000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3012409.0321780159</v>
      </c>
      <c r="ALE20">
        <v>2500000</v>
      </c>
      <c r="ALF20">
        <v>29603679.739678241</v>
      </c>
      <c r="ALG20">
        <v>8806103.5535642896</v>
      </c>
      <c r="ALH20">
        <v>13786993.153858989</v>
      </c>
      <c r="ALI20">
        <v>7645122.2473130049</v>
      </c>
      <c r="ALJ20">
        <v>6497371.1546052014</v>
      </c>
      <c r="ALK20">
        <v>5252545.7099050563</v>
      </c>
      <c r="ALL20">
        <v>4261106.5206846828</v>
      </c>
      <c r="ALM20">
        <v>3456578.6503336062</v>
      </c>
      <c r="ALN20">
        <v>2804081.9232107392</v>
      </c>
      <c r="ALO20">
        <v>2500000</v>
      </c>
      <c r="ALP20">
        <v>2500000</v>
      </c>
      <c r="ALQ20">
        <v>2500000</v>
      </c>
      <c r="ALR20">
        <v>7022996.3643547613</v>
      </c>
      <c r="ALS20">
        <v>2517460.360971096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48508456.846627273</v>
      </c>
      <c r="AMG20">
        <v>12002007.037687549</v>
      </c>
      <c r="AMH20">
        <v>11394645.19958597</v>
      </c>
      <c r="AMI20">
        <v>9155445.2537712287</v>
      </c>
      <c r="AMJ20">
        <v>7442394.2171777254</v>
      </c>
      <c r="AMK20">
        <v>6041415.468702944</v>
      </c>
      <c r="AML20">
        <v>4903167.554792041</v>
      </c>
      <c r="AMM20">
        <v>14997215.09284237</v>
      </c>
      <c r="AMN20">
        <v>6096640.9287362071</v>
      </c>
      <c r="AMO20">
        <v>5656446.639599164</v>
      </c>
      <c r="AMP20">
        <v>4445166.8484924249</v>
      </c>
      <c r="AMQ20">
        <v>3620322.500153881</v>
      </c>
      <c r="AMR20">
        <v>2937019.9913952458</v>
      </c>
      <c r="AMS20">
        <v>2500000</v>
      </c>
      <c r="AMT20">
        <v>4842534.8087931471</v>
      </c>
      <c r="AMU20">
        <v>3988586.5539445132</v>
      </c>
      <c r="AMV20">
        <v>20742184.358476579</v>
      </c>
      <c r="AMW20">
        <v>6808852.001468963</v>
      </c>
      <c r="AMX20">
        <v>6347385.7782709319</v>
      </c>
      <c r="AMY20">
        <v>5516476.444591145</v>
      </c>
      <c r="AMZ20">
        <v>4254571.0795929125</v>
      </c>
      <c r="ANA20">
        <v>3473466.7322484208</v>
      </c>
      <c r="ANB20">
        <v>6977180.3894114606</v>
      </c>
      <c r="ANC20">
        <v>14802103.90039189</v>
      </c>
      <c r="AND20">
        <v>5893948.2036708537</v>
      </c>
      <c r="ANE20">
        <v>5289370.1745668184</v>
      </c>
      <c r="ANF20">
        <v>4263522.9938068073</v>
      </c>
      <c r="ANG20">
        <v>3466297.2935673911</v>
      </c>
      <c r="ANH20">
        <v>2815104.814755077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31766707.2168607</v>
      </c>
      <c r="ANP20">
        <v>34014440.229240566</v>
      </c>
      <c r="ANQ20">
        <v>14889864.147122569</v>
      </c>
      <c r="ANR20">
        <v>13058202.77752603</v>
      </c>
      <c r="ANS20">
        <v>10545673.14937</v>
      </c>
      <c r="ANT20">
        <v>9610959.8162733577</v>
      </c>
      <c r="ANU20">
        <v>7233085.2398420498</v>
      </c>
      <c r="ANV20">
        <v>5922209.5001158332</v>
      </c>
      <c r="ANW20">
        <v>4806391.3621410513</v>
      </c>
      <c r="ANX20">
        <v>3903428.0633747461</v>
      </c>
      <c r="ANY20">
        <v>3170287.2300945199</v>
      </c>
      <c r="ANZ20">
        <v>2573542.6878100652</v>
      </c>
      <c r="AOA20">
        <v>2500000</v>
      </c>
      <c r="AOB20">
        <v>2500000</v>
      </c>
      <c r="AOC20">
        <v>2694577.8801056049</v>
      </c>
      <c r="AOD20">
        <v>3687090.5520201512</v>
      </c>
      <c r="AOE20">
        <v>2500000</v>
      </c>
      <c r="AOF20">
        <v>2500000</v>
      </c>
      <c r="AOG20">
        <v>2500000</v>
      </c>
      <c r="AOH20">
        <v>2500000</v>
      </c>
      <c r="AOI20">
        <v>7358358.3831912242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3330240.1842288752</v>
      </c>
      <c r="APW20">
        <v>2500000</v>
      </c>
      <c r="APX20">
        <v>2500000</v>
      </c>
      <c r="APY20">
        <v>6317277.9932123683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2535617.7657216331</v>
      </c>
      <c r="AQQ20">
        <v>7737307.9385831356</v>
      </c>
      <c r="AQR20">
        <v>5640870.7973918673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6826385.9630300626</v>
      </c>
      <c r="AQY20">
        <v>3159227.534180868</v>
      </c>
      <c r="AQZ20">
        <v>4199401.0871278383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3489155.967727005</v>
      </c>
      <c r="ARG20">
        <v>4971883.1136966357</v>
      </c>
      <c r="ARH20">
        <v>9957880.8541384041</v>
      </c>
      <c r="ARI20">
        <v>2500000</v>
      </c>
      <c r="ARJ20">
        <v>2500000</v>
      </c>
      <c r="ARK20">
        <v>2500000</v>
      </c>
      <c r="ARL20">
        <v>2500000</v>
      </c>
      <c r="ARM20">
        <v>13039322.03349751</v>
      </c>
      <c r="ARN20">
        <v>4274677.7647328768</v>
      </c>
      <c r="ARO20">
        <v>5096385.3113005199</v>
      </c>
      <c r="ARP20">
        <v>3576087.6159955552</v>
      </c>
      <c r="ARQ20">
        <v>2559335.770738292</v>
      </c>
      <c r="ARR20">
        <v>7927644.8976181</v>
      </c>
      <c r="ARS20">
        <v>12575724.900750389</v>
      </c>
      <c r="ART20">
        <v>6974112.9277556092</v>
      </c>
      <c r="ARU20">
        <v>5151461.1090576015</v>
      </c>
      <c r="ARV20">
        <v>4233211.8535096264</v>
      </c>
      <c r="ARW20">
        <v>3435357.0683331471</v>
      </c>
      <c r="ARX20">
        <v>2788681.5440019681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3965902.4883320718</v>
      </c>
      <c r="ASE20">
        <v>2500000</v>
      </c>
      <c r="ASF20">
        <v>7675452.191489513</v>
      </c>
      <c r="ASG20">
        <v>2500000</v>
      </c>
      <c r="ASH20">
        <v>2500000</v>
      </c>
      <c r="ASI20">
        <v>2500000</v>
      </c>
      <c r="ASJ20">
        <v>2535764.577572553</v>
      </c>
      <c r="ASK20">
        <v>22974953.473818589</v>
      </c>
      <c r="ASL20">
        <v>6624117.5238724304</v>
      </c>
      <c r="ASM20">
        <v>6350183.8023768896</v>
      </c>
      <c r="ASN20">
        <v>5090331.8234390682</v>
      </c>
      <c r="ASO20">
        <v>4134656.6911610318</v>
      </c>
      <c r="ASP20">
        <v>3352742.4770696801</v>
      </c>
      <c r="ASQ20">
        <v>2716820.918700302</v>
      </c>
      <c r="ASR20">
        <v>2500000</v>
      </c>
      <c r="ASS20">
        <v>13422393.98218485</v>
      </c>
      <c r="AST20">
        <v>4467885.9037410468</v>
      </c>
      <c r="ASU20">
        <v>4147854.7881595111</v>
      </c>
      <c r="ASV20">
        <v>5825514.2655619802</v>
      </c>
      <c r="ASW20">
        <v>3352457.6321609388</v>
      </c>
      <c r="ASX20">
        <v>2830216.890685678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26876806.493763629</v>
      </c>
      <c r="ATE20">
        <v>7114630.635987822</v>
      </c>
      <c r="ATF20">
        <v>7986811.9497263543</v>
      </c>
      <c r="ATG20">
        <v>5835010.200566154</v>
      </c>
      <c r="ATH20">
        <v>4787085.9846048588</v>
      </c>
      <c r="ATI20">
        <v>3878986.480548555</v>
      </c>
      <c r="ATJ20">
        <v>3145225.4778349502</v>
      </c>
      <c r="ATK20">
        <v>2547442.7468617922</v>
      </c>
      <c r="ATL20">
        <v>2500000</v>
      </c>
      <c r="ATM20">
        <v>2500000</v>
      </c>
      <c r="ATN20">
        <v>5874595.8317802846</v>
      </c>
      <c r="ATO20">
        <v>7903455.6658652565</v>
      </c>
      <c r="ATP20">
        <v>3509865.552347925</v>
      </c>
      <c r="ATQ20">
        <v>3083516.565332429</v>
      </c>
      <c r="ATR20">
        <v>11630848.75869008</v>
      </c>
      <c r="ATS20">
        <v>5639493.5300264126</v>
      </c>
      <c r="ATT20">
        <v>4295645.3997785561</v>
      </c>
      <c r="ATU20">
        <v>3508279.03153673</v>
      </c>
      <c r="ATV20">
        <v>2842374.773762845</v>
      </c>
      <c r="ATW20">
        <v>11037112.25421308</v>
      </c>
      <c r="ATX20">
        <v>8921503.6159276068</v>
      </c>
      <c r="ATY20">
        <v>8115336.9127010312</v>
      </c>
      <c r="ATZ20">
        <v>5264894.3581062164</v>
      </c>
      <c r="AUA20">
        <v>4287102.7460231315</v>
      </c>
      <c r="AUB20">
        <v>3476181.6875810968</v>
      </c>
      <c r="AUC20">
        <v>2814781.5748644918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5046383.002633458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3626785.9415913438</v>
      </c>
      <c r="AUS20">
        <v>2500000</v>
      </c>
      <c r="AUT20">
        <v>2500000</v>
      </c>
      <c r="AUU20">
        <v>2500000</v>
      </c>
      <c r="AUV20">
        <v>4124852.8021836448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3648071.1365160909</v>
      </c>
      <c r="AVH20">
        <v>2500000</v>
      </c>
      <c r="AVI20">
        <v>2500000</v>
      </c>
      <c r="AVJ20">
        <v>3319072.2567893909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12547302.243660159</v>
      </c>
      <c r="AVR20">
        <v>46315082.242283247</v>
      </c>
      <c r="AVS20">
        <v>12726061.50163514</v>
      </c>
      <c r="AVT20">
        <v>21699893.380827241</v>
      </c>
      <c r="AVU20">
        <v>18270005.385938879</v>
      </c>
      <c r="AVV20">
        <v>11850309.039659761</v>
      </c>
      <c r="AVW20">
        <v>19022575.266072419</v>
      </c>
      <c r="AVX20">
        <v>10380477.850841541</v>
      </c>
      <c r="AVY20">
        <v>9467751.4219658636</v>
      </c>
      <c r="AVZ20">
        <v>54706942.062498063</v>
      </c>
      <c r="AWA20">
        <v>21201295.597614601</v>
      </c>
      <c r="AWB20">
        <v>17749171.301368032</v>
      </c>
      <c r="AWC20">
        <v>32491259.90554003</v>
      </c>
      <c r="AWD20">
        <v>18691580.901671041</v>
      </c>
      <c r="AWE20">
        <v>15982035.945838319</v>
      </c>
      <c r="AWF20">
        <v>22526649.788558379</v>
      </c>
      <c r="AWG20">
        <v>34133844.191020817</v>
      </c>
      <c r="AWH20">
        <v>16566410.061148951</v>
      </c>
      <c r="AWI20">
        <v>57094102.41167482</v>
      </c>
      <c r="AWJ20">
        <v>44082792.247657701</v>
      </c>
      <c r="AWK20">
        <v>31737841.103225451</v>
      </c>
      <c r="AWL20">
        <v>24029740.059364449</v>
      </c>
      <c r="AWM20">
        <v>19383706.063828301</v>
      </c>
      <c r="AWN20">
        <v>15757630.838146601</v>
      </c>
      <c r="AWO20">
        <v>12793783.77601642</v>
      </c>
      <c r="AWP20">
        <v>10387072.89242035</v>
      </c>
      <c r="AWQ20">
        <v>47094619.016147003</v>
      </c>
      <c r="AWR20">
        <v>25003111.198966879</v>
      </c>
      <c r="AWS20">
        <v>108608522.244305</v>
      </c>
      <c r="AWT20">
        <v>122671469.1675251</v>
      </c>
      <c r="AWU20">
        <v>60619928.404551029</v>
      </c>
      <c r="AWV20">
        <v>66958291.437064692</v>
      </c>
      <c r="AWW20">
        <v>37769651.68537131</v>
      </c>
      <c r="AWX20">
        <v>32355973.306499161</v>
      </c>
      <c r="AWY20">
        <v>25973359.049146961</v>
      </c>
      <c r="AWZ20">
        <v>59784318.820519343</v>
      </c>
      <c r="AXA20">
        <v>30120022.307705801</v>
      </c>
      <c r="AXB20">
        <v>25021655.548586261</v>
      </c>
      <c r="AXC20">
        <v>21980428.734560039</v>
      </c>
      <c r="AXD20">
        <v>16836093.84708995</v>
      </c>
      <c r="AXE20">
        <v>13755826.677796559</v>
      </c>
      <c r="AXF20">
        <v>11164492.473044259</v>
      </c>
      <c r="AXG20">
        <v>9064150.6336403117</v>
      </c>
      <c r="AXH20">
        <v>10892339.049490729</v>
      </c>
      <c r="AXI20">
        <v>8552422.9262120593</v>
      </c>
      <c r="AXJ20">
        <v>7013445.3562202221</v>
      </c>
      <c r="AXK20">
        <v>5293776.1555693783</v>
      </c>
      <c r="AXL20">
        <v>4324548.3729741294</v>
      </c>
      <c r="AXM20">
        <v>3501639.4668068248</v>
      </c>
      <c r="AXN20">
        <v>2835309.4434842439</v>
      </c>
      <c r="AXO20">
        <v>2500000</v>
      </c>
      <c r="AXP20">
        <v>2500000</v>
      </c>
      <c r="AXQ20">
        <v>2500000</v>
      </c>
      <c r="AXR20">
        <v>2500000</v>
      </c>
      <c r="AXS20">
        <v>4283733.6403662097</v>
      </c>
      <c r="AXT20">
        <v>2500000</v>
      </c>
      <c r="AXU20">
        <v>2500000</v>
      </c>
      <c r="AXV20">
        <v>8348118.6751790959</v>
      </c>
      <c r="AXW20">
        <v>2669658.4238495082</v>
      </c>
      <c r="AXX20">
        <v>9030230.018862471</v>
      </c>
      <c r="AXY20">
        <v>35030907.276279427</v>
      </c>
      <c r="AXZ20">
        <v>11413225.521500191</v>
      </c>
      <c r="AYA20">
        <v>10658020.514785521</v>
      </c>
      <c r="AYB20">
        <v>8558858.2489630096</v>
      </c>
      <c r="AYC20">
        <v>6953765.1270140465</v>
      </c>
      <c r="AYD20">
        <v>5642483.9677271601</v>
      </c>
      <c r="AYE20">
        <v>4784106.8060986819</v>
      </c>
      <c r="AYF20">
        <v>3763497.1415046961</v>
      </c>
      <c r="AYG20">
        <v>3268352.6089395778</v>
      </c>
      <c r="AYH20">
        <v>2741753.535080831</v>
      </c>
      <c r="AYI20">
        <v>2500000</v>
      </c>
      <c r="AYJ20">
        <v>2500000</v>
      </c>
      <c r="AYK20">
        <v>2500000</v>
      </c>
      <c r="AYL20">
        <v>3012412.014026776</v>
      </c>
      <c r="AYM20">
        <v>8725998.5578950457</v>
      </c>
      <c r="AYN20">
        <v>3049658.8909610682</v>
      </c>
      <c r="AYO20">
        <v>7056863.9433046319</v>
      </c>
      <c r="AYP20">
        <v>3303749.3578652502</v>
      </c>
      <c r="AYQ20">
        <v>2874004.494898166</v>
      </c>
      <c r="AYR20">
        <v>2500000</v>
      </c>
      <c r="AYS20">
        <v>2500000</v>
      </c>
      <c r="AYT20">
        <v>2500000</v>
      </c>
      <c r="AYU20">
        <v>24381022.795523088</v>
      </c>
      <c r="AYV20">
        <v>6877111.1958373319</v>
      </c>
      <c r="AYW20">
        <v>6621495.60019862</v>
      </c>
      <c r="AYX20">
        <v>5515634.1084337048</v>
      </c>
      <c r="AYY20">
        <v>4368932.4555477472</v>
      </c>
      <c r="AYZ20">
        <v>7089690.9195574764</v>
      </c>
      <c r="AZA20">
        <v>3802509.3737548948</v>
      </c>
      <c r="AZB20">
        <v>3242142.9890753711</v>
      </c>
      <c r="AZC20">
        <v>2616101.110170594</v>
      </c>
      <c r="AZD20">
        <v>5239446.736119628</v>
      </c>
      <c r="AZE20">
        <v>6271268.9455284718</v>
      </c>
      <c r="AZF20">
        <v>9401518.8245502375</v>
      </c>
      <c r="AZG20">
        <v>5182378.2798780333</v>
      </c>
      <c r="AZH20">
        <v>4017695.8005833882</v>
      </c>
      <c r="AZI20">
        <v>3278964.6614962928</v>
      </c>
      <c r="AZJ20">
        <v>2658835.0205253898</v>
      </c>
      <c r="AZK20">
        <v>2500000</v>
      </c>
      <c r="AZL20">
        <v>3202603.2062324281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4442649.3167784242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13183005.89780559</v>
      </c>
      <c r="BAL20">
        <v>2500000</v>
      </c>
      <c r="BAM20">
        <v>2500000</v>
      </c>
      <c r="BAN20">
        <v>2500000</v>
      </c>
      <c r="BAO20">
        <v>2500000</v>
      </c>
      <c r="BAP20">
        <v>3648056.13500513</v>
      </c>
      <c r="BAQ20">
        <v>4802325.7303288085</v>
      </c>
      <c r="BAR20">
        <v>2500000</v>
      </c>
      <c r="BAS20">
        <v>2500000</v>
      </c>
      <c r="BAT20">
        <v>2500000</v>
      </c>
      <c r="BAU20">
        <v>3001824.5790987811</v>
      </c>
      <c r="BAV20">
        <v>4845604.9277917948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3330240.1664292109</v>
      </c>
      <c r="BBD20">
        <v>8796499.7926855627</v>
      </c>
      <c r="BBE20">
        <v>2500000</v>
      </c>
      <c r="BBF20">
        <v>2500000</v>
      </c>
      <c r="BBG20">
        <v>2500000</v>
      </c>
      <c r="BBH20">
        <v>2500000</v>
      </c>
      <c r="BBI20">
        <v>3012399.7407189701</v>
      </c>
      <c r="BBJ20">
        <v>7384383.6906191353</v>
      </c>
      <c r="BBK20">
        <v>2500000</v>
      </c>
      <c r="BBL20">
        <v>4619728.6550536146</v>
      </c>
      <c r="BBM20">
        <v>2500000</v>
      </c>
      <c r="BBN20">
        <v>2500000</v>
      </c>
      <c r="BBO20">
        <v>2500000</v>
      </c>
      <c r="BBP20">
        <v>20263760.48552176</v>
      </c>
      <c r="BBQ20">
        <v>5849584.491080597</v>
      </c>
      <c r="BBR20">
        <v>5602307.1556807049</v>
      </c>
      <c r="BBS20">
        <v>4492093.0050043026</v>
      </c>
      <c r="BBT20">
        <v>3651783.85834294</v>
      </c>
      <c r="BBU20">
        <v>2964602.8064340912</v>
      </c>
      <c r="BBV20">
        <v>2500000</v>
      </c>
      <c r="BBW20">
        <v>3618245.3058465561</v>
      </c>
      <c r="BBX20">
        <v>2500000</v>
      </c>
      <c r="BBY20">
        <v>3484781.159569643</v>
      </c>
      <c r="BBZ20">
        <v>2500000</v>
      </c>
      <c r="BCA20">
        <v>2500000</v>
      </c>
      <c r="BCB20">
        <v>4519575.8162636934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2696716.4008910051</v>
      </c>
      <c r="BCI20">
        <v>2500000</v>
      </c>
      <c r="BCJ20">
        <v>3333813.6187879061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9527947.2123515345</v>
      </c>
      <c r="BCR20">
        <v>6085847.6764896791</v>
      </c>
      <c r="BCS20">
        <v>2608156.3430238799</v>
      </c>
      <c r="BCT20">
        <v>2500000</v>
      </c>
      <c r="BCU20">
        <v>2500000</v>
      </c>
      <c r="BCV20">
        <v>2500000</v>
      </c>
      <c r="BCW20">
        <v>2500000</v>
      </c>
      <c r="BCX20">
        <v>5026228.3070196332</v>
      </c>
      <c r="BCY20">
        <v>2849912.8287412529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12651807.938704919</v>
      </c>
      <c r="BDF20">
        <v>3073759.2231961512</v>
      </c>
      <c r="BDG20">
        <v>7404590.3496710612</v>
      </c>
      <c r="BDH20">
        <v>3567188.8113783309</v>
      </c>
      <c r="BDI20">
        <v>3096934.5555673372</v>
      </c>
      <c r="BDJ20">
        <v>2502502.1262680371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8733369.7690935265</v>
      </c>
      <c r="BDV20">
        <v>5527353.6396106221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5919405.1356047727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14195231.939265549</v>
      </c>
      <c r="BEO20">
        <v>2500000</v>
      </c>
      <c r="BEP20">
        <v>3070052.2441493459</v>
      </c>
      <c r="BEQ20">
        <v>8246831.5248291045</v>
      </c>
      <c r="BER20">
        <v>8586975.1772088073</v>
      </c>
      <c r="BES20">
        <v>4582739.9710158054</v>
      </c>
      <c r="BET20">
        <v>3823518.8977718279</v>
      </c>
      <c r="BEU20">
        <v>3100518.7590027219</v>
      </c>
      <c r="BEV20">
        <v>2518146.1297840038</v>
      </c>
      <c r="BEW20">
        <v>2500000</v>
      </c>
      <c r="BEX20">
        <v>2500000</v>
      </c>
      <c r="BEY20">
        <v>4747703.4542130725</v>
      </c>
      <c r="BEZ20">
        <v>2500000</v>
      </c>
      <c r="BFA20">
        <v>2500000</v>
      </c>
      <c r="BFB20">
        <v>7329091.2910556467</v>
      </c>
      <c r="BFC20">
        <v>2688708.0502295629</v>
      </c>
      <c r="BFD20">
        <v>2651849.782602977</v>
      </c>
      <c r="BFE20">
        <v>17609787.178225219</v>
      </c>
      <c r="BFF20">
        <v>7366420.0062164012</v>
      </c>
      <c r="BFG20">
        <v>5765765.1724131806</v>
      </c>
      <c r="BFH20">
        <v>4710322.773202003</v>
      </c>
      <c r="BFI20">
        <v>3822917.851953323</v>
      </c>
      <c r="BFJ20">
        <v>3102797.8433716358</v>
      </c>
      <c r="BFK20">
        <v>2517162.0562068732</v>
      </c>
      <c r="BFL20">
        <v>2500000</v>
      </c>
      <c r="BFM20">
        <v>7685819.4572503092</v>
      </c>
      <c r="BFN20">
        <v>3323906.6407674309</v>
      </c>
      <c r="BFO20">
        <v>2737157.1674305261</v>
      </c>
      <c r="BFP20">
        <v>8457638.2243394144</v>
      </c>
      <c r="BFQ20">
        <v>3424746.4874057891</v>
      </c>
      <c r="BFR20">
        <v>3060694.2200082331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8097707.4649918415</v>
      </c>
      <c r="BGC20">
        <v>2500000</v>
      </c>
      <c r="BGD20">
        <v>2500000</v>
      </c>
      <c r="BGE20">
        <v>2500000</v>
      </c>
      <c r="BGF20">
        <v>2500000</v>
      </c>
      <c r="BGG20">
        <v>12197336.20237211</v>
      </c>
      <c r="BGH20">
        <v>3161985.916007854</v>
      </c>
      <c r="BGI20">
        <v>5782093.2313784007</v>
      </c>
      <c r="BGJ20">
        <v>3166760.9743923051</v>
      </c>
      <c r="BGK20">
        <v>4564808.0189377582</v>
      </c>
      <c r="BGL20">
        <v>2664844.6559155802</v>
      </c>
      <c r="BGM20">
        <v>2500000</v>
      </c>
      <c r="BGN20">
        <v>2500000</v>
      </c>
      <c r="BGO20">
        <v>2500000</v>
      </c>
      <c r="BGP20">
        <v>4400513.2083227886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9706971.4825001471</v>
      </c>
      <c r="BGW20">
        <v>2500000</v>
      </c>
      <c r="BGX20">
        <v>2500000</v>
      </c>
      <c r="BGY20">
        <v>2500000</v>
      </c>
      <c r="BGZ20">
        <v>14218495.340953151</v>
      </c>
      <c r="BHA20">
        <v>4690077.0207959944</v>
      </c>
      <c r="BHB20">
        <v>4261847.5476173814</v>
      </c>
      <c r="BHC20">
        <v>3428312.8093488528</v>
      </c>
      <c r="BHD20">
        <v>2783188.9099984728</v>
      </c>
      <c r="BHE20">
        <v>2500000</v>
      </c>
      <c r="BHF20">
        <v>2500000</v>
      </c>
      <c r="BHG20">
        <v>2500000</v>
      </c>
      <c r="BHH20">
        <v>5442924.8460851628</v>
      </c>
      <c r="BHI20">
        <v>2500000</v>
      </c>
      <c r="BHJ20">
        <v>2500000</v>
      </c>
      <c r="BHK20">
        <v>13103791.061024761</v>
      </c>
      <c r="BHL20">
        <v>4111004.2781085302</v>
      </c>
      <c r="BHM20">
        <v>3858740.2153010839</v>
      </c>
      <c r="BHN20">
        <v>13282114.915610909</v>
      </c>
      <c r="BHO20">
        <v>5579104.2690304574</v>
      </c>
      <c r="BHP20">
        <v>4755266.3895087317</v>
      </c>
      <c r="BHQ20">
        <v>3848697.1632625652</v>
      </c>
      <c r="BHR20">
        <v>8322071.3634995986</v>
      </c>
      <c r="BHS20">
        <v>3884407.150421388</v>
      </c>
      <c r="BHT20">
        <v>3383255.6362998909</v>
      </c>
      <c r="BHU20">
        <v>2725171.5982292038</v>
      </c>
      <c r="BHV20">
        <v>2500000</v>
      </c>
      <c r="BHW20">
        <v>2500000</v>
      </c>
      <c r="BHX20">
        <v>9396403.4362732675</v>
      </c>
      <c r="BHY20">
        <v>3181263.2116879439</v>
      </c>
      <c r="BHZ20">
        <v>2932906.7323317202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10551842.93803587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6667467.280551875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28757798.606927682</v>
      </c>
      <c r="BJA20">
        <v>6264632.116258923</v>
      </c>
      <c r="BJB20">
        <v>6607404.0642117644</v>
      </c>
      <c r="BJC20">
        <v>5163195.1606126148</v>
      </c>
      <c r="BJD20">
        <v>19796780.372720789</v>
      </c>
      <c r="BJE20">
        <v>9547746.563958304</v>
      </c>
      <c r="BJF20">
        <v>7305176.3884609304</v>
      </c>
      <c r="BJG20">
        <v>5971930.3556434195</v>
      </c>
      <c r="BJH20">
        <v>4841477.2174939513</v>
      </c>
      <c r="BJI20">
        <v>3928921.918909444</v>
      </c>
      <c r="BJJ20">
        <v>3185878.1872898298</v>
      </c>
      <c r="BJK20">
        <v>2584925.210049253</v>
      </c>
      <c r="BJL20">
        <v>8126346.4016438005</v>
      </c>
      <c r="BJM20">
        <v>3268478.2712140209</v>
      </c>
      <c r="BJN20">
        <v>2922220.7345732138</v>
      </c>
      <c r="BJO20">
        <v>3803683.1919499771</v>
      </c>
      <c r="BJP20">
        <v>2500000</v>
      </c>
      <c r="BJQ20">
        <v>2500000</v>
      </c>
      <c r="BJR20">
        <v>14461402.22334256</v>
      </c>
      <c r="BJS20">
        <v>4580035.5094853872</v>
      </c>
      <c r="BJT20">
        <v>4295371.9243981093</v>
      </c>
      <c r="BJU20">
        <v>3656089.8169593201</v>
      </c>
      <c r="BJV20">
        <v>3896872.517412941</v>
      </c>
      <c r="BJW20">
        <v>42296664.41186095</v>
      </c>
      <c r="BJX20">
        <v>32009899.75384495</v>
      </c>
      <c r="BJY20">
        <v>16995530.459429469</v>
      </c>
      <c r="BJZ20">
        <v>19557640.517356679</v>
      </c>
      <c r="BKA20">
        <v>19941382.087227318</v>
      </c>
      <c r="BKB20">
        <v>13885211.67739765</v>
      </c>
      <c r="BKC20">
        <v>38942280.280255087</v>
      </c>
      <c r="BKD20">
        <v>16169108.20990194</v>
      </c>
      <c r="BKE20">
        <v>14397864.811557749</v>
      </c>
      <c r="BKF20">
        <v>11612611.72529925</v>
      </c>
      <c r="BKG20">
        <v>9438574.516772652</v>
      </c>
      <c r="BKH20">
        <v>13487041.959460661</v>
      </c>
      <c r="BKI20">
        <v>7739896.532150222</v>
      </c>
      <c r="BKJ20">
        <v>30450570.515047189</v>
      </c>
      <c r="BKK20">
        <v>12138442.379001779</v>
      </c>
      <c r="BKL20">
        <v>10595568.24804078</v>
      </c>
      <c r="BKM20">
        <v>23944149.955868229</v>
      </c>
      <c r="BKN20">
        <v>11577947.435532151</v>
      </c>
      <c r="BKO20">
        <v>9748070.4770678878</v>
      </c>
      <c r="BKP20">
        <v>7893358.0939010251</v>
      </c>
      <c r="BKQ20">
        <v>6405623.467442411</v>
      </c>
      <c r="BKR20">
        <v>5194352.1933941739</v>
      </c>
      <c r="BKS20">
        <v>4210992.9461720241</v>
      </c>
      <c r="BKT20">
        <v>3412891.3809497422</v>
      </c>
      <c r="BKU20">
        <v>2767089.345507083</v>
      </c>
      <c r="BKV20">
        <v>2500000</v>
      </c>
      <c r="BKW20">
        <v>2500000</v>
      </c>
      <c r="BKX20">
        <v>2500000</v>
      </c>
      <c r="BKY20">
        <v>12698937.00707496</v>
      </c>
      <c r="BKZ20">
        <v>3794270.493808995</v>
      </c>
      <c r="BLA20">
        <v>3589663.2942198212</v>
      </c>
      <c r="BLB20">
        <v>2872501.016481481</v>
      </c>
      <c r="BLC20">
        <v>2500000</v>
      </c>
      <c r="BLD20">
        <v>2500000</v>
      </c>
      <c r="BLE20">
        <v>2500000</v>
      </c>
      <c r="BLF20">
        <v>2694577.827311039</v>
      </c>
      <c r="BLG20">
        <v>5009470.7495177779</v>
      </c>
      <c r="BLH20">
        <v>2500000</v>
      </c>
      <c r="BLI20">
        <v>2500000</v>
      </c>
      <c r="BLJ20">
        <v>4129545.5586212832</v>
      </c>
      <c r="BLK20">
        <v>2779945.5702698529</v>
      </c>
      <c r="BLL20">
        <v>2500000</v>
      </c>
      <c r="BLM20">
        <v>2500000</v>
      </c>
      <c r="BLN20">
        <v>2500000</v>
      </c>
      <c r="BLO20">
        <v>2500000</v>
      </c>
      <c r="BLP20">
        <v>35522453.605066776</v>
      </c>
      <c r="BLQ20">
        <v>19845171.78988665</v>
      </c>
      <c r="BLR20">
        <v>11823526.79074759</v>
      </c>
      <c r="BLS20">
        <v>9974046.1602918413</v>
      </c>
      <c r="BLT20">
        <v>8072563.0834210133</v>
      </c>
      <c r="BLU20">
        <v>6553473.5459596897</v>
      </c>
      <c r="BLV20">
        <v>5316561.3546097204</v>
      </c>
      <c r="BLW20">
        <v>4312572.8960205792</v>
      </c>
      <c r="BLX20">
        <v>3496969.7284076158</v>
      </c>
      <c r="BLY20">
        <v>3042051.2396094911</v>
      </c>
      <c r="BLZ20">
        <v>8168563.7238410246</v>
      </c>
      <c r="BMA20">
        <v>3422984.2529453291</v>
      </c>
      <c r="BMB20">
        <v>3034325.757684804</v>
      </c>
      <c r="BMC20">
        <v>2500000</v>
      </c>
      <c r="BMD20">
        <v>2500000</v>
      </c>
      <c r="BME20">
        <v>2500000</v>
      </c>
      <c r="BMF20">
        <v>2500000</v>
      </c>
      <c r="BMG20">
        <v>3171324.5813795528</v>
      </c>
      <c r="BMH20">
        <v>2500000</v>
      </c>
      <c r="BMI20">
        <v>3314656.654100982</v>
      </c>
      <c r="BMJ20">
        <v>32413981.141864311</v>
      </c>
      <c r="BMK20">
        <v>51005060.757780284</v>
      </c>
      <c r="BML20">
        <v>39173483.670337349</v>
      </c>
      <c r="BMM20">
        <v>22823728.091650888</v>
      </c>
      <c r="BMN20">
        <v>19297356.00875324</v>
      </c>
      <c r="BMO20">
        <v>18533766.27856924</v>
      </c>
      <c r="BMP20">
        <v>38600641.913746729</v>
      </c>
      <c r="BMQ20">
        <v>47731971.797512457</v>
      </c>
      <c r="BMR20">
        <v>42997619.100690827</v>
      </c>
      <c r="BMS20">
        <v>31335674.480382029</v>
      </c>
      <c r="BMT20">
        <v>44966068.885852717</v>
      </c>
      <c r="BMU20">
        <v>47023126.69947312</v>
      </c>
      <c r="BMV20">
        <v>26775356.88574117</v>
      </c>
      <c r="BMW20">
        <v>22697139.76977846</v>
      </c>
      <c r="BMX20">
        <v>19001955.699581519</v>
      </c>
      <c r="BMY20">
        <v>15305705.51311912</v>
      </c>
      <c r="BMZ20">
        <v>12344754.368379479</v>
      </c>
      <c r="BNA20">
        <v>10031356.242892111</v>
      </c>
      <c r="BNB20">
        <v>8143936.9843005547</v>
      </c>
      <c r="BNC20">
        <v>6612240.8873838605</v>
      </c>
      <c r="BND20">
        <v>5366276.5127229048</v>
      </c>
      <c r="BNE20">
        <v>4353956.0619166018</v>
      </c>
      <c r="BNF20">
        <v>3533440.949380965</v>
      </c>
      <c r="BNG20">
        <v>2865352.8131075911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3308954.2915429771</v>
      </c>
      <c r="BNV20">
        <v>2500000</v>
      </c>
      <c r="BNW20">
        <v>2500000</v>
      </c>
      <c r="BNX20">
        <v>2500000</v>
      </c>
      <c r="BNY20">
        <v>2500000</v>
      </c>
      <c r="BNZ20">
        <v>6031803.0784169491</v>
      </c>
      <c r="BOA20">
        <v>2500000</v>
      </c>
      <c r="BOB20">
        <v>2500000</v>
      </c>
      <c r="BOC20">
        <v>3011167.9151662099</v>
      </c>
      <c r="BOD20">
        <v>2500000</v>
      </c>
      <c r="BOE20">
        <v>2500000</v>
      </c>
      <c r="BOF20">
        <v>31215095.663590051</v>
      </c>
      <c r="BOG20">
        <v>5978544.0052366424</v>
      </c>
      <c r="BOH20">
        <v>6312460.3347563427</v>
      </c>
      <c r="BOI20">
        <v>5024953.4362150412</v>
      </c>
      <c r="BOJ20">
        <v>4294376.4759070231</v>
      </c>
      <c r="BOK20">
        <v>3372116.2063118019</v>
      </c>
      <c r="BOL20">
        <v>2745791.0040799761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11862475.714670811</v>
      </c>
      <c r="BOS20">
        <v>25165439.97315881</v>
      </c>
      <c r="BOT20">
        <v>14795157.22343036</v>
      </c>
      <c r="BOU20">
        <v>9647887.4256342445</v>
      </c>
      <c r="BOV20">
        <v>8042929.1998063931</v>
      </c>
      <c r="BOW20">
        <v>6517180.6338408655</v>
      </c>
      <c r="BOX20">
        <v>5292214.2394001558</v>
      </c>
      <c r="BOY20">
        <v>4295645.2973423479</v>
      </c>
      <c r="BOZ20">
        <v>3487256.6949747079</v>
      </c>
      <c r="BPA20">
        <v>2829583.3041462512</v>
      </c>
      <c r="BPB20">
        <v>2500000</v>
      </c>
      <c r="BPC20">
        <v>8724465.1989983767</v>
      </c>
      <c r="BPD20">
        <v>3296132.9186321148</v>
      </c>
      <c r="BPE20">
        <v>2983534.6097271978</v>
      </c>
      <c r="BPF20">
        <v>3440371.7038909141</v>
      </c>
      <c r="BPG20">
        <v>3882152.9675078448</v>
      </c>
      <c r="BPH20">
        <v>2500000</v>
      </c>
      <c r="BPI20">
        <v>2500000</v>
      </c>
      <c r="BPJ20">
        <v>17792257.219808131</v>
      </c>
      <c r="BPK20">
        <v>5454518.5350587033</v>
      </c>
      <c r="BPL20">
        <v>5161258.425028054</v>
      </c>
      <c r="BPM20">
        <v>4142573.7740220209</v>
      </c>
      <c r="BPN20">
        <v>3365977.512907858</v>
      </c>
      <c r="BPO20">
        <v>3771044.4981281208</v>
      </c>
      <c r="BPP20">
        <v>2500000</v>
      </c>
      <c r="BPQ20">
        <v>2689331.196421626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6667467.3067540172</v>
      </c>
      <c r="BPZ20">
        <v>2500000</v>
      </c>
      <c r="BQA20">
        <v>2557045.3613777561</v>
      </c>
      <c r="BQB20">
        <v>2500000</v>
      </c>
      <c r="BQC20">
        <v>2500000</v>
      </c>
      <c r="BQD20">
        <v>2500000</v>
      </c>
      <c r="BQE20">
        <v>2536340.5551920929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9527947.6485179141</v>
      </c>
      <c r="BQN20">
        <v>2500000</v>
      </c>
      <c r="BQO20">
        <v>2569875.195553706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4283743.2915582284</v>
      </c>
      <c r="BQV20">
        <v>6348908.4690064192</v>
      </c>
      <c r="BQW20">
        <v>2500000</v>
      </c>
      <c r="BQX20">
        <v>2500000</v>
      </c>
      <c r="BQY20">
        <v>6292392.7439171597</v>
      </c>
      <c r="BQZ20">
        <v>2809025.51059948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8097707.4649918023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3965854.5389365228</v>
      </c>
      <c r="BSI20">
        <v>2500000</v>
      </c>
      <c r="BSJ20">
        <v>2500000</v>
      </c>
      <c r="BSK20">
        <v>2500000</v>
      </c>
      <c r="BSL20">
        <v>2500000</v>
      </c>
      <c r="BSM20">
        <v>7938789.1056990027</v>
      </c>
      <c r="BSN20">
        <v>2500000</v>
      </c>
      <c r="BSO20">
        <v>7648045.9301673118</v>
      </c>
      <c r="BSP20">
        <v>2500000</v>
      </c>
      <c r="BSQ20">
        <v>2500000</v>
      </c>
      <c r="BSR20">
        <v>2500000</v>
      </c>
      <c r="BSS20">
        <v>2500000</v>
      </c>
      <c r="BST20">
        <v>5237238.5338235758</v>
      </c>
      <c r="BSU20">
        <v>4536979.977357436</v>
      </c>
      <c r="BSV20">
        <v>4901708.6045678603</v>
      </c>
      <c r="BSW20">
        <v>2500000</v>
      </c>
      <c r="BSX20">
        <v>2500000</v>
      </c>
      <c r="BSY20">
        <v>2500000</v>
      </c>
      <c r="BSZ20">
        <v>2500000</v>
      </c>
      <c r="BTA20">
        <v>5078313.8702146001</v>
      </c>
      <c r="BTB20">
        <v>2799552.0889799329</v>
      </c>
      <c r="BTC20">
        <v>2500000</v>
      </c>
      <c r="BTD20">
        <v>2500000</v>
      </c>
      <c r="BTE20">
        <v>9196974.634836521</v>
      </c>
      <c r="BTF20">
        <v>3079102.2304994259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9940625.9942317829</v>
      </c>
      <c r="BTO20">
        <v>2762446.730921329</v>
      </c>
      <c r="BTP20">
        <v>2500000</v>
      </c>
      <c r="BTQ20">
        <v>4383530.7312264265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4124827.226834015</v>
      </c>
      <c r="BUA20">
        <v>2500000</v>
      </c>
      <c r="BUB20">
        <v>2500000</v>
      </c>
      <c r="BUC20">
        <v>10567696.96876437</v>
      </c>
      <c r="BUD20">
        <v>2737322.37573461</v>
      </c>
      <c r="BUE20">
        <v>2500000</v>
      </c>
      <c r="BUF20">
        <v>2500000</v>
      </c>
      <c r="BUG20">
        <v>2500000</v>
      </c>
      <c r="BUH20">
        <v>4492242.0098074917</v>
      </c>
      <c r="BUI20">
        <v>2500000</v>
      </c>
      <c r="BUJ20">
        <v>2500000</v>
      </c>
      <c r="BUK20">
        <v>3757178.7515511662</v>
      </c>
      <c r="BUL20">
        <v>2500000</v>
      </c>
      <c r="BUM20">
        <v>2500000</v>
      </c>
      <c r="BUN20">
        <v>2500000</v>
      </c>
      <c r="BUO20">
        <v>6046554.6389707457</v>
      </c>
      <c r="BUP20">
        <v>13486189.044110909</v>
      </c>
      <c r="BUQ20">
        <v>4745794.4962791558</v>
      </c>
      <c r="BUR20">
        <v>4357919.1821080623</v>
      </c>
      <c r="BUS20">
        <v>24079844.483981788</v>
      </c>
      <c r="BUT20">
        <v>12559828.528815949</v>
      </c>
      <c r="BUU20">
        <v>8717150.824683236</v>
      </c>
      <c r="BUV20">
        <v>7212245.5538939945</v>
      </c>
      <c r="BUW20">
        <v>5844059.0583944172</v>
      </c>
      <c r="BUX20">
        <v>5368736.5905981399</v>
      </c>
      <c r="BUY20">
        <v>4845956.8582173064</v>
      </c>
      <c r="BUZ20">
        <v>9116475.9470503777</v>
      </c>
      <c r="BVA20">
        <v>4338470.5992401931</v>
      </c>
      <c r="BVB20">
        <v>3771749.4760820731</v>
      </c>
      <c r="BVC20">
        <v>3041954.1015911498</v>
      </c>
      <c r="BVD20">
        <v>2500000</v>
      </c>
      <c r="BVE20">
        <v>2500000</v>
      </c>
      <c r="BVF20">
        <v>2500000</v>
      </c>
      <c r="BVG20">
        <v>2500000</v>
      </c>
      <c r="BVH20">
        <v>13412938.126669981</v>
      </c>
      <c r="BVI20">
        <v>3854774.616020483</v>
      </c>
      <c r="BVJ20">
        <v>3675924.4913667659</v>
      </c>
      <c r="BVK20">
        <v>2944377.514415578</v>
      </c>
      <c r="BVL20">
        <v>9249668.651002001</v>
      </c>
      <c r="BVM20">
        <v>5593127.8660712177</v>
      </c>
      <c r="BVN20">
        <v>3816885.5821738662</v>
      </c>
      <c r="BVO20">
        <v>5656535.2894278076</v>
      </c>
      <c r="BVP20">
        <v>3626120.3191527128</v>
      </c>
      <c r="BVQ20">
        <v>2826186.041572433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2535662.30295484</v>
      </c>
      <c r="BVX20">
        <v>3446584.4031642382</v>
      </c>
      <c r="BVY20">
        <v>3226662.865594469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27682010.236314889</v>
      </c>
      <c r="BWL20">
        <v>5058161.4508864665</v>
      </c>
      <c r="BWM20">
        <v>11435027.073775779</v>
      </c>
      <c r="BWN20">
        <v>6700716.753972454</v>
      </c>
      <c r="BWO20">
        <v>5253387.7234591562</v>
      </c>
      <c r="BWP20">
        <v>4281187.775265011</v>
      </c>
      <c r="BWQ20">
        <v>3469978.6991148358</v>
      </c>
      <c r="BWR20">
        <v>2810419.418828961</v>
      </c>
      <c r="BWS20">
        <v>17660104.913841959</v>
      </c>
      <c r="BWT20">
        <v>5843059.2235521777</v>
      </c>
      <c r="BWU20">
        <v>5432192.7743619904</v>
      </c>
      <c r="BWV20">
        <v>4358275.6408124771</v>
      </c>
      <c r="BWW20">
        <v>3534473.8797427071</v>
      </c>
      <c r="BWX20">
        <v>2863668.8011235599</v>
      </c>
      <c r="BWY20">
        <v>3777995.0176780028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3648071.3295576791</v>
      </c>
      <c r="BXG20">
        <v>2500000</v>
      </c>
      <c r="BXH20">
        <v>4588119.5681105368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12978683.689992061</v>
      </c>
      <c r="BXV20">
        <v>11262992.38521016</v>
      </c>
      <c r="BXW20">
        <v>4164398.0202022349</v>
      </c>
      <c r="BXX20">
        <v>4209977.8369046496</v>
      </c>
      <c r="BXY20">
        <v>13968372.261231661</v>
      </c>
      <c r="BXZ20">
        <v>13294134.65269147</v>
      </c>
      <c r="BYA20">
        <v>6920541.777700101</v>
      </c>
      <c r="BYB20">
        <v>5941515.6397556569</v>
      </c>
      <c r="BYC20">
        <v>4800637.4536124757</v>
      </c>
      <c r="BYD20">
        <v>5562430.1747855004</v>
      </c>
      <c r="BYE20">
        <v>7756505.9415040668</v>
      </c>
      <c r="BYF20">
        <v>4076489.3796949252</v>
      </c>
      <c r="BYG20">
        <v>3487943.806637303</v>
      </c>
      <c r="BYH20">
        <v>2817412.1354082618</v>
      </c>
      <c r="BYI20">
        <v>2500000</v>
      </c>
      <c r="BYJ20">
        <v>3307949.3706120462</v>
      </c>
      <c r="BYK20">
        <v>71299728.20397605</v>
      </c>
      <c r="BYL20">
        <v>19839781.17385035</v>
      </c>
      <c r="BYM20">
        <v>19126014.09518512</v>
      </c>
      <c r="BYN20">
        <v>61688084.284209684</v>
      </c>
      <c r="BYO20">
        <v>33874903.994513132</v>
      </c>
      <c r="BYP20">
        <v>24437959.325085148</v>
      </c>
      <c r="BYQ20">
        <v>22214668.236756559</v>
      </c>
      <c r="BYR20">
        <v>17090540.716147471</v>
      </c>
      <c r="BYS20">
        <v>13863666.452798599</v>
      </c>
      <c r="BYT20">
        <v>24150851.066804431</v>
      </c>
      <c r="BYU20">
        <v>18319646.795213949</v>
      </c>
      <c r="BYV20">
        <v>13287819.41213819</v>
      </c>
      <c r="BYW20">
        <v>19382150.932945929</v>
      </c>
      <c r="BYX20">
        <v>11464286.34851823</v>
      </c>
      <c r="BYY20">
        <v>9367561.2970923316</v>
      </c>
      <c r="BYZ20">
        <v>7607046.6634960184</v>
      </c>
      <c r="BZA20">
        <v>10332457.40261393</v>
      </c>
      <c r="BZB20">
        <v>6093326.4052234283</v>
      </c>
      <c r="BZC20">
        <v>5131042.779802951</v>
      </c>
      <c r="BZD20">
        <v>4148472.512643693</v>
      </c>
      <c r="BZE20">
        <v>3365209.5071474491</v>
      </c>
      <c r="BZF20">
        <v>2729807.7436991809</v>
      </c>
      <c r="BZG20">
        <v>2500000</v>
      </c>
      <c r="BZH20">
        <v>2500000</v>
      </c>
      <c r="BZI20">
        <v>2694577.881413396</v>
      </c>
      <c r="BZJ20">
        <v>2500000</v>
      </c>
      <c r="BZK20">
        <v>2500000</v>
      </c>
      <c r="BZL20">
        <v>6628775.9998298055</v>
      </c>
      <c r="BZM20">
        <v>2500000</v>
      </c>
      <c r="BZN20">
        <v>4178321.1928575281</v>
      </c>
      <c r="BZO20">
        <v>5032725.5831036922</v>
      </c>
      <c r="BZP20">
        <v>7779432.5290140659</v>
      </c>
      <c r="BZQ20">
        <v>19160281.330903839</v>
      </c>
      <c r="BZR20">
        <v>41679599.30603835</v>
      </c>
      <c r="BZS20">
        <v>15691803.298462089</v>
      </c>
      <c r="BZT20">
        <v>14969425.783083269</v>
      </c>
      <c r="BZU20">
        <v>11608765.221367661</v>
      </c>
      <c r="BZV20">
        <v>9474940.0458409153</v>
      </c>
      <c r="BZW20">
        <v>9149134.9347337931</v>
      </c>
      <c r="BZX20">
        <v>6834190.3649676638</v>
      </c>
      <c r="BZY20">
        <v>5498595.1160721928</v>
      </c>
      <c r="BZZ20">
        <v>4465718.3195887785</v>
      </c>
      <c r="CAA20">
        <v>7989593.1969018374</v>
      </c>
      <c r="CAB20">
        <v>11353614.08076763</v>
      </c>
      <c r="CAC20">
        <v>5399847.6893625222</v>
      </c>
      <c r="CAD20">
        <v>4696855.2940847818</v>
      </c>
      <c r="CAE20">
        <v>7117029.2910102066</v>
      </c>
      <c r="CAF20">
        <v>13921368.11586873</v>
      </c>
      <c r="CAG20">
        <v>14050882.551646249</v>
      </c>
      <c r="CAH20">
        <v>8204737.3011699663</v>
      </c>
      <c r="CAI20">
        <v>42078654.02918689</v>
      </c>
      <c r="CAJ20">
        <v>14557290.75887043</v>
      </c>
      <c r="CAK20">
        <v>20700453.06853975</v>
      </c>
      <c r="CAL20">
        <v>17887291.898506671</v>
      </c>
      <c r="CAM20">
        <v>11993462.07216266</v>
      </c>
      <c r="CAN20">
        <v>9952279.3990492523</v>
      </c>
      <c r="CAO20">
        <v>8486273.3845278304</v>
      </c>
      <c r="CAP20">
        <v>21214801.737725321</v>
      </c>
      <c r="CAQ20">
        <v>9419019.3022375815</v>
      </c>
      <c r="CAR20">
        <v>8186715.2564015882</v>
      </c>
      <c r="CAS20">
        <v>7237557.0385819003</v>
      </c>
      <c r="CAT20">
        <v>5534047.5927313203</v>
      </c>
      <c r="CAU20">
        <v>20108866.91536729</v>
      </c>
      <c r="CAV20">
        <v>29335942.060973909</v>
      </c>
      <c r="CAW20">
        <v>12589199.21488617</v>
      </c>
      <c r="CAX20">
        <v>12608215.284038341</v>
      </c>
      <c r="CAY20">
        <v>9789592.345386412</v>
      </c>
      <c r="CAZ20">
        <v>7787254.8594290009</v>
      </c>
      <c r="CBA20">
        <v>6332553.5111644017</v>
      </c>
      <c r="CBB20">
        <v>5137610.4018482501</v>
      </c>
      <c r="CBC20">
        <v>4167638.3552197302</v>
      </c>
      <c r="CBD20">
        <v>3380978.8726541651</v>
      </c>
      <c r="CBE20">
        <v>2741653.1202402771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8066626.4203083888</v>
      </c>
      <c r="CBL20">
        <v>5830835.4193016589</v>
      </c>
      <c r="CBM20">
        <v>2996205.6429793672</v>
      </c>
      <c r="CBN20">
        <v>2577323.7210058342</v>
      </c>
      <c r="CBO20">
        <v>2500000</v>
      </c>
      <c r="CBP20">
        <v>8241644.178519032</v>
      </c>
      <c r="CBQ20">
        <v>4190873.638608519</v>
      </c>
      <c r="CBR20">
        <v>3114358.1768766162</v>
      </c>
      <c r="CBS20">
        <v>2551607.9736808538</v>
      </c>
      <c r="CBT20">
        <v>2500000</v>
      </c>
      <c r="CBU20">
        <v>2500000</v>
      </c>
      <c r="CBV20">
        <v>2500000</v>
      </c>
      <c r="CBW20">
        <v>3489155.802307528</v>
      </c>
      <c r="CBX20">
        <v>5910785.051664643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20571247.973087572</v>
      </c>
      <c r="CCJ20">
        <v>4285852.8065628596</v>
      </c>
      <c r="CCK20">
        <v>4413307.9049991844</v>
      </c>
      <c r="CCL20">
        <v>3518242.2520127739</v>
      </c>
      <c r="CCM20">
        <v>2857441.718042376</v>
      </c>
      <c r="CCN20">
        <v>2500000</v>
      </c>
      <c r="CCO20">
        <v>2500000</v>
      </c>
      <c r="CCP20">
        <v>2500000</v>
      </c>
      <c r="CCQ20">
        <v>4642267.4341306537</v>
      </c>
      <c r="CCR20">
        <v>8823018.0205475129</v>
      </c>
      <c r="CCS20">
        <v>3409700.6879848209</v>
      </c>
      <c r="CCT20">
        <v>3073697.6898008962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4273090.8010992389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8224694.5241024569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14772161.65805991</v>
      </c>
      <c r="CEA20">
        <v>2500000</v>
      </c>
      <c r="CEB20">
        <v>2500000</v>
      </c>
      <c r="CEC20">
        <v>3327086.3941800129</v>
      </c>
      <c r="CED20">
        <v>2916834.6930948119</v>
      </c>
      <c r="CEE20">
        <v>11203792.71782322</v>
      </c>
      <c r="CEF20">
        <v>3890146.9312512502</v>
      </c>
      <c r="CEG20">
        <v>3481534.2210152098</v>
      </c>
      <c r="CEH20">
        <v>3431761.9347374379</v>
      </c>
      <c r="CEI20">
        <v>6393303.3604117632</v>
      </c>
      <c r="CEJ20">
        <v>3039475.2922298</v>
      </c>
      <c r="CEK20">
        <v>2852629.8184072301</v>
      </c>
      <c r="CEL20">
        <v>2500000</v>
      </c>
      <c r="CEM20">
        <v>2500000</v>
      </c>
      <c r="CEN20">
        <v>2500000</v>
      </c>
      <c r="CEO20">
        <v>2854922.4597734511</v>
      </c>
      <c r="CEP20">
        <v>4058512.0200470919</v>
      </c>
      <c r="CEQ20">
        <v>2500000</v>
      </c>
      <c r="CER20">
        <v>2500000</v>
      </c>
      <c r="CES20">
        <v>2500000</v>
      </c>
      <c r="CET20">
        <v>2500000</v>
      </c>
      <c r="CEU20">
        <v>5531008.2656249236</v>
      </c>
      <c r="CEV20">
        <v>2500000</v>
      </c>
      <c r="CEW20">
        <v>2500000</v>
      </c>
      <c r="CEX20">
        <v>2500000</v>
      </c>
      <c r="CEY20">
        <v>11200215.04921112</v>
      </c>
      <c r="CEZ20">
        <v>3793183.962298349</v>
      </c>
      <c r="CFA20">
        <v>3715975.893534319</v>
      </c>
      <c r="CFB20">
        <v>2777120.3181579229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6826382.6857022848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4124818.0663497131</v>
      </c>
      <c r="CFY20">
        <v>8902201.1709268056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4443362.6167806033</v>
      </c>
      <c r="CGF20">
        <v>3636653.706033241</v>
      </c>
      <c r="CGG20">
        <v>2500000</v>
      </c>
      <c r="CGH20">
        <v>2500000</v>
      </c>
      <c r="CGI20">
        <v>2500000</v>
      </c>
      <c r="CGJ20">
        <v>3796379.0093513089</v>
      </c>
      <c r="CGK20">
        <v>2500000</v>
      </c>
      <c r="CGL20">
        <v>2500000</v>
      </c>
      <c r="CGM20">
        <v>5077741.8834265321</v>
      </c>
      <c r="CGN20">
        <v>3435252.6999840681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4124818.2028803709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2694581.0770384092</v>
      </c>
      <c r="CHF20">
        <v>2500000</v>
      </c>
      <c r="CHG20">
        <v>2500000</v>
      </c>
      <c r="CHH20">
        <v>2500000</v>
      </c>
      <c r="CHI20">
        <v>2500000</v>
      </c>
      <c r="CHJ20">
        <v>4126955.299555372</v>
      </c>
      <c r="CHK20">
        <v>5246999.7882948359</v>
      </c>
      <c r="CHL20">
        <v>2500000</v>
      </c>
      <c r="CHM20">
        <v>2500000</v>
      </c>
      <c r="CHN20">
        <v>2500000</v>
      </c>
      <c r="CHO20">
        <v>4569703.6062969472</v>
      </c>
      <c r="CHP20">
        <v>2500000</v>
      </c>
      <c r="CHQ20">
        <v>3024383.1940233628</v>
      </c>
      <c r="CHR20">
        <v>7863490.0844762623</v>
      </c>
      <c r="CHS20">
        <v>2500000</v>
      </c>
      <c r="CHT20">
        <v>5899636.8625136483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8971856.7392595429</v>
      </c>
      <c r="CIA20">
        <v>2500000</v>
      </c>
      <c r="CIB20">
        <v>2500000</v>
      </c>
      <c r="CIC20">
        <v>2500000</v>
      </c>
      <c r="CID20">
        <v>2500000</v>
      </c>
      <c r="CIE20">
        <v>3806977.9200013918</v>
      </c>
      <c r="CIF20">
        <v>3202526.714957722</v>
      </c>
      <c r="CIG20">
        <v>2500000</v>
      </c>
      <c r="CIH20">
        <v>2500000</v>
      </c>
      <c r="CII20">
        <v>28938175.06661997</v>
      </c>
      <c r="CIJ20">
        <v>14686445.87749264</v>
      </c>
      <c r="CIK20">
        <v>9395775.3062888943</v>
      </c>
      <c r="CIL20">
        <v>7855468.6409353418</v>
      </c>
      <c r="CIM20">
        <v>6363051.8629306983</v>
      </c>
      <c r="CIN20">
        <v>5166344.229282381</v>
      </c>
      <c r="CIO20">
        <v>4194185.9105115011</v>
      </c>
      <c r="CIP20">
        <v>3403276.560397509</v>
      </c>
      <c r="CIQ20">
        <v>2758818.1732577272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43542452.349165156</v>
      </c>
      <c r="CIZ20">
        <v>11224706.497988779</v>
      </c>
      <c r="CJA20">
        <v>15098473.776696719</v>
      </c>
      <c r="CJB20">
        <v>15253064.005166059</v>
      </c>
      <c r="CJC20">
        <v>10848826.78963027</v>
      </c>
      <c r="CJD20">
        <v>8768810.138871029</v>
      </c>
      <c r="CJE20">
        <v>9840125.1453758944</v>
      </c>
      <c r="CJF20">
        <v>21365510.464397959</v>
      </c>
      <c r="CJG20">
        <v>9216317.3834352102</v>
      </c>
      <c r="CJH20">
        <v>10643635.664668281</v>
      </c>
      <c r="CJI20">
        <v>13874940.2606031</v>
      </c>
      <c r="CJJ20">
        <v>10829439.13079739</v>
      </c>
      <c r="CJK20">
        <v>8195549.7208717344</v>
      </c>
      <c r="CJL20">
        <v>6318068.1726526469</v>
      </c>
      <c r="CJM20">
        <v>5158104.2468699319</v>
      </c>
      <c r="CJN20">
        <v>6261777.1161921546</v>
      </c>
      <c r="CJO20">
        <v>8301738.9198701242</v>
      </c>
      <c r="CJP20">
        <v>6296084.7688357476</v>
      </c>
      <c r="CJQ20">
        <v>4267729.1019134549</v>
      </c>
      <c r="CJR20">
        <v>3531149.705396405</v>
      </c>
      <c r="CJS20">
        <v>2856505.2560948911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5237227.0965011464</v>
      </c>
      <c r="CJZ20">
        <v>4924394.4365923833</v>
      </c>
      <c r="CKA20">
        <v>2500000</v>
      </c>
      <c r="CKB20">
        <v>2500000</v>
      </c>
      <c r="CKC20">
        <v>5740624.0451978166</v>
      </c>
      <c r="CKD20">
        <v>5025321.3343880204</v>
      </c>
      <c r="CKE20">
        <v>2768542.5689875521</v>
      </c>
      <c r="CKF20">
        <v>2500000</v>
      </c>
      <c r="CKG20">
        <v>3562869.5316649401</v>
      </c>
      <c r="CKH20">
        <v>2500000</v>
      </c>
      <c r="CKI20">
        <v>4369828.2550966796</v>
      </c>
      <c r="CKJ20">
        <v>2500000</v>
      </c>
      <c r="CKK20">
        <v>2500000</v>
      </c>
      <c r="CKL20">
        <v>22689231.248915251</v>
      </c>
      <c r="CKM20">
        <v>6626263.9346557613</v>
      </c>
      <c r="CKN20">
        <v>6334636.9618535871</v>
      </c>
      <c r="CKO20">
        <v>6121267.5107828584</v>
      </c>
      <c r="CKP20">
        <v>21443823.137275439</v>
      </c>
      <c r="CKQ20">
        <v>8043465.1548034456</v>
      </c>
      <c r="CKR20">
        <v>30990290.78147183</v>
      </c>
      <c r="CKS20">
        <v>12236331.229228981</v>
      </c>
      <c r="CKT20">
        <v>10890782.07862477</v>
      </c>
      <c r="CKU20">
        <v>8777984.1085243616</v>
      </c>
      <c r="CKV20">
        <v>7127006.276107328</v>
      </c>
      <c r="CKW20">
        <v>5786551.9761932828</v>
      </c>
      <c r="CKX20">
        <v>4695765.3046595762</v>
      </c>
      <c r="CKY20">
        <v>3806103.7055657329</v>
      </c>
      <c r="CKZ20">
        <v>3081028.2325577838</v>
      </c>
      <c r="CLA20">
        <v>2500000</v>
      </c>
      <c r="CLB20">
        <v>2500000</v>
      </c>
      <c r="CLC20">
        <v>2500000</v>
      </c>
      <c r="CLD20">
        <v>4104700.2113689841</v>
      </c>
      <c r="CLE20">
        <v>2500000</v>
      </c>
      <c r="CLF20">
        <v>2500000</v>
      </c>
      <c r="CLG20">
        <v>28102800.454154588</v>
      </c>
      <c r="CLH20">
        <v>22166750.23314834</v>
      </c>
      <c r="CLI20">
        <v>11284211.504429489</v>
      </c>
      <c r="CLJ20">
        <v>20537738.83033957</v>
      </c>
      <c r="CLK20">
        <v>10671800.16834496</v>
      </c>
      <c r="CLL20">
        <v>9156200.6065420415</v>
      </c>
      <c r="CLM20">
        <v>27150462.659337189</v>
      </c>
      <c r="CLN20">
        <v>15306605.39302551</v>
      </c>
      <c r="CLO20">
        <v>11650472.064192681</v>
      </c>
      <c r="CLP20">
        <v>33149858.166364841</v>
      </c>
      <c r="CLQ20">
        <v>13740951.457114371</v>
      </c>
      <c r="CLR20">
        <v>12653785.344793171</v>
      </c>
      <c r="CLS20">
        <v>9978718.3617156968</v>
      </c>
      <c r="CLT20">
        <v>8129236.474697805</v>
      </c>
      <c r="CLU20">
        <v>14084147.16549414</v>
      </c>
      <c r="CLV20">
        <v>8554740.4479492009</v>
      </c>
      <c r="CLW20">
        <v>12210129.61067858</v>
      </c>
      <c r="CLX20">
        <v>7267488.3344349815</v>
      </c>
      <c r="CLY20">
        <v>5922310.5901893033</v>
      </c>
      <c r="CLZ20">
        <v>4809580.9433703041</v>
      </c>
      <c r="CMA20">
        <v>3905593.5054512322</v>
      </c>
      <c r="CMB20">
        <v>3170636.394381335</v>
      </c>
      <c r="CMC20">
        <v>4860459.0668024914</v>
      </c>
      <c r="CMD20">
        <v>4345846.2555797044</v>
      </c>
      <c r="CME20">
        <v>4376424.3889687164</v>
      </c>
      <c r="CMF20">
        <v>4575127.0074297655</v>
      </c>
      <c r="CMG20">
        <v>2747835.1976120151</v>
      </c>
      <c r="CMH20">
        <v>2500000</v>
      </c>
      <c r="CMI20">
        <v>19735225.832423411</v>
      </c>
      <c r="CMJ20">
        <v>24029951.132278569</v>
      </c>
      <c r="CMK20">
        <v>10449199.847092509</v>
      </c>
      <c r="CML20">
        <v>9237862.5349567309</v>
      </c>
      <c r="CMM20">
        <v>12442652.3492279</v>
      </c>
      <c r="CMN20">
        <v>7354919.5638864944</v>
      </c>
      <c r="CMO20">
        <v>7445445.5397118675</v>
      </c>
      <c r="CMP20">
        <v>20100818.666183759</v>
      </c>
      <c r="CMQ20">
        <v>8647385.5737363622</v>
      </c>
      <c r="CMR20">
        <v>7450216.0240109498</v>
      </c>
      <c r="CMS20">
        <v>6435563.3801613981</v>
      </c>
      <c r="CMT20">
        <v>11024281.22244698</v>
      </c>
      <c r="CMU20">
        <v>5643342.1310320543</v>
      </c>
      <c r="CMV20">
        <v>13998911.502490049</v>
      </c>
      <c r="CMW20">
        <v>18978748.429222219</v>
      </c>
      <c r="CMX20">
        <v>8819066.7871519681</v>
      </c>
      <c r="CMY20">
        <v>7703030.1655851994</v>
      </c>
      <c r="CMZ20">
        <v>6219229.5190744866</v>
      </c>
      <c r="CNA20">
        <v>5047079.8093341934</v>
      </c>
      <c r="CNB20">
        <v>9497158.9665312674</v>
      </c>
      <c r="CNC20">
        <v>6804937.7481737947</v>
      </c>
      <c r="CND20">
        <v>5661513.9159167493</v>
      </c>
      <c r="CNE20">
        <v>26133025.664744221</v>
      </c>
      <c r="CNF20">
        <v>17825218.21571986</v>
      </c>
      <c r="CNG20">
        <v>10641958.641268119</v>
      </c>
      <c r="CNH20">
        <v>8963804.9909623116</v>
      </c>
      <c r="CNI20">
        <v>8918022.7374741994</v>
      </c>
      <c r="CNJ20">
        <v>7569805.8005165178</v>
      </c>
      <c r="CNK20">
        <v>5532847.4596231868</v>
      </c>
      <c r="CNL20">
        <v>4542637.7787894066</v>
      </c>
      <c r="CNM20">
        <v>3680122.263743327</v>
      </c>
      <c r="CNN20">
        <v>2981106.4599564918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30442361.243364561</v>
      </c>
      <c r="COA20">
        <v>8166271.9714026134</v>
      </c>
      <c r="COB20">
        <v>7106384.7444521636</v>
      </c>
      <c r="COC20">
        <v>5747716.2263456248</v>
      </c>
      <c r="COD20">
        <v>7990636.2577022631</v>
      </c>
      <c r="COE20">
        <v>13795177.06557996</v>
      </c>
      <c r="COF20">
        <v>6297507.8994615804</v>
      </c>
      <c r="COG20">
        <v>9464685.700135814</v>
      </c>
      <c r="COH20">
        <v>5893288.2862569671</v>
      </c>
      <c r="COI20">
        <v>11800104.44741383</v>
      </c>
      <c r="COJ20">
        <v>5684375.5782331899</v>
      </c>
      <c r="COK20">
        <v>4929816.7102963123</v>
      </c>
      <c r="COL20">
        <v>6267368.5501782214</v>
      </c>
      <c r="COM20">
        <v>45188320.621180423</v>
      </c>
      <c r="CON20">
        <v>14582479.92423458</v>
      </c>
      <c r="COO20">
        <v>13355179.50188987</v>
      </c>
      <c r="COP20">
        <v>10751872.707909349</v>
      </c>
      <c r="COQ20">
        <v>10820418.991957361</v>
      </c>
      <c r="COR20">
        <v>7641488.1794006331</v>
      </c>
      <c r="COS20">
        <v>33320486.400461022</v>
      </c>
      <c r="COT20">
        <v>23357312.046564091</v>
      </c>
      <c r="COU20">
        <v>15239909.094949139</v>
      </c>
      <c r="COV20">
        <v>20842776.018879231</v>
      </c>
      <c r="COW20">
        <v>12133419.906401491</v>
      </c>
      <c r="COX20">
        <v>10871466.2870865</v>
      </c>
      <c r="COY20">
        <v>13242033.31174702</v>
      </c>
      <c r="COZ20">
        <v>8145165.5952376528</v>
      </c>
      <c r="CPA20">
        <v>6826991.3685279991</v>
      </c>
      <c r="CPB20">
        <v>5529949.1473874804</v>
      </c>
      <c r="CPC20">
        <v>5113874.0765100177</v>
      </c>
      <c r="CPD20">
        <v>3802934.677049723</v>
      </c>
      <c r="CPE20">
        <v>3320488.7566108438</v>
      </c>
      <c r="CPF20">
        <v>2575974.0417821659</v>
      </c>
      <c r="CPG20">
        <v>2500000</v>
      </c>
      <c r="CPH20">
        <v>2500000</v>
      </c>
      <c r="CPI20">
        <v>7476782.0611447236</v>
      </c>
      <c r="CPJ20">
        <v>2839055.2492617932</v>
      </c>
      <c r="CPK20">
        <v>2666031.9424684802</v>
      </c>
      <c r="CPL20">
        <v>2500000</v>
      </c>
      <c r="CPM20">
        <v>2500000</v>
      </c>
      <c r="CPN20">
        <v>2500000</v>
      </c>
      <c r="CPO20">
        <v>2500000</v>
      </c>
      <c r="CPP20">
        <v>7381931.8304362828</v>
      </c>
      <c r="CPQ20">
        <v>9339797.4157116041</v>
      </c>
      <c r="CPR20">
        <v>3855594.6373195602</v>
      </c>
      <c r="CPS20">
        <v>3436955.7681303141</v>
      </c>
      <c r="CPT20">
        <v>2766206.5623838301</v>
      </c>
      <c r="CPU20">
        <v>2500000</v>
      </c>
      <c r="CPV20">
        <v>2500000</v>
      </c>
      <c r="CPW20">
        <v>3180999.5906170039</v>
      </c>
      <c r="CPX20">
        <v>36299605.427742213</v>
      </c>
      <c r="CPY20">
        <v>10382467.77421348</v>
      </c>
      <c r="CPZ20">
        <v>9988376.5168196745</v>
      </c>
      <c r="CQA20">
        <v>8005346.5645554531</v>
      </c>
      <c r="CQB20">
        <v>6508094.2744728327</v>
      </c>
      <c r="CQC20">
        <v>5282524.6042486615</v>
      </c>
      <c r="CQD20">
        <v>4285537.755728649</v>
      </c>
      <c r="CQE20">
        <v>3478323.822348271</v>
      </c>
      <c r="CQF20">
        <v>2822256.2871228801</v>
      </c>
      <c r="CQG20">
        <v>2500000</v>
      </c>
      <c r="CQH20">
        <v>3935774.59579862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6349636.1287120618</v>
      </c>
      <c r="CQY20">
        <v>2500000</v>
      </c>
      <c r="CQZ20">
        <v>2500000</v>
      </c>
      <c r="CRA20">
        <v>2500000</v>
      </c>
      <c r="CRB20">
        <v>2500000</v>
      </c>
      <c r="CRC20">
        <v>3489149.7653854461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2853492.9572326252</v>
      </c>
      <c r="CRJ20">
        <v>4855538.9421463665</v>
      </c>
      <c r="CRK20">
        <v>2500000</v>
      </c>
      <c r="CRL20">
        <v>2500000</v>
      </c>
      <c r="CRM20">
        <v>2500000</v>
      </c>
      <c r="CRN20">
        <v>2500000</v>
      </c>
      <c r="CRO20">
        <v>5396106.9399115155</v>
      </c>
      <c r="CRP20">
        <v>3572846.8409619578</v>
      </c>
      <c r="CRQ20">
        <v>3377122.4370691138</v>
      </c>
      <c r="CRR20">
        <v>2500000</v>
      </c>
      <c r="CRS20">
        <v>15745042.956147259</v>
      </c>
      <c r="CRT20">
        <v>18951454.080330171</v>
      </c>
      <c r="CRU20">
        <v>7168356.9052416198</v>
      </c>
      <c r="CRV20">
        <v>6504021.2420319803</v>
      </c>
      <c r="CRW20">
        <v>5236886.8796466617</v>
      </c>
      <c r="CRX20">
        <v>4256481.6476226021</v>
      </c>
      <c r="CRY20">
        <v>6574018.7039123643</v>
      </c>
      <c r="CRZ20">
        <v>3616705.7723910259</v>
      </c>
      <c r="CSA20">
        <v>3078182.2242395431</v>
      </c>
      <c r="CSB20">
        <v>2500000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9678916.6606979128</v>
      </c>
      <c r="CSI20">
        <v>3286891.24605561</v>
      </c>
      <c r="CSJ20">
        <v>2613525.0999016962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11355824.350171581</v>
      </c>
      <c r="CSQ20">
        <v>7270989.0442888103</v>
      </c>
      <c r="CSR20">
        <v>3972197.326335764</v>
      </c>
      <c r="CSS20">
        <v>3391224.0942496592</v>
      </c>
      <c r="CST20">
        <v>2742729.6086785672</v>
      </c>
      <c r="CSU20">
        <v>3059814.572012681</v>
      </c>
      <c r="CSV20">
        <v>2500000</v>
      </c>
      <c r="CSW20">
        <v>2500000</v>
      </c>
      <c r="CSX20">
        <v>2500000</v>
      </c>
      <c r="CSY20">
        <v>2500000</v>
      </c>
      <c r="CSZ20">
        <v>3012264.9698175909</v>
      </c>
      <c r="CTA20">
        <v>3255749.9572816868</v>
      </c>
      <c r="CTB20">
        <v>2500000</v>
      </c>
      <c r="CTC20">
        <v>9916794.9357779641</v>
      </c>
      <c r="CTD20">
        <v>2981720.037235959</v>
      </c>
      <c r="CTE20">
        <v>3022066.303780776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2694577.6660246681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8574454.193068102</v>
      </c>
      <c r="CUC20">
        <v>3359987.6620529732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4590921.870771395</v>
      </c>
      <c r="CUJ20">
        <v>2500000</v>
      </c>
      <c r="CUK20">
        <v>2500000</v>
      </c>
      <c r="CUL20">
        <v>2500000</v>
      </c>
      <c r="CUM20">
        <v>3012319.95969505</v>
      </c>
      <c r="CUN20">
        <v>15532373.43120271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12637926.21309546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11732019.717992689</v>
      </c>
      <c r="CVK20">
        <v>4207775.1091883667</v>
      </c>
      <c r="CVL20">
        <v>4263051.0505011529</v>
      </c>
      <c r="CVM20">
        <v>4365599.9514671303</v>
      </c>
      <c r="CVN20">
        <v>2786220.3292045612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12607719.56833165</v>
      </c>
      <c r="CWC20">
        <v>2500000</v>
      </c>
      <c r="CWD20">
        <v>2500000</v>
      </c>
      <c r="CWE20">
        <v>2500000</v>
      </c>
      <c r="CWF20">
        <v>4611571.7280725595</v>
      </c>
      <c r="CWG20">
        <v>2962250.528379037</v>
      </c>
      <c r="CWH20">
        <v>2500000</v>
      </c>
      <c r="CWI20">
        <v>2500000</v>
      </c>
      <c r="CWJ20">
        <v>2500000</v>
      </c>
      <c r="CWK20">
        <v>6505229.8939355062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5237227.0965340454</v>
      </c>
      <c r="CWY20">
        <v>2500000</v>
      </c>
      <c r="CWZ20">
        <v>2500000</v>
      </c>
      <c r="CXA20">
        <v>4127379.466092017</v>
      </c>
      <c r="CXB20">
        <v>7397304.2763764821</v>
      </c>
      <c r="CXC20">
        <v>2500000</v>
      </c>
      <c r="CXD20">
        <v>4216322.7246740088</v>
      </c>
      <c r="CXE20">
        <v>15955492.80024625</v>
      </c>
      <c r="CXF20">
        <v>5274145.4779238626</v>
      </c>
      <c r="CXG20">
        <v>4909022.136904615</v>
      </c>
      <c r="CXH20">
        <v>3942305.3230285859</v>
      </c>
      <c r="CXI20">
        <v>3201787.8416071921</v>
      </c>
      <c r="CXJ20">
        <v>2595362.7298423508</v>
      </c>
      <c r="CXK20">
        <v>9795777.5821001902</v>
      </c>
      <c r="CXL20">
        <v>3703741.5622977549</v>
      </c>
      <c r="CXM20">
        <v>3347478.2702487349</v>
      </c>
      <c r="CXN20">
        <v>7678626.3003715444</v>
      </c>
      <c r="CXO20">
        <v>9089731.0969151482</v>
      </c>
      <c r="CXP20">
        <v>4505714.6563119376</v>
      </c>
      <c r="CXQ20">
        <v>3892687.6214013868</v>
      </c>
      <c r="CXR20">
        <v>3138862.3057962572</v>
      </c>
      <c r="CXS20">
        <v>40998217.222051188</v>
      </c>
      <c r="CXT20">
        <v>12057574.097883319</v>
      </c>
      <c r="CXU20">
        <v>12566053.0293727</v>
      </c>
      <c r="CXV20">
        <v>9518811.7246773615</v>
      </c>
      <c r="CXW20">
        <v>7787363.1993750781</v>
      </c>
      <c r="CXX20">
        <v>6319528.0395330014</v>
      </c>
      <c r="CXY20">
        <v>15317081.968978001</v>
      </c>
      <c r="CXZ20">
        <v>7231663.7665667664</v>
      </c>
      <c r="CYA20">
        <v>6099805.9666126287</v>
      </c>
      <c r="CYB20">
        <v>4935772.550867076</v>
      </c>
      <c r="CYC20">
        <v>4001691.251106672</v>
      </c>
      <c r="CYD20">
        <v>3243145.861554693</v>
      </c>
      <c r="CYE20">
        <v>20090426.178246532</v>
      </c>
      <c r="CYF20">
        <v>6668883.8066828363</v>
      </c>
      <c r="CYG20">
        <v>6197448.4761738013</v>
      </c>
      <c r="CYH20">
        <v>9760951.6912752055</v>
      </c>
      <c r="CYI20">
        <v>5288797.0407969719</v>
      </c>
      <c r="CYJ20">
        <v>8456044.1570910309</v>
      </c>
      <c r="CYK20">
        <v>14440015.287276531</v>
      </c>
      <c r="CYL20">
        <v>19606455.7613005</v>
      </c>
      <c r="CYM20">
        <v>9536472.2943433244</v>
      </c>
      <c r="CYN20">
        <v>8071852.3380552121</v>
      </c>
      <c r="CYO20">
        <v>6531004.9977682047</v>
      </c>
      <c r="CYP20">
        <v>5298135.092891247</v>
      </c>
      <c r="CYQ20">
        <v>7207689.9386222046</v>
      </c>
      <c r="CYR20">
        <v>29602373.045280859</v>
      </c>
      <c r="CYS20">
        <v>10162536.72690995</v>
      </c>
      <c r="CYT20">
        <v>9378670.6455532238</v>
      </c>
      <c r="CYU20">
        <v>7535608.4337420762</v>
      </c>
      <c r="CYV20">
        <v>6119404.8845257191</v>
      </c>
      <c r="CYW20">
        <v>4963922.7274906999</v>
      </c>
      <c r="CYX20">
        <v>4023678.34192175</v>
      </c>
      <c r="CYY20">
        <v>3257432.7943343641</v>
      </c>
      <c r="CYZ20">
        <v>10329514.799873371</v>
      </c>
      <c r="CZA20">
        <v>7049244.3310191929</v>
      </c>
      <c r="CZB20">
        <v>4668894.1317816619</v>
      </c>
      <c r="CZC20">
        <v>3781213.1971462588</v>
      </c>
      <c r="CZD20">
        <v>6605169.9256295543</v>
      </c>
      <c r="CZE20">
        <v>14220964.10481919</v>
      </c>
      <c r="CZF20">
        <v>5733807.4667023588</v>
      </c>
      <c r="CZG20">
        <v>5123683.5418856181</v>
      </c>
      <c r="CZH20">
        <v>4125427.037293647</v>
      </c>
      <c r="CZI20">
        <v>3346695.2306725769</v>
      </c>
      <c r="CZJ20">
        <v>2708290.656816808</v>
      </c>
      <c r="CZK20">
        <v>11756626.56245628</v>
      </c>
      <c r="CZL20">
        <v>5930698.1137239914</v>
      </c>
      <c r="CZM20">
        <v>4327915.5393410875</v>
      </c>
      <c r="CZN20">
        <v>3556695.523316388</v>
      </c>
      <c r="CZO20">
        <v>2879789.2782532042</v>
      </c>
      <c r="CZP20">
        <v>3373959.1956393048</v>
      </c>
      <c r="CZQ20">
        <v>2500000</v>
      </c>
      <c r="CZR20">
        <v>2500000</v>
      </c>
      <c r="CZS20">
        <v>8983509.5985993892</v>
      </c>
      <c r="CZT20">
        <v>3078235.9587497981</v>
      </c>
      <c r="CZU20">
        <v>2829386.2331897141</v>
      </c>
      <c r="CZV20">
        <v>2500000</v>
      </c>
      <c r="CZW20">
        <v>10778397.247193949</v>
      </c>
      <c r="CZX20">
        <v>4021713.4247973738</v>
      </c>
      <c r="CZY20">
        <v>3547906.2239569682</v>
      </c>
      <c r="CZZ20">
        <v>33411911.00096608</v>
      </c>
      <c r="DAA20">
        <v>52037078.754715152</v>
      </c>
      <c r="DAB20">
        <v>20567243.70125106</v>
      </c>
      <c r="DAC20">
        <v>97686370.246430606</v>
      </c>
      <c r="DAD20">
        <v>46089751.339669064</v>
      </c>
      <c r="DAE20">
        <v>43897751.821085617</v>
      </c>
      <c r="DAF20">
        <v>34202261.575187251</v>
      </c>
      <c r="DAG20">
        <v>26443153.18050012</v>
      </c>
      <c r="DAH20">
        <v>34486555.927670524</v>
      </c>
      <c r="DAI20">
        <v>33986740.723617516</v>
      </c>
      <c r="DAJ20">
        <v>31976269.944500141</v>
      </c>
      <c r="DAK20">
        <v>21900014.758900091</v>
      </c>
      <c r="DAL20">
        <v>17447052.826851781</v>
      </c>
      <c r="DAM20">
        <v>14415290.25297413</v>
      </c>
      <c r="DAN20">
        <v>18865299.32858656</v>
      </c>
      <c r="DAO20">
        <v>11728111.14218951</v>
      </c>
      <c r="DAP20">
        <v>9618720.3701834381</v>
      </c>
      <c r="DAQ20">
        <v>7802301.379992405</v>
      </c>
      <c r="DAR20">
        <v>6331999.0891197044</v>
      </c>
      <c r="DAS20">
        <v>38188445.909997858</v>
      </c>
      <c r="DAT20">
        <v>13176612.305313431</v>
      </c>
      <c r="DAU20">
        <v>14040074.25010669</v>
      </c>
      <c r="DAV20">
        <v>26596782.57451399</v>
      </c>
      <c r="DAW20">
        <v>18660914.985912152</v>
      </c>
      <c r="DAX20">
        <v>30438155.89012821</v>
      </c>
      <c r="DAY20">
        <v>15072667.68461691</v>
      </c>
      <c r="DAZ20">
        <v>13031477.45547213</v>
      </c>
      <c r="DBA20">
        <v>15312730.8123853</v>
      </c>
      <c r="DBB20">
        <v>10006900.2153685</v>
      </c>
      <c r="DBC20">
        <v>8223726.4047105284</v>
      </c>
      <c r="DBD20">
        <v>6669198.2640081923</v>
      </c>
      <c r="DBE20">
        <v>5620138.7231689757</v>
      </c>
      <c r="DBF20">
        <v>4444324.5004156027</v>
      </c>
      <c r="DBG20">
        <v>3612552.0611880738</v>
      </c>
      <c r="DBH20">
        <v>2924376.5362463319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5872889.4006357696</v>
      </c>
      <c r="DBU20">
        <v>7867822.8649799256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5872889.4006353756</v>
      </c>
      <c r="DCG20">
        <v>2500000</v>
      </c>
      <c r="DCH20">
        <v>2500000</v>
      </c>
      <c r="DCI20">
        <v>3805793.5300147831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18407301.321650431</v>
      </c>
      <c r="DCS20">
        <v>4384757.2917065946</v>
      </c>
      <c r="DCT20">
        <v>3412568.476946956</v>
      </c>
      <c r="DCU20">
        <v>2790322.248409892</v>
      </c>
      <c r="DCV20">
        <v>2500000</v>
      </c>
      <c r="DCW20">
        <v>2500000</v>
      </c>
      <c r="DCX20">
        <v>2500000</v>
      </c>
      <c r="DCY20">
        <v>3648071.374101073</v>
      </c>
      <c r="DCZ20">
        <v>5012339.578694718</v>
      </c>
      <c r="DDA20">
        <v>2500000</v>
      </c>
      <c r="DDB20">
        <v>15638404.9394274</v>
      </c>
      <c r="DDC20">
        <v>5317422.9282695064</v>
      </c>
      <c r="DDD20">
        <v>4816928.9423834197</v>
      </c>
      <c r="DDE20">
        <v>3875728.3252470009</v>
      </c>
      <c r="DDF20">
        <v>3145551.217543351</v>
      </c>
      <c r="DDG20">
        <v>32066137.17907434</v>
      </c>
      <c r="DDH20">
        <v>10572169.717147071</v>
      </c>
      <c r="DDI20">
        <v>9458643.4760765433</v>
      </c>
      <c r="DDJ20">
        <v>7630836.7451994158</v>
      </c>
      <c r="DDK20">
        <v>6199253.4687179169</v>
      </c>
      <c r="DDL20">
        <v>7109461.1527019022</v>
      </c>
      <c r="DDM20">
        <v>29773355.449816082</v>
      </c>
      <c r="DDN20">
        <v>18076181.925374672</v>
      </c>
      <c r="DDO20">
        <v>13434224.32082187</v>
      </c>
      <c r="DDP20">
        <v>10149848.48941873</v>
      </c>
      <c r="DDQ20">
        <v>8519197.5567788687</v>
      </c>
      <c r="DDR20">
        <v>6799191.2285001595</v>
      </c>
      <c r="DDS20">
        <v>5528819.7411065791</v>
      </c>
      <c r="DDT20">
        <v>4488145.881110549</v>
      </c>
      <c r="DDU20">
        <v>3641218.726526862</v>
      </c>
      <c r="DDV20">
        <v>30178978.938782372</v>
      </c>
      <c r="DDW20">
        <v>60183843.847547144</v>
      </c>
      <c r="DDX20">
        <v>41013384.806687891</v>
      </c>
      <c r="DDY20">
        <v>30894212.300434768</v>
      </c>
      <c r="DDZ20">
        <v>27579083.579049181</v>
      </c>
      <c r="DEA20">
        <v>19863823.206291039</v>
      </c>
      <c r="DEB20">
        <v>16346736.62182525</v>
      </c>
      <c r="DEC20">
        <v>13266529.05201615</v>
      </c>
      <c r="DED20">
        <v>17223098.589962959</v>
      </c>
      <c r="DEE20">
        <v>10430290.15621347</v>
      </c>
      <c r="DEF20">
        <v>8761222.0056394022</v>
      </c>
      <c r="DEG20">
        <v>26426756.030064449</v>
      </c>
      <c r="DEH20">
        <v>11204732.55781378</v>
      </c>
      <c r="DEI20">
        <v>9740785.4270054679</v>
      </c>
      <c r="DEJ20">
        <v>7871137.1166782714</v>
      </c>
      <c r="DEK20">
        <v>6395626.4412177894</v>
      </c>
      <c r="DEL20">
        <v>5195253.5244426662</v>
      </c>
      <c r="DEM20">
        <v>4219280.9365386926</v>
      </c>
      <c r="DEN20">
        <v>3424774.1145512718</v>
      </c>
      <c r="DEO20">
        <v>6729080.9402054586</v>
      </c>
      <c r="DEP20">
        <v>6606865.207347271</v>
      </c>
      <c r="DEQ20">
        <v>3704069.298997385</v>
      </c>
      <c r="DER20">
        <v>3145561.0290765129</v>
      </c>
      <c r="DES20">
        <v>2544554.003076483</v>
      </c>
      <c r="DET20">
        <v>2898459.0978658018</v>
      </c>
      <c r="DEU20">
        <v>11248037.36438993</v>
      </c>
      <c r="DEV20">
        <v>4214857.8233885616</v>
      </c>
      <c r="DEW20">
        <v>3725395.6583207152</v>
      </c>
      <c r="DEX20">
        <v>4045538.7709591691</v>
      </c>
      <c r="DEY20">
        <v>3336871.877376107</v>
      </c>
      <c r="DEZ20">
        <v>2500000</v>
      </c>
      <c r="DFA20">
        <v>15076866.287992891</v>
      </c>
      <c r="DFB20">
        <v>5009822.9069222212</v>
      </c>
      <c r="DFC20">
        <v>4657594.6776925698</v>
      </c>
      <c r="DFD20">
        <v>6238110.5588484881</v>
      </c>
      <c r="DFE20">
        <v>3690944.0341252829</v>
      </c>
      <c r="DFF20">
        <v>3107807.0559265539</v>
      </c>
      <c r="DFG20">
        <v>2513944.6852799901</v>
      </c>
      <c r="DFH20">
        <v>2500000</v>
      </c>
      <c r="DFI20">
        <v>2500000</v>
      </c>
      <c r="DFJ20">
        <v>2500000</v>
      </c>
      <c r="DFK20">
        <v>2500000</v>
      </c>
      <c r="DFL20">
        <v>3806986.913075699</v>
      </c>
      <c r="DFM20">
        <v>2500000</v>
      </c>
      <c r="DFN20">
        <v>9999902.4772216436</v>
      </c>
      <c r="DFO20">
        <v>2866099.4428468281</v>
      </c>
      <c r="DFP20">
        <v>2728559.2138837529</v>
      </c>
      <c r="DFQ20">
        <v>2500000</v>
      </c>
      <c r="DFR20">
        <v>11392230.40209242</v>
      </c>
      <c r="DFS20">
        <v>3980535.2282994632</v>
      </c>
      <c r="DFT20">
        <v>3661487.189242566</v>
      </c>
      <c r="DFU20">
        <v>2943656.823164972</v>
      </c>
      <c r="DFV20">
        <v>11953011.379174691</v>
      </c>
      <c r="DFW20">
        <v>20014643.788660072</v>
      </c>
      <c r="DFX20">
        <v>8077139.7365960795</v>
      </c>
      <c r="DFY20">
        <v>7235914.0200640699</v>
      </c>
      <c r="DFZ20">
        <v>5833182.7080175867</v>
      </c>
      <c r="DGA20">
        <v>5365470.5099075995</v>
      </c>
      <c r="DGB20">
        <v>5260072.4487155899</v>
      </c>
      <c r="DGC20">
        <v>3610624.7080446249</v>
      </c>
      <c r="DGD20">
        <v>4233457.374862168</v>
      </c>
      <c r="DGE20">
        <v>14593157.345136181</v>
      </c>
      <c r="DGF20">
        <v>5365650.1062890664</v>
      </c>
      <c r="DGG20">
        <v>4887662.6558750179</v>
      </c>
      <c r="DGH20">
        <v>4142543.9329172578</v>
      </c>
      <c r="DGI20">
        <v>3460260.0915937629</v>
      </c>
      <c r="DGJ20">
        <v>2704120.9896826819</v>
      </c>
      <c r="DGK20">
        <v>2500000</v>
      </c>
      <c r="DGL20">
        <v>4490443.4398994492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3489155.7601300548</v>
      </c>
      <c r="DGU20">
        <v>4812967.5515743159</v>
      </c>
      <c r="DGV20">
        <v>2817322.7713546171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3171324.2627676558</v>
      </c>
      <c r="DHC20">
        <v>2500000</v>
      </c>
      <c r="DHD20">
        <v>7563336.9923185334</v>
      </c>
      <c r="DHE20">
        <v>2500000</v>
      </c>
      <c r="DHF20">
        <v>2500000</v>
      </c>
      <c r="DHG20">
        <v>2500000</v>
      </c>
      <c r="DHH20">
        <v>12669151.48281011</v>
      </c>
      <c r="DHI20">
        <v>7071807.3994780146</v>
      </c>
      <c r="DHJ20">
        <v>5356078.7827698933</v>
      </c>
      <c r="DHK20">
        <v>3901166.2965185968</v>
      </c>
      <c r="DHL20">
        <v>3206732.408414145</v>
      </c>
      <c r="DHM20">
        <v>2600660.4850092581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3330240.1842300599</v>
      </c>
      <c r="DHU20">
        <v>9137853.1107242331</v>
      </c>
      <c r="DHV20">
        <v>2730427.3690376719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4761193.1514242301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9527947.6462698989</v>
      </c>
      <c r="DIX20">
        <v>2500000</v>
      </c>
      <c r="DIY20">
        <v>2500000</v>
      </c>
      <c r="DIZ20">
        <v>3328661.6588042062</v>
      </c>
      <c r="DJA20">
        <v>2916729.1950142812</v>
      </c>
      <c r="DJB20">
        <v>2944316.9942773082</v>
      </c>
      <c r="DJC20">
        <v>2500000</v>
      </c>
      <c r="DJD20">
        <v>2995807.327005642</v>
      </c>
      <c r="DJE20">
        <v>2500000</v>
      </c>
      <c r="DJF20">
        <v>2500000</v>
      </c>
      <c r="DJG20">
        <v>2500000</v>
      </c>
      <c r="DJH20">
        <v>2500000</v>
      </c>
      <c r="DJI20">
        <v>5078310.0441584066</v>
      </c>
      <c r="DJJ20">
        <v>2500000</v>
      </c>
      <c r="DJK20">
        <v>2500000</v>
      </c>
      <c r="DJL20">
        <v>8891330.6397301201</v>
      </c>
      <c r="DJM20">
        <v>2500000</v>
      </c>
      <c r="DJN20">
        <v>10987580.18640608</v>
      </c>
      <c r="DJO20">
        <v>3440654.0047669248</v>
      </c>
      <c r="DJP20">
        <v>2909242.812312115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2535662.3041017191</v>
      </c>
      <c r="DKH20">
        <v>2500000</v>
      </c>
      <c r="DKI20">
        <v>2697428.9544150778</v>
      </c>
      <c r="DKJ20">
        <v>2500000</v>
      </c>
      <c r="DKK20">
        <v>2500000</v>
      </c>
      <c r="DKL20">
        <v>2500000</v>
      </c>
      <c r="DKM20">
        <v>2500000</v>
      </c>
      <c r="DKN20">
        <v>8256621.9666637667</v>
      </c>
      <c r="DKO20">
        <v>3858020.1406639349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6031763.4210937396</v>
      </c>
      <c r="DKZ20">
        <v>2500000</v>
      </c>
      <c r="DLA20">
        <v>2554194.1005881089</v>
      </c>
      <c r="DLB20">
        <v>2500000</v>
      </c>
      <c r="DLC20">
        <v>2500000</v>
      </c>
      <c r="DLD20">
        <v>2500000</v>
      </c>
      <c r="DLE20">
        <v>6349649.2891631331</v>
      </c>
      <c r="DLF20">
        <v>12345629.086656511</v>
      </c>
      <c r="DLG20">
        <v>5695809.6978261024</v>
      </c>
      <c r="DLH20">
        <v>3127576.871910526</v>
      </c>
      <c r="DLI20">
        <v>9847339.367188476</v>
      </c>
      <c r="DLJ20">
        <v>11669317.727975201</v>
      </c>
      <c r="DLK20">
        <v>5555230.3062334359</v>
      </c>
      <c r="DLL20">
        <v>4830846.8832178134</v>
      </c>
      <c r="DLM20">
        <v>3894608.8156652548</v>
      </c>
      <c r="DLN20">
        <v>3159483.917786974</v>
      </c>
      <c r="DLO20">
        <v>2560224.5066246339</v>
      </c>
      <c r="DLP20">
        <v>42605510.798597693</v>
      </c>
      <c r="DLQ20">
        <v>12215608.44994916</v>
      </c>
      <c r="DLR20">
        <v>11744334.93032586</v>
      </c>
      <c r="DLS20">
        <v>9417772.5667248294</v>
      </c>
      <c r="DLT20">
        <v>7658707.3293730877</v>
      </c>
      <c r="DLU20">
        <v>6216781.0472330675</v>
      </c>
      <c r="DLV20">
        <v>5042542.0467366371</v>
      </c>
      <c r="DLW20">
        <v>4087399.4464088231</v>
      </c>
      <c r="DLX20">
        <v>3313819.8667264832</v>
      </c>
      <c r="DLY20">
        <v>7054802.7516770074</v>
      </c>
      <c r="DLZ20">
        <v>3316561.9413264268</v>
      </c>
      <c r="DMA20">
        <v>2883412.0570112858</v>
      </c>
      <c r="DMB20">
        <v>2500000</v>
      </c>
      <c r="DMC20">
        <v>2500000</v>
      </c>
      <c r="DMD20">
        <v>2500000</v>
      </c>
      <c r="DME20">
        <v>2500000</v>
      </c>
      <c r="DMF20">
        <v>5644636.4216610789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12546466.80057353</v>
      </c>
      <c r="DMM20">
        <v>3999965.2082591238</v>
      </c>
      <c r="DMN20">
        <v>3424259.712722532</v>
      </c>
      <c r="DMO20">
        <v>26881356.241514839</v>
      </c>
      <c r="DMP20">
        <v>10798709.195075169</v>
      </c>
      <c r="DMQ20">
        <v>8588636.7113555055</v>
      </c>
      <c r="DMR20">
        <v>7001394.8804305876</v>
      </c>
      <c r="DMS20">
        <v>5682329.9380110567</v>
      </c>
      <c r="DMT20">
        <v>4610957.8966142414</v>
      </c>
      <c r="DMU20">
        <v>3736331.7901075799</v>
      </c>
      <c r="DMV20">
        <v>3024152.9031706508</v>
      </c>
      <c r="DMW20">
        <v>2500000</v>
      </c>
      <c r="DMX20">
        <v>2500000</v>
      </c>
      <c r="DMY20">
        <v>2500000</v>
      </c>
      <c r="DMZ20">
        <v>2500000</v>
      </c>
      <c r="DNA20">
        <v>3012409.0321779489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6964012.7542303484</v>
      </c>
      <c r="DNP20">
        <v>2500000</v>
      </c>
      <c r="DNQ20">
        <v>2500000</v>
      </c>
      <c r="DNR20">
        <v>2500000</v>
      </c>
      <c r="DNS20">
        <v>3489257.633218328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5872889.4005926959</v>
      </c>
      <c r="DOC20">
        <v>2746338.049887924</v>
      </c>
      <c r="DOD20">
        <v>2500000</v>
      </c>
      <c r="DOE20">
        <v>2500000</v>
      </c>
      <c r="DOF20">
        <v>19267542.09444119</v>
      </c>
      <c r="DOG20">
        <v>8771768.662773028</v>
      </c>
      <c r="DOH20">
        <v>4509844.6311817914</v>
      </c>
      <c r="DOI20">
        <v>5759788.8123549707</v>
      </c>
      <c r="DOJ20">
        <v>10486083.098209551</v>
      </c>
      <c r="DOK20">
        <v>5850516.5623350954</v>
      </c>
      <c r="DOL20">
        <v>7595322.6466939095</v>
      </c>
      <c r="DOM20">
        <v>4467965.9719833992</v>
      </c>
      <c r="DON20">
        <v>3761712.951206726</v>
      </c>
      <c r="DOO20">
        <v>3040371.7235050872</v>
      </c>
      <c r="DOP20">
        <v>11611790.205113661</v>
      </c>
      <c r="DOQ20">
        <v>8117396.7976483023</v>
      </c>
      <c r="DOR20">
        <v>62508226.125481427</v>
      </c>
      <c r="DOS20">
        <v>22645026.54382059</v>
      </c>
      <c r="DOT20">
        <v>22354638.368767899</v>
      </c>
      <c r="DOU20">
        <v>26909972.27377212</v>
      </c>
      <c r="DOV20">
        <v>16156308.319891211</v>
      </c>
      <c r="DOW20">
        <v>13800479.251009351</v>
      </c>
      <c r="DOX20">
        <v>17297823.04313992</v>
      </c>
      <c r="DOY20">
        <v>10612859.60912092</v>
      </c>
      <c r="DOZ20">
        <v>8896732.2547461949</v>
      </c>
      <c r="DPA20">
        <v>7202869.5492008757</v>
      </c>
      <c r="DPB20">
        <v>5845257.0240369095</v>
      </c>
      <c r="DPC20">
        <v>4740456.645854624</v>
      </c>
      <c r="DPD20">
        <v>7378766.2523405142</v>
      </c>
      <c r="DPE20">
        <v>4038463.788069414</v>
      </c>
      <c r="DPF20">
        <v>29413871.642693501</v>
      </c>
      <c r="DPG20">
        <v>9523521.7883637324</v>
      </c>
      <c r="DPH20">
        <v>14722019.850002959</v>
      </c>
      <c r="DPI20">
        <v>8661354.5542119052</v>
      </c>
      <c r="DPJ20">
        <v>9379808.757579729</v>
      </c>
      <c r="DPK20">
        <v>12063133.322451079</v>
      </c>
      <c r="DPL20">
        <v>6790161.9044991694</v>
      </c>
      <c r="DPM20">
        <v>5756518.0948433978</v>
      </c>
      <c r="DPN20">
        <v>4654010.6385027571</v>
      </c>
      <c r="DPO20">
        <v>3773947.1636778759</v>
      </c>
      <c r="DPP20">
        <v>3055601.7091453699</v>
      </c>
      <c r="DPQ20">
        <v>2889543.596333561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8966538.3355302401</v>
      </c>
      <c r="DQA20">
        <v>2500000</v>
      </c>
      <c r="DQB20">
        <v>2500000</v>
      </c>
      <c r="DQC20">
        <v>2500000</v>
      </c>
      <c r="DQD20">
        <v>2500000</v>
      </c>
      <c r="DQE20">
        <v>32064397.279475231</v>
      </c>
      <c r="DQF20">
        <v>11753331.85212885</v>
      </c>
      <c r="DQG20">
        <v>10775732.69747561</v>
      </c>
      <c r="DQH20">
        <v>7887277.9685085844</v>
      </c>
      <c r="DQI20">
        <v>6473106.9127404857</v>
      </c>
      <c r="DQJ20">
        <v>5246177.8979727346</v>
      </c>
      <c r="DQK20">
        <v>4253419.5522544049</v>
      </c>
      <c r="DQL20">
        <v>5737591.0125561822</v>
      </c>
      <c r="DQM20">
        <v>3391222.1238764781</v>
      </c>
      <c r="DQN20">
        <v>2849346.6105245752</v>
      </c>
      <c r="DQO20">
        <v>2500000</v>
      </c>
      <c r="DQP20">
        <v>4564626.2052515447</v>
      </c>
      <c r="DQQ20">
        <v>18215618.657261841</v>
      </c>
      <c r="DQR20">
        <v>6070611.6973582003</v>
      </c>
      <c r="DQS20">
        <v>5636118.0609830962</v>
      </c>
      <c r="DQT20">
        <v>4522473.5673026806</v>
      </c>
      <c r="DQU20">
        <v>3670193.6447488079</v>
      </c>
      <c r="DQV20">
        <v>2974484.9180663419</v>
      </c>
      <c r="DQW20">
        <v>2500000</v>
      </c>
      <c r="DQX20">
        <v>2500000</v>
      </c>
      <c r="DQY20">
        <v>2500000</v>
      </c>
      <c r="DQZ20">
        <v>2535662.3037738209</v>
      </c>
      <c r="DRA20">
        <v>8343191.6928877151</v>
      </c>
      <c r="DRB20">
        <v>3357638.3979881592</v>
      </c>
      <c r="DRC20">
        <v>39692912.606646523</v>
      </c>
      <c r="DRD20">
        <v>11807295.48911442</v>
      </c>
      <c r="DRE20">
        <v>11253632.874791101</v>
      </c>
      <c r="DRF20">
        <v>9025107.6107121184</v>
      </c>
      <c r="DRG20">
        <v>8376975.4801473301</v>
      </c>
      <c r="DRH20">
        <v>10386301.4139327</v>
      </c>
      <c r="DRI20">
        <v>6183690.1581955757</v>
      </c>
      <c r="DRJ20">
        <v>9570913.5382060893</v>
      </c>
      <c r="DRK20">
        <v>5351939.8103656964</v>
      </c>
      <c r="DRL20">
        <v>10157140.68706603</v>
      </c>
      <c r="DRM20">
        <v>32156769.532367829</v>
      </c>
      <c r="DRN20">
        <v>11653145.14769843</v>
      </c>
      <c r="DRO20">
        <v>10550229.453237269</v>
      </c>
      <c r="DRP20">
        <v>8708132.1730688997</v>
      </c>
      <c r="DRQ20">
        <v>6964736.9387263749</v>
      </c>
      <c r="DRR20">
        <v>7329209.3285942301</v>
      </c>
      <c r="DRS20">
        <v>5034074.3288030336</v>
      </c>
      <c r="DRT20">
        <v>4162989.5331935948</v>
      </c>
      <c r="DRU20">
        <v>3371756.4798186738</v>
      </c>
      <c r="DRV20">
        <v>2733092.744696015</v>
      </c>
      <c r="DRW20">
        <v>12402376.18766498</v>
      </c>
      <c r="DRX20">
        <v>4653481.2840736657</v>
      </c>
      <c r="DRY20">
        <v>4118947.284665579</v>
      </c>
      <c r="DRZ20">
        <v>3318209.1367064971</v>
      </c>
      <c r="DSA20">
        <v>3316540.913142445</v>
      </c>
      <c r="DSB20">
        <v>24795277.57853746</v>
      </c>
      <c r="DSC20">
        <v>7766643.9530061511</v>
      </c>
      <c r="DSD20">
        <v>7315086.1197857466</v>
      </c>
      <c r="DSE20">
        <v>6079956.4411582556</v>
      </c>
      <c r="DSF20">
        <v>24572994.564126689</v>
      </c>
      <c r="DSG20">
        <v>9060363.2208354734</v>
      </c>
      <c r="DSH20">
        <v>8245213.7911758618</v>
      </c>
      <c r="DSI20">
        <v>6633667.479685137</v>
      </c>
      <c r="DSJ20">
        <v>5388755.7178792907</v>
      </c>
      <c r="DSK20">
        <v>4373097.347404222</v>
      </c>
      <c r="DSL20">
        <v>4173512.9009431838</v>
      </c>
      <c r="DSM20">
        <v>3045672.00659128</v>
      </c>
      <c r="DSN20">
        <v>4164637.8028263552</v>
      </c>
      <c r="DSO20">
        <v>26571530.102355149</v>
      </c>
      <c r="DSP20">
        <v>23097013.48062139</v>
      </c>
      <c r="DSQ20">
        <v>13563112.683947871</v>
      </c>
      <c r="DSR20">
        <v>13489234.444642309</v>
      </c>
      <c r="DSS20">
        <v>11890947.87394564</v>
      </c>
      <c r="DST20">
        <v>8825544.6010243874</v>
      </c>
      <c r="DSU20">
        <v>7044648.2711742884</v>
      </c>
      <c r="DSV20">
        <v>7398615.936261205</v>
      </c>
      <c r="DSW20">
        <v>5298961.0801837193</v>
      </c>
      <c r="DSX20">
        <v>4262663.5931413844</v>
      </c>
      <c r="DSY20">
        <v>3463206.4708882542</v>
      </c>
      <c r="DSZ20">
        <v>2808234.5153496042</v>
      </c>
      <c r="DTA20">
        <v>2500000</v>
      </c>
      <c r="DTB20">
        <v>14733305.887191091</v>
      </c>
      <c r="DTC20">
        <v>12746101.005761949</v>
      </c>
      <c r="DTD20">
        <v>6569931.6720954981</v>
      </c>
      <c r="DTE20">
        <v>5651438.7836889233</v>
      </c>
      <c r="DTF20">
        <v>4566172.4385476038</v>
      </c>
      <c r="DTG20">
        <v>3707982.6260234029</v>
      </c>
      <c r="DTH20">
        <v>3009144.4594224738</v>
      </c>
      <c r="DTI20">
        <v>2500000</v>
      </c>
      <c r="DTJ20">
        <v>2500000</v>
      </c>
      <c r="DTK20">
        <v>2500000</v>
      </c>
      <c r="DTL20">
        <v>2694577.8799813641</v>
      </c>
      <c r="DTM20">
        <v>3621793.0822041519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2525019.464813076</v>
      </c>
      <c r="DTX20">
        <v>2500000</v>
      </c>
      <c r="DTY20">
        <v>2500000</v>
      </c>
      <c r="DTZ20">
        <v>2500000</v>
      </c>
      <c r="DUA20">
        <v>3965915.061874256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4124817.8377696858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3489155.7602540338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4442649.2164068911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2535662.0899992799</v>
      </c>
      <c r="DVT20">
        <v>2500000</v>
      </c>
      <c r="DVU20">
        <v>2500000</v>
      </c>
      <c r="DVV20">
        <v>6815549.0763944872</v>
      </c>
      <c r="DVW20">
        <v>2500000</v>
      </c>
      <c r="DVX20">
        <v>3352287.4182591541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4114175.1420003171</v>
      </c>
      <c r="DWE20">
        <v>7313758.1849409305</v>
      </c>
      <c r="DWF20">
        <v>2500000</v>
      </c>
      <c r="DWG20">
        <v>2500000</v>
      </c>
      <c r="DWH20">
        <v>2500000</v>
      </c>
      <c r="DWI20">
        <v>2500000</v>
      </c>
      <c r="DWJ20">
        <v>6349628.8349088356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5872888.9724308513</v>
      </c>
      <c r="DXD20">
        <v>2500000</v>
      </c>
      <c r="DXE20">
        <v>2500000</v>
      </c>
      <c r="DXF20">
        <v>2500000</v>
      </c>
      <c r="DXG20">
        <v>2500000</v>
      </c>
      <c r="DXH20">
        <v>3172662.1098493901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3330240.1985656731</v>
      </c>
      <c r="DXS20">
        <v>2500000</v>
      </c>
      <c r="DXT20">
        <v>2500000</v>
      </c>
      <c r="DXU20">
        <v>10163180.335693561</v>
      </c>
      <c r="DXV20">
        <v>2500000</v>
      </c>
      <c r="DXW20">
        <v>2500000</v>
      </c>
      <c r="DXX20">
        <v>4281251.5342666302</v>
      </c>
      <c r="DXY20">
        <v>2852932.6735591241</v>
      </c>
      <c r="DXZ20">
        <v>14072679.874746811</v>
      </c>
      <c r="DYA20">
        <v>2500000</v>
      </c>
      <c r="DYB20">
        <v>2500000</v>
      </c>
      <c r="DYC20">
        <v>9366088.3945007417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3648071.319841349</v>
      </c>
      <c r="DYK20">
        <v>15098099.573137</v>
      </c>
      <c r="DYL20">
        <v>2714907.7924825661</v>
      </c>
      <c r="DYM20">
        <v>2896866.331930127</v>
      </c>
      <c r="DYN20">
        <v>8125496.446170846</v>
      </c>
      <c r="DYO20">
        <v>7753329.5514608864</v>
      </c>
      <c r="DYP20">
        <v>16619619.10435441</v>
      </c>
      <c r="DYQ20">
        <v>9700012.6800021734</v>
      </c>
      <c r="DYR20">
        <v>6819140.4027720457</v>
      </c>
      <c r="DYS20">
        <v>5629389.8089318722</v>
      </c>
      <c r="DYT20">
        <v>4561721.7849735124</v>
      </c>
      <c r="DYU20">
        <v>3700693.1239502239</v>
      </c>
      <c r="DYV20">
        <v>2999939.89117279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6985298.432813786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15263691.45612959</v>
      </c>
      <c r="DZO20">
        <v>2772292.7560047871</v>
      </c>
      <c r="DZP20">
        <v>2949453.376259231</v>
      </c>
      <c r="DZQ20">
        <v>5049340.7653171122</v>
      </c>
      <c r="DZR20">
        <v>2606645.9802864981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33411184.14193444</v>
      </c>
      <c r="DZY20">
        <v>8663968.5404735524</v>
      </c>
      <c r="DZZ20">
        <v>8505716.3896177486</v>
      </c>
      <c r="EAA20">
        <v>6805743.2447010474</v>
      </c>
      <c r="EAB20">
        <v>5527092.8768776311</v>
      </c>
      <c r="EAC20">
        <v>4481091.3316132315</v>
      </c>
      <c r="EAD20">
        <v>3633179.3713095319</v>
      </c>
      <c r="EAE20">
        <v>4608938.8989890302</v>
      </c>
      <c r="EAF20">
        <v>16749205.40113494</v>
      </c>
      <c r="EAG20">
        <v>5983113.2309425538</v>
      </c>
      <c r="EAH20">
        <v>5475710.5629800363</v>
      </c>
      <c r="EAI20">
        <v>4398987.4574581776</v>
      </c>
      <c r="EAJ20">
        <v>33086743.11053196</v>
      </c>
      <c r="EAK20">
        <v>12858778.599154411</v>
      </c>
      <c r="EAL20">
        <v>16125999.535882721</v>
      </c>
      <c r="EAM20">
        <v>10013088.959870519</v>
      </c>
      <c r="EAN20">
        <v>8380092.9089875463</v>
      </c>
      <c r="EAO20">
        <v>6781934.2250863677</v>
      </c>
      <c r="EAP20">
        <v>5501358.2473837975</v>
      </c>
      <c r="EAQ20">
        <v>11740642.3610359</v>
      </c>
      <c r="EAR20">
        <v>5512782.9289905373</v>
      </c>
      <c r="EAS20">
        <v>4796383.5252017193</v>
      </c>
      <c r="EAT20">
        <v>3866819.1713387282</v>
      </c>
      <c r="EAU20">
        <v>3140026.260568968</v>
      </c>
      <c r="EAV20">
        <v>4627889.9559639217</v>
      </c>
      <c r="EAW20">
        <v>2607576.7637125622</v>
      </c>
      <c r="EAX20">
        <v>2500000</v>
      </c>
      <c r="EAY20">
        <v>2500000</v>
      </c>
      <c r="EAZ20">
        <v>2500000</v>
      </c>
      <c r="EBA20">
        <v>5199129.540746484</v>
      </c>
      <c r="EBB20">
        <v>2500000</v>
      </c>
      <c r="EBC20">
        <v>2500000</v>
      </c>
      <c r="EBD20">
        <v>3011502.0622804421</v>
      </c>
      <c r="EBE20">
        <v>2500000</v>
      </c>
      <c r="EBF20">
        <v>2699563.192187184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11063298.359330021</v>
      </c>
      <c r="EBO20">
        <v>3091948.1777785462</v>
      </c>
      <c r="EBP20">
        <v>2500000</v>
      </c>
      <c r="EBQ20">
        <v>5569645.987489963</v>
      </c>
      <c r="EBR20">
        <v>2500000</v>
      </c>
      <c r="EBS20">
        <v>9011472.0312298462</v>
      </c>
      <c r="EBT20">
        <v>14742041.683740741</v>
      </c>
      <c r="EBU20">
        <v>6289059.9443739122</v>
      </c>
      <c r="EBV20">
        <v>5470883.8863504454</v>
      </c>
      <c r="EBW20">
        <v>4417015.6791575076</v>
      </c>
      <c r="EBX20">
        <v>3584163.0894914102</v>
      </c>
      <c r="EBY20">
        <v>2902244.704698571</v>
      </c>
      <c r="EBZ20">
        <v>2500000</v>
      </c>
      <c r="ECA20">
        <v>3563386.8056290578</v>
      </c>
      <c r="ECB20">
        <v>13821191.02796259</v>
      </c>
      <c r="ECC20">
        <v>18057474.105544232</v>
      </c>
      <c r="ECD20">
        <v>7843778.0817696154</v>
      </c>
      <c r="ECE20">
        <v>6929069.5175163401</v>
      </c>
      <c r="ECF20">
        <v>7459561.1454438297</v>
      </c>
      <c r="ECG20">
        <v>5024800.3804207379</v>
      </c>
      <c r="ECH20">
        <v>4156218.5145374099</v>
      </c>
      <c r="ECI20">
        <v>10847976.18583923</v>
      </c>
      <c r="ECJ20">
        <v>4884564.5788202221</v>
      </c>
      <c r="ECK20">
        <v>4395900.555007196</v>
      </c>
      <c r="ECL20">
        <v>54153664.823751107</v>
      </c>
      <c r="ECM20">
        <v>44871936.267191552</v>
      </c>
      <c r="ECN20">
        <v>22770684.747078799</v>
      </c>
      <c r="ECO20">
        <v>20062270.369506139</v>
      </c>
      <c r="ECP20">
        <v>38856981.585766964</v>
      </c>
      <c r="ECQ20">
        <v>19579538.971591711</v>
      </c>
      <c r="ECR20">
        <v>59404850.059520163</v>
      </c>
      <c r="ECS20">
        <v>198567775.651627</v>
      </c>
      <c r="ECT20">
        <v>72401235.180159882</v>
      </c>
      <c r="ECU20">
        <v>33847235.189166278</v>
      </c>
      <c r="ECV20">
        <v>26772837.386810832</v>
      </c>
      <c r="ECW20">
        <v>21799233.49780238</v>
      </c>
      <c r="ECX20">
        <v>17700834.899860401</v>
      </c>
      <c r="ECY20">
        <v>14376549.45334162</v>
      </c>
      <c r="ECZ20">
        <v>11675337.701915739</v>
      </c>
      <c r="EDA20">
        <v>9477706.2008130141</v>
      </c>
      <c r="EDB20">
        <v>7690517.58520706</v>
      </c>
      <c r="EDC20">
        <v>6238531.4599867994</v>
      </c>
      <c r="EDD20">
        <v>5059445.1185508845</v>
      </c>
      <c r="EDE20">
        <v>4101799.084146454</v>
      </c>
      <c r="EDF20">
        <v>3323263.4139055279</v>
      </c>
      <c r="EDG20">
        <v>2689995.8751382311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13193806.010617681</v>
      </c>
      <c r="EDQ20">
        <v>2890280.2331564222</v>
      </c>
      <c r="EDR20">
        <v>2814867.117553656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2694577.8801271501</v>
      </c>
      <c r="EEF20">
        <v>2500000</v>
      </c>
      <c r="EEG20">
        <v>5876453.2434956795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3171324.6098126951</v>
      </c>
      <c r="EEP20">
        <v>3562928.6218382102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6190720.7027310468</v>
      </c>
      <c r="EEW20">
        <v>9876253.2823972739</v>
      </c>
      <c r="EEX20">
        <v>11718820.209867479</v>
      </c>
      <c r="EEY20">
        <v>3680626.8558775471</v>
      </c>
      <c r="EEZ20">
        <v>3445407.8873263579</v>
      </c>
      <c r="EFA20">
        <v>2761377.184294444</v>
      </c>
      <c r="EFB20">
        <v>2500000</v>
      </c>
      <c r="EFC20">
        <v>2500000</v>
      </c>
      <c r="EFD20">
        <v>7337528.6898959754</v>
      </c>
      <c r="EFE20">
        <v>13686503.99791939</v>
      </c>
      <c r="EFF20">
        <v>7164551.8267339151</v>
      </c>
      <c r="EFG20">
        <v>5263086.7538256347</v>
      </c>
      <c r="EFH20">
        <v>4323157.4199361168</v>
      </c>
      <c r="EFI20">
        <v>3713970.127374514</v>
      </c>
      <c r="EFJ20">
        <v>2900268.5889968541</v>
      </c>
      <c r="EFK20">
        <v>2779178.3492530859</v>
      </c>
      <c r="EFL20">
        <v>3686270.7083637388</v>
      </c>
      <c r="EFM20">
        <v>2500000</v>
      </c>
      <c r="EFN20">
        <v>2500000</v>
      </c>
      <c r="EFO20">
        <v>2500000</v>
      </c>
      <c r="EFP20">
        <v>2500000</v>
      </c>
      <c r="EFQ20">
        <v>26193989.990578149</v>
      </c>
      <c r="EFR20">
        <v>17060409.530876972</v>
      </c>
      <c r="EFS20">
        <v>9476105.8292551078</v>
      </c>
      <c r="EFT20">
        <v>8069738.7254433529</v>
      </c>
      <c r="EFU20">
        <v>7154679.2315277299</v>
      </c>
      <c r="EFV20">
        <v>5466018.1176228216</v>
      </c>
      <c r="EFW20">
        <v>4466306.4524219958</v>
      </c>
      <c r="EFX20">
        <v>3622280.6288956618</v>
      </c>
      <c r="EFY20">
        <v>6261806.2591540674</v>
      </c>
      <c r="EFZ20">
        <v>9274735.4389694184</v>
      </c>
      <c r="EGA20">
        <v>17448078.857645251</v>
      </c>
      <c r="EGB20">
        <v>7199422.6770176059</v>
      </c>
      <c r="EGC20">
        <v>6418275.0126176616</v>
      </c>
      <c r="EGD20">
        <v>5170755.2759406688</v>
      </c>
      <c r="EGE20">
        <v>6487309.0907900054</v>
      </c>
      <c r="EGF20">
        <v>7330235.3287877943</v>
      </c>
      <c r="EGG20">
        <v>4219503.0084450366</v>
      </c>
      <c r="EGH20">
        <v>3569578.0600185641</v>
      </c>
      <c r="EGI20">
        <v>2886096.079879269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2535662.3021811321</v>
      </c>
      <c r="EGT20">
        <v>2500000</v>
      </c>
      <c r="EGU20">
        <v>2500000</v>
      </c>
      <c r="EGV20">
        <v>2500000</v>
      </c>
      <c r="EGW20">
        <v>2500000</v>
      </c>
      <c r="EGX20">
        <v>6349641.6661252864</v>
      </c>
      <c r="EGY20">
        <v>2500000</v>
      </c>
      <c r="EGZ20">
        <v>2500000</v>
      </c>
      <c r="EHA20">
        <v>7778539.7231123745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3648071.3362797322</v>
      </c>
      <c r="EHO20">
        <v>5755818.168426862</v>
      </c>
      <c r="EHP20">
        <v>2500000</v>
      </c>
      <c r="EHQ20">
        <v>2500000</v>
      </c>
      <c r="EHR20">
        <v>6030646.7603976401</v>
      </c>
      <c r="EHS20">
        <v>2500000</v>
      </c>
      <c r="EHT20">
        <v>2500000</v>
      </c>
      <c r="EHU20">
        <v>2500000</v>
      </c>
      <c r="EHV20">
        <v>2853576.5525524602</v>
      </c>
      <c r="EHW20">
        <v>2500000</v>
      </c>
      <c r="EHX20">
        <v>2539939.2882378092</v>
      </c>
      <c r="EHY20">
        <v>2651720.0862499648</v>
      </c>
      <c r="EHZ20">
        <v>2500000</v>
      </c>
      <c r="EIA20">
        <v>2500000</v>
      </c>
      <c r="EIB20">
        <v>2514150.8227465972</v>
      </c>
      <c r="EIC20">
        <v>2500000</v>
      </c>
      <c r="EID20">
        <v>2500000</v>
      </c>
      <c r="EIE20">
        <v>2500000</v>
      </c>
      <c r="EIF20">
        <v>2500000</v>
      </c>
      <c r="EIG20">
        <v>2535661.476673692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14899148.34536037</v>
      </c>
      <c r="EIN20">
        <v>2777496.8449111599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6985297.9993063416</v>
      </c>
      <c r="EIV20">
        <v>2500000</v>
      </c>
      <c r="EIW20">
        <v>2500000</v>
      </c>
      <c r="EIX20">
        <v>2500000</v>
      </c>
      <c r="EIY20">
        <v>2500000</v>
      </c>
      <c r="EIZ20">
        <v>5266350.067973082</v>
      </c>
      <c r="EJA20">
        <v>2500000</v>
      </c>
      <c r="EJB20">
        <v>2500000</v>
      </c>
      <c r="EJC20">
        <v>2500000</v>
      </c>
      <c r="EJD20">
        <v>2694597.2800970748</v>
      </c>
      <c r="EJE20">
        <v>2500000</v>
      </c>
      <c r="EJF20">
        <v>2500000</v>
      </c>
      <c r="EJG20">
        <v>2536136.3903882331</v>
      </c>
      <c r="EJH20">
        <v>2500000</v>
      </c>
      <c r="EJI20">
        <v>2500000</v>
      </c>
      <c r="EJJ20">
        <v>2535471.22052853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3330240.1832685811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2535662.302759944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3648071.39363492</v>
      </c>
      <c r="EKP20">
        <v>2500000</v>
      </c>
      <c r="EKQ20">
        <v>2500000</v>
      </c>
      <c r="EKR20">
        <v>2500000</v>
      </c>
      <c r="EKS20">
        <v>2500000</v>
      </c>
      <c r="EKT20">
        <v>8574451.8379409667</v>
      </c>
      <c r="EKU20">
        <v>2500000</v>
      </c>
      <c r="EKV20">
        <v>2500000</v>
      </c>
      <c r="EKW20">
        <v>6188715.6711462233</v>
      </c>
      <c r="EKX20">
        <v>2500000</v>
      </c>
      <c r="EKY20">
        <v>4451242.1362585723</v>
      </c>
      <c r="EKZ20">
        <v>4271788.3056669869</v>
      </c>
      <c r="ELA20">
        <v>2694650.8656241829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5078311.5638465947</v>
      </c>
      <c r="ELJ20">
        <v>2500000</v>
      </c>
      <c r="ELK20">
        <v>2500000</v>
      </c>
      <c r="ELL20">
        <v>2500000</v>
      </c>
      <c r="ELM20">
        <v>8563779.8214246072</v>
      </c>
      <c r="ELN20">
        <v>2500000</v>
      </c>
      <c r="ELO20">
        <v>2500000</v>
      </c>
      <c r="ELP20">
        <v>2692576.2042625691</v>
      </c>
      <c r="ELQ20">
        <v>2500000</v>
      </c>
      <c r="ELR20">
        <v>2500000</v>
      </c>
      <c r="ELS20">
        <v>2500000</v>
      </c>
      <c r="ELT20">
        <v>2500000</v>
      </c>
      <c r="ELU20">
        <v>3806985.8444896722</v>
      </c>
      <c r="ELV20">
        <v>4314935.2164196353</v>
      </c>
      <c r="ELW20">
        <v>2500000</v>
      </c>
      <c r="ELX20">
        <v>3182156.0821765242</v>
      </c>
      <c r="ELY20">
        <v>5628105.7085276144</v>
      </c>
      <c r="ELZ20">
        <v>2500000</v>
      </c>
      <c r="EMA20">
        <v>2500000</v>
      </c>
      <c r="EMB20">
        <v>9052932.1416230164</v>
      </c>
      <c r="EMC20">
        <v>2851196.4733991572</v>
      </c>
      <c r="EMD20">
        <v>2500000</v>
      </c>
      <c r="EME20">
        <v>2500000</v>
      </c>
      <c r="EMF20">
        <v>19244099.301483911</v>
      </c>
      <c r="EMG20">
        <v>6411555.4735184461</v>
      </c>
      <c r="EMH20">
        <v>6379387.7193410108</v>
      </c>
      <c r="EMI20">
        <v>4606467.8686276367</v>
      </c>
      <c r="EMJ20">
        <v>3786936.4641004428</v>
      </c>
      <c r="EMK20">
        <v>3069843.2495142738</v>
      </c>
      <c r="EML20">
        <v>2500000</v>
      </c>
      <c r="EMM20">
        <v>2500000</v>
      </c>
      <c r="EMN20">
        <v>2500000</v>
      </c>
      <c r="EMO20">
        <v>3330240.1794342659</v>
      </c>
      <c r="EMP20">
        <v>2500000</v>
      </c>
      <c r="EMQ20">
        <v>8644520.370553758</v>
      </c>
      <c r="EMR20">
        <v>2843251.7696861019</v>
      </c>
      <c r="EMS20">
        <v>2634775.6635353211</v>
      </c>
      <c r="EMT20">
        <v>2500000</v>
      </c>
      <c r="EMU20">
        <v>2500000</v>
      </c>
      <c r="EMV20">
        <v>2500000</v>
      </c>
      <c r="EMW20">
        <v>2500000</v>
      </c>
      <c r="EMX20">
        <v>2694577.846478133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3489155.760254208</v>
      </c>
      <c r="ENJ20">
        <v>5448629.8556677252</v>
      </c>
      <c r="ENK20">
        <v>10216861.17541676</v>
      </c>
      <c r="ENL20">
        <v>2500000</v>
      </c>
      <c r="ENM20">
        <v>2500000</v>
      </c>
      <c r="ENN20">
        <v>2500000</v>
      </c>
      <c r="ENO20">
        <v>3990036.8664136799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7462045.1608340833</v>
      </c>
      <c r="ENY20">
        <v>2500000</v>
      </c>
      <c r="ENZ20">
        <v>2500000</v>
      </c>
      <c r="EOA20">
        <v>2525487.0353194261</v>
      </c>
      <c r="EOB20">
        <v>2500000</v>
      </c>
      <c r="EOC20">
        <v>2500000</v>
      </c>
      <c r="EOD20">
        <v>17503446.514305718</v>
      </c>
      <c r="EOE20">
        <v>11049446.462215349</v>
      </c>
      <c r="EOF20">
        <v>5953774.8036376527</v>
      </c>
      <c r="EOG20">
        <v>5089687.11076771</v>
      </c>
      <c r="EOH20">
        <v>4108851.2069933279</v>
      </c>
      <c r="EOI20">
        <v>3328708.9282330829</v>
      </c>
      <c r="EOJ20">
        <v>2693655.0971458792</v>
      </c>
      <c r="EOK20">
        <v>3221339.768945605</v>
      </c>
      <c r="EOL20">
        <v>2500000</v>
      </c>
      <c r="EOM20">
        <v>2500000</v>
      </c>
      <c r="EON20">
        <v>2694339.2035505911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5078311.520487085</v>
      </c>
      <c r="EOX20">
        <v>2500000</v>
      </c>
      <c r="EOY20">
        <v>8809105.5407867543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3330240.1438104291</v>
      </c>
      <c r="EPG20">
        <v>5141441.5456154663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4442658.7875541393</v>
      </c>
      <c r="EPO20">
        <v>2524291.810464066</v>
      </c>
      <c r="EPP20">
        <v>4718670.5120794075</v>
      </c>
      <c r="EPQ20">
        <v>6924108.866576775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7791947.4306905027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5078311.5205079392</v>
      </c>
      <c r="EQK20">
        <v>6136779.3428777307</v>
      </c>
      <c r="EQL20">
        <v>2500000</v>
      </c>
      <c r="EQM20">
        <v>4825992.178485956</v>
      </c>
      <c r="EQN20">
        <v>8640434.8536447547</v>
      </c>
      <c r="EQO20">
        <v>8791486.3399861753</v>
      </c>
      <c r="EQP20">
        <v>20457593.974046409</v>
      </c>
      <c r="EQQ20">
        <v>13404740.366075849</v>
      </c>
      <c r="EQR20">
        <v>8606874.4153398219</v>
      </c>
      <c r="EQS20">
        <v>7185881.220045045</v>
      </c>
      <c r="EQT20">
        <v>5818081.4446332762</v>
      </c>
      <c r="EQU20">
        <v>4720635.8636857914</v>
      </c>
      <c r="EQV20">
        <v>4660812.5066282088</v>
      </c>
      <c r="EQW20">
        <v>7064324.6289833933</v>
      </c>
      <c r="EQX20">
        <v>32389096.250938799</v>
      </c>
      <c r="EQY20">
        <v>13955568.635693019</v>
      </c>
      <c r="EQZ20">
        <v>10778523.31007513</v>
      </c>
      <c r="ERA20">
        <v>25447298.61728723</v>
      </c>
      <c r="ERB20">
        <v>13353211.347502179</v>
      </c>
      <c r="ERC20">
        <v>10559857.69257837</v>
      </c>
      <c r="ERD20">
        <v>8605858.3672388438</v>
      </c>
      <c r="ERE20">
        <v>6985306.9332733862</v>
      </c>
      <c r="ERF20">
        <v>22093352.819691431</v>
      </c>
      <c r="ERG20">
        <v>9084255.6721198373</v>
      </c>
      <c r="ERH20">
        <v>16527368.075670941</v>
      </c>
      <c r="ERI20">
        <v>170276951.004926</v>
      </c>
      <c r="ERJ20">
        <v>78537848.447882354</v>
      </c>
      <c r="ERK20">
        <v>51063057.811071001</v>
      </c>
      <c r="ERL20">
        <v>36691658.561571233</v>
      </c>
      <c r="ERM20">
        <v>30212306.519505419</v>
      </c>
      <c r="ERN20">
        <v>24515444.599518768</v>
      </c>
      <c r="ERO20">
        <v>19917706.669681162</v>
      </c>
      <c r="ERP20">
        <v>16177367.844254959</v>
      </c>
      <c r="ERQ20">
        <v>19998633.235050861</v>
      </c>
      <c r="ERR20">
        <v>12453139.818864379</v>
      </c>
      <c r="ERS20">
        <v>10418700.252762949</v>
      </c>
      <c r="ERT20">
        <v>8436554.5594385304</v>
      </c>
      <c r="ERU20">
        <v>6847167.8622685606</v>
      </c>
      <c r="ERV20">
        <v>5553393.3462540545</v>
      </c>
      <c r="ERW20">
        <v>4500930.9085562238</v>
      </c>
      <c r="ERX20">
        <v>3647452.0978611</v>
      </c>
      <c r="ERY20">
        <v>16469682.355045591</v>
      </c>
      <c r="ERZ20">
        <v>5909198.0014978824</v>
      </c>
      <c r="ESA20">
        <v>12051057.11267324</v>
      </c>
      <c r="ESB20">
        <v>6068876.7395762308</v>
      </c>
      <c r="ESC20">
        <v>5226064.4089026051</v>
      </c>
      <c r="ESD20">
        <v>4216411.8611412272</v>
      </c>
      <c r="ESE20">
        <v>3418453.579381194</v>
      </c>
      <c r="ESF20">
        <v>2767734.916140222</v>
      </c>
      <c r="ESG20">
        <v>2500000</v>
      </c>
      <c r="ESH20">
        <v>14551554.61169344</v>
      </c>
      <c r="ESI20">
        <v>4822433.9246332739</v>
      </c>
      <c r="ESJ20">
        <v>4482061.9256885881</v>
      </c>
      <c r="ESK20">
        <v>3600141.3871461428</v>
      </c>
      <c r="ESL20">
        <v>5836071.0839107363</v>
      </c>
      <c r="ESM20">
        <v>23083782.342117891</v>
      </c>
      <c r="ESN20">
        <v>7855154.8303561667</v>
      </c>
      <c r="ESO20">
        <v>7890544.5574996173</v>
      </c>
      <c r="ESP20">
        <v>23461324.553136099</v>
      </c>
      <c r="ESQ20">
        <v>17758403.591935679</v>
      </c>
      <c r="ESR20">
        <v>11865420.61063513</v>
      </c>
      <c r="ESS20">
        <v>25069050.571212981</v>
      </c>
      <c r="EST20">
        <v>71738853.581918061</v>
      </c>
      <c r="ESU20">
        <v>151911566.0887371</v>
      </c>
      <c r="ESV20">
        <v>62363701.141322143</v>
      </c>
      <c r="ESW20">
        <v>35143455.717425473</v>
      </c>
      <c r="ESX20">
        <v>28098677.206019271</v>
      </c>
      <c r="ESY20">
        <v>25056098.76394406</v>
      </c>
      <c r="ESZ20">
        <v>20972375.335869849</v>
      </c>
      <c r="ETA20">
        <v>21509267.904190902</v>
      </c>
      <c r="ETB20">
        <v>14563144.57396673</v>
      </c>
      <c r="ETC20">
        <v>23289114.027304228</v>
      </c>
      <c r="ETD20">
        <v>12698956.869358821</v>
      </c>
      <c r="ETE20">
        <v>11237941.96166447</v>
      </c>
      <c r="ETF20">
        <v>10109021.886674481</v>
      </c>
      <c r="ETG20">
        <v>7537922.689113901</v>
      </c>
      <c r="ETH20">
        <v>6172690.7804557774</v>
      </c>
      <c r="ETI20">
        <v>11863959.844406581</v>
      </c>
      <c r="ETJ20">
        <v>5843448.6150029618</v>
      </c>
      <c r="ETK20">
        <v>5050513.4799834006</v>
      </c>
      <c r="ETL20">
        <v>4075948.799065426</v>
      </c>
      <c r="ETM20">
        <v>3305431.1503258408</v>
      </c>
      <c r="ETN20">
        <v>2678202.936336081</v>
      </c>
      <c r="ETO20">
        <v>2500000</v>
      </c>
      <c r="ETP20">
        <v>2500000</v>
      </c>
      <c r="ETQ20">
        <v>2500000</v>
      </c>
      <c r="ETR20">
        <v>6020261.421706263</v>
      </c>
      <c r="ETS20">
        <v>2500000</v>
      </c>
      <c r="ETT20">
        <v>6437337.9011673862</v>
      </c>
      <c r="ETU20">
        <v>2687675.4372797841</v>
      </c>
      <c r="ETV20">
        <v>2500000</v>
      </c>
      <c r="ETW20">
        <v>2500000</v>
      </c>
      <c r="ETX20">
        <v>2500000</v>
      </c>
      <c r="ETY20">
        <v>3648066.6039388948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7970932.9179797079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3965902.488330598</v>
      </c>
      <c r="EUT20">
        <v>7005857.0980468728</v>
      </c>
      <c r="EUU20">
        <v>3941785.935190503</v>
      </c>
      <c r="EUV20">
        <v>2500000</v>
      </c>
      <c r="EUW20">
        <v>2500000</v>
      </c>
      <c r="EUX20">
        <v>2500000</v>
      </c>
      <c r="EUY20">
        <v>12211611.21393205</v>
      </c>
      <c r="EUZ20">
        <v>10832023.88556163</v>
      </c>
      <c r="EVA20">
        <v>5166917.8711559381</v>
      </c>
      <c r="EVB20">
        <v>4400586.7505372763</v>
      </c>
      <c r="EVC20">
        <v>3559626.410759347</v>
      </c>
      <c r="EVD20">
        <v>2888893.3636135221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4601564.7924323212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4283733.1958515607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4760480.5835396564</v>
      </c>
      <c r="EWF20">
        <v>2500000</v>
      </c>
      <c r="EWG20">
        <v>2500000</v>
      </c>
      <c r="EWH20">
        <v>2500000</v>
      </c>
      <c r="EWI20">
        <v>3934031.5148672978</v>
      </c>
      <c r="EWJ20">
        <v>2500000</v>
      </c>
      <c r="EWK20">
        <v>2500000</v>
      </c>
      <c r="EWL20">
        <v>12069985.880285891</v>
      </c>
      <c r="EWM20">
        <v>3125886.1163352882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7133571.1695474982</v>
      </c>
      <c r="EXC20">
        <v>2500000</v>
      </c>
      <c r="EXD20">
        <v>2500000</v>
      </c>
      <c r="EXE20">
        <v>2500000</v>
      </c>
      <c r="EXF20">
        <v>2500000</v>
      </c>
      <c r="EXG20">
        <v>8733362.7180511691</v>
      </c>
      <c r="EXH20">
        <v>2500000</v>
      </c>
      <c r="EXI20">
        <v>2500000</v>
      </c>
      <c r="EXJ20">
        <v>3804934.2968837102</v>
      </c>
      <c r="EXK20">
        <v>6698806.2523416486</v>
      </c>
      <c r="EXL20">
        <v>2500000</v>
      </c>
      <c r="EXM20">
        <v>2500000</v>
      </c>
      <c r="EXN20">
        <v>2500000</v>
      </c>
      <c r="EXO20">
        <v>4283830.1781747928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2694577.881091875</v>
      </c>
      <c r="EXX20">
        <v>8362324.4205194619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6826392.4475872573</v>
      </c>
      <c r="EYM20">
        <v>6496454.1964333858</v>
      </c>
      <c r="EYN20">
        <v>2500000</v>
      </c>
      <c r="EYO20">
        <v>7361778.5125369756</v>
      </c>
      <c r="EYP20">
        <v>3688027.3992035128</v>
      </c>
      <c r="EYQ20">
        <v>10579908.6613662</v>
      </c>
      <c r="EYR20">
        <v>4993501.7240348971</v>
      </c>
      <c r="EYS20">
        <v>6452945.0068854606</v>
      </c>
      <c r="EYT20">
        <v>3876967.3574955659</v>
      </c>
      <c r="EYU20">
        <v>4507681.9352406869</v>
      </c>
      <c r="EYV20">
        <v>2963946.0706798448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17205845.9651694</v>
      </c>
      <c r="EZH20">
        <v>3353562.71330086</v>
      </c>
      <c r="EZI20">
        <v>3923091.9483332052</v>
      </c>
      <c r="EZJ20">
        <v>4357808.0861759828</v>
      </c>
      <c r="EZK20">
        <v>10448392.737322681</v>
      </c>
      <c r="EZL20">
        <v>5134220.1790068708</v>
      </c>
      <c r="EZM20">
        <v>4260875.7683069985</v>
      </c>
      <c r="EZN20">
        <v>3358628.0119858151</v>
      </c>
      <c r="EZO20">
        <v>2733317.477414364</v>
      </c>
      <c r="EZP20">
        <v>2500000</v>
      </c>
      <c r="EZQ20">
        <v>7407715.4539072644</v>
      </c>
      <c r="EZR20">
        <v>2913519.9276874168</v>
      </c>
      <c r="EZS20">
        <v>2615399.5299206572</v>
      </c>
      <c r="EZT20">
        <v>5637751.1299867006</v>
      </c>
      <c r="EZU20">
        <v>2834686.5750628961</v>
      </c>
      <c r="EZV20">
        <v>2500000</v>
      </c>
      <c r="EZW20">
        <v>8346936.4869848192</v>
      </c>
      <c r="EZX20">
        <v>13197269.192299239</v>
      </c>
      <c r="EZY20">
        <v>5915464.2536891522</v>
      </c>
      <c r="EZZ20">
        <v>5004403.3646051539</v>
      </c>
      <c r="FAA20">
        <v>4052825.616477672</v>
      </c>
      <c r="FAB20">
        <v>4331346.3783734981</v>
      </c>
      <c r="FAC20">
        <v>2942642.2106150198</v>
      </c>
      <c r="FAD20">
        <v>2500000</v>
      </c>
      <c r="FAE20">
        <v>8414876.3943030816</v>
      </c>
      <c r="FAF20">
        <v>3274446.4749323619</v>
      </c>
      <c r="FAG20">
        <v>6897762.6560431914</v>
      </c>
      <c r="FAH20">
        <v>11091722.88024292</v>
      </c>
      <c r="FAI20">
        <v>4937980.6118084956</v>
      </c>
      <c r="FAJ20">
        <v>4341318.6401477465</v>
      </c>
      <c r="FAK20">
        <v>3502213.3125895788</v>
      </c>
      <c r="FAL20">
        <v>4506247.1024871962</v>
      </c>
      <c r="FAM20">
        <v>2737794.4031399679</v>
      </c>
      <c r="FAN20">
        <v>2711509.4566423162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7620960.7369160969</v>
      </c>
      <c r="FAY20">
        <v>23321017.303245369</v>
      </c>
      <c r="FAZ20">
        <v>10414669.690651979</v>
      </c>
      <c r="FBA20">
        <v>7380099.1649478106</v>
      </c>
      <c r="FBB20">
        <v>6513135.7012451729</v>
      </c>
      <c r="FBC20">
        <v>5885769.1510401778</v>
      </c>
      <c r="FBD20">
        <v>14317263.34719844</v>
      </c>
      <c r="FBE20">
        <v>6151606.6931181103</v>
      </c>
      <c r="FBF20">
        <v>5440568.3557055667</v>
      </c>
      <c r="FBG20">
        <v>4384312.3819733728</v>
      </c>
      <c r="FBH20">
        <v>3558382.0919014281</v>
      </c>
      <c r="FBI20">
        <v>2884080.4365511481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10407848.3420255</v>
      </c>
      <c r="FBP20">
        <v>6289475.9636424491</v>
      </c>
      <c r="FBQ20">
        <v>3790485.47459016</v>
      </c>
      <c r="FBR20">
        <v>3089773.7914511319</v>
      </c>
      <c r="FBS20">
        <v>2504363.0824257359</v>
      </c>
      <c r="FBT20">
        <v>7226359.4146211641</v>
      </c>
      <c r="FBU20">
        <v>3202227.827432889</v>
      </c>
      <c r="FBV20">
        <v>12070465.47325315</v>
      </c>
      <c r="FBW20">
        <v>4628937.5082365088</v>
      </c>
      <c r="FBX20">
        <v>4178424.7723859781</v>
      </c>
      <c r="FBY20">
        <v>3361426.4462521062</v>
      </c>
      <c r="FBZ20">
        <v>2729048.6731084092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18549309.502972741</v>
      </c>
      <c r="FCK20">
        <v>5466131.0001133289</v>
      </c>
      <c r="FCL20">
        <v>4357607.8307296988</v>
      </c>
      <c r="FCM20">
        <v>3551494.308476836</v>
      </c>
      <c r="FCN20">
        <v>2875332.1655930881</v>
      </c>
      <c r="FCO20">
        <v>2500000</v>
      </c>
      <c r="FCP20">
        <v>6041497.0667420607</v>
      </c>
      <c r="FCQ20">
        <v>4064081.7312507122</v>
      </c>
      <c r="FCR20">
        <v>2677245.4568911251</v>
      </c>
      <c r="FCS20">
        <v>2500000</v>
      </c>
      <c r="FCT20">
        <v>2500000</v>
      </c>
      <c r="FCU20">
        <v>2500000</v>
      </c>
      <c r="FCV20">
        <v>20588009.43837915</v>
      </c>
      <c r="FCW20">
        <v>16438401.28839745</v>
      </c>
      <c r="FCX20">
        <v>8364798.7885431591</v>
      </c>
      <c r="FCY20">
        <v>18021542.24293495</v>
      </c>
      <c r="FCZ20">
        <v>9053913.4359324723</v>
      </c>
      <c r="FDA20">
        <v>7609393.6970031699</v>
      </c>
      <c r="FDB20">
        <v>6161943.4512470681</v>
      </c>
      <c r="FDC20">
        <v>4999188.1484900499</v>
      </c>
      <c r="FDD20">
        <v>4052369.5838967902</v>
      </c>
      <c r="FDE20">
        <v>3281667.1792650558</v>
      </c>
      <c r="FDF20">
        <v>2659272.7492788569</v>
      </c>
      <c r="FDG20">
        <v>2989799.4396042731</v>
      </c>
      <c r="FDH20">
        <v>2500000</v>
      </c>
      <c r="FDI20">
        <v>2500000</v>
      </c>
      <c r="FDJ20">
        <v>2500000</v>
      </c>
      <c r="FDK20">
        <v>2500000</v>
      </c>
      <c r="FDL20">
        <v>2853492.5997427418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36222364.13979353</v>
      </c>
      <c r="FDX20">
        <v>14783606.56396465</v>
      </c>
      <c r="FDY20">
        <v>18705583.4903838</v>
      </c>
      <c r="FDZ20">
        <v>13694478.49623866</v>
      </c>
      <c r="FEA20">
        <v>9683315.642465543</v>
      </c>
      <c r="FEB20">
        <v>7983354.1459890855</v>
      </c>
      <c r="FEC20">
        <v>6472400.6342407754</v>
      </c>
      <c r="FED20">
        <v>28327825.9644656</v>
      </c>
      <c r="FEE20">
        <v>29801381.401676901</v>
      </c>
      <c r="FEF20">
        <v>14450577.135331679</v>
      </c>
      <c r="FEG20">
        <v>12547842.421083471</v>
      </c>
      <c r="FEH20">
        <v>10132098.915521551</v>
      </c>
      <c r="FEI20">
        <v>8223882.6789512075</v>
      </c>
      <c r="FEJ20">
        <v>7294435.4389235685</v>
      </c>
      <c r="FEK20">
        <v>25322249.073566809</v>
      </c>
      <c r="FEL20">
        <v>21532916.640560459</v>
      </c>
      <c r="FEM20">
        <v>92265071.697820634</v>
      </c>
      <c r="FEN20">
        <v>31191849.946568642</v>
      </c>
      <c r="FEO20">
        <v>34638881.891716287</v>
      </c>
      <c r="FEP20">
        <v>39455298.845800728</v>
      </c>
      <c r="FEQ20">
        <v>24180224.940963831</v>
      </c>
      <c r="FER20">
        <v>20288013.078550991</v>
      </c>
      <c r="FES20">
        <v>21219277.689467501</v>
      </c>
      <c r="FET20">
        <v>17095060.606337719</v>
      </c>
      <c r="FEU20">
        <v>31222735.3074199</v>
      </c>
      <c r="FEV20">
        <v>152508457.34556109</v>
      </c>
      <c r="FEW20">
        <v>201039054.3101851</v>
      </c>
      <c r="FEX20">
        <v>82583396.381823301</v>
      </c>
      <c r="FEY20">
        <v>69824518.76047048</v>
      </c>
      <c r="FEZ20">
        <v>117902518.74711061</v>
      </c>
      <c r="FFA20">
        <v>62483578.506331511</v>
      </c>
      <c r="FFB20">
        <v>42681785.825275257</v>
      </c>
      <c r="FFC20">
        <v>36080623.571461022</v>
      </c>
      <c r="FFD20">
        <v>43177798.302494153</v>
      </c>
      <c r="FFE20">
        <v>26430555.458505441</v>
      </c>
      <c r="FFF20">
        <v>22084862.774755292</v>
      </c>
      <c r="FFG20">
        <v>17900446.39280694</v>
      </c>
      <c r="FFH20">
        <v>14543479.172761369</v>
      </c>
      <c r="FFI20">
        <v>11813578.878425</v>
      </c>
      <c r="FFJ20">
        <v>10218296.88061469</v>
      </c>
      <c r="FFK20">
        <v>24374091.378244929</v>
      </c>
      <c r="FFL20">
        <v>11378924.49995352</v>
      </c>
      <c r="FFM20">
        <v>19406059.599597801</v>
      </c>
      <c r="FFN20">
        <v>44016665.469205379</v>
      </c>
      <c r="FFO20">
        <v>18843139.029765051</v>
      </c>
      <c r="FFP20">
        <v>22135474.927459881</v>
      </c>
      <c r="FFQ20">
        <v>56179165.574357472</v>
      </c>
      <c r="FFR20">
        <v>32924478.286840729</v>
      </c>
      <c r="FFS20">
        <v>23090075.611419801</v>
      </c>
      <c r="FFT20">
        <v>20744389.39665594</v>
      </c>
      <c r="FFU20">
        <v>15908943.93483513</v>
      </c>
      <c r="FFV20">
        <v>12995799.25176063</v>
      </c>
      <c r="FFW20">
        <v>10546544.250594649</v>
      </c>
      <c r="FFX20">
        <v>8562287.4196271058</v>
      </c>
      <c r="FFY20">
        <v>6949096.101200656</v>
      </c>
      <c r="FFZ20">
        <v>5638094.1068038084</v>
      </c>
      <c r="FGA20">
        <v>4575764.7188169286</v>
      </c>
      <c r="FGB20">
        <v>7455723.7666149829</v>
      </c>
      <c r="FGC20">
        <v>13755338.507260039</v>
      </c>
      <c r="FGD20">
        <v>7395376.8617143026</v>
      </c>
      <c r="FGE20">
        <v>6252887.0887009688</v>
      </c>
      <c r="FGF20">
        <v>18696169.439830571</v>
      </c>
      <c r="FGG20">
        <v>7516045.6526804278</v>
      </c>
      <c r="FGH20">
        <v>6724682.1475661499</v>
      </c>
      <c r="FGI20">
        <v>5413547.7542000888</v>
      </c>
      <c r="FGJ20">
        <v>4392415.3765579872</v>
      </c>
      <c r="FGK20">
        <v>3558525.1884210519</v>
      </c>
      <c r="FGL20">
        <v>2881475.0856166151</v>
      </c>
      <c r="FGM20">
        <v>2500000</v>
      </c>
      <c r="FGN20">
        <v>2500000</v>
      </c>
      <c r="FGO20">
        <v>2500000</v>
      </c>
      <c r="FGP20">
        <v>2500000</v>
      </c>
      <c r="FGQ20">
        <v>9176534.5204581674</v>
      </c>
      <c r="FGR20">
        <v>2878427.220383463</v>
      </c>
      <c r="FGS20">
        <v>2580140.2471279269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2535662.3041012539</v>
      </c>
      <c r="FHC20">
        <v>3287668.8270620289</v>
      </c>
      <c r="FHD20">
        <v>2500000</v>
      </c>
      <c r="FHE20">
        <v>3177548.5841848198</v>
      </c>
      <c r="FHF20">
        <v>5469498.7042727359</v>
      </c>
      <c r="FHG20">
        <v>3091184.944889124</v>
      </c>
      <c r="FHH20">
        <v>2500000</v>
      </c>
      <c r="FHI20">
        <v>2500000</v>
      </c>
      <c r="FHJ20">
        <v>2500000</v>
      </c>
      <c r="FHK20">
        <v>4761929.8687208723</v>
      </c>
      <c r="FHL20">
        <v>25967577.73640155</v>
      </c>
      <c r="FHM20">
        <v>7254079.2661396787</v>
      </c>
      <c r="FHN20">
        <v>7000228.108901618</v>
      </c>
      <c r="FHO20">
        <v>5605718.395826878</v>
      </c>
      <c r="FHP20">
        <v>9337355.2221584376</v>
      </c>
      <c r="FHQ20">
        <v>14712469.336829159</v>
      </c>
      <c r="FHR20">
        <v>28593018.15824404</v>
      </c>
      <c r="FHS20">
        <v>11594455.522164481</v>
      </c>
      <c r="FHT20">
        <v>10370867.66468602</v>
      </c>
      <c r="FHU20">
        <v>8356815.2995228302</v>
      </c>
      <c r="FHV20">
        <v>6788990.4784952262</v>
      </c>
      <c r="FHW20">
        <v>5510959.2467611516</v>
      </c>
      <c r="FHX20">
        <v>12373865.98894296</v>
      </c>
      <c r="FHY20">
        <v>8387472.128984794</v>
      </c>
      <c r="FHZ20">
        <v>5673096.7701224014</v>
      </c>
      <c r="FIA20">
        <v>4703075.0202589333</v>
      </c>
      <c r="FIB20">
        <v>3809027.3433371908</v>
      </c>
      <c r="FIC20">
        <v>3088161.065214023</v>
      </c>
      <c r="FID20">
        <v>2503829.5733976811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5046383.002633458</v>
      </c>
      <c r="FIV20">
        <v>2500000</v>
      </c>
      <c r="FIW20">
        <v>2500000</v>
      </c>
      <c r="FIX20">
        <v>2500000</v>
      </c>
      <c r="FIY20">
        <v>2500000</v>
      </c>
      <c r="FIZ20">
        <v>20941687.833616059</v>
      </c>
      <c r="FJA20">
        <v>4436361.8820620123</v>
      </c>
      <c r="FJB20">
        <v>3701629.134647903</v>
      </c>
      <c r="FJC20">
        <v>3009158.8511204259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6031804.9766614027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9210116.4971698225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3806986.9123051669</v>
      </c>
      <c r="FLL20">
        <v>2500000</v>
      </c>
      <c r="FLM20">
        <v>2500000</v>
      </c>
      <c r="FLN20">
        <v>3488582.936754921</v>
      </c>
      <c r="FLO20">
        <v>2500000</v>
      </c>
      <c r="FLP20">
        <v>3644553.6134783258</v>
      </c>
      <c r="FLQ20">
        <v>4325813.5719193667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2535662.3041231418</v>
      </c>
      <c r="FLZ20">
        <v>2969837.6750097009</v>
      </c>
      <c r="FMA20">
        <v>2500000</v>
      </c>
      <c r="FMB20">
        <v>2500000</v>
      </c>
      <c r="FMC20">
        <v>2500000</v>
      </c>
      <c r="FMD20">
        <v>2535540.6201977418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5078311.5195482438</v>
      </c>
      <c r="FMP20">
        <v>3435214.5505096749</v>
      </c>
      <c r="FMQ20">
        <v>2500000</v>
      </c>
      <c r="FMR20">
        <v>4449534.9648666754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12229512.671695041</v>
      </c>
      <c r="FMY20">
        <v>2638455.614860849</v>
      </c>
      <c r="FMZ20">
        <v>2500000</v>
      </c>
      <c r="FNA20">
        <v>2500000</v>
      </c>
      <c r="FNB20">
        <v>2500000</v>
      </c>
      <c r="FNC20">
        <v>2694592.7356707552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10322525.5296694</v>
      </c>
      <c r="FNL20">
        <v>4355325.462000547</v>
      </c>
      <c r="FNM20">
        <v>2500000</v>
      </c>
      <c r="FNN20">
        <v>2500000</v>
      </c>
      <c r="FNO20">
        <v>3478488.1553049441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6826382.857427163</v>
      </c>
      <c r="FNX20">
        <v>2500000</v>
      </c>
      <c r="FNY20">
        <v>2500000</v>
      </c>
      <c r="FNZ20">
        <v>2500000</v>
      </c>
      <c r="FOA20">
        <v>11911780.393859571</v>
      </c>
      <c r="FOB20">
        <v>2500000</v>
      </c>
      <c r="FOC20">
        <v>3375145.0487664281</v>
      </c>
      <c r="FOD20">
        <v>4661687.4616914354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5396142.6558711883</v>
      </c>
      <c r="FOL20">
        <v>2500000</v>
      </c>
      <c r="FOM20">
        <v>2500000</v>
      </c>
      <c r="FON20">
        <v>2500000</v>
      </c>
      <c r="FOO20">
        <v>6190743.1494483277</v>
      </c>
      <c r="FOP20">
        <v>2500000</v>
      </c>
      <c r="FOQ20">
        <v>2500000</v>
      </c>
      <c r="FOR20">
        <v>2500000</v>
      </c>
      <c r="FOS20">
        <v>6349722.4457779378</v>
      </c>
      <c r="FOT20">
        <v>4144643.9354419191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11520082.568412431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6253169.0285347998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3965902.4900670331</v>
      </c>
      <c r="FPQ20">
        <v>5416701.3376762699</v>
      </c>
      <c r="FPR20">
        <v>2500000</v>
      </c>
      <c r="FPS20">
        <v>2500000</v>
      </c>
      <c r="FPT20">
        <v>2500000</v>
      </c>
      <c r="FPU20">
        <v>5385570.5789009631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8892285.3451185338</v>
      </c>
      <c r="FQG20">
        <v>21185739.76064343</v>
      </c>
      <c r="FQH20">
        <v>6158704.1103203734</v>
      </c>
      <c r="FQI20">
        <v>6406128.4372205073</v>
      </c>
      <c r="FQJ20">
        <v>5636592.122880158</v>
      </c>
      <c r="FQK20">
        <v>4144095.6413018201</v>
      </c>
      <c r="FQL20">
        <v>6306639.7192125078</v>
      </c>
      <c r="FQM20">
        <v>23460744.096478488</v>
      </c>
      <c r="FQN20">
        <v>8156641.0380601725</v>
      </c>
      <c r="FQO20">
        <v>8135486.7932602596</v>
      </c>
      <c r="FQP20">
        <v>6204624.2845145958</v>
      </c>
      <c r="FQQ20">
        <v>5067138.559592125</v>
      </c>
      <c r="FQR20">
        <v>4105455.7651663488</v>
      </c>
      <c r="FQS20">
        <v>3331418.6537752771</v>
      </c>
      <c r="FQT20">
        <v>17046498.488879051</v>
      </c>
      <c r="FQU20">
        <v>5921370.2601682507</v>
      </c>
      <c r="FQV20">
        <v>5452100.5971285254</v>
      </c>
      <c r="FQW20">
        <v>20596203.66108318</v>
      </c>
      <c r="FQX20">
        <v>10478167.419332109</v>
      </c>
      <c r="FQY20">
        <v>12321236.645081</v>
      </c>
      <c r="FQZ20">
        <v>8803394.0372126661</v>
      </c>
      <c r="FRA20">
        <v>6660025.8657635944</v>
      </c>
      <c r="FRB20">
        <v>53253985.90689753</v>
      </c>
      <c r="FRC20">
        <v>16847487.95185807</v>
      </c>
      <c r="FRD20">
        <v>15839231.355081251</v>
      </c>
      <c r="FRE20">
        <v>12716407.138203761</v>
      </c>
      <c r="FRF20">
        <v>14286429.297952481</v>
      </c>
      <c r="FRG20">
        <v>9422211.6479692459</v>
      </c>
      <c r="FRH20">
        <v>23419159.011241071</v>
      </c>
      <c r="FRI20">
        <v>34507820.060831331</v>
      </c>
      <c r="FRJ20">
        <v>15414431.10286577</v>
      </c>
      <c r="FRK20">
        <v>13556383.805970879</v>
      </c>
      <c r="FRL20">
        <v>10934482.431895841</v>
      </c>
      <c r="FRM20">
        <v>8877847.5921267215</v>
      </c>
      <c r="FRN20">
        <v>7201562.506209502</v>
      </c>
      <c r="FRO20">
        <v>5844719.8696107659</v>
      </c>
      <c r="FRP20">
        <v>21997846.07959497</v>
      </c>
      <c r="FRQ20">
        <v>23511218.9771851</v>
      </c>
      <c r="FRR20">
        <v>11494103.14143406</v>
      </c>
      <c r="FRS20">
        <v>9966873.0756873861</v>
      </c>
      <c r="FRT20">
        <v>8048095.1805580286</v>
      </c>
      <c r="FRU20">
        <v>6531987.1751628025</v>
      </c>
      <c r="FRV20">
        <v>5296202.1123113399</v>
      </c>
      <c r="FRW20">
        <v>4293419.3238140112</v>
      </c>
      <c r="FRX20">
        <v>4939571.3647046043</v>
      </c>
      <c r="FRY20">
        <v>3622819.1088695782</v>
      </c>
      <c r="FRZ20">
        <v>2774915.6511423769</v>
      </c>
      <c r="FSA20">
        <v>2500000</v>
      </c>
      <c r="FSB20">
        <v>9522897.1313111335</v>
      </c>
      <c r="FSC20">
        <v>10760074.627389319</v>
      </c>
      <c r="FSD20">
        <v>5479707.873773356</v>
      </c>
      <c r="FSE20">
        <v>14708920.409419131</v>
      </c>
      <c r="FSF20">
        <v>7564413.0223440044</v>
      </c>
      <c r="FSG20">
        <v>5906369.1800660351</v>
      </c>
      <c r="FSH20">
        <v>4813207.8672219776</v>
      </c>
      <c r="FSI20">
        <v>3900566.341975396</v>
      </c>
      <c r="FSJ20">
        <v>3160324.259480108</v>
      </c>
      <c r="FSK20">
        <v>2558260.2809970942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4580279.1138488837</v>
      </c>
      <c r="FSU20">
        <v>2500000</v>
      </c>
      <c r="FSV20">
        <v>3977924.0834710631</v>
      </c>
      <c r="FSW20">
        <v>2714331.4392258329</v>
      </c>
      <c r="FSX20">
        <v>2500000</v>
      </c>
      <c r="FSY20">
        <v>3789353.6752984081</v>
      </c>
      <c r="FSZ20">
        <v>18663894.558149189</v>
      </c>
      <c r="FTA20">
        <v>9601239.2776898816</v>
      </c>
      <c r="FTB20">
        <v>7213265.5849067811</v>
      </c>
      <c r="FTC20">
        <v>6257001.0064897127</v>
      </c>
      <c r="FTD20">
        <v>4654280.635987822</v>
      </c>
      <c r="FTE20">
        <v>3808174.7696828111</v>
      </c>
      <c r="FTF20">
        <v>5994213.6230548099</v>
      </c>
      <c r="FTG20">
        <v>3255348.046273794</v>
      </c>
      <c r="FTH20">
        <v>4642306.5832313159</v>
      </c>
      <c r="FTI20">
        <v>8126906.1041065082</v>
      </c>
      <c r="FTJ20">
        <v>3694164.4216001248</v>
      </c>
      <c r="FTK20">
        <v>3229245.0511516002</v>
      </c>
      <c r="FTL20">
        <v>2599090.1107813991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32816174.781941772</v>
      </c>
      <c r="FTX20">
        <v>13446723.44631589</v>
      </c>
      <c r="FTY20">
        <v>10840958.48081379</v>
      </c>
      <c r="FTZ20">
        <v>7946793.4411700433</v>
      </c>
      <c r="FUA20">
        <v>6519084.9474885957</v>
      </c>
      <c r="FUB20">
        <v>5280685.5670315344</v>
      </c>
      <c r="FUC20">
        <v>13010473.24274067</v>
      </c>
      <c r="FUD20">
        <v>28188211.823707718</v>
      </c>
      <c r="FUE20">
        <v>15668071.252241069</v>
      </c>
      <c r="FUF20">
        <v>11069386.41450485</v>
      </c>
      <c r="FUG20">
        <v>47799864.272201918</v>
      </c>
      <c r="FUH20">
        <v>88336058.503198475</v>
      </c>
      <c r="FUI20">
        <v>182742604.72775781</v>
      </c>
      <c r="FUJ20">
        <v>305850343.18446082</v>
      </c>
      <c r="FUK20">
        <v>98350597.760953024</v>
      </c>
      <c r="FUL20">
        <v>41988095.818177707</v>
      </c>
      <c r="FUM20">
        <v>58236133.836565487</v>
      </c>
      <c r="FUN20">
        <v>41480093.126453973</v>
      </c>
      <c r="FUO20">
        <v>29203433.07501832</v>
      </c>
      <c r="FUP20">
        <v>24222267.043341611</v>
      </c>
      <c r="FUQ20">
        <v>24742605.10788979</v>
      </c>
      <c r="FUR20">
        <v>25347949.936374191</v>
      </c>
      <c r="FUS20">
        <v>16347321.56034011</v>
      </c>
      <c r="FUT20">
        <v>18617834.7502205</v>
      </c>
      <c r="FUU20">
        <v>13798365.058977989</v>
      </c>
      <c r="FUV20">
        <v>13333049.010231979</v>
      </c>
      <c r="FUW20">
        <v>9385314.0267644525</v>
      </c>
      <c r="FUX20">
        <v>7736596.0055693928</v>
      </c>
      <c r="FUY20">
        <v>6269791.2337538032</v>
      </c>
      <c r="FUZ20">
        <v>5087920.6637296481</v>
      </c>
      <c r="FVA20">
        <v>4125837.4812006671</v>
      </c>
      <c r="FVB20">
        <v>3345415.7593018911</v>
      </c>
      <c r="FVC20">
        <v>28278126.19542918</v>
      </c>
      <c r="FVD20">
        <v>21316756.389567569</v>
      </c>
      <c r="FVE20">
        <v>11576464.65533177</v>
      </c>
      <c r="FVF20">
        <v>9888021.8316250797</v>
      </c>
      <c r="FVG20">
        <v>7997435.4658785388</v>
      </c>
      <c r="FVH20">
        <v>6495696.6299754977</v>
      </c>
      <c r="FVI20">
        <v>11300715.269226881</v>
      </c>
      <c r="FVJ20">
        <v>5844488.19548258</v>
      </c>
      <c r="FVK20">
        <v>5015861.7419738704</v>
      </c>
      <c r="FVL20">
        <v>4055578.387754478</v>
      </c>
      <c r="FVM20">
        <v>3294509.0403321111</v>
      </c>
      <c r="FVN20">
        <v>4546371.7248204816</v>
      </c>
      <c r="FVO20">
        <v>8063883.786193246</v>
      </c>
      <c r="FVP20">
        <v>3646389.675064784</v>
      </c>
      <c r="FVQ20">
        <v>3194101.4866495118</v>
      </c>
      <c r="FVR20">
        <v>8188161.3026031461</v>
      </c>
      <c r="FVS20">
        <v>3549492.2435815521</v>
      </c>
      <c r="FVT20">
        <v>3129800.631950872</v>
      </c>
      <c r="FVU20">
        <v>2517777.3049394921</v>
      </c>
      <c r="FVV20">
        <v>2662737.6987211271</v>
      </c>
      <c r="FVW20">
        <v>3474140.6915064971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4760480.3684534449</v>
      </c>
      <c r="FXS20">
        <v>2500000</v>
      </c>
      <c r="FXT20">
        <v>2696764.8751310888</v>
      </c>
      <c r="FXU20">
        <v>2959048.3690423248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3489155.7603162322</v>
      </c>
      <c r="FYF20">
        <v>10692843.864502789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14136499.356556309</v>
      </c>
      <c r="FYO20">
        <v>2500000</v>
      </c>
      <c r="FYP20">
        <v>2500000</v>
      </c>
      <c r="FYQ20">
        <v>2531986.6866465569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10322525.529343531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2535662.3075102759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2662649.3623163048</v>
      </c>
      <c r="FZZ20">
        <v>2500000</v>
      </c>
      <c r="GAA20">
        <v>2500000</v>
      </c>
      <c r="GAB20">
        <v>2500000</v>
      </c>
      <c r="GAC20">
        <v>2500000</v>
      </c>
      <c r="GAD20">
        <v>3489154.7327583968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14136499.353958189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4283733.6403814591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7303129.7999465913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2694577.8801369569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2535570.030430018</v>
      </c>
      <c r="GCR20">
        <v>13776103.02446104</v>
      </c>
      <c r="GCS20">
        <v>2500000</v>
      </c>
      <c r="GCT20">
        <v>2500000</v>
      </c>
      <c r="GCU20">
        <v>5395426.3857660992</v>
      </c>
      <c r="GCV20">
        <v>8340359.6995630097</v>
      </c>
      <c r="GCW20">
        <v>3534580.933970545</v>
      </c>
      <c r="GCX20">
        <v>2500000</v>
      </c>
      <c r="GCY20">
        <v>2500000</v>
      </c>
      <c r="GCZ20">
        <v>13818177.204111479</v>
      </c>
      <c r="GDA20">
        <v>2500000</v>
      </c>
      <c r="GDB20">
        <v>2500000</v>
      </c>
      <c r="GDC20">
        <v>2500000</v>
      </c>
      <c r="GDD20">
        <v>2500000</v>
      </c>
      <c r="GDE20">
        <v>5872873.3436128348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2694577.8801266672</v>
      </c>
      <c r="GDQ20">
        <v>2500000</v>
      </c>
      <c r="GDR20">
        <v>2500000</v>
      </c>
      <c r="GDS20">
        <v>11424765.81434804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3965902.4307744699</v>
      </c>
      <c r="GEA20">
        <v>2500000</v>
      </c>
      <c r="GEB20">
        <v>2500000</v>
      </c>
      <c r="GEC20">
        <v>4092268.9877071609</v>
      </c>
      <c r="GED20">
        <v>2500000</v>
      </c>
      <c r="GEE20">
        <v>17688075.83167889</v>
      </c>
      <c r="GEF20">
        <v>3911575.7492839801</v>
      </c>
      <c r="GEG20">
        <v>3429034.139215108</v>
      </c>
      <c r="GEH20">
        <v>20439197.96708161</v>
      </c>
      <c r="GEI20">
        <v>6839479.5466081444</v>
      </c>
      <c r="GEJ20">
        <v>6347942.5281735957</v>
      </c>
      <c r="GEK20">
        <v>5097699.4027468134</v>
      </c>
      <c r="GEL20">
        <v>4344133.5405459423</v>
      </c>
      <c r="GEM20">
        <v>3405099.205466439</v>
      </c>
      <c r="GEN20">
        <v>2766812.9606005512</v>
      </c>
      <c r="GEO20">
        <v>2658855.3455325952</v>
      </c>
      <c r="GEP20">
        <v>2500000</v>
      </c>
      <c r="GEQ20">
        <v>2500000</v>
      </c>
      <c r="GER20">
        <v>2500000</v>
      </c>
      <c r="GES20">
        <v>2500000</v>
      </c>
      <c r="GET20">
        <v>3965905.2571016308</v>
      </c>
      <c r="GEU20">
        <v>6383073.7073859219</v>
      </c>
      <c r="GEV20">
        <v>17020261.076886449</v>
      </c>
      <c r="GEW20">
        <v>5894036.514525244</v>
      </c>
      <c r="GEX20">
        <v>5434482.8261147533</v>
      </c>
      <c r="GEY20">
        <v>4368491.5871146899</v>
      </c>
      <c r="GEZ20">
        <v>3545055.996491231</v>
      </c>
      <c r="GFA20">
        <v>2869715.7504792581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4601564.7924323212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15541629.3717467</v>
      </c>
      <c r="GFT20">
        <v>3906208.9523815238</v>
      </c>
      <c r="GFU20">
        <v>2883563.722195487</v>
      </c>
      <c r="GFV20">
        <v>2500000</v>
      </c>
      <c r="GFW20">
        <v>2500000</v>
      </c>
      <c r="GFX20">
        <v>2535673.948108417</v>
      </c>
      <c r="GFY20">
        <v>7518804.6547466163</v>
      </c>
      <c r="GFZ20">
        <v>2744831.0543348752</v>
      </c>
      <c r="GGA20">
        <v>8523697.4732198548</v>
      </c>
      <c r="GGB20">
        <v>9187616.3364517428</v>
      </c>
      <c r="GGC20">
        <v>5047438.5743107814</v>
      </c>
      <c r="GGD20">
        <v>4098494.31995086</v>
      </c>
      <c r="GGE20">
        <v>3324920.5710097081</v>
      </c>
      <c r="GGF20">
        <v>2692363.1539967651</v>
      </c>
      <c r="GGG20">
        <v>2500000</v>
      </c>
      <c r="GGH20">
        <v>2500000</v>
      </c>
      <c r="GGI20">
        <v>28301417.928900849</v>
      </c>
      <c r="GGJ20">
        <v>8087137.7149521727</v>
      </c>
      <c r="GGK20">
        <v>7775669.6556624724</v>
      </c>
      <c r="GGL20">
        <v>6235252.4230201058</v>
      </c>
      <c r="GGM20">
        <v>27725122.208989829</v>
      </c>
      <c r="GGN20">
        <v>11873318.079140481</v>
      </c>
      <c r="GGO20">
        <v>9626197.0731978547</v>
      </c>
      <c r="GGP20">
        <v>7829092.4500323338</v>
      </c>
      <c r="GGQ20">
        <v>6350523.8798188847</v>
      </c>
      <c r="GGR20">
        <v>5148398.9429704836</v>
      </c>
      <c r="GGS20">
        <v>4170599.017962181</v>
      </c>
      <c r="GGT20">
        <v>3377143.2716760719</v>
      </c>
      <c r="GGU20">
        <v>2736820.5883168969</v>
      </c>
      <c r="GGV20">
        <v>15936281.066477111</v>
      </c>
      <c r="GGW20">
        <v>22823528.415036909</v>
      </c>
      <c r="GGX20">
        <v>23436784.221657362</v>
      </c>
      <c r="GGY20">
        <v>14995936.179032451</v>
      </c>
      <c r="GGZ20">
        <v>25280571.70332779</v>
      </c>
      <c r="GHA20">
        <v>30274444.980800349</v>
      </c>
      <c r="GHB20">
        <v>15573211.457739379</v>
      </c>
      <c r="GHC20">
        <v>13393541.939846709</v>
      </c>
      <c r="GHD20">
        <v>10829494.958034551</v>
      </c>
      <c r="GHE20">
        <v>8798964.6019888222</v>
      </c>
      <c r="GHF20">
        <v>8186069.375430516</v>
      </c>
      <c r="GHG20">
        <v>8986098.8386853933</v>
      </c>
      <c r="GHH20">
        <v>8646069.1245342642</v>
      </c>
      <c r="GHI20">
        <v>5540508.8648634888</v>
      </c>
      <c r="GHJ20">
        <v>7946971.7747197282</v>
      </c>
      <c r="GHK20">
        <v>81299978.027459621</v>
      </c>
      <c r="GHL20">
        <v>24235339.669002339</v>
      </c>
      <c r="GHM20">
        <v>23112676.585605901</v>
      </c>
      <c r="GHN20">
        <v>18447596.816605851</v>
      </c>
      <c r="GHO20">
        <v>15007203.16300681</v>
      </c>
      <c r="GHP20">
        <v>14268581.36312383</v>
      </c>
      <c r="GHQ20">
        <v>11687962.21803816</v>
      </c>
      <c r="GHR20">
        <v>8893406.9523736294</v>
      </c>
      <c r="GHS20">
        <v>8929809.5462151468</v>
      </c>
      <c r="GHT20">
        <v>6324996.1311454</v>
      </c>
      <c r="GHU20">
        <v>5205735.0421678377</v>
      </c>
      <c r="GHV20">
        <v>4217147.8670871994</v>
      </c>
      <c r="GHW20">
        <v>3421255.411508102</v>
      </c>
      <c r="GHX20">
        <v>2772401.5218940149</v>
      </c>
      <c r="GHY20">
        <v>2500000</v>
      </c>
      <c r="GHZ20">
        <v>2500000</v>
      </c>
      <c r="GIA20">
        <v>2500000</v>
      </c>
      <c r="GIB20">
        <v>2500000</v>
      </c>
      <c r="GIC20">
        <v>5264730.9121446367</v>
      </c>
      <c r="GID20">
        <v>8373154.0237525254</v>
      </c>
      <c r="GIE20">
        <v>3305348.5935735111</v>
      </c>
      <c r="GIF20">
        <v>2965137.2265320579</v>
      </c>
      <c r="GIG20">
        <v>2500000</v>
      </c>
      <c r="GIH20">
        <v>2500000</v>
      </c>
      <c r="GII20">
        <v>6575755.0105889039</v>
      </c>
      <c r="GIJ20">
        <v>9818459.358204795</v>
      </c>
      <c r="GIK20">
        <v>4176456.6477358178</v>
      </c>
      <c r="GIL20">
        <v>4115950.5464395159</v>
      </c>
      <c r="GIM20">
        <v>25744416.80897373</v>
      </c>
      <c r="GIN20">
        <v>36267087.533135973</v>
      </c>
      <c r="GIO20">
        <v>39199813.66753827</v>
      </c>
      <c r="GIP20">
        <v>19707252.729695231</v>
      </c>
      <c r="GIQ20">
        <v>17223561.55562016</v>
      </c>
      <c r="GIR20">
        <v>31475446.905617971</v>
      </c>
      <c r="GIS20">
        <v>15820201.282199821</v>
      </c>
      <c r="GIT20">
        <v>13645006.522289749</v>
      </c>
      <c r="GIU20">
        <v>21632236.342382941</v>
      </c>
      <c r="GIV20">
        <v>11925747.273674781</v>
      </c>
      <c r="GIW20">
        <v>10048168.78070714</v>
      </c>
      <c r="GIX20">
        <v>8135858.5207655095</v>
      </c>
      <c r="GIY20">
        <v>6605415.9560961016</v>
      </c>
      <c r="GIZ20">
        <v>5359109.3241260853</v>
      </c>
      <c r="GJA20">
        <v>4345347.7118377415</v>
      </c>
      <c r="GJB20">
        <v>3522802.0135389809</v>
      </c>
      <c r="GJC20">
        <v>5352456.9734532358</v>
      </c>
      <c r="GJD20">
        <v>2968929.4054260589</v>
      </c>
      <c r="GJE20">
        <v>5641368.8541998314</v>
      </c>
      <c r="GJF20">
        <v>2848582.6655567451</v>
      </c>
      <c r="GJG20">
        <v>3283404.415259941</v>
      </c>
      <c r="GJH20">
        <v>6977788.6050141221</v>
      </c>
      <c r="GJI20">
        <v>3062281.5211957749</v>
      </c>
      <c r="GJJ20">
        <v>2693987.7634648108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18148291.6723882</v>
      </c>
      <c r="GJU20">
        <v>20775170.38009968</v>
      </c>
      <c r="GJV20">
        <v>8280171.6092826892</v>
      </c>
      <c r="GJW20">
        <v>7434870.6211022213</v>
      </c>
      <c r="GJX20">
        <v>5986589.7871113466</v>
      </c>
      <c r="GJY20">
        <v>5695357.9308544099</v>
      </c>
      <c r="GJZ20">
        <v>4164241.2398896348</v>
      </c>
      <c r="GKA20">
        <v>3414659.6018523909</v>
      </c>
      <c r="GKB20">
        <v>4223408.0995058576</v>
      </c>
      <c r="GKC20">
        <v>23409535.22644905</v>
      </c>
      <c r="GKD20">
        <v>7596795.8608939238</v>
      </c>
      <c r="GKE20">
        <v>7102181.147207208</v>
      </c>
      <c r="GKF20">
        <v>5702755.0078603122</v>
      </c>
      <c r="GKG20">
        <v>4630237.4440661184</v>
      </c>
      <c r="GKH20">
        <v>3754706.0332657062</v>
      </c>
      <c r="GKI20">
        <v>3043511.047146481</v>
      </c>
      <c r="GKJ20">
        <v>7663783.5021726722</v>
      </c>
      <c r="GKK20">
        <v>3351580.0265828688</v>
      </c>
      <c r="GKL20">
        <v>2954917.7888196209</v>
      </c>
      <c r="GKM20">
        <v>6125084.0108590154</v>
      </c>
      <c r="GKN20">
        <v>2907413.7439819709</v>
      </c>
      <c r="GKO20">
        <v>10011450.742672181</v>
      </c>
      <c r="GKP20">
        <v>4609349.6281516617</v>
      </c>
      <c r="GKQ20">
        <v>3736291.0098686931</v>
      </c>
      <c r="GKR20">
        <v>3037054.2707698438</v>
      </c>
      <c r="GKS20">
        <v>2500000</v>
      </c>
      <c r="GKT20">
        <v>2500000</v>
      </c>
      <c r="GKU20">
        <v>2500000</v>
      </c>
      <c r="GKV20">
        <v>2535662.3124700659</v>
      </c>
      <c r="GKW20">
        <v>5250512.9379277527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3330240.1842288738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5237227.0965366419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6031805.2777759228</v>
      </c>
      <c r="GMO20">
        <v>2500000</v>
      </c>
      <c r="GMP20">
        <v>2500000</v>
      </c>
      <c r="GMQ20">
        <v>2500000</v>
      </c>
      <c r="GMR20">
        <v>2500000</v>
      </c>
      <c r="GMS20">
        <v>2535656.737437373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2535665.072808329</v>
      </c>
      <c r="GNG20">
        <v>3287668.641637132</v>
      </c>
      <c r="GNH20">
        <v>2500000</v>
      </c>
      <c r="GNI20">
        <v>2500000</v>
      </c>
      <c r="GNJ20">
        <v>5713556.994687615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3012409.0321780122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11265376.24658028</v>
      </c>
      <c r="GOH20">
        <v>8423986.1647829078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5237230.3238031026</v>
      </c>
      <c r="GOQ20">
        <v>2788909.1909163622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3171324.6062828558</v>
      </c>
      <c r="GPF20">
        <v>4039675.3501509018</v>
      </c>
      <c r="GPG20">
        <v>2500000</v>
      </c>
      <c r="GPH20">
        <v>2500000</v>
      </c>
      <c r="GPI20">
        <v>4600922.0736419037</v>
      </c>
      <c r="GPJ20">
        <v>2500000</v>
      </c>
      <c r="GPK20">
        <v>5726088.0076099746</v>
      </c>
      <c r="GPL20">
        <v>2597254.0062546711</v>
      </c>
      <c r="GPM20">
        <v>2500000</v>
      </c>
      <c r="GPN20">
        <v>2500000</v>
      </c>
      <c r="GPO20">
        <v>2500000</v>
      </c>
      <c r="GPP20">
        <v>2500000</v>
      </c>
      <c r="GPQ20">
        <v>3806985.9729145719</v>
      </c>
      <c r="GPR20">
        <v>7969993.4564037211</v>
      </c>
      <c r="GPS20">
        <v>2500000</v>
      </c>
      <c r="GPT20">
        <v>2500000</v>
      </c>
      <c r="GPU20">
        <v>2500000</v>
      </c>
      <c r="GPV20">
        <v>2500000</v>
      </c>
      <c r="GPW20">
        <v>3330232.006298434</v>
      </c>
      <c r="GPX20">
        <v>2500000</v>
      </c>
      <c r="GPY20">
        <v>2500000</v>
      </c>
      <c r="GPZ20">
        <v>2500000</v>
      </c>
      <c r="GQA20">
        <v>2500000</v>
      </c>
      <c r="GQB20">
        <v>6667468.5507633388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4124818.066285402</v>
      </c>
      <c r="GQK20">
        <v>2500000</v>
      </c>
      <c r="GQL20">
        <v>2500000</v>
      </c>
      <c r="GQM20">
        <v>4600896.4983491274</v>
      </c>
      <c r="GQN20">
        <v>2500000</v>
      </c>
      <c r="GQO20">
        <v>2500000</v>
      </c>
      <c r="GQP20">
        <v>2500000</v>
      </c>
      <c r="GQQ20">
        <v>2500000</v>
      </c>
      <c r="GQR20">
        <v>5078307.8816671818</v>
      </c>
      <c r="GQS20">
        <v>2799552.4900428709</v>
      </c>
      <c r="GQT20">
        <v>2500000</v>
      </c>
      <c r="GQU20">
        <v>2500000</v>
      </c>
      <c r="GQV20">
        <v>12377514.969502799</v>
      </c>
      <c r="GQW20">
        <v>2500000</v>
      </c>
      <c r="GQX20">
        <v>9087551.8603702541</v>
      </c>
      <c r="GQY20">
        <v>2500000</v>
      </c>
      <c r="GQZ20">
        <v>2500000</v>
      </c>
      <c r="GRA20">
        <v>6038793.6149150506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5555058.2485917741</v>
      </c>
      <c r="GRL20">
        <v>4197863.9126968961</v>
      </c>
      <c r="GRM20">
        <v>10647848.61659204</v>
      </c>
      <c r="GRN20">
        <v>3283499.1855631019</v>
      </c>
      <c r="GRO20">
        <v>3081858.204585494</v>
      </c>
      <c r="GRP20">
        <v>2500000</v>
      </c>
      <c r="GRQ20">
        <v>2500000</v>
      </c>
      <c r="GRR20">
        <v>9943117.7673338894</v>
      </c>
      <c r="GRS20">
        <v>3460440.4847760899</v>
      </c>
      <c r="GRT20">
        <v>11703984.197377009</v>
      </c>
      <c r="GRU20">
        <v>12880502.80793705</v>
      </c>
      <c r="GRV20">
        <v>6576171.146378817</v>
      </c>
      <c r="GRW20">
        <v>5561265.8173514558</v>
      </c>
      <c r="GRX20">
        <v>4497147.8761298209</v>
      </c>
      <c r="GRY20">
        <v>3650572.79154921</v>
      </c>
      <c r="GRZ20">
        <v>3583782.9499505539</v>
      </c>
      <c r="GSA20">
        <v>2561639.4101696308</v>
      </c>
      <c r="GSB20">
        <v>2500000</v>
      </c>
      <c r="GSC20">
        <v>2500000</v>
      </c>
      <c r="GSD20">
        <v>2500000</v>
      </c>
      <c r="GSE20">
        <v>14928146.038877919</v>
      </c>
      <c r="GSF20">
        <v>6183280.2511480115</v>
      </c>
      <c r="GSG20">
        <v>4599483.0014320621</v>
      </c>
      <c r="GSH20">
        <v>3771865.7448049812</v>
      </c>
      <c r="GSI20">
        <v>30493514.394251119</v>
      </c>
      <c r="GSJ20">
        <v>9818812.076432379</v>
      </c>
      <c r="GSK20">
        <v>9091047.1789380051</v>
      </c>
      <c r="GSL20">
        <v>7303671.4494206347</v>
      </c>
      <c r="GSM20">
        <v>5930365.4218092384</v>
      </c>
      <c r="GSN20">
        <v>7101160.1839347258</v>
      </c>
      <c r="GSO20">
        <v>4504502.9089956135</v>
      </c>
      <c r="GSP20">
        <v>32651219.640067391</v>
      </c>
      <c r="GSQ20">
        <v>35912750.102354787</v>
      </c>
      <c r="GSR20">
        <v>16465479.97400743</v>
      </c>
      <c r="GSS20">
        <v>14426052.75583089</v>
      </c>
      <c r="GST20">
        <v>11640953.182347011</v>
      </c>
      <c r="GSU20">
        <v>9453938.1616796274</v>
      </c>
      <c r="GSV20">
        <v>7673381.8821053524</v>
      </c>
      <c r="GSW20">
        <v>13506828.986516209</v>
      </c>
      <c r="GSX20">
        <v>6949995.6502197497</v>
      </c>
      <c r="GSY20">
        <v>5965539.4270950453</v>
      </c>
      <c r="GSZ20">
        <v>4814616.8947197935</v>
      </c>
      <c r="GTA20">
        <v>3903096.428770381</v>
      </c>
      <c r="GTB20">
        <v>3998769.2947199079</v>
      </c>
      <c r="GTC20">
        <v>10894092.28802578</v>
      </c>
      <c r="GTD20">
        <v>4405659.4519999186</v>
      </c>
      <c r="GTE20">
        <v>3933447.3550494509</v>
      </c>
      <c r="GTF20">
        <v>3164649.240860309</v>
      </c>
      <c r="GTG20">
        <v>2565822.7161381431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18181708.780597031</v>
      </c>
      <c r="GTO20">
        <v>19191993.130695321</v>
      </c>
      <c r="GTP20">
        <v>11346378.44228268</v>
      </c>
      <c r="GTQ20">
        <v>9143474.3822243381</v>
      </c>
      <c r="GTR20">
        <v>6947193.5293612834</v>
      </c>
      <c r="GTS20">
        <v>5676765.7999623576</v>
      </c>
      <c r="GTT20">
        <v>4605934.6063869661</v>
      </c>
      <c r="GTU20">
        <v>14133421.185113249</v>
      </c>
      <c r="GTV20">
        <v>5733999.8061536569</v>
      </c>
      <c r="GTW20">
        <v>16346992.849429211</v>
      </c>
      <c r="GTX20">
        <v>7043581.5177066103</v>
      </c>
      <c r="GTY20">
        <v>6642199.6524699721</v>
      </c>
      <c r="GTZ20">
        <v>5128396.1005140077</v>
      </c>
      <c r="GUA20">
        <v>4182145.6136585111</v>
      </c>
      <c r="GUB20">
        <v>3392796.7156122411</v>
      </c>
      <c r="GUC20">
        <v>2754928.6593068498</v>
      </c>
      <c r="GUD20">
        <v>3480896.8785456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12406089.63281274</v>
      </c>
      <c r="GUK20">
        <v>3394874.1233166312</v>
      </c>
      <c r="GUL20">
        <v>3163201.8276139982</v>
      </c>
      <c r="GUM20">
        <v>2539708.4998865779</v>
      </c>
      <c r="GUN20">
        <v>16819126.501528669</v>
      </c>
      <c r="GUO20">
        <v>7170493.5473777754</v>
      </c>
      <c r="GUP20">
        <v>14920990.98296199</v>
      </c>
      <c r="GUQ20">
        <v>9892264.9705727883</v>
      </c>
      <c r="GUR20">
        <v>17654820.74004988</v>
      </c>
      <c r="GUS20">
        <v>67915521.15844135</v>
      </c>
      <c r="GUT20">
        <v>34450382.654856019</v>
      </c>
      <c r="GUU20">
        <v>35634981.193773933</v>
      </c>
      <c r="GUV20">
        <v>128110009.5481562</v>
      </c>
      <c r="GUW20">
        <v>48113535.336451203</v>
      </c>
      <c r="GUX20">
        <v>38055806.356670856</v>
      </c>
      <c r="GUY20">
        <v>27694432.910781529</v>
      </c>
      <c r="GUZ20">
        <v>36269524.461689159</v>
      </c>
      <c r="GVA20">
        <v>25936911.11966411</v>
      </c>
      <c r="GVB20">
        <v>56498039.584447563</v>
      </c>
      <c r="GVC20">
        <v>110399646.96270651</v>
      </c>
      <c r="GVD20">
        <v>45361259.652498901</v>
      </c>
      <c r="GVE20">
        <v>65365105.472133256</v>
      </c>
      <c r="GVF20">
        <v>38404646.156949483</v>
      </c>
      <c r="GVG20">
        <v>30736826.613837458</v>
      </c>
      <c r="GVH20">
        <v>26696049.225004669</v>
      </c>
      <c r="GVI20">
        <v>20761854.281688832</v>
      </c>
      <c r="GVJ20">
        <v>16935414.85368545</v>
      </c>
      <c r="GVK20">
        <v>14578481.62540563</v>
      </c>
      <c r="GVL20">
        <v>19486209.068074599</v>
      </c>
      <c r="GVM20">
        <v>11386898.316530511</v>
      </c>
      <c r="GVN20">
        <v>9609738.6136833578</v>
      </c>
      <c r="GVO20">
        <v>7777487.3157491889</v>
      </c>
      <c r="GVP20">
        <v>6314193.803972289</v>
      </c>
      <c r="GVQ20">
        <v>5331114.256220595</v>
      </c>
      <c r="GVR20">
        <v>4208658.049648975</v>
      </c>
      <c r="GVS20">
        <v>3625924.5422121389</v>
      </c>
      <c r="GVT20">
        <v>2819182.8238612399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2694577.4519222309</v>
      </c>
      <c r="GWG20">
        <v>16729666.30653891</v>
      </c>
      <c r="GWH20">
        <v>11333293.195733851</v>
      </c>
      <c r="GWI20">
        <v>5380613.778521209</v>
      </c>
      <c r="GWJ20">
        <v>4686571.5186954495</v>
      </c>
      <c r="GWK20">
        <v>3778514.2562783821</v>
      </c>
      <c r="GWL20">
        <v>3062328.993180037</v>
      </c>
      <c r="GWM20">
        <v>2500000</v>
      </c>
      <c r="GWN20">
        <v>2500000</v>
      </c>
      <c r="GWO20">
        <v>9118986.7306586877</v>
      </c>
      <c r="GWP20">
        <v>3465630.6535695381</v>
      </c>
      <c r="GWQ20">
        <v>3030880.10870104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4283733.669065129</v>
      </c>
      <c r="GWZ20">
        <v>2500000</v>
      </c>
      <c r="GXA20">
        <v>2500000</v>
      </c>
      <c r="GXB20">
        <v>2534946.2747188732</v>
      </c>
      <c r="GXC20">
        <v>2500000</v>
      </c>
      <c r="GXD20">
        <v>3968750.351081599</v>
      </c>
      <c r="GXE20">
        <v>2500000</v>
      </c>
      <c r="GXF20">
        <v>2500000</v>
      </c>
      <c r="GXG20">
        <v>2500000</v>
      </c>
      <c r="GXH20">
        <v>4760521.985598214</v>
      </c>
      <c r="GXI20">
        <v>2500000</v>
      </c>
      <c r="GXJ20">
        <v>2500000</v>
      </c>
      <c r="GXK20">
        <v>2500000</v>
      </c>
      <c r="GXL20">
        <v>2500000</v>
      </c>
      <c r="GXM20">
        <v>3489155.1032654992</v>
      </c>
      <c r="GXN20">
        <v>2500000</v>
      </c>
      <c r="GXO20">
        <v>2500000</v>
      </c>
      <c r="GXP20">
        <v>2500000</v>
      </c>
      <c r="GXQ20">
        <v>7451434.2907004394</v>
      </c>
      <c r="GXR20">
        <v>2500000</v>
      </c>
      <c r="GXS20">
        <v>2500000</v>
      </c>
      <c r="GXT20">
        <v>4124576.0536020598</v>
      </c>
      <c r="GXU20">
        <v>2500000</v>
      </c>
      <c r="GXV20">
        <v>2500000</v>
      </c>
      <c r="GXW20">
        <v>2500000</v>
      </c>
      <c r="GXX20">
        <v>3490482.843416295</v>
      </c>
      <c r="GXY20">
        <v>4653963.0985835455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9051200.9211443886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2535662.3021811331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7462045.160891233</v>
      </c>
      <c r="GZS20">
        <v>2500000</v>
      </c>
      <c r="GZT20">
        <v>2500000</v>
      </c>
      <c r="GZU20">
        <v>2500000</v>
      </c>
      <c r="GZV20">
        <v>4124929.9562595598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6508551.9054907355</v>
      </c>
      <c r="HAC20">
        <v>2500000</v>
      </c>
      <c r="HAD20">
        <v>2524404.075714462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2694577.880110227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5872889.4006357687</v>
      </c>
      <c r="HBB20">
        <v>2500000</v>
      </c>
      <c r="HBC20">
        <v>2500000</v>
      </c>
      <c r="HBD20">
        <v>3011215.6498876279</v>
      </c>
      <c r="HBE20">
        <v>2500000</v>
      </c>
      <c r="HBF20">
        <v>2678276.2289861059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12579107.435258189</v>
      </c>
      <c r="E21">
        <v>10209432.689813949</v>
      </c>
      <c r="F21">
        <v>8281440.55213066</v>
      </c>
      <c r="G21">
        <v>6373953.1726211607</v>
      </c>
      <c r="H21">
        <v>4460000.2472946215</v>
      </c>
      <c r="I21">
        <v>2547786.121793313</v>
      </c>
      <c r="J21">
        <v>643480.53797931876</v>
      </c>
      <c r="K21">
        <v>-1262954.267256645</v>
      </c>
      <c r="L21">
        <v>-3150324.7248663711</v>
      </c>
      <c r="M21">
        <v>-4230896.4783218596</v>
      </c>
      <c r="N21">
        <v>-6088587.5144843198</v>
      </c>
      <c r="O21">
        <v>-7533739.1407003822</v>
      </c>
      <c r="P21">
        <v>-8176514.2509773001</v>
      </c>
      <c r="Q21">
        <v>-9994749.1102951206</v>
      </c>
      <c r="R21">
        <v>-11794801.621426171</v>
      </c>
      <c r="S21">
        <v>-13576853.607848249</v>
      </c>
      <c r="T21">
        <v>-15341085.074804431</v>
      </c>
      <c r="U21">
        <v>-7238611.7274853904</v>
      </c>
      <c r="V21">
        <v>-9066225.611828493</v>
      </c>
      <c r="W21">
        <v>-10875563.357736669</v>
      </c>
      <c r="X21">
        <v>-11484920.226590181</v>
      </c>
      <c r="Y21">
        <v>-13270071.02689136</v>
      </c>
      <c r="Z21">
        <v>-15037370.319588531</v>
      </c>
      <c r="AA21">
        <v>-16393034.119753759</v>
      </c>
      <c r="AB21">
        <v>-16947216.28222036</v>
      </c>
      <c r="AC21">
        <v>-18283781.623186149</v>
      </c>
      <c r="AD21">
        <v>-20000943.811041031</v>
      </c>
      <c r="AE21">
        <v>-21700934.377401181</v>
      </c>
      <c r="AF21">
        <v>-16292600.03847771</v>
      </c>
      <c r="AG21">
        <v>-14484011.54173461</v>
      </c>
      <c r="AH21">
        <v>-15845208.92955469</v>
      </c>
      <c r="AI21">
        <v>-17586756.843800832</v>
      </c>
      <c r="AJ21">
        <v>-19310889.279293761</v>
      </c>
      <c r="AK21">
        <v>-9986830.3908171467</v>
      </c>
      <c r="AL21">
        <v>-11786962.089141199</v>
      </c>
      <c r="AM21">
        <v>-13569092.470884381</v>
      </c>
      <c r="AN21">
        <v>-15333401.54920847</v>
      </c>
      <c r="AO21">
        <v>-17080067.53714367</v>
      </c>
      <c r="AP21">
        <v>-18809266.86558992</v>
      </c>
      <c r="AQ21">
        <v>-18551361.701138221</v>
      </c>
      <c r="AR21">
        <v>-20265848.088273391</v>
      </c>
      <c r="AS21">
        <v>-21963189.611920431</v>
      </c>
      <c r="AT21">
        <v>-23643557.720710378</v>
      </c>
      <c r="AU21">
        <v>-15458059.64878802</v>
      </c>
      <c r="AV21">
        <v>-17203479.055755291</v>
      </c>
      <c r="AW21">
        <v>-18931444.26904301</v>
      </c>
      <c r="AX21">
        <v>-19854204.83058409</v>
      </c>
      <c r="AY21">
        <v>-21555662.78671601</v>
      </c>
      <c r="AZ21">
        <v>-23240106.163666919</v>
      </c>
      <c r="BA21">
        <v>-2451842.6072248109</v>
      </c>
      <c r="BB21">
        <v>-1963549.1817005919</v>
      </c>
      <c r="BC21">
        <v>-3843913.6903224741</v>
      </c>
      <c r="BD21">
        <v>10446987.94572157</v>
      </c>
      <c r="BE21">
        <v>9270263.1961157676</v>
      </c>
      <c r="BF21">
        <v>10906249.653871341</v>
      </c>
      <c r="BG21">
        <v>13980250.44178432</v>
      </c>
      <c r="BH21">
        <v>12135938.11423902</v>
      </c>
      <c r="BI21">
        <v>12617288.88829869</v>
      </c>
      <c r="BJ21">
        <v>10244981.94285184</v>
      </c>
      <c r="BK21">
        <v>8301603.713222567</v>
      </c>
      <c r="BL21">
        <v>6379621.0305517185</v>
      </c>
      <c r="BM21">
        <v>9599045.0456170179</v>
      </c>
      <c r="BN21">
        <v>8084367.6639948003</v>
      </c>
      <c r="BO21">
        <v>6967575.408748107</v>
      </c>
      <c r="BP21">
        <v>20022730.024385002</v>
      </c>
      <c r="BQ21">
        <v>16252830.272468761</v>
      </c>
      <c r="BR21">
        <v>13198486.013014499</v>
      </c>
      <c r="BS21">
        <v>10723220.390378989</v>
      </c>
      <c r="BT21">
        <v>8691209.8385379035</v>
      </c>
      <c r="BU21">
        <v>6772094.1049441081</v>
      </c>
      <c r="BV21">
        <v>4844678.8149586488</v>
      </c>
      <c r="BW21">
        <v>34460776.632284753</v>
      </c>
      <c r="BX21">
        <v>27990272.11314578</v>
      </c>
      <c r="BY21">
        <v>22713652.019872181</v>
      </c>
      <c r="BZ21">
        <v>18425106.444913641</v>
      </c>
      <c r="CA21">
        <v>14936530.14037641</v>
      </c>
      <c r="CB21">
        <v>12113710.863349751</v>
      </c>
      <c r="CC21">
        <v>9835050.4078338426</v>
      </c>
      <c r="CD21">
        <v>7920744.9694900829</v>
      </c>
      <c r="CE21">
        <v>7165964.7673427872</v>
      </c>
      <c r="CF21">
        <v>41508357.766789258</v>
      </c>
      <c r="CG21">
        <v>33706966.408722773</v>
      </c>
      <c r="CH21">
        <v>27360283.963059891</v>
      </c>
      <c r="CI21">
        <v>22207146.358601369</v>
      </c>
      <c r="CJ21">
        <v>18011014.368827321</v>
      </c>
      <c r="CK21">
        <v>14610864.345563799</v>
      </c>
      <c r="CL21">
        <v>11863594.82906495</v>
      </c>
      <c r="CM21">
        <v>9630948.6405008826</v>
      </c>
      <c r="CN21">
        <v>7697147.9439859837</v>
      </c>
      <c r="CO21">
        <v>5763160.5270668995</v>
      </c>
      <c r="CP21">
        <v>4231751.3008414404</v>
      </c>
      <c r="CQ21">
        <v>2693045.9837225308</v>
      </c>
      <c r="CR21">
        <v>772328.77437791904</v>
      </c>
      <c r="CS21">
        <v>13052869.56756261</v>
      </c>
      <c r="CT21">
        <v>10581745.55385858</v>
      </c>
      <c r="CU21">
        <v>8557525.3023203909</v>
      </c>
      <c r="CV21">
        <v>6609662.5503366552</v>
      </c>
      <c r="CW21">
        <v>4664870.3711433206</v>
      </c>
      <c r="CX21">
        <v>2718221.6684745671</v>
      </c>
      <c r="CY21">
        <v>791039.45239739143</v>
      </c>
      <c r="CZ21">
        <v>-1116870.941949771</v>
      </c>
      <c r="DA21">
        <v>-3005702.232779914</v>
      </c>
      <c r="DB21">
        <v>245867.28887605949</v>
      </c>
      <c r="DC21">
        <v>15283796.116042251</v>
      </c>
      <c r="DD21">
        <v>12383179.43655741</v>
      </c>
      <c r="DE21">
        <v>10047414.08202659</v>
      </c>
      <c r="DF21">
        <v>8113214.837616222</v>
      </c>
      <c r="DG21">
        <v>6151948.8043362796</v>
      </c>
      <c r="DH21">
        <v>4194931.266439883</v>
      </c>
      <c r="DI21">
        <v>13317709.60199316</v>
      </c>
      <c r="DJ21">
        <v>10778780.52034381</v>
      </c>
      <c r="DK21">
        <v>8712568.4378015436</v>
      </c>
      <c r="DL21">
        <v>6761168.5437566144</v>
      </c>
      <c r="DM21">
        <v>6418974.9966022484</v>
      </c>
      <c r="DN21">
        <v>37197223.527737319</v>
      </c>
      <c r="DO21">
        <v>30218367.767012179</v>
      </c>
      <c r="DP21">
        <v>25324857.27347143</v>
      </c>
      <c r="DQ21">
        <v>20538867.677115761</v>
      </c>
      <c r="DR21">
        <v>16635994.86530453</v>
      </c>
      <c r="DS21">
        <v>13463372.63657411</v>
      </c>
      <c r="DT21">
        <v>10881219.116315581</v>
      </c>
      <c r="DU21">
        <v>8785833.8906332254</v>
      </c>
      <c r="DV21">
        <v>6875517.0975238616</v>
      </c>
      <c r="DW21">
        <v>17185893.733755939</v>
      </c>
      <c r="DX21">
        <v>13914663.200049611</v>
      </c>
      <c r="DY21">
        <v>11252367.24157328</v>
      </c>
      <c r="DZ21">
        <v>9101285.3586579002</v>
      </c>
      <c r="EA21">
        <v>7136476.3476754092</v>
      </c>
      <c r="EB21">
        <v>5168219.4823567001</v>
      </c>
      <c r="EC21">
        <v>3216537.2886883202</v>
      </c>
      <c r="ED21">
        <v>1284371.916520389</v>
      </c>
      <c r="EE21">
        <v>-628471.80235773535</v>
      </c>
      <c r="EF21">
        <v>-2522187.084474633</v>
      </c>
      <c r="EG21">
        <v>-4396965.2141936384</v>
      </c>
      <c r="EH21">
        <v>-6252995.5630345009</v>
      </c>
      <c r="EI21">
        <v>-8090465.6088018091</v>
      </c>
      <c r="EJ21">
        <v>9000639.0454778485</v>
      </c>
      <c r="EK21">
        <v>7050437.4390616566</v>
      </c>
      <c r="EL21">
        <v>5092572.0541966017</v>
      </c>
      <c r="EM21">
        <v>3152220.6951377289</v>
      </c>
      <c r="EN21">
        <v>46947260.734668411</v>
      </c>
      <c r="EO21">
        <v>38140877.695095733</v>
      </c>
      <c r="EP21">
        <v>30954222.677420631</v>
      </c>
      <c r="EQ21">
        <v>25133792.83547141</v>
      </c>
      <c r="ER21">
        <v>20374466.377753161</v>
      </c>
      <c r="ES21">
        <v>18478849.55419717</v>
      </c>
      <c r="ET21">
        <v>18156926.41382305</v>
      </c>
      <c r="EU21">
        <v>15107946.52421234</v>
      </c>
      <c r="EV21">
        <v>12267075.363986639</v>
      </c>
      <c r="EW21">
        <v>9942047.759598108</v>
      </c>
      <c r="EX21">
        <v>7983091.3442947473</v>
      </c>
      <c r="EY21">
        <v>6014035.2854803484</v>
      </c>
      <c r="EZ21">
        <v>4070825.740387314</v>
      </c>
      <c r="FA21">
        <v>23836233.239681602</v>
      </c>
      <c r="FB21">
        <v>19347700.762342822</v>
      </c>
      <c r="FC21">
        <v>15690393.44285324</v>
      </c>
      <c r="FD21">
        <v>17053378.7118611</v>
      </c>
      <c r="FE21">
        <v>13823778.332336379</v>
      </c>
      <c r="FF21">
        <v>11179267.56592172</v>
      </c>
      <c r="FG21">
        <v>9075691.2693740595</v>
      </c>
      <c r="FH21">
        <v>33569943.215932913</v>
      </c>
      <c r="FI21">
        <v>27233335.214052271</v>
      </c>
      <c r="FJ21">
        <v>22099044.29350996</v>
      </c>
      <c r="FK21">
        <v>17953484.397558</v>
      </c>
      <c r="FL21">
        <v>14531764.34520309</v>
      </c>
      <c r="FM21">
        <v>11762937.673251379</v>
      </c>
      <c r="FN21">
        <v>9488521.3159595095</v>
      </c>
      <c r="FO21">
        <v>7513605.7824725797</v>
      </c>
      <c r="FP21">
        <v>18169005.080028661</v>
      </c>
      <c r="FQ21">
        <v>14688007.738357009</v>
      </c>
      <c r="FR21">
        <v>11867272.443121141</v>
      </c>
      <c r="FS21">
        <v>12003758.77674008</v>
      </c>
      <c r="FT21">
        <v>15653317.10459717</v>
      </c>
      <c r="FU21">
        <v>41465851.268239222</v>
      </c>
      <c r="FV21">
        <v>33669726.034652688</v>
      </c>
      <c r="FW21">
        <v>27313779.835187431</v>
      </c>
      <c r="FX21">
        <v>22132270.45293545</v>
      </c>
      <c r="FY21">
        <v>19534545.587186102</v>
      </c>
      <c r="FZ21">
        <v>18602206.31371009</v>
      </c>
      <c r="GA21">
        <v>69875047.102542281</v>
      </c>
      <c r="GB21">
        <v>115480884.99332631</v>
      </c>
      <c r="GC21">
        <v>171057230.85539049</v>
      </c>
      <c r="GD21">
        <v>138987303.7243754</v>
      </c>
      <c r="GE21">
        <v>113722491.271183</v>
      </c>
      <c r="GF21">
        <v>92360908.269270092</v>
      </c>
      <c r="GG21">
        <v>79759580.790168032</v>
      </c>
      <c r="GH21">
        <v>64770621.987844586</v>
      </c>
      <c r="GI21">
        <v>52599430.035409927</v>
      </c>
      <c r="GJ21">
        <v>45892281.228329018</v>
      </c>
      <c r="GK21">
        <v>40813008.172144517</v>
      </c>
      <c r="GL21">
        <v>35522642.868494786</v>
      </c>
      <c r="GM21">
        <v>69432914.946093947</v>
      </c>
      <c r="GN21">
        <v>56388099.423591629</v>
      </c>
      <c r="GO21">
        <v>45772713.201539889</v>
      </c>
      <c r="GP21">
        <v>37135980.739559852</v>
      </c>
      <c r="GQ21">
        <v>36056365.293486908</v>
      </c>
      <c r="GR21">
        <v>29274922.147007052</v>
      </c>
      <c r="GS21">
        <v>27300843.903109789</v>
      </c>
      <c r="GT21">
        <v>22148210.360781021</v>
      </c>
      <c r="GU21">
        <v>18758032.251842771</v>
      </c>
      <c r="GV21">
        <v>27439306.933258619</v>
      </c>
      <c r="GW21">
        <v>43958787.322491683</v>
      </c>
      <c r="GX21">
        <v>49089681.750246041</v>
      </c>
      <c r="GY21">
        <v>39841589.848487183</v>
      </c>
      <c r="GZ21">
        <v>97376989.979771703</v>
      </c>
      <c r="HA21">
        <v>131116339.8577507</v>
      </c>
      <c r="HB21">
        <v>203460499.5693714</v>
      </c>
      <c r="HC21">
        <v>165306453.58177981</v>
      </c>
      <c r="HD21">
        <v>134310164.33766839</v>
      </c>
      <c r="HE21">
        <v>120536741.8850881</v>
      </c>
      <c r="HF21">
        <v>97913179.29239361</v>
      </c>
      <c r="HG21">
        <v>79535249.159075081</v>
      </c>
      <c r="HH21">
        <v>64612166.418346681</v>
      </c>
      <c r="HI21">
        <v>52465750.673278108</v>
      </c>
      <c r="HJ21">
        <v>42593052.035889007</v>
      </c>
      <c r="HK21">
        <v>34568931.794431649</v>
      </c>
      <c r="HL21">
        <v>28040608.46898853</v>
      </c>
      <c r="HM21">
        <v>23534046.33580444</v>
      </c>
      <c r="HN21">
        <v>19067611.746355791</v>
      </c>
      <c r="HO21">
        <v>15437569.4931984</v>
      </c>
      <c r="HP21">
        <v>13302111.454854621</v>
      </c>
      <c r="HQ21">
        <v>24955568.381394289</v>
      </c>
      <c r="HR21">
        <v>20243850.636686869</v>
      </c>
      <c r="HS21">
        <v>32582796.963961478</v>
      </c>
      <c r="HT21">
        <v>28822074.778554711</v>
      </c>
      <c r="HU21">
        <v>28105989.105177961</v>
      </c>
      <c r="HV21">
        <v>105539951.8934963</v>
      </c>
      <c r="HW21">
        <v>88083426.539233357</v>
      </c>
      <c r="HX21">
        <v>74298158.751940846</v>
      </c>
      <c r="HY21">
        <v>60315069.451859832</v>
      </c>
      <c r="HZ21">
        <v>48954879.08136557</v>
      </c>
      <c r="IA21">
        <v>39730335.292940646</v>
      </c>
      <c r="IB21">
        <v>32240573.63224024</v>
      </c>
      <c r="IC21">
        <v>29339462.403508492</v>
      </c>
      <c r="ID21">
        <v>23788813.914665788</v>
      </c>
      <c r="IE21">
        <v>19273491.439883679</v>
      </c>
      <c r="IF21">
        <v>15607891.153623501</v>
      </c>
      <c r="IG21">
        <v>12618868.02191413</v>
      </c>
      <c r="IH21">
        <v>10196805.309136439</v>
      </c>
      <c r="II21">
        <v>10250337.493645869</v>
      </c>
      <c r="IJ21">
        <v>8291031.5621106168</v>
      </c>
      <c r="IK21">
        <v>6357449.4177040625</v>
      </c>
      <c r="IL21">
        <v>4423077.0609778576</v>
      </c>
      <c r="IM21">
        <v>2478846.291356714</v>
      </c>
      <c r="IN21">
        <v>554057.82899721176</v>
      </c>
      <c r="IO21">
        <v>10467392.250831081</v>
      </c>
      <c r="IP21">
        <v>8453377.3791003712</v>
      </c>
      <c r="IQ21">
        <v>6518875.8386695106</v>
      </c>
      <c r="IR21">
        <v>4574873.0322326478</v>
      </c>
      <c r="IS21">
        <v>2629124.302932885</v>
      </c>
      <c r="IT21">
        <v>702833.06049121125</v>
      </c>
      <c r="IU21">
        <v>-1204195.269956606</v>
      </c>
      <c r="IV21">
        <v>-3092153.317526198</v>
      </c>
      <c r="IW21">
        <v>-4961231.7850420866</v>
      </c>
      <c r="IX21">
        <v>14462355.53169941</v>
      </c>
      <c r="IY21">
        <v>11718812.584397471</v>
      </c>
      <c r="IZ21">
        <v>9504791.281011831</v>
      </c>
      <c r="JA21">
        <v>7587360.3942241017</v>
      </c>
      <c r="JB21">
        <v>5635241.2703272616</v>
      </c>
      <c r="JC21">
        <v>3685108.899111229</v>
      </c>
      <c r="JD21">
        <v>1748257.8109438031</v>
      </c>
      <c r="JE21">
        <v>-169224.76677486909</v>
      </c>
      <c r="JF21">
        <v>-2067532.5191449451</v>
      </c>
      <c r="JG21">
        <v>-3946857.1944156252</v>
      </c>
      <c r="JH21">
        <v>-4625501.1233536601</v>
      </c>
      <c r="JI21">
        <v>-6085283.6131540034</v>
      </c>
      <c r="JJ21">
        <v>-7924430.7783826301</v>
      </c>
      <c r="JK21">
        <v>-9745186.4723700527</v>
      </c>
      <c r="JL21">
        <v>-11547734.60982457</v>
      </c>
      <c r="JM21">
        <v>-13332257.266307451</v>
      </c>
      <c r="JN21">
        <v>-14311009.696624359</v>
      </c>
      <c r="JO21">
        <v>-15673937.10285688</v>
      </c>
      <c r="JP21">
        <v>-9143985.2353317067</v>
      </c>
      <c r="JQ21">
        <v>-9770657.8850222304</v>
      </c>
      <c r="JR21">
        <v>98342586.191644073</v>
      </c>
      <c r="JS21">
        <v>79878408.576916724</v>
      </c>
      <c r="JT21">
        <v>64867337.350027934</v>
      </c>
      <c r="JU21">
        <v>52702505.971443363</v>
      </c>
      <c r="JV21">
        <v>42815296.9630147</v>
      </c>
      <c r="JW21">
        <v>35578617.320825912</v>
      </c>
      <c r="JX21">
        <v>28906893.9821117</v>
      </c>
      <c r="JY21">
        <v>23477840.35826882</v>
      </c>
      <c r="JZ21">
        <v>19050510.102063332</v>
      </c>
      <c r="KA21">
        <v>15451560.09860504</v>
      </c>
      <c r="KB21">
        <v>12522925.87317146</v>
      </c>
      <c r="KC21">
        <v>10152085.50691095</v>
      </c>
      <c r="KD21">
        <v>9404966.537369214</v>
      </c>
      <c r="KE21">
        <v>7489000.8693434801</v>
      </c>
      <c r="KF21">
        <v>5560028.9882275052</v>
      </c>
      <c r="KG21">
        <v>12699052.933624869</v>
      </c>
      <c r="KH21">
        <v>10287809.87752982</v>
      </c>
      <c r="KI21">
        <v>8329714.6702012522</v>
      </c>
      <c r="KJ21">
        <v>6397619.9206421301</v>
      </c>
      <c r="KK21">
        <v>4464211.3519471623</v>
      </c>
      <c r="KL21">
        <v>2531271.7910782951</v>
      </c>
      <c r="KM21">
        <v>605959.07373329508</v>
      </c>
      <c r="KN21">
        <v>-1300100.516868595</v>
      </c>
      <c r="KO21">
        <v>2722337.9880094952</v>
      </c>
      <c r="KP21">
        <v>2777069.7554736142</v>
      </c>
      <c r="KQ21">
        <v>850324.0334342292</v>
      </c>
      <c r="KR21">
        <v>-1058179.206710051</v>
      </c>
      <c r="KS21">
        <v>-2947597.414879472</v>
      </c>
      <c r="KT21">
        <v>-4818121.4413895169</v>
      </c>
      <c r="KU21">
        <v>-6669940.2280525556</v>
      </c>
      <c r="KV21">
        <v>-1017953.327262877</v>
      </c>
      <c r="KW21">
        <v>-2907773.7942177788</v>
      </c>
      <c r="KX21">
        <v>-4778696.0569255399</v>
      </c>
      <c r="KY21">
        <v>-6630909.0974244066</v>
      </c>
      <c r="KZ21">
        <v>-8464600.0079322867</v>
      </c>
      <c r="LA21">
        <v>-10279954.00974495</v>
      </c>
      <c r="LB21">
        <v>-12077154.47194525</v>
      </c>
      <c r="LC21">
        <v>-13856382.92992525</v>
      </c>
      <c r="LD21">
        <v>-15223856.60372314</v>
      </c>
      <c r="LE21">
        <v>8241981.9589112904</v>
      </c>
      <c r="LF21">
        <v>9488720.8963093199</v>
      </c>
      <c r="LG21">
        <v>7575842.6069594687</v>
      </c>
      <c r="LH21">
        <v>40342633.257349528</v>
      </c>
      <c r="LI21">
        <v>34340573.168236323</v>
      </c>
      <c r="LJ21">
        <v>27898834.824027661</v>
      </c>
      <c r="LK21">
        <v>27787432.529757109</v>
      </c>
      <c r="LL21">
        <v>32031077.039071821</v>
      </c>
      <c r="LM21">
        <v>26016627.40862165</v>
      </c>
      <c r="LN21">
        <v>21129967.03136076</v>
      </c>
      <c r="LO21">
        <v>17165339.27039668</v>
      </c>
      <c r="LP21">
        <v>13940987.4050116</v>
      </c>
      <c r="LQ21">
        <v>13691847.455997899</v>
      </c>
      <c r="LR21">
        <v>11106451.959848531</v>
      </c>
      <c r="LS21">
        <v>9811740.7303345129</v>
      </c>
      <c r="LT21">
        <v>7889978.7314521689</v>
      </c>
      <c r="LU21">
        <v>5968419.3457814408</v>
      </c>
      <c r="LV21">
        <v>4061747.7315689912</v>
      </c>
      <c r="LW21">
        <v>2146676.154150574</v>
      </c>
      <c r="LX21">
        <v>1424698.565539205</v>
      </c>
      <c r="LY21">
        <v>309608.85402254551</v>
      </c>
      <c r="LZ21">
        <v>-1593487.2344484769</v>
      </c>
      <c r="MA21">
        <v>-3477552.3624601639</v>
      </c>
      <c r="MB21">
        <v>-5342776.8396128574</v>
      </c>
      <c r="MC21">
        <v>-7189349.0724109318</v>
      </c>
      <c r="MD21">
        <v>-8623493.0832937676</v>
      </c>
      <c r="ME21">
        <v>-10437258.154388331</v>
      </c>
      <c r="MF21">
        <v>-12232885.57517736</v>
      </c>
      <c r="MG21">
        <v>-14010556.722159849</v>
      </c>
      <c r="MH21">
        <v>-15770451.158069851</v>
      </c>
      <c r="MI21">
        <v>1397453.349985881</v>
      </c>
      <c r="MJ21">
        <v>1461592.1016626491</v>
      </c>
      <c r="MK21">
        <v>-447936.20676259493</v>
      </c>
      <c r="ML21">
        <v>-1161569.3447950899</v>
      </c>
      <c r="MM21">
        <v>-3049953.6516067702</v>
      </c>
      <c r="MN21">
        <v>-4919454.1157724205</v>
      </c>
      <c r="MO21">
        <v>-6770259.5757142799</v>
      </c>
      <c r="MP21">
        <v>-7814631.9814704079</v>
      </c>
      <c r="MQ21">
        <v>-7666673.1634024102</v>
      </c>
      <c r="MR21">
        <v>-9490006.4334820211</v>
      </c>
      <c r="MS21">
        <v>-11295106.37126838</v>
      </c>
      <c r="MT21">
        <v>-12688192.810080349</v>
      </c>
      <c r="MU21">
        <v>-14461310.884815579</v>
      </c>
      <c r="MV21">
        <v>-16216697.779199781</v>
      </c>
      <c r="MW21">
        <v>-17954530.805032499</v>
      </c>
      <c r="MX21">
        <v>-17705173.000995319</v>
      </c>
      <c r="MY21">
        <v>-19428121.274942782</v>
      </c>
      <c r="MZ21">
        <v>-20739877.566535879</v>
      </c>
      <c r="NA21">
        <v>-21250591.295506239</v>
      </c>
      <c r="NB21">
        <v>-22938085.387301061</v>
      </c>
      <c r="NC21">
        <v>-23820779.538555112</v>
      </c>
      <c r="ND21">
        <v>-23906721.748493921</v>
      </c>
      <c r="NE21">
        <v>-25567654.536352549</v>
      </c>
      <c r="NF21">
        <v>-26818015.496703841</v>
      </c>
      <c r="NG21">
        <v>-28449835.347731091</v>
      </c>
      <c r="NH21">
        <v>-27701562.00061281</v>
      </c>
      <c r="NI21">
        <v>-29324546.386798471</v>
      </c>
      <c r="NJ21">
        <v>-30931300.92948503</v>
      </c>
      <c r="NK21">
        <v>-32521987.92710387</v>
      </c>
      <c r="NL21">
        <v>-34096768.055102058</v>
      </c>
      <c r="NM21">
        <v>-35655800.382172257</v>
      </c>
      <c r="NN21">
        <v>-37199242.386320233</v>
      </c>
      <c r="NO21">
        <v>-38727249.9707717</v>
      </c>
      <c r="NP21">
        <v>-40239977.479720198</v>
      </c>
      <c r="NQ21">
        <v>-36222102.71391733</v>
      </c>
      <c r="NR21">
        <v>-37759881.694874428</v>
      </c>
      <c r="NS21">
        <v>-39282282.886365667</v>
      </c>
      <c r="NT21">
        <v>-40789460.066282287</v>
      </c>
      <c r="NU21">
        <v>-42281565.474736623</v>
      </c>
      <c r="NV21">
        <v>-43758749.829439923</v>
      </c>
      <c r="NW21">
        <v>-45221162.340926357</v>
      </c>
      <c r="NX21">
        <v>-24213088.227624819</v>
      </c>
      <c r="NY21">
        <v>-25870957.35076062</v>
      </c>
      <c r="NZ21">
        <v>-27512247.783035621</v>
      </c>
      <c r="OA21">
        <v>-29137125.31135473</v>
      </c>
      <c r="OB21">
        <v>-30745754.064753842</v>
      </c>
      <c r="OC21">
        <v>-32338296.530978508</v>
      </c>
      <c r="OD21">
        <v>-33914913.572896898</v>
      </c>
      <c r="OE21">
        <v>-29960289.444748498</v>
      </c>
      <c r="OF21">
        <v>-15408224.056997661</v>
      </c>
      <c r="OG21">
        <v>-17154141.81987169</v>
      </c>
      <c r="OH21">
        <v>-18094675.405507229</v>
      </c>
      <c r="OI21">
        <v>-18631841.155496631</v>
      </c>
      <c r="OJ21">
        <v>-3011172.748106204</v>
      </c>
      <c r="OK21">
        <v>-4881061.0212981924</v>
      </c>
      <c r="OL21">
        <v>-6732250.4121762123</v>
      </c>
      <c r="OM21">
        <v>-8564927.9095592257</v>
      </c>
      <c r="ON21">
        <v>-10379278.63237804</v>
      </c>
      <c r="OO21">
        <v>-12175485.84837421</v>
      </c>
      <c r="OP21">
        <v>-13953730.9926119</v>
      </c>
      <c r="OQ21">
        <v>-15320231.185804689</v>
      </c>
      <c r="OR21">
        <v>-14309291.37737098</v>
      </c>
      <c r="OS21">
        <v>-7399023.4667956457</v>
      </c>
      <c r="OT21">
        <v>-2133708.2337814998</v>
      </c>
      <c r="OU21">
        <v>-3618408.6519206059</v>
      </c>
      <c r="OV21">
        <v>-5482224.5662101768</v>
      </c>
      <c r="OW21">
        <v>-4963627.321773448</v>
      </c>
      <c r="OX21">
        <v>-6420028.5496651707</v>
      </c>
      <c r="OY21">
        <v>-8255828.2656035069</v>
      </c>
      <c r="OZ21">
        <v>-10073269.984792789</v>
      </c>
      <c r="PA21">
        <v>-11872537.28719642</v>
      </c>
      <c r="PB21">
        <v>-13653811.916978169</v>
      </c>
      <c r="PC21">
        <v>-15417273.80086025</v>
      </c>
      <c r="PD21">
        <v>-17163101.06629768</v>
      </c>
      <c r="PE21">
        <v>-18891470.059470959</v>
      </c>
      <c r="PF21">
        <v>-20602555.363098819</v>
      </c>
      <c r="PG21">
        <v>-22296529.814072859</v>
      </c>
      <c r="PH21">
        <v>-14912427.020915801</v>
      </c>
      <c r="PI21">
        <v>-3268577.754039824</v>
      </c>
      <c r="PJ21">
        <v>1561470.522769989</v>
      </c>
      <c r="PK21">
        <v>-354144.18210869469</v>
      </c>
      <c r="PL21">
        <v>13113934.75963323</v>
      </c>
      <c r="PM21">
        <v>10649599.374799671</v>
      </c>
      <c r="PN21">
        <v>9437971.8655480277</v>
      </c>
      <c r="PO21">
        <v>18564876.889174949</v>
      </c>
      <c r="PP21">
        <v>18625390.900543381</v>
      </c>
      <c r="PQ21">
        <v>24584772.32725447</v>
      </c>
      <c r="PR21">
        <v>21551879.476231661</v>
      </c>
      <c r="PS21">
        <v>19074550.96030502</v>
      </c>
      <c r="PT21">
        <v>37952139.227250621</v>
      </c>
      <c r="PU21">
        <v>32801592.95079767</v>
      </c>
      <c r="PV21">
        <v>26631850.125754479</v>
      </c>
      <c r="PW21">
        <v>21614001.400766261</v>
      </c>
      <c r="PX21">
        <v>22287766.802003879</v>
      </c>
      <c r="PY21">
        <v>18092500.065538209</v>
      </c>
      <c r="PZ21">
        <v>25732772.612843469</v>
      </c>
      <c r="QA21">
        <v>20884785.833643019</v>
      </c>
      <c r="QB21">
        <v>16939763.936036941</v>
      </c>
      <c r="QC21">
        <v>14142490.7789627</v>
      </c>
      <c r="QD21">
        <v>11456774.60231309</v>
      </c>
      <c r="QE21">
        <v>15604371.91448815</v>
      </c>
      <c r="QF21">
        <v>12648188.587355729</v>
      </c>
      <c r="QG21">
        <v>10243977.115171719</v>
      </c>
      <c r="QH21">
        <v>15021130.44868364</v>
      </c>
      <c r="QI21">
        <v>23235824.75476075</v>
      </c>
      <c r="QJ21">
        <v>28330630.005856</v>
      </c>
      <c r="QK21">
        <v>23389460.086344801</v>
      </c>
      <c r="QL21">
        <v>18982064.469368741</v>
      </c>
      <c r="QM21">
        <v>15399501.609920019</v>
      </c>
      <c r="QN21">
        <v>12486527.909293121</v>
      </c>
      <c r="QO21">
        <v>10120194.681917209</v>
      </c>
      <c r="QP21">
        <v>15301885.15535439</v>
      </c>
      <c r="QQ21">
        <v>43949356.444455661</v>
      </c>
      <c r="QR21">
        <v>36090983.490797877</v>
      </c>
      <c r="QS21">
        <v>29293356.733149961</v>
      </c>
      <c r="QT21">
        <v>23762794.57893344</v>
      </c>
      <c r="QU21">
        <v>19277346.592078611</v>
      </c>
      <c r="QV21">
        <v>15627273.479059361</v>
      </c>
      <c r="QW21">
        <v>12672670.704777859</v>
      </c>
      <c r="QX21">
        <v>10256460.70112654</v>
      </c>
      <c r="QY21">
        <v>8324323.3176736329</v>
      </c>
      <c r="QZ21">
        <v>6388233.8630694617</v>
      </c>
      <c r="RA21">
        <v>8006781.2189508127</v>
      </c>
      <c r="RB21">
        <v>20285180.69624966</v>
      </c>
      <c r="RC21">
        <v>16863934.92062217</v>
      </c>
      <c r="RD21">
        <v>13685526.9030785</v>
      </c>
      <c r="RE21">
        <v>11109384.462457649</v>
      </c>
      <c r="RF21">
        <v>8995393.4799967892</v>
      </c>
      <c r="RG21">
        <v>7049391.5172828846</v>
      </c>
      <c r="RH21">
        <v>5116081.9906952903</v>
      </c>
      <c r="RI21">
        <v>34729043.025165342</v>
      </c>
      <c r="RJ21">
        <v>39248997.726039909</v>
      </c>
      <c r="RK21">
        <v>39365023.681804627</v>
      </c>
      <c r="RL21">
        <v>93838466.251476228</v>
      </c>
      <c r="RM21">
        <v>76243085.073938757</v>
      </c>
      <c r="RN21">
        <v>62710745.459077701</v>
      </c>
      <c r="RO21">
        <v>50904230.967677452</v>
      </c>
      <c r="RP21">
        <v>42132385.308548689</v>
      </c>
      <c r="RQ21">
        <v>64535687.422591127</v>
      </c>
      <c r="RR21">
        <v>57919810.695672929</v>
      </c>
      <c r="RS21">
        <v>47024196.286125779</v>
      </c>
      <c r="RT21">
        <v>38182595.986954272</v>
      </c>
      <c r="RU21">
        <v>30978007.543330058</v>
      </c>
      <c r="RV21">
        <v>25123710.515171479</v>
      </c>
      <c r="RW21">
        <v>20363192.21536513</v>
      </c>
      <c r="RX21">
        <v>16490179.30589987</v>
      </c>
      <c r="RY21">
        <v>13366004.7742282</v>
      </c>
      <c r="RZ21">
        <v>11252484.894103089</v>
      </c>
      <c r="SA21">
        <v>9100800.3323529586</v>
      </c>
      <c r="SB21">
        <v>7131831.6043154523</v>
      </c>
      <c r="SC21">
        <v>5209493.4127088264</v>
      </c>
      <c r="SD21">
        <v>24187019.195981599</v>
      </c>
      <c r="SE21">
        <v>20014660.95676595</v>
      </c>
      <c r="SF21">
        <v>16214813.55767733</v>
      </c>
      <c r="SG21">
        <v>13138389.55366881</v>
      </c>
      <c r="SH21">
        <v>10625184.84090839</v>
      </c>
      <c r="SI21">
        <v>8579038.9766630605</v>
      </c>
      <c r="SJ21">
        <v>6611458.6391093526</v>
      </c>
      <c r="SK21">
        <v>4645344.0541960346</v>
      </c>
      <c r="SL21">
        <v>10616089.79959471</v>
      </c>
      <c r="SM21">
        <v>36989987.907651201</v>
      </c>
      <c r="SN21">
        <v>30438435.35731706</v>
      </c>
      <c r="SO21">
        <v>24675901.870626438</v>
      </c>
      <c r="SP21">
        <v>32249531.071986642</v>
      </c>
      <c r="SQ21">
        <v>118786031.4052926</v>
      </c>
      <c r="SR21">
        <v>99663504.120294049</v>
      </c>
      <c r="SS21">
        <v>80963569.590940654</v>
      </c>
      <c r="ST21">
        <v>65780020.977356717</v>
      </c>
      <c r="SU21">
        <v>53427985.243304268</v>
      </c>
      <c r="SV21">
        <v>43392443.978244893</v>
      </c>
      <c r="SW21">
        <v>35212669.593478873</v>
      </c>
      <c r="SX21">
        <v>28559239.2581768</v>
      </c>
      <c r="SY21">
        <v>23164348.431694601</v>
      </c>
      <c r="SZ21">
        <v>19175020.19264096</v>
      </c>
      <c r="TA21">
        <v>16711400.281821361</v>
      </c>
      <c r="TB21">
        <v>13511064.274733961</v>
      </c>
      <c r="TC21">
        <v>10957761.770597359</v>
      </c>
      <c r="TD21">
        <v>8832387.6392204799</v>
      </c>
      <c r="TE21">
        <v>8846105.1315703914</v>
      </c>
      <c r="TF21">
        <v>7321883.9163459605</v>
      </c>
      <c r="TG21">
        <v>5389853.1337961638</v>
      </c>
      <c r="TH21">
        <v>3435954.603662929</v>
      </c>
      <c r="TI21">
        <v>1501595.0583942949</v>
      </c>
      <c r="TJ21">
        <v>-413420.89185401541</v>
      </c>
      <c r="TK21">
        <v>-2309286.6830278821</v>
      </c>
      <c r="TL21">
        <v>-1034493.816713769</v>
      </c>
      <c r="TM21">
        <v>-2924148.8787778588</v>
      </c>
      <c r="TN21">
        <v>20024730.109356329</v>
      </c>
      <c r="TO21">
        <v>16221889.89201016</v>
      </c>
      <c r="TP21">
        <v>15514116.64379124</v>
      </c>
      <c r="TQ21">
        <v>22845368.162862699</v>
      </c>
      <c r="TR21">
        <v>18535022.24633595</v>
      </c>
      <c r="TS21">
        <v>21362723.240149699</v>
      </c>
      <c r="TT21">
        <v>17352097.42425942</v>
      </c>
      <c r="TU21">
        <v>15255624.922967739</v>
      </c>
      <c r="TV21">
        <v>17883473.859941691</v>
      </c>
      <c r="TW21">
        <v>14496253.671641661</v>
      </c>
      <c r="TX21">
        <v>29111015.991891108</v>
      </c>
      <c r="TY21">
        <v>125295063.82210501</v>
      </c>
      <c r="TZ21">
        <v>121502488.7627624</v>
      </c>
      <c r="UA21">
        <v>114091888.6463283</v>
      </c>
      <c r="UB21">
        <v>114775135.75216</v>
      </c>
      <c r="UC21">
        <v>103509410.6876296</v>
      </c>
      <c r="UD21">
        <v>84092105.26662828</v>
      </c>
      <c r="UE21">
        <v>68326551.93436645</v>
      </c>
      <c r="UF21">
        <v>63401267.403301097</v>
      </c>
      <c r="UG21">
        <v>61763601.350245222</v>
      </c>
      <c r="UH21">
        <v>50173228.898337632</v>
      </c>
      <c r="UI21">
        <v>40758528.003390253</v>
      </c>
      <c r="UJ21">
        <v>33066382.35955476</v>
      </c>
      <c r="UK21">
        <v>26842709.804109398</v>
      </c>
      <c r="UL21">
        <v>21785561.485578019</v>
      </c>
      <c r="UM21">
        <v>48806010.690478057</v>
      </c>
      <c r="UN21">
        <v>56984094.413903058</v>
      </c>
      <c r="UO21">
        <v>87275465.044928804</v>
      </c>
      <c r="UP21">
        <v>149317645.6355966</v>
      </c>
      <c r="UQ21">
        <v>221404701.1968241</v>
      </c>
      <c r="UR21">
        <v>186607656.9466958</v>
      </c>
      <c r="US21">
        <v>153186676.85452321</v>
      </c>
      <c r="UT21">
        <v>124419793.0135085</v>
      </c>
      <c r="UU21">
        <v>101035144.93208361</v>
      </c>
      <c r="UV21">
        <v>82039454.599116579</v>
      </c>
      <c r="UW21">
        <v>66595023.181539379</v>
      </c>
      <c r="UX21">
        <v>54066641.808331363</v>
      </c>
      <c r="UY21">
        <v>43876186.645962462</v>
      </c>
      <c r="UZ21">
        <v>35588350.421707317</v>
      </c>
      <c r="VA21">
        <v>28854509.428164419</v>
      </c>
      <c r="VB21">
        <v>24965690.965494972</v>
      </c>
      <c r="VC21">
        <v>20231159.491292469</v>
      </c>
      <c r="VD21">
        <v>16407177.520815579</v>
      </c>
      <c r="VE21">
        <v>25537745.200163521</v>
      </c>
      <c r="VF21">
        <v>23074184.756570499</v>
      </c>
      <c r="VG21">
        <v>18718210.410360541</v>
      </c>
      <c r="VH21">
        <v>15184219.53683768</v>
      </c>
      <c r="VI21">
        <v>12310359.790461659</v>
      </c>
      <c r="VJ21">
        <v>9970059.926120881</v>
      </c>
      <c r="VK21">
        <v>8029049.232633844</v>
      </c>
      <c r="VL21">
        <v>6088038.3236942142</v>
      </c>
      <c r="VM21">
        <v>4140644.0460428898</v>
      </c>
      <c r="VN21">
        <v>30564537.606507961</v>
      </c>
      <c r="VO21">
        <v>27934759.98913718</v>
      </c>
      <c r="VP21">
        <v>22633841.552022401</v>
      </c>
      <c r="VQ21">
        <v>18764601.787261419</v>
      </c>
      <c r="VR21">
        <v>15211304.406095169</v>
      </c>
      <c r="VS21">
        <v>49784897.828036189</v>
      </c>
      <c r="VT21">
        <v>40416722.449333243</v>
      </c>
      <c r="VU21">
        <v>32839057.387140799</v>
      </c>
      <c r="VV21">
        <v>26662355.89657905</v>
      </c>
      <c r="VW21">
        <v>22019018.241037939</v>
      </c>
      <c r="VX21">
        <v>17841216.457717001</v>
      </c>
      <c r="VY21">
        <v>14453029.755231529</v>
      </c>
      <c r="VZ21">
        <v>29817365.78532391</v>
      </c>
      <c r="WA21">
        <v>24175426.228032339</v>
      </c>
      <c r="WB21">
        <v>31805434.898494329</v>
      </c>
      <c r="WC21">
        <v>27368524.688421071</v>
      </c>
      <c r="WD21">
        <v>22200452.714101851</v>
      </c>
      <c r="WE21">
        <v>21928137.80793117</v>
      </c>
      <c r="WF21">
        <v>17771854.237132341</v>
      </c>
      <c r="WG21">
        <v>14392333.638113569</v>
      </c>
      <c r="WH21">
        <v>11643611.19284448</v>
      </c>
      <c r="WI21">
        <v>9423216.1004163288</v>
      </c>
      <c r="WJ21">
        <v>7466336.7680795034</v>
      </c>
      <c r="WK21">
        <v>7880181.4830648312</v>
      </c>
      <c r="WL21">
        <v>6722197.8061474273</v>
      </c>
      <c r="WM21">
        <v>4775337.2561797183</v>
      </c>
      <c r="WN21">
        <v>2827583.8846852919</v>
      </c>
      <c r="WO21">
        <v>899308.04647045326</v>
      </c>
      <c r="WP21">
        <v>-615722.53379324009</v>
      </c>
      <c r="WQ21">
        <v>-2509565.3085929318</v>
      </c>
      <c r="WR21">
        <v>-4384469.6560679348</v>
      </c>
      <c r="WS21">
        <v>-5058737.4604872614</v>
      </c>
      <c r="WT21">
        <v>2546949.9129868969</v>
      </c>
      <c r="WU21">
        <v>3790190.977884674</v>
      </c>
      <c r="WV21">
        <v>1852289.0689530009</v>
      </c>
      <c r="WW21">
        <v>-66233.821322509786</v>
      </c>
      <c r="WX21">
        <v>-1571608.983124089</v>
      </c>
      <c r="WY21">
        <v>-1486080.3936441301</v>
      </c>
      <c r="WZ21">
        <v>5689917.9099601451</v>
      </c>
      <c r="XA21">
        <v>3750638.806445681</v>
      </c>
      <c r="XB21">
        <v>2238003.7892082371</v>
      </c>
      <c r="XC21">
        <v>315623.75181638752</v>
      </c>
      <c r="XD21">
        <v>-1587532.4856312289</v>
      </c>
      <c r="XE21">
        <v>-3471657.1611297582</v>
      </c>
      <c r="XF21">
        <v>-5336940.5902944356</v>
      </c>
      <c r="XG21">
        <v>1877566.3144156111</v>
      </c>
      <c r="XH21">
        <v>-41209.348308875917</v>
      </c>
      <c r="XI21">
        <v>26424502.745165002</v>
      </c>
      <c r="XJ21">
        <v>41551812.576752096</v>
      </c>
      <c r="XK21">
        <v>33729531.370271802</v>
      </c>
      <c r="XL21">
        <v>27382614.25457624</v>
      </c>
      <c r="XM21">
        <v>22230747.329428408</v>
      </c>
      <c r="XN21">
        <v>40913132.754190639</v>
      </c>
      <c r="XO21">
        <v>33220142.312712539</v>
      </c>
      <c r="XP21">
        <v>26984845.33444966</v>
      </c>
      <c r="XQ21">
        <v>22299473.260737959</v>
      </c>
      <c r="XR21">
        <v>18079948.265592478</v>
      </c>
      <c r="XS21">
        <v>14678146.454011999</v>
      </c>
      <c r="XT21">
        <v>30439240.615310129</v>
      </c>
      <c r="XU21">
        <v>24711293.843711711</v>
      </c>
      <c r="XV21">
        <v>20068554.0050616</v>
      </c>
      <c r="XW21">
        <v>16277348.819568491</v>
      </c>
      <c r="XX21">
        <v>13189139.865281001</v>
      </c>
      <c r="XY21">
        <v>13078963.183964901</v>
      </c>
      <c r="XZ21">
        <v>12587259.703243639</v>
      </c>
      <c r="YA21">
        <v>10197347.55364852</v>
      </c>
      <c r="YB21">
        <v>8257729.1396828983</v>
      </c>
      <c r="YC21">
        <v>6344077.4234888703</v>
      </c>
      <c r="YD21">
        <v>4423345.3783012712</v>
      </c>
      <c r="YE21">
        <v>2501260.5256041228</v>
      </c>
      <c r="YF21">
        <v>576247.92090715724</v>
      </c>
      <c r="YG21">
        <v>-1329514.558173113</v>
      </c>
      <c r="YH21">
        <v>-3216219.4128885511</v>
      </c>
      <c r="YI21">
        <v>-5084057.2194785466</v>
      </c>
      <c r="YJ21">
        <v>-6933216.6484201364</v>
      </c>
      <c r="YK21">
        <v>-8763884.4834856298</v>
      </c>
      <c r="YL21">
        <v>-10576245.64060965</v>
      </c>
      <c r="YM21">
        <v>-12370483.18656753</v>
      </c>
      <c r="YN21">
        <v>-14146778.357466871</v>
      </c>
      <c r="YO21">
        <v>4974701.9229457397</v>
      </c>
      <c r="YP21">
        <v>17253853.171502519</v>
      </c>
      <c r="YQ21">
        <v>14010828.72302811</v>
      </c>
      <c r="YR21">
        <v>11365104.09565636</v>
      </c>
      <c r="YS21">
        <v>9219659.5795001928</v>
      </c>
      <c r="YT21">
        <v>7303579.0884116674</v>
      </c>
      <c r="YU21">
        <v>5393646.7102883821</v>
      </c>
      <c r="YV21">
        <v>4272648.6323843347</v>
      </c>
      <c r="YW21">
        <v>4319036.7559451014</v>
      </c>
      <c r="YX21">
        <v>2396498.0672411211</v>
      </c>
      <c r="YY21">
        <v>476415.41231866367</v>
      </c>
      <c r="YZ21">
        <v>-1428348.741698036</v>
      </c>
      <c r="ZA21">
        <v>-3314065.2546003158</v>
      </c>
      <c r="ZB21">
        <v>-3999037.102795064</v>
      </c>
      <c r="ZC21">
        <v>-5465084.2326609679</v>
      </c>
      <c r="ZD21">
        <v>-7310433.3915558998</v>
      </c>
      <c r="ZE21">
        <v>-9137329.0592743494</v>
      </c>
      <c r="ZF21">
        <v>-10945955.770723959</v>
      </c>
      <c r="ZG21">
        <v>-12736496.215463329</v>
      </c>
      <c r="ZH21">
        <v>-9781581.2561555244</v>
      </c>
      <c r="ZI21">
        <v>-11583765.44578032</v>
      </c>
      <c r="ZJ21">
        <v>-13367927.79391169</v>
      </c>
      <c r="ZK21">
        <v>-15134248.518960539</v>
      </c>
      <c r="ZL21">
        <v>-16882906.037153699</v>
      </c>
      <c r="ZM21">
        <v>-18614076.980555791</v>
      </c>
      <c r="ZN21">
        <v>-20327936.214910802</v>
      </c>
      <c r="ZO21">
        <v>-22024656.85730534</v>
      </c>
      <c r="ZP21">
        <v>-23704410.293655179</v>
      </c>
      <c r="ZQ21">
        <v>-25367366.196016978</v>
      </c>
      <c r="ZR21">
        <v>-14800855.039726861</v>
      </c>
      <c r="ZS21">
        <v>-16552846.492637839</v>
      </c>
      <c r="ZT21">
        <v>-18287318.031411309</v>
      </c>
      <c r="ZU21">
        <v>-20004444.85518473</v>
      </c>
      <c r="ZV21">
        <v>-21704400.411104221</v>
      </c>
      <c r="ZW21">
        <v>-20235656.411844488</v>
      </c>
      <c r="ZX21">
        <v>-21933299.852249071</v>
      </c>
      <c r="ZY21">
        <v>-23613966.858629052</v>
      </c>
      <c r="ZZ21">
        <v>-25277827.195320889</v>
      </c>
      <c r="AAA21">
        <v>-26925048.929017719</v>
      </c>
      <c r="AAB21">
        <v>-8463710.9457457624</v>
      </c>
      <c r="AAC21">
        <v>-8309261.3381800912</v>
      </c>
      <c r="AAD21">
        <v>-10126168.72665555</v>
      </c>
      <c r="AAE21">
        <v>-11924907.04165237</v>
      </c>
      <c r="AAF21">
        <v>-13705657.973901279</v>
      </c>
      <c r="AAG21">
        <v>-13892751.397225721</v>
      </c>
      <c r="AAH21">
        <v>-14865898.88635873</v>
      </c>
      <c r="AAI21">
        <v>-15829314.900817931</v>
      </c>
      <c r="AAJ21">
        <v>-17571021.755347881</v>
      </c>
      <c r="AAK21">
        <v>-18901349.041721828</v>
      </c>
      <c r="AAL21">
        <v>-20612335.55552939</v>
      </c>
      <c r="AAM21">
        <v>12756450.295418691</v>
      </c>
      <c r="AAN21">
        <v>14296509.366590351</v>
      </c>
      <c r="AAO21">
        <v>11615329.98781625</v>
      </c>
      <c r="AAP21">
        <v>9435787.8509869743</v>
      </c>
      <c r="AAQ21">
        <v>7532470.3594836602</v>
      </c>
      <c r="AAR21">
        <v>5622378.138438832</v>
      </c>
      <c r="AAS21">
        <v>3709582.9213103098</v>
      </c>
      <c r="AAT21">
        <v>6132400.4226985304</v>
      </c>
      <c r="AAU21">
        <v>13292410.107842321</v>
      </c>
      <c r="AAV21">
        <v>11580404.526763169</v>
      </c>
      <c r="AAW21">
        <v>9397976.0841343775</v>
      </c>
      <c r="AAX21">
        <v>7489967.4197113104</v>
      </c>
      <c r="AAY21">
        <v>5585999.1394228525</v>
      </c>
      <c r="AAZ21">
        <v>10776315.551583931</v>
      </c>
      <c r="ABA21">
        <v>9536497.121551659</v>
      </c>
      <c r="ABB21">
        <v>9598990.4158710148</v>
      </c>
      <c r="ABC21">
        <v>7694061.5342678642</v>
      </c>
      <c r="ABD21">
        <v>16032270.15366555</v>
      </c>
      <c r="ABE21">
        <v>18933004.8807799</v>
      </c>
      <c r="ABF21">
        <v>27985524.25424201</v>
      </c>
      <c r="ABG21">
        <v>24308006.494622961</v>
      </c>
      <c r="ABH21">
        <v>20143157.989195731</v>
      </c>
      <c r="ABI21">
        <v>17943188.457067251</v>
      </c>
      <c r="ABJ21">
        <v>14973939.882024691</v>
      </c>
      <c r="ABK21">
        <v>13346210.13386861</v>
      </c>
      <c r="ABL21">
        <v>10834818.73856709</v>
      </c>
      <c r="ABM21">
        <v>8792506.6688602231</v>
      </c>
      <c r="ABN21">
        <v>6889339.9958773376</v>
      </c>
      <c r="ABO21">
        <v>6169585.6652461505</v>
      </c>
      <c r="ABP21">
        <v>4659415.8591916095</v>
      </c>
      <c r="ABQ21">
        <v>2753384.7673978722</v>
      </c>
      <c r="ABR21">
        <v>847761.217623943</v>
      </c>
      <c r="ABS21">
        <v>-1060716.394362807</v>
      </c>
      <c r="ABT21">
        <v>-980296.73065626738</v>
      </c>
      <c r="ABU21">
        <v>-2476531.2635688181</v>
      </c>
      <c r="ABV21">
        <v>-4351765.9514866779</v>
      </c>
      <c r="ABW21">
        <v>-6208248.2929445067</v>
      </c>
      <c r="ABX21">
        <v>-8046165.8114027139</v>
      </c>
      <c r="ABY21">
        <v>-9865704.155087145</v>
      </c>
      <c r="ABZ21">
        <v>-11667047.11574143</v>
      </c>
      <c r="ACA21">
        <v>-13450376.6471918</v>
      </c>
      <c r="ACB21">
        <v>-15215872.88372628</v>
      </c>
      <c r="ACC21">
        <v>-16963714.158290029</v>
      </c>
      <c r="ACD21">
        <v>-18694077.020498808</v>
      </c>
      <c r="ACE21">
        <v>-20407136.254472271</v>
      </c>
      <c r="ACF21">
        <v>-22103064.896488901</v>
      </c>
      <c r="ACG21">
        <v>-23782034.252464429</v>
      </c>
      <c r="ACH21">
        <v>-25444213.915255491</v>
      </c>
      <c r="ACI21">
        <v>-26301846.78179016</v>
      </c>
      <c r="ACJ21">
        <v>-27938828.319851171</v>
      </c>
      <c r="ACK21">
        <v>-29559440.042897481</v>
      </c>
      <c r="ACL21">
        <v>-30769883.149075549</v>
      </c>
      <c r="ACM21">
        <v>-32362184.324462399</v>
      </c>
      <c r="ACN21">
        <v>-33938562.488451287</v>
      </c>
      <c r="ACO21">
        <v>-35499176.871152632</v>
      </c>
      <c r="ACP21">
        <v>-37044185.110375792</v>
      </c>
      <c r="ACQ21">
        <v>-38573743.267552063</v>
      </c>
      <c r="ACR21">
        <v>-34572530.843498439</v>
      </c>
      <c r="ACS21">
        <v>-35732843.042791016</v>
      </c>
      <c r="ACT21">
        <v>-37275514.620350018</v>
      </c>
      <c r="ACU21">
        <v>-38014834.482478254</v>
      </c>
      <c r="ACV21">
        <v>-37564873.64615044</v>
      </c>
      <c r="ACW21">
        <v>-39089224.918085337</v>
      </c>
      <c r="ACX21">
        <v>-36658707.677641608</v>
      </c>
      <c r="ACY21">
        <v>-36222308.109059051</v>
      </c>
      <c r="ACZ21">
        <v>-37760085.036064766</v>
      </c>
      <c r="ADA21">
        <v>-29039459.19414416</v>
      </c>
      <c r="ADB21">
        <v>-30649064.608693551</v>
      </c>
      <c r="ADC21">
        <v>-32242573.969457209</v>
      </c>
      <c r="ADD21">
        <v>-33820148.236969419</v>
      </c>
      <c r="ADE21">
        <v>-35381946.762159117</v>
      </c>
      <c r="ADF21">
        <v>-36928127.302446008</v>
      </c>
      <c r="ADG21">
        <v>-38458846.037675627</v>
      </c>
      <c r="ADH21">
        <v>-39974257.585895091</v>
      </c>
      <c r="ADI21">
        <v>-41474515.018971093</v>
      </c>
      <c r="ADJ21">
        <v>-42959769.878051654</v>
      </c>
      <c r="ADK21">
        <v>-39702622.188873403</v>
      </c>
      <c r="ADL21">
        <v>-34114270.97585889</v>
      </c>
      <c r="ADM21">
        <v>-35279165.773725443</v>
      </c>
      <c r="ADN21">
        <v>-36826374.123873688</v>
      </c>
      <c r="ADO21">
        <v>-38358110.390866287</v>
      </c>
      <c r="ADP21">
        <v>-39874529.295531332</v>
      </c>
      <c r="ADQ21">
        <v>-41375784.011488669</v>
      </c>
      <c r="ADR21">
        <v>-29073338.680621989</v>
      </c>
      <c r="ADS21">
        <v>-29894680.300314169</v>
      </c>
      <c r="ADT21">
        <v>-31495733.503993001</v>
      </c>
      <c r="ADU21">
        <v>-33080776.175992921</v>
      </c>
      <c r="ADV21">
        <v>-34649968.421627119</v>
      </c>
      <c r="ADW21">
        <v>-36203468.745155722</v>
      </c>
      <c r="ADX21">
        <v>-37741434.065796271</v>
      </c>
      <c r="ADY21">
        <v>-39264019.733574167</v>
      </c>
      <c r="ADZ21">
        <v>-37225717.045014627</v>
      </c>
      <c r="AEA21">
        <v>-38753459.882885084</v>
      </c>
      <c r="AEB21">
        <v>-40265925.292718299</v>
      </c>
      <c r="AEC21">
        <v>-41763266.048791252</v>
      </c>
      <c r="AED21">
        <v>-43245633.397638157</v>
      </c>
      <c r="AEE21">
        <v>-44713177.073327929</v>
      </c>
      <c r="AEF21">
        <v>-19376595.31258883</v>
      </c>
      <c r="AEG21">
        <v>-15567354.363793939</v>
      </c>
      <c r="AEH21">
        <v>-16129793.32363558</v>
      </c>
      <c r="AEI21">
        <v>-17868495.394004509</v>
      </c>
      <c r="AEJ21">
        <v>-19589810.444058388</v>
      </c>
      <c r="AEK21">
        <v>-21293912.343996469</v>
      </c>
      <c r="AEL21">
        <v>-22587010.725316059</v>
      </c>
      <c r="AEM21">
        <v>-24261140.62311149</v>
      </c>
      <c r="AEN21">
        <v>-25918529.222303171</v>
      </c>
      <c r="AEO21">
        <v>-27559343.935873382</v>
      </c>
      <c r="AEP21">
        <v>-29183750.502674639</v>
      </c>
      <c r="AEQ21">
        <v>-30791913.004170969</v>
      </c>
      <c r="AER21">
        <v>-32383993.881011792</v>
      </c>
      <c r="AES21">
        <v>-33960153.949440047</v>
      </c>
      <c r="AET21">
        <v>-35520552.417536341</v>
      </c>
      <c r="AEU21">
        <v>-37065346.901300438</v>
      </c>
      <c r="AEV21">
        <v>-38594693.440572187</v>
      </c>
      <c r="AEW21">
        <v>-40108746.514793053</v>
      </c>
      <c r="AEX21">
        <v>-41607659.058610126</v>
      </c>
      <c r="AEY21">
        <v>-27333082.477324061</v>
      </c>
      <c r="AEZ21">
        <v>-28565789.15866024</v>
      </c>
      <c r="AFA21">
        <v>-30180131.273458589</v>
      </c>
      <c r="AFB21">
        <v>-31778329.967469789</v>
      </c>
      <c r="AFC21">
        <v>-33360546.674898099</v>
      </c>
      <c r="AFD21">
        <v>-34926941.215605788</v>
      </c>
      <c r="AFE21">
        <v>-36477671.811256513</v>
      </c>
      <c r="AFF21">
        <v>-38012895.101297341</v>
      </c>
      <c r="AFG21">
        <v>-39532766.15878091</v>
      </c>
      <c r="AFH21">
        <v>-41037438.50602936</v>
      </c>
      <c r="AFI21">
        <v>-42527064.130141653</v>
      </c>
      <c r="AFJ21">
        <v>-44001793.49834577</v>
      </c>
      <c r="AFK21">
        <v>-45461775.573197477</v>
      </c>
      <c r="AFL21">
        <v>-46907157.827627003</v>
      </c>
      <c r="AFM21">
        <v>-38489023.759835303</v>
      </c>
      <c r="AFN21">
        <v>-29367146.03083992</v>
      </c>
      <c r="AFO21">
        <v>-30973474.577095591</v>
      </c>
      <c r="AFP21">
        <v>-32563739.838247739</v>
      </c>
      <c r="AFQ21">
        <v>-34138102.44714383</v>
      </c>
      <c r="AFR21">
        <v>-32938983.930302851</v>
      </c>
      <c r="AFS21">
        <v>-34509594.09836226</v>
      </c>
      <c r="AFT21">
        <v>-36064498.165092133</v>
      </c>
      <c r="AFU21">
        <v>-25784978.191502251</v>
      </c>
      <c r="AFV21">
        <v>-26245240.91535062</v>
      </c>
      <c r="AFW21">
        <v>-27882788.51206338</v>
      </c>
      <c r="AFX21">
        <v>-29503960.633175042</v>
      </c>
      <c r="AFY21">
        <v>-31108921.033437941</v>
      </c>
      <c r="AFZ21">
        <v>-32697831.830056939</v>
      </c>
      <c r="AGA21">
        <v>-34270853.519064911</v>
      </c>
      <c r="AGB21">
        <v>-35828144.991534397</v>
      </c>
      <c r="AGC21">
        <v>-37369863.549627267</v>
      </c>
      <c r="AGD21">
        <v>-37320314.922483809</v>
      </c>
      <c r="AGE21">
        <v>43885013.218399279</v>
      </c>
      <c r="AGF21">
        <v>58901300.533056468</v>
      </c>
      <c r="AGG21">
        <v>58497801.958582647</v>
      </c>
      <c r="AGH21">
        <v>47493078.862640947</v>
      </c>
      <c r="AGI21">
        <v>38541060.612637863</v>
      </c>
      <c r="AGJ21">
        <v>31270834.03973284</v>
      </c>
      <c r="AGK21">
        <v>25378090.95060065</v>
      </c>
      <c r="AGL21">
        <v>20570076.008795559</v>
      </c>
      <c r="AGM21">
        <v>16656563.354698099</v>
      </c>
      <c r="AGN21">
        <v>13474704.862196481</v>
      </c>
      <c r="AGO21">
        <v>10911642.689501179</v>
      </c>
      <c r="AGP21">
        <v>13960673.775931809</v>
      </c>
      <c r="AGQ21">
        <v>12908909.358339969</v>
      </c>
      <c r="AGR21">
        <v>37668767.905543543</v>
      </c>
      <c r="AGS21">
        <v>31375276.25073636</v>
      </c>
      <c r="AGT21">
        <v>25475035.958192982</v>
      </c>
      <c r="AGU21">
        <v>49064737.113089278</v>
      </c>
      <c r="AGV21">
        <v>40650862.056813464</v>
      </c>
      <c r="AGW21">
        <v>61792112.987633273</v>
      </c>
      <c r="AGX21">
        <v>64783159.516355529</v>
      </c>
      <c r="AGY21">
        <v>52606061.045602158</v>
      </c>
      <c r="AGZ21">
        <v>42719460.407107197</v>
      </c>
      <c r="AHA21">
        <v>34684079.350058056</v>
      </c>
      <c r="AHB21">
        <v>28154684.927369889</v>
      </c>
      <c r="AHC21">
        <v>22842590.534584392</v>
      </c>
      <c r="AHD21">
        <v>18523809.148035418</v>
      </c>
      <c r="AHE21">
        <v>18184539.368927412</v>
      </c>
      <c r="AHF21">
        <v>15520034.489474799</v>
      </c>
      <c r="AHG21">
        <v>22852029.307431549</v>
      </c>
      <c r="AHH21">
        <v>18539162.38795615</v>
      </c>
      <c r="AHI21">
        <v>15038531.364707621</v>
      </c>
      <c r="AHJ21">
        <v>44127999.581223391</v>
      </c>
      <c r="AHK21">
        <v>85891362.683813661</v>
      </c>
      <c r="AHL21">
        <v>148589135.78610319</v>
      </c>
      <c r="AHM21">
        <v>120730537.5295008</v>
      </c>
      <c r="AHN21">
        <v>98087340.133874774</v>
      </c>
      <c r="AHO21">
        <v>84822024.389181882</v>
      </c>
      <c r="AHP21">
        <v>112657514.38386691</v>
      </c>
      <c r="AHQ21">
        <v>97454007.401497662</v>
      </c>
      <c r="AHR21">
        <v>97708013.078176796</v>
      </c>
      <c r="AHS21">
        <v>101853844.9678852</v>
      </c>
      <c r="AHT21">
        <v>120584661.7286153</v>
      </c>
      <c r="AHU21">
        <v>98758665.994062081</v>
      </c>
      <c r="AHV21">
        <v>82987722.010940269</v>
      </c>
      <c r="AHW21">
        <v>67402082.038137689</v>
      </c>
      <c r="AHX21">
        <v>54721923.193946123</v>
      </c>
      <c r="AHY21">
        <v>46015060.860360421</v>
      </c>
      <c r="AHZ21">
        <v>57475558.558748879</v>
      </c>
      <c r="AIA21">
        <v>101068100.7213632</v>
      </c>
      <c r="AIB21">
        <v>84864782.56825611</v>
      </c>
      <c r="AIC21">
        <v>68906949.142450795</v>
      </c>
      <c r="AID21">
        <v>65032810.489395753</v>
      </c>
      <c r="AIE21">
        <v>68200849.53627193</v>
      </c>
      <c r="AIF21">
        <v>55417883.194974393</v>
      </c>
      <c r="AIG21">
        <v>45025331.935974658</v>
      </c>
      <c r="AIH21">
        <v>72437183.443238989</v>
      </c>
      <c r="AII21">
        <v>58804950.444401063</v>
      </c>
      <c r="AIJ21">
        <v>161246873.73290271</v>
      </c>
      <c r="AIK21">
        <v>151505454.0346677</v>
      </c>
      <c r="AIL21">
        <v>123076537.82717431</v>
      </c>
      <c r="AIM21">
        <v>99962366.619438738</v>
      </c>
      <c r="AIN21">
        <v>85509111.408477738</v>
      </c>
      <c r="AIO21">
        <v>70216898.196951494</v>
      </c>
      <c r="AIP21">
        <v>57000744.730426371</v>
      </c>
      <c r="AIQ21">
        <v>46271012.010456003</v>
      </c>
      <c r="AIR21">
        <v>37543601.253814563</v>
      </c>
      <c r="AIS21">
        <v>30459415.408271208</v>
      </c>
      <c r="AIT21">
        <v>24711425.567836709</v>
      </c>
      <c r="AIU21">
        <v>20023834.830572821</v>
      </c>
      <c r="AIV21">
        <v>17825469.824732251</v>
      </c>
      <c r="AIW21">
        <v>14456217.981087251</v>
      </c>
      <c r="AIX21">
        <v>12526337.11729637</v>
      </c>
      <c r="AIY21">
        <v>10168415.306564629</v>
      </c>
      <c r="AIZ21">
        <v>8232644.2237246614</v>
      </c>
      <c r="AJA21">
        <v>6285657.4903507587</v>
      </c>
      <c r="AJB21">
        <v>4326507.1810831549</v>
      </c>
      <c r="AJC21">
        <v>11455498.182713831</v>
      </c>
      <c r="AJD21">
        <v>9269122.6341302264</v>
      </c>
      <c r="AJE21">
        <v>8526933.5344311837</v>
      </c>
      <c r="AJF21">
        <v>6574189.9266376337</v>
      </c>
      <c r="AJG21">
        <v>4623004.2698356006</v>
      </c>
      <c r="AJH21">
        <v>2703519.646062437</v>
      </c>
      <c r="AJI21">
        <v>776484.45020609582</v>
      </c>
      <c r="AJJ21">
        <v>1232494.6058775929</v>
      </c>
      <c r="AJK21">
        <v>-679830.33990569925</v>
      </c>
      <c r="AJL21">
        <v>-2573032.0366585958</v>
      </c>
      <c r="AJM21">
        <v>-4447301.7168671275</v>
      </c>
      <c r="AJN21">
        <v>-6302828.7006925056</v>
      </c>
      <c r="AJO21">
        <v>-2624325.4150943728</v>
      </c>
      <c r="AJP21">
        <v>-4498082.1615300113</v>
      </c>
      <c r="AJQ21">
        <v>-6353101.3409201112</v>
      </c>
      <c r="AJR21">
        <v>-8189570.3289309386</v>
      </c>
      <c r="AJS21">
        <v>-10007674.62747214</v>
      </c>
      <c r="AJT21">
        <v>-11807597.883434311</v>
      </c>
      <c r="AJU21">
        <v>-13589521.907239171</v>
      </c>
      <c r="AJV21">
        <v>-14565701.69120427</v>
      </c>
      <c r="AJW21">
        <v>6923742.8224520832</v>
      </c>
      <c r="AJX21">
        <v>21551971.76699106</v>
      </c>
      <c r="AJY21">
        <v>17881328.03761087</v>
      </c>
      <c r="AJZ21">
        <v>18058822.10293645</v>
      </c>
      <c r="AKA21">
        <v>17021881.587636631</v>
      </c>
      <c r="AKB21">
        <v>13793804.957167599</v>
      </c>
      <c r="AKC21">
        <v>32870041.094469789</v>
      </c>
      <c r="AKD21">
        <v>89341152.840326756</v>
      </c>
      <c r="AKE21">
        <v>84799063.785221517</v>
      </c>
      <c r="AKF21">
        <v>126820394.30319449</v>
      </c>
      <c r="AKG21">
        <v>108157356.0159606</v>
      </c>
      <c r="AKH21">
        <v>87842055.874241993</v>
      </c>
      <c r="AKI21">
        <v>84746341.236655712</v>
      </c>
      <c r="AKJ21">
        <v>68817061.145002544</v>
      </c>
      <c r="AKK21">
        <v>56653301.995824799</v>
      </c>
      <c r="AKL21">
        <v>45980696.149479263</v>
      </c>
      <c r="AKM21">
        <v>37315909.91144675</v>
      </c>
      <c r="AKN21">
        <v>30281231.829730961</v>
      </c>
      <c r="AKO21">
        <v>36774474.04076305</v>
      </c>
      <c r="AKP21">
        <v>29863229.436166469</v>
      </c>
      <c r="AKQ21">
        <v>26226450.063925259</v>
      </c>
      <c r="AKR21">
        <v>22873906.511831939</v>
      </c>
      <c r="AKS21">
        <v>18563995.291670159</v>
      </c>
      <c r="AKT21">
        <v>15038207.03250137</v>
      </c>
      <c r="AKU21">
        <v>12167353.407628341</v>
      </c>
      <c r="AKV21">
        <v>9836408.5468593873</v>
      </c>
      <c r="AKW21">
        <v>7910443.5141470069</v>
      </c>
      <c r="AKX21">
        <v>5973488.5967887491</v>
      </c>
      <c r="AKY21">
        <v>4033837.511613749</v>
      </c>
      <c r="AKZ21">
        <v>2093499.1373992439</v>
      </c>
      <c r="ALA21">
        <v>172564.14649318549</v>
      </c>
      <c r="ALB21">
        <v>-1729161.4949331749</v>
      </c>
      <c r="ALC21">
        <v>-3611869.8803703408</v>
      </c>
      <c r="ALD21">
        <v>-2718013.682373954</v>
      </c>
      <c r="ALE21">
        <v>-4196871.0461577382</v>
      </c>
      <c r="ALF21">
        <v>50281735.163365759</v>
      </c>
      <c r="ALG21">
        <v>44785015.950613178</v>
      </c>
      <c r="ALH21">
        <v>48602265.903202951</v>
      </c>
      <c r="ALI21">
        <v>39488998.63681379</v>
      </c>
      <c r="ALJ21">
        <v>32051271.779489812</v>
      </c>
      <c r="ALK21">
        <v>26001117.02760281</v>
      </c>
      <c r="ALL21">
        <v>21083022.028327201</v>
      </c>
      <c r="ALM21">
        <v>17107621.40477616</v>
      </c>
      <c r="ALN21">
        <v>13875921.589689091</v>
      </c>
      <c r="ALO21">
        <v>11247512.359325061</v>
      </c>
      <c r="ALP21">
        <v>9103209.7981983721</v>
      </c>
      <c r="ALQ21">
        <v>8368162.0729460046</v>
      </c>
      <c r="ALR21">
        <v>17100365.8641509</v>
      </c>
      <c r="ALS21">
        <v>13868317.105944</v>
      </c>
      <c r="ALT21">
        <v>11258682.355546709</v>
      </c>
      <c r="ALU21">
        <v>9134598.9774241671</v>
      </c>
      <c r="ALV21">
        <v>7208812.1797311585</v>
      </c>
      <c r="ALW21">
        <v>5699174.8430077247</v>
      </c>
      <c r="ALX21">
        <v>3768368.6371123218</v>
      </c>
      <c r="ALY21">
        <v>1845312.4702444561</v>
      </c>
      <c r="ALZ21">
        <v>-73140.654045528732</v>
      </c>
      <c r="AMA21">
        <v>-1972409.2475214221</v>
      </c>
      <c r="AMB21">
        <v>-3852685.155487075</v>
      </c>
      <c r="AMC21">
        <v>-5714158.3047933467</v>
      </c>
      <c r="AMD21">
        <v>-7557016.7230226267</v>
      </c>
      <c r="AME21">
        <v>-9381446.5574815255</v>
      </c>
      <c r="AMF21">
        <v>82181480.405996382</v>
      </c>
      <c r="AMG21">
        <v>68747335.181242943</v>
      </c>
      <c r="AMH21">
        <v>55846635.392689161</v>
      </c>
      <c r="AMI21">
        <v>45373213.97728464</v>
      </c>
      <c r="AMJ21">
        <v>36840909.051790968</v>
      </c>
      <c r="AMK21">
        <v>29905015.789425548</v>
      </c>
      <c r="AML21">
        <v>24267789.580879509</v>
      </c>
      <c r="AMM21">
        <v>40597996.344364554</v>
      </c>
      <c r="AMN21">
        <v>32980104.01752606</v>
      </c>
      <c r="AMO21">
        <v>27185236.689392269</v>
      </c>
      <c r="AMP21">
        <v>22069590.40588066</v>
      </c>
      <c r="AMQ21">
        <v>17917070.205421802</v>
      </c>
      <c r="AMR21">
        <v>14535056.996155869</v>
      </c>
      <c r="AMS21">
        <v>11781206.325452849</v>
      </c>
      <c r="AMT21">
        <v>15085747.464456441</v>
      </c>
      <c r="AMU21">
        <v>15405637.51208448</v>
      </c>
      <c r="AMV21">
        <v>47186529.146495871</v>
      </c>
      <c r="AMW21">
        <v>38322113.332158163</v>
      </c>
      <c r="AMX21">
        <v>31112594.142742671</v>
      </c>
      <c r="AMY21">
        <v>26066485.585198492</v>
      </c>
      <c r="AMZ21">
        <v>21167087.68163614</v>
      </c>
      <c r="ANA21">
        <v>17189461.896361232</v>
      </c>
      <c r="ANB21">
        <v>21846388.29402969</v>
      </c>
      <c r="ANC21">
        <v>39413536.776193261</v>
      </c>
      <c r="AND21">
        <v>32007159.02979891</v>
      </c>
      <c r="ANE21">
        <v>26000199.312501699</v>
      </c>
      <c r="ANF21">
        <v>21124375.78257091</v>
      </c>
      <c r="ANG21">
        <v>17163408.5102189</v>
      </c>
      <c r="ANH21">
        <v>13936397.96415044</v>
      </c>
      <c r="ANI21">
        <v>11310975.51068205</v>
      </c>
      <c r="ANJ21">
        <v>9175706.6968511976</v>
      </c>
      <c r="ANK21">
        <v>7256105.5861308668</v>
      </c>
      <c r="ANL21">
        <v>5334933.7980973739</v>
      </c>
      <c r="ANM21">
        <v>3412492.9335528971</v>
      </c>
      <c r="ANN21">
        <v>1503678.4905441341</v>
      </c>
      <c r="ANO21">
        <v>58697189.872161932</v>
      </c>
      <c r="ANP21">
        <v>96939451.868761361</v>
      </c>
      <c r="ANQ21">
        <v>79152314.049962223</v>
      </c>
      <c r="ANR21">
        <v>64306317.116733707</v>
      </c>
      <c r="ANS21">
        <v>52239988.234056607</v>
      </c>
      <c r="ANT21">
        <v>44413108.595982417</v>
      </c>
      <c r="ANU21">
        <v>36076787.397374347</v>
      </c>
      <c r="ANV21">
        <v>29304889.12805555</v>
      </c>
      <c r="ANW21">
        <v>23795772.229796272</v>
      </c>
      <c r="ANX21">
        <v>19325514.19289821</v>
      </c>
      <c r="ANY21">
        <v>15696393.98617105</v>
      </c>
      <c r="ANZ21">
        <v>12737506.462967919</v>
      </c>
      <c r="AOA21">
        <v>10334761.85074354</v>
      </c>
      <c r="AOB21">
        <v>8389781.5721723661</v>
      </c>
      <c r="AOC21">
        <v>8457335.850845363</v>
      </c>
      <c r="AOD21">
        <v>10883424.26308764</v>
      </c>
      <c r="AOE21">
        <v>9226357.9973132592</v>
      </c>
      <c r="AOF21">
        <v>7313556.3962087976</v>
      </c>
      <c r="AOG21">
        <v>5402880.640126057</v>
      </c>
      <c r="AOH21">
        <v>4287140.6756439898</v>
      </c>
      <c r="AOI21">
        <v>14596228.878940839</v>
      </c>
      <c r="AOJ21">
        <v>11853354.09417762</v>
      </c>
      <c r="AOK21">
        <v>9630261.6666702088</v>
      </c>
      <c r="AOL21">
        <v>7727968.625036695</v>
      </c>
      <c r="AOM21">
        <v>5825208.347532453</v>
      </c>
      <c r="AON21">
        <v>3908646.4907175391</v>
      </c>
      <c r="AOO21">
        <v>1993804.81751558</v>
      </c>
      <c r="AOP21">
        <v>82648.839559726883</v>
      </c>
      <c r="AOQ21">
        <v>-1424215.148817397</v>
      </c>
      <c r="AOR21">
        <v>-3309972.9976475602</v>
      </c>
      <c r="AOS21">
        <v>-5176873.2684109211</v>
      </c>
      <c r="AOT21">
        <v>-7025104.5368839325</v>
      </c>
      <c r="AOU21">
        <v>-8854853.4930853266</v>
      </c>
      <c r="AOV21">
        <v>-10666304.96013369</v>
      </c>
      <c r="AOW21">
        <v>-12459641.912916459</v>
      </c>
      <c r="AOX21">
        <v>-14235045.496572239</v>
      </c>
      <c r="AOY21">
        <v>-15992695.044788299</v>
      </c>
      <c r="AOZ21">
        <v>-17732768.097915061</v>
      </c>
      <c r="APA21">
        <v>-19455440.420899492</v>
      </c>
      <c r="APB21">
        <v>-21160886.021039121</v>
      </c>
      <c r="APC21">
        <v>-22849277.165558562</v>
      </c>
      <c r="APD21">
        <v>-24520784.399010189</v>
      </c>
      <c r="APE21">
        <v>-26175576.560500909</v>
      </c>
      <c r="APF21">
        <v>-27813820.800746601</v>
      </c>
      <c r="APG21">
        <v>-29435682.598956</v>
      </c>
      <c r="APH21">
        <v>-29859438.279545829</v>
      </c>
      <c r="API21">
        <v>-31066881.403424479</v>
      </c>
      <c r="APJ21">
        <v>-32262250.096334219</v>
      </c>
      <c r="APK21">
        <v>-33839627.602582052</v>
      </c>
      <c r="APL21">
        <v>-35401231.334119983</v>
      </c>
      <c r="APM21">
        <v>-36947219.028691567</v>
      </c>
      <c r="APN21">
        <v>-38477746.846662998</v>
      </c>
      <c r="APO21">
        <v>-39992969.386796817</v>
      </c>
      <c r="APP21">
        <v>-41493039.701867983</v>
      </c>
      <c r="APQ21">
        <v>-42978109.314123712</v>
      </c>
      <c r="APR21">
        <v>-44448328.230588831</v>
      </c>
      <c r="APS21">
        <v>-45903844.958217919</v>
      </c>
      <c r="APT21">
        <v>-47344806.518896051</v>
      </c>
      <c r="APU21">
        <v>-48771358.464289479</v>
      </c>
      <c r="APV21">
        <v>-46637982.390547827</v>
      </c>
      <c r="APW21">
        <v>-48071602.577066757</v>
      </c>
      <c r="APX21">
        <v>-48308999.062040932</v>
      </c>
      <c r="APY21">
        <v>-38694959.082218423</v>
      </c>
      <c r="APZ21">
        <v>-40208009.50004524</v>
      </c>
      <c r="AQA21">
        <v>-41705929.414031968</v>
      </c>
      <c r="AQB21">
        <v>-42794907.629213654</v>
      </c>
      <c r="AQC21">
        <v>-44266958.562486917</v>
      </c>
      <c r="AQD21">
        <v>-45724288.986756489</v>
      </c>
      <c r="AQE21">
        <v>-47167046.1071091</v>
      </c>
      <c r="AQF21">
        <v>-48595375.656580657</v>
      </c>
      <c r="AQG21">
        <v>-50009421.910876773</v>
      </c>
      <c r="AQH21">
        <v>-51409327.702945977</v>
      </c>
      <c r="AQI21">
        <v>-52795234.437407397</v>
      </c>
      <c r="AQJ21">
        <v>-54167282.104833983</v>
      </c>
      <c r="AQK21">
        <v>-55525609.295892984</v>
      </c>
      <c r="AQL21">
        <v>-56476390.715344988</v>
      </c>
      <c r="AQM21">
        <v>-57417664.320814997</v>
      </c>
      <c r="AQN21">
        <v>-58743487.690440692</v>
      </c>
      <c r="AQO21">
        <v>-60056052.826666467</v>
      </c>
      <c r="AQP21">
        <v>-59779642.311823383</v>
      </c>
      <c r="AQQ21">
        <v>-46505233.402066939</v>
      </c>
      <c r="AQR21">
        <v>-37697156.078440987</v>
      </c>
      <c r="AQS21">
        <v>-38432259.526082553</v>
      </c>
      <c r="AQT21">
        <v>-39553974.439412013</v>
      </c>
      <c r="AQU21">
        <v>-41058434.70385889</v>
      </c>
      <c r="AQV21">
        <v>-42547850.365997583</v>
      </c>
      <c r="AQW21">
        <v>-44022371.871847793</v>
      </c>
      <c r="AQX21">
        <v>-33269310.662969079</v>
      </c>
      <c r="AQY21">
        <v>-30896992.563775651</v>
      </c>
      <c r="AQZ21">
        <v>-26578585.145043921</v>
      </c>
      <c r="ARA21">
        <v>-28212799.29953425</v>
      </c>
      <c r="ARB21">
        <v>-29830671.312844958</v>
      </c>
      <c r="ARC21">
        <v>-31432364.606384192</v>
      </c>
      <c r="ARD21">
        <v>-33018040.967346031</v>
      </c>
      <c r="ARE21">
        <v>-34587860.565052673</v>
      </c>
      <c r="ARF21">
        <v>-32202356.967133131</v>
      </c>
      <c r="ARG21">
        <v>-25901083.404659592</v>
      </c>
      <c r="ARH21">
        <v>-7056022.5764023364</v>
      </c>
      <c r="ARI21">
        <v>-8885462.3522154577</v>
      </c>
      <c r="ARJ21">
        <v>-10302645.230679359</v>
      </c>
      <c r="ARK21">
        <v>-12099618.780675391</v>
      </c>
      <c r="ARL21">
        <v>-13878622.595573111</v>
      </c>
      <c r="ARM21">
        <v>11543576.127280509</v>
      </c>
      <c r="ARN21">
        <v>15267717.611979211</v>
      </c>
      <c r="ARO21">
        <v>17525144.910906281</v>
      </c>
      <c r="ARP21">
        <v>15816118.941169679</v>
      </c>
      <c r="ARQ21">
        <v>12834373.6682999</v>
      </c>
      <c r="ARR21">
        <v>21459765.71324908</v>
      </c>
      <c r="ARS21">
        <v>35165475.478361122</v>
      </c>
      <c r="ART21">
        <v>31726467.444820751</v>
      </c>
      <c r="ARU21">
        <v>25778584.49661253</v>
      </c>
      <c r="ARV21">
        <v>20943080.667169869</v>
      </c>
      <c r="ARW21">
        <v>17009846.602073502</v>
      </c>
      <c r="ARX21">
        <v>13801527.98315227</v>
      </c>
      <c r="ARY21">
        <v>11196921.043284001</v>
      </c>
      <c r="ARZ21">
        <v>9079009.8459111862</v>
      </c>
      <c r="ASA21">
        <v>7155137.6386218267</v>
      </c>
      <c r="ASB21">
        <v>5225665.5173340579</v>
      </c>
      <c r="ASC21">
        <v>3299596.5257994188</v>
      </c>
      <c r="ASD21">
        <v>6518651.31288685</v>
      </c>
      <c r="ASE21">
        <v>5006824.2996233972</v>
      </c>
      <c r="ASF21">
        <v>15709766.260153759</v>
      </c>
      <c r="ASG21">
        <v>12754551.157238649</v>
      </c>
      <c r="ASH21">
        <v>10351711.109365471</v>
      </c>
      <c r="ASI21">
        <v>8378337.8273698874</v>
      </c>
      <c r="ASJ21">
        <v>8037272.206754637</v>
      </c>
      <c r="ASK21">
        <v>47107963.119215474</v>
      </c>
      <c r="ASL21">
        <v>38263308.517972983</v>
      </c>
      <c r="ASM21">
        <v>31072034.436756399</v>
      </c>
      <c r="ASN21">
        <v>25221071.807326529</v>
      </c>
      <c r="ASO21">
        <v>20459780.838508621</v>
      </c>
      <c r="ASP21">
        <v>16588694.731745141</v>
      </c>
      <c r="ASQ21">
        <v>13437259.46067941</v>
      </c>
      <c r="ASR21">
        <v>10891711.89527287</v>
      </c>
      <c r="ASS21">
        <v>30883288.08386958</v>
      </c>
      <c r="AST21">
        <v>25064263.783479959</v>
      </c>
      <c r="ASU21">
        <v>20327092.60586099</v>
      </c>
      <c r="ASV21">
        <v>21234026.643452059</v>
      </c>
      <c r="ASW21">
        <v>17219280.830235321</v>
      </c>
      <c r="ASX21">
        <v>13960788.501111841</v>
      </c>
      <c r="ASY21">
        <v>11309903.31349311</v>
      </c>
      <c r="ASZ21">
        <v>9157671.3403381109</v>
      </c>
      <c r="ATA21">
        <v>7216812.8826197628</v>
      </c>
      <c r="ATB21">
        <v>5275846.3826629147</v>
      </c>
      <c r="ATC21">
        <v>4156797.680036745</v>
      </c>
      <c r="ATD21">
        <v>51483609.802895233</v>
      </c>
      <c r="ATE21">
        <v>41798154.104213759</v>
      </c>
      <c r="ATF21">
        <v>35933107.320381261</v>
      </c>
      <c r="ATG21">
        <v>29181030.73924952</v>
      </c>
      <c r="ATH21">
        <v>23669494.14833653</v>
      </c>
      <c r="ATI21">
        <v>19195208.67463563</v>
      </c>
      <c r="ATJ21">
        <v>15560725.65530589</v>
      </c>
      <c r="ATK21">
        <v>12596368.391112709</v>
      </c>
      <c r="ATL21">
        <v>10618706.57362471</v>
      </c>
      <c r="ATM21">
        <v>8996186.5301993154</v>
      </c>
      <c r="ATN21">
        <v>15353552.681281479</v>
      </c>
      <c r="ATO21">
        <v>23075511.72419402</v>
      </c>
      <c r="ATP21">
        <v>18716696.63944627</v>
      </c>
      <c r="ATQ21">
        <v>15160491.6537218</v>
      </c>
      <c r="ATR21">
        <v>29650382.075277582</v>
      </c>
      <c r="ATS21">
        <v>26419069.009943139</v>
      </c>
      <c r="ATT21">
        <v>21411010.519186359</v>
      </c>
      <c r="ATU21">
        <v>17339481.879000459</v>
      </c>
      <c r="ATV21">
        <v>14067487.53124099</v>
      </c>
      <c r="ATW21">
        <v>27974748.247272741</v>
      </c>
      <c r="ATX21">
        <v>31775585.64532109</v>
      </c>
      <c r="ATY21">
        <v>31717773.864945669</v>
      </c>
      <c r="ATZ21">
        <v>26148357.031298779</v>
      </c>
      <c r="AUA21">
        <v>21225611.835920598</v>
      </c>
      <c r="AUB21">
        <v>17192378.582568601</v>
      </c>
      <c r="AUC21">
        <v>13918992.0843473</v>
      </c>
      <c r="AUD21">
        <v>11279592.843593171</v>
      </c>
      <c r="AUE21">
        <v>9139917.0978046991</v>
      </c>
      <c r="AUF21">
        <v>7185541.8295061737</v>
      </c>
      <c r="AUG21">
        <v>5250364.9106226442</v>
      </c>
      <c r="AUH21">
        <v>3312045.4465377219</v>
      </c>
      <c r="AUI21">
        <v>1378924.9928126449</v>
      </c>
      <c r="AUJ21">
        <v>-534864.25680726767</v>
      </c>
      <c r="AUK21">
        <v>-1247628.114358746</v>
      </c>
      <c r="AUL21">
        <v>4744098.1665059747</v>
      </c>
      <c r="AUM21">
        <v>2796854.7118963739</v>
      </c>
      <c r="AUN21">
        <v>868886.1654025563</v>
      </c>
      <c r="AUO21">
        <v>-1039802.6960572581</v>
      </c>
      <c r="AUP21">
        <v>-2929404.6693290989</v>
      </c>
      <c r="AUQ21">
        <v>-4012185.6232905821</v>
      </c>
      <c r="AUR21">
        <v>-1538476.267954469</v>
      </c>
      <c r="AUS21">
        <v>-3423091.5056187999</v>
      </c>
      <c r="AUT21">
        <v>-5288860.5913277324</v>
      </c>
      <c r="AUU21">
        <v>-7135971.9865966076</v>
      </c>
      <c r="AUV21">
        <v>-3449137.2683256562</v>
      </c>
      <c r="AUW21">
        <v>-4920683.3964133412</v>
      </c>
      <c r="AUX21">
        <v>-6771476.563549066</v>
      </c>
      <c r="AUY21">
        <v>-8603761.7994271182</v>
      </c>
      <c r="AUZ21">
        <v>-10417724.183355941</v>
      </c>
      <c r="AVA21">
        <v>-11819584.44385092</v>
      </c>
      <c r="AVB21">
        <v>-13207426.10205429</v>
      </c>
      <c r="AVC21">
        <v>-14975351.843985841</v>
      </c>
      <c r="AVD21">
        <v>-16725598.328893229</v>
      </c>
      <c r="AVE21">
        <v>-18458342.34934276</v>
      </c>
      <c r="AVF21">
        <v>-20173758.9299751</v>
      </c>
      <c r="AVG21">
        <v>-17538433.845184531</v>
      </c>
      <c r="AVH21">
        <v>-19263049.510652829</v>
      </c>
      <c r="AVI21">
        <v>-20576456.51985193</v>
      </c>
      <c r="AVJ21">
        <v>-18725029.459252611</v>
      </c>
      <c r="AVK21">
        <v>-20437779.168845449</v>
      </c>
      <c r="AVL21">
        <v>-22133401.3817252</v>
      </c>
      <c r="AVM21">
        <v>-23024142.372855149</v>
      </c>
      <c r="AVN21">
        <v>-24299938.454272889</v>
      </c>
      <c r="AVO21">
        <v>-25956939.075161621</v>
      </c>
      <c r="AVP21">
        <v>-27597369.690211829</v>
      </c>
      <c r="AVQ21">
        <v>-2825908.499478206</v>
      </c>
      <c r="AVR21">
        <v>84337875.584884927</v>
      </c>
      <c r="AVS21">
        <v>70873767.778497145</v>
      </c>
      <c r="AVT21">
        <v>76500277.286936462</v>
      </c>
      <c r="AVU21">
        <v>73973313.413827553</v>
      </c>
      <c r="AVV21">
        <v>60080935.520743243</v>
      </c>
      <c r="AVW21">
        <v>66154481.758930489</v>
      </c>
      <c r="AVX21">
        <v>53712146.398559511</v>
      </c>
      <c r="AVY21">
        <v>44819523.364734232</v>
      </c>
      <c r="AVZ21">
        <v>126243731.0734586</v>
      </c>
      <c r="AWA21">
        <v>108100496.24026489</v>
      </c>
      <c r="AWB21">
        <v>87818723.107867643</v>
      </c>
      <c r="AWC21">
        <v>105635515.83820421</v>
      </c>
      <c r="AWD21">
        <v>90148821.016715005</v>
      </c>
      <c r="AWE21">
        <v>75595459.01220654</v>
      </c>
      <c r="AWF21">
        <v>80717516.416255012</v>
      </c>
      <c r="AWG21">
        <v>106161037.082149</v>
      </c>
      <c r="AWH21">
        <v>86657420.278715223</v>
      </c>
      <c r="AWI21">
        <v>151571175.03498831</v>
      </c>
      <c r="AWJ21">
        <v>163746502.5975855</v>
      </c>
      <c r="AWK21">
        <v>144071891.09100261</v>
      </c>
      <c r="AWL21">
        <v>118248121.0077585</v>
      </c>
      <c r="AWM21">
        <v>96056196.218154818</v>
      </c>
      <c r="AWN21">
        <v>78008508.601596102</v>
      </c>
      <c r="AWO21">
        <v>63333691.520114519</v>
      </c>
      <c r="AWP21">
        <v>51419217.994030736</v>
      </c>
      <c r="AWQ21">
        <v>115057997.9916427</v>
      </c>
      <c r="AWR21">
        <v>108833866.7288865</v>
      </c>
      <c r="AWS21">
        <v>260996379.74635139</v>
      </c>
      <c r="AWT21">
        <v>320428471.72795188</v>
      </c>
      <c r="AWU21">
        <v>222656188.26465279</v>
      </c>
      <c r="AWV21">
        <v>238434689.6071901</v>
      </c>
      <c r="AWW21">
        <v>194105950.69433799</v>
      </c>
      <c r="AWX21">
        <v>158475685.13076171</v>
      </c>
      <c r="AWY21">
        <v>128743870.6837718</v>
      </c>
      <c r="AWZ21">
        <v>177886032.94612509</v>
      </c>
      <c r="AXA21">
        <v>150064083.95446831</v>
      </c>
      <c r="AXB21">
        <v>122710862.26295979</v>
      </c>
      <c r="AXC21">
        <v>103211002.7868093</v>
      </c>
      <c r="AXD21">
        <v>83821818.786689818</v>
      </c>
      <c r="AXE21">
        <v>68071359.370457351</v>
      </c>
      <c r="AXF21">
        <v>55272429.220432699</v>
      </c>
      <c r="AXG21">
        <v>44867571.50058604</v>
      </c>
      <c r="AXH21">
        <v>43129388.300233603</v>
      </c>
      <c r="AXI21">
        <v>38145105.68325121</v>
      </c>
      <c r="AXJ21">
        <v>32537994.850163061</v>
      </c>
      <c r="AXK21">
        <v>26377009.099814989</v>
      </c>
      <c r="AXL21">
        <v>21383118.742652599</v>
      </c>
      <c r="AXM21">
        <v>17319095.87420835</v>
      </c>
      <c r="AXN21">
        <v>14019697.645601731</v>
      </c>
      <c r="AXO21">
        <v>11360138.356317781</v>
      </c>
      <c r="AXP21">
        <v>9181853.4613255877</v>
      </c>
      <c r="AXQ21">
        <v>7235698.5779410647</v>
      </c>
      <c r="AXR21">
        <v>5296514.0521020768</v>
      </c>
      <c r="AXS21">
        <v>9288355.8300337084</v>
      </c>
      <c r="AXT21">
        <v>7376972.3031987427</v>
      </c>
      <c r="AXU21">
        <v>5416802.5148622273</v>
      </c>
      <c r="AXV21">
        <v>17282252.194495078</v>
      </c>
      <c r="AXW21">
        <v>14424171.64235419</v>
      </c>
      <c r="AXX21">
        <v>24314044.262153201</v>
      </c>
      <c r="AXY21">
        <v>79242505.340732515</v>
      </c>
      <c r="AXZ21">
        <v>64345071.688356303</v>
      </c>
      <c r="AYA21">
        <v>52232156.522766396</v>
      </c>
      <c r="AYB21">
        <v>42402966.996247619</v>
      </c>
      <c r="AYC21">
        <v>34417759.0565897</v>
      </c>
      <c r="AYD21">
        <v>27925435.331026319</v>
      </c>
      <c r="AYE21">
        <v>23036588.396474991</v>
      </c>
      <c r="AYF21">
        <v>18670802.177008592</v>
      </c>
      <c r="AYG21">
        <v>15533789.43302031</v>
      </c>
      <c r="AYH21">
        <v>12981211.35296461</v>
      </c>
      <c r="AYI21">
        <v>10510463.8349135</v>
      </c>
      <c r="AYJ21">
        <v>8488067.4597258233</v>
      </c>
      <c r="AYK21">
        <v>6541901.640626682</v>
      </c>
      <c r="AYL21">
        <v>7365151.694407736</v>
      </c>
      <c r="AYM21">
        <v>19639853.19691221</v>
      </c>
      <c r="AYN21">
        <v>16330544.874398651</v>
      </c>
      <c r="AYO21">
        <v>21526416.835491661</v>
      </c>
      <c r="AYP21">
        <v>17458969.645974979</v>
      </c>
      <c r="AYQ21">
        <v>14139155.67446688</v>
      </c>
      <c r="AYR21">
        <v>11442451.153694071</v>
      </c>
      <c r="AYS21">
        <v>9259275.6393551193</v>
      </c>
      <c r="AYT21">
        <v>7316549.4337759865</v>
      </c>
      <c r="AYU21">
        <v>49130009.198130064</v>
      </c>
      <c r="AYV21">
        <v>39894643.329532482</v>
      </c>
      <c r="AYW21">
        <v>32385073.096119031</v>
      </c>
      <c r="AYX21">
        <v>26700945.233149089</v>
      </c>
      <c r="AYY21">
        <v>21678878.894583538</v>
      </c>
      <c r="AYZ21">
        <v>24300845.284943901</v>
      </c>
      <c r="AZA21">
        <v>19713320.421627019</v>
      </c>
      <c r="AZB21">
        <v>15980096.6596047</v>
      </c>
      <c r="AZC21">
        <v>12942401.32015699</v>
      </c>
      <c r="AZD21">
        <v>16411025.07078314</v>
      </c>
      <c r="AZE21">
        <v>20402129.756173842</v>
      </c>
      <c r="AZF21">
        <v>28393350.547387902</v>
      </c>
      <c r="AZG21">
        <v>24640244.41569148</v>
      </c>
      <c r="AZH21">
        <v>19993286.702802539</v>
      </c>
      <c r="AZI21">
        <v>16219897.836271429</v>
      </c>
      <c r="AZJ21">
        <v>13158771.649777301</v>
      </c>
      <c r="AZK21">
        <v>10657357.53995626</v>
      </c>
      <c r="AZL21">
        <v>11409373.31265668</v>
      </c>
      <c r="AZM21">
        <v>9232503.0255362578</v>
      </c>
      <c r="AZN21">
        <v>7315843.2625600826</v>
      </c>
      <c r="AZO21">
        <v>5374520.5002315314</v>
      </c>
      <c r="AZP21">
        <v>3434558.6558062742</v>
      </c>
      <c r="AZQ21">
        <v>1500213.0700158949</v>
      </c>
      <c r="AZR21">
        <v>5888610.939651059</v>
      </c>
      <c r="AZS21">
        <v>4377411.7915040255</v>
      </c>
      <c r="AZT21">
        <v>2863635.7680631168</v>
      </c>
      <c r="AZU21">
        <v>934999.41102255811</v>
      </c>
      <c r="AZV21">
        <v>-974350.5828786788</v>
      </c>
      <c r="AZW21">
        <v>-2864607.0772676771</v>
      </c>
      <c r="AZX21">
        <v>-4735961.0071352897</v>
      </c>
      <c r="AZY21">
        <v>-6588601.3981225062</v>
      </c>
      <c r="AZZ21">
        <v>-8422715.3856139481</v>
      </c>
      <c r="BAA21">
        <v>-10238488.23364043</v>
      </c>
      <c r="BAB21">
        <v>-12036103.353592509</v>
      </c>
      <c r="BAC21">
        <v>-13815742.32274686</v>
      </c>
      <c r="BAD21">
        <v>-15577584.90260745</v>
      </c>
      <c r="BAE21">
        <v>-17321809.057063241</v>
      </c>
      <c r="BAF21">
        <v>-19048590.970364328</v>
      </c>
      <c r="BAG21">
        <v>-20758105.06491838</v>
      </c>
      <c r="BAH21">
        <v>-22450524.018909</v>
      </c>
      <c r="BAI21">
        <v>-24126018.783737991</v>
      </c>
      <c r="BAJ21">
        <v>-25784758.601293199</v>
      </c>
      <c r="BAK21">
        <v>544426.47895639762</v>
      </c>
      <c r="BAL21">
        <v>-1361017.785711478</v>
      </c>
      <c r="BAM21">
        <v>-3247407.608158574</v>
      </c>
      <c r="BAN21">
        <v>-5114933.5328028407</v>
      </c>
      <c r="BAO21">
        <v>-6963784.1986180888</v>
      </c>
      <c r="BAP21">
        <v>-4460558.8581884354</v>
      </c>
      <c r="BAQ21">
        <v>1169334.2293964371</v>
      </c>
      <c r="BAR21">
        <v>-742359.11263616057</v>
      </c>
      <c r="BAS21">
        <v>-2634935.5216757292</v>
      </c>
      <c r="BAT21">
        <v>-4114623.6670479262</v>
      </c>
      <c r="BAU21">
        <v>-3215739.9312971369</v>
      </c>
      <c r="BAV21">
        <v>2401704.9672970599</v>
      </c>
      <c r="BAW21">
        <v>477687.91816091229</v>
      </c>
      <c r="BAX21">
        <v>-1427088.960913925</v>
      </c>
      <c r="BAY21">
        <v>-3312818.0716237649</v>
      </c>
      <c r="BAZ21">
        <v>-5179689.8916480001</v>
      </c>
      <c r="BBA21">
        <v>-7027892.9938892713</v>
      </c>
      <c r="BBB21">
        <v>-8857614.0655212346</v>
      </c>
      <c r="BBC21">
        <v>-7123375.4268458532</v>
      </c>
      <c r="BBD21">
        <v>8382208.3258304102</v>
      </c>
      <c r="BBE21">
        <v>6468441.5041432781</v>
      </c>
      <c r="BBF21">
        <v>4556381.3385590203</v>
      </c>
      <c r="BBG21">
        <v>2639273.25762694</v>
      </c>
      <c r="BBH21">
        <v>724011.77868134715</v>
      </c>
      <c r="BBI21">
        <v>1578790.823526314</v>
      </c>
      <c r="BBJ21">
        <v>12674772.384445339</v>
      </c>
      <c r="BBK21">
        <v>10283839.001587059</v>
      </c>
      <c r="BBL21">
        <v>13866707.55303013</v>
      </c>
      <c r="BBM21">
        <v>11259460.03591986</v>
      </c>
      <c r="BBN21">
        <v>9532411.5900688916</v>
      </c>
      <c r="BBO21">
        <v>7613838.155982458</v>
      </c>
      <c r="BBP21">
        <v>41562220.56283132</v>
      </c>
      <c r="BBQ21">
        <v>33757172.012168922</v>
      </c>
      <c r="BBR21">
        <v>27415420.184943061</v>
      </c>
      <c r="BBS21">
        <v>22259258.91819327</v>
      </c>
      <c r="BBT21">
        <v>18078676.048704501</v>
      </c>
      <c r="BBU21">
        <v>14674628.48128227</v>
      </c>
      <c r="BBV21">
        <v>11921254.62984992</v>
      </c>
      <c r="BBW21">
        <v>12833661.93669351</v>
      </c>
      <c r="BBX21">
        <v>11200724.78565694</v>
      </c>
      <c r="BBY21">
        <v>12251015.937458679</v>
      </c>
      <c r="BBZ21">
        <v>9945498.2855145745</v>
      </c>
      <c r="BCA21">
        <v>8034977.634475546</v>
      </c>
      <c r="BCB21">
        <v>12042991.697251471</v>
      </c>
      <c r="BCC21">
        <v>9777661.1444199383</v>
      </c>
      <c r="BCD21">
        <v>7868665.4692277228</v>
      </c>
      <c r="BCE21">
        <v>5966737.5247025928</v>
      </c>
      <c r="BCF21">
        <v>5239153.1193466354</v>
      </c>
      <c r="BCG21">
        <v>3329665.380535292</v>
      </c>
      <c r="BCH21">
        <v>3396103.047753735</v>
      </c>
      <c r="BCI21">
        <v>1488291.4397913311</v>
      </c>
      <c r="BCJ21">
        <v>3127563.1142328898</v>
      </c>
      <c r="BCK21">
        <v>1220603.8488337221</v>
      </c>
      <c r="BCL21">
        <v>101982.7269943233</v>
      </c>
      <c r="BCM21">
        <v>-1799037.1002528251</v>
      </c>
      <c r="BCN21">
        <v>-3681046.7296524132</v>
      </c>
      <c r="BCO21">
        <v>-5544236.2631786671</v>
      </c>
      <c r="BCP21">
        <v>-7388793.9017861141</v>
      </c>
      <c r="BCQ21">
        <v>9695294.0355802216</v>
      </c>
      <c r="BCR21">
        <v>17249560.197937269</v>
      </c>
      <c r="BCS21">
        <v>14007356.925000301</v>
      </c>
      <c r="BCT21">
        <v>11379070.131856039</v>
      </c>
      <c r="BCU21">
        <v>9241277.9393116869</v>
      </c>
      <c r="BCV21">
        <v>7330570.8880571481</v>
      </c>
      <c r="BCW21">
        <v>5417848.4957162254</v>
      </c>
      <c r="BCX21">
        <v>11000992.12319281</v>
      </c>
      <c r="BCY21">
        <v>11302453.091485601</v>
      </c>
      <c r="BCZ21">
        <v>9180313.9521309398</v>
      </c>
      <c r="BDA21">
        <v>7276463.8411773685</v>
      </c>
      <c r="BDB21">
        <v>5374832.0821372084</v>
      </c>
      <c r="BDC21">
        <v>3464240.1575953942</v>
      </c>
      <c r="BDD21">
        <v>1551589.792704179</v>
      </c>
      <c r="BDE21">
        <v>22500129.080568761</v>
      </c>
      <c r="BDF21">
        <v>18274611.474045519</v>
      </c>
      <c r="BDG21">
        <v>23122728.913333651</v>
      </c>
      <c r="BDH21">
        <v>18782530.129038509</v>
      </c>
      <c r="BDI21">
        <v>15259946.489030169</v>
      </c>
      <c r="BDJ21">
        <v>12395680.279744251</v>
      </c>
      <c r="BDK21">
        <v>10066329.380088691</v>
      </c>
      <c r="BDL21">
        <v>8158126.5901869601</v>
      </c>
      <c r="BDM21">
        <v>6250656.6647185031</v>
      </c>
      <c r="BDN21">
        <v>4342887.5175213832</v>
      </c>
      <c r="BDO21">
        <v>2432563.0348759149</v>
      </c>
      <c r="BDP21">
        <v>523764.9864237858</v>
      </c>
      <c r="BDQ21">
        <v>-1381472.663323381</v>
      </c>
      <c r="BDR21">
        <v>-3267657.9369989312</v>
      </c>
      <c r="BDS21">
        <v>-5134981.3583593201</v>
      </c>
      <c r="BDT21">
        <v>-6983631.5459234836</v>
      </c>
      <c r="BDU21">
        <v>8126592.2679747883</v>
      </c>
      <c r="BDV21">
        <v>14882869.394792059</v>
      </c>
      <c r="BDW21">
        <v>12081717.129152751</v>
      </c>
      <c r="BDX21">
        <v>9813161.3303706329</v>
      </c>
      <c r="BDY21">
        <v>7910648.1152436715</v>
      </c>
      <c r="BDZ21">
        <v>6394998.2329835426</v>
      </c>
      <c r="BEA21">
        <v>4480445.0801128391</v>
      </c>
      <c r="BEB21">
        <v>2567777.3275979869</v>
      </c>
      <c r="BEC21">
        <v>10515628.998498989</v>
      </c>
      <c r="BED21">
        <v>10119014.35359698</v>
      </c>
      <c r="BEE21">
        <v>8215700.3228901373</v>
      </c>
      <c r="BEF21">
        <v>6305828.039461419</v>
      </c>
      <c r="BEG21">
        <v>4396967.8123834021</v>
      </c>
      <c r="BEH21">
        <v>2886831.8517627772</v>
      </c>
      <c r="BEI21">
        <v>1374096.682852454</v>
      </c>
      <c r="BEJ21">
        <v>-539644.28366893553</v>
      </c>
      <c r="BEK21">
        <v>-2434247.8409528658</v>
      </c>
      <c r="BEL21">
        <v>-4309905.3630874343</v>
      </c>
      <c r="BEM21">
        <v>-6166806.3104198975</v>
      </c>
      <c r="BEN21">
        <v>19572236.751305912</v>
      </c>
      <c r="BEO21">
        <v>15886329.16320546</v>
      </c>
      <c r="BEP21">
        <v>13677992.33442642</v>
      </c>
      <c r="BEQ21">
        <v>22537714.979454439</v>
      </c>
      <c r="BER21">
        <v>28161368.442844141</v>
      </c>
      <c r="BES21">
        <v>23272045.202912919</v>
      </c>
      <c r="BET21">
        <v>18901934.12669811</v>
      </c>
      <c r="BEU21">
        <v>15353209.674717531</v>
      </c>
      <c r="BEV21">
        <v>12465821.37838551</v>
      </c>
      <c r="BEW21">
        <v>10111696.12049658</v>
      </c>
      <c r="BEX21">
        <v>8196191.0712865544</v>
      </c>
      <c r="BEY21">
        <v>12597342.05864271</v>
      </c>
      <c r="BEZ21">
        <v>10222008.224630831</v>
      </c>
      <c r="BFA21">
        <v>9085506.525395222</v>
      </c>
      <c r="BFB21">
        <v>18206091.195094518</v>
      </c>
      <c r="BFC21">
        <v>14775753.027027201</v>
      </c>
      <c r="BFD21">
        <v>12396937.748502079</v>
      </c>
      <c r="BFE21">
        <v>39619955.165071048</v>
      </c>
      <c r="BFF21">
        <v>35344565.845224097</v>
      </c>
      <c r="BFG21">
        <v>28701942.732182059</v>
      </c>
      <c r="BFH21">
        <v>23309905.714854341</v>
      </c>
      <c r="BFI21">
        <v>18925677.343827721</v>
      </c>
      <c r="BFJ21">
        <v>15356275.993299531</v>
      </c>
      <c r="BFK21">
        <v>12456550.4364035</v>
      </c>
      <c r="BFL21">
        <v>10098105.52003458</v>
      </c>
      <c r="BFM21">
        <v>19621570.992712479</v>
      </c>
      <c r="BFN21">
        <v>16708866.43125296</v>
      </c>
      <c r="BFO21">
        <v>13544845.101691751</v>
      </c>
      <c r="BFP21">
        <v>22824709.386830378</v>
      </c>
      <c r="BFQ21">
        <v>18536178.837811321</v>
      </c>
      <c r="BFR21">
        <v>15043292.51657654</v>
      </c>
      <c r="BFS21">
        <v>12203266.496088469</v>
      </c>
      <c r="BFT21">
        <v>9891117.2854719739</v>
      </c>
      <c r="BFU21">
        <v>7962071.2146668145</v>
      </c>
      <c r="BFV21">
        <v>6039042.9625706049</v>
      </c>
      <c r="BFW21">
        <v>4112065.1369537679</v>
      </c>
      <c r="BFX21">
        <v>2189391.3034739462</v>
      </c>
      <c r="BFY21">
        <v>275962.89167182258</v>
      </c>
      <c r="BFZ21">
        <v>-1626796.737183213</v>
      </c>
      <c r="BGA21">
        <v>-3510528.7701749979</v>
      </c>
      <c r="BGB21">
        <v>9989114.0167420879</v>
      </c>
      <c r="BGC21">
        <v>8074644.0058156662</v>
      </c>
      <c r="BGD21">
        <v>6141052.5163299199</v>
      </c>
      <c r="BGE21">
        <v>4212504.4153769333</v>
      </c>
      <c r="BGF21">
        <v>3089972.487130797</v>
      </c>
      <c r="BGG21">
        <v>22851005.61012271</v>
      </c>
      <c r="BGH21">
        <v>18537949.13967837</v>
      </c>
      <c r="BGI21">
        <v>20178592.209082931</v>
      </c>
      <c r="BGJ21">
        <v>16369171.592979381</v>
      </c>
      <c r="BGK21">
        <v>16837211.398510911</v>
      </c>
      <c r="BGL21">
        <v>13668701.22031053</v>
      </c>
      <c r="BGM21">
        <v>11092765.256658589</v>
      </c>
      <c r="BGN21">
        <v>8998163.3504687622</v>
      </c>
      <c r="BGO21">
        <v>7078551.8928517727</v>
      </c>
      <c r="BGP21">
        <v>11081118.33679536</v>
      </c>
      <c r="BGQ21">
        <v>8973525.3669695891</v>
      </c>
      <c r="BGR21">
        <v>7061714.605257188</v>
      </c>
      <c r="BGS21">
        <v>5126350.5684636133</v>
      </c>
      <c r="BGT21">
        <v>3205330.7856934671</v>
      </c>
      <c r="BGU21">
        <v>1273277.4785529801</v>
      </c>
      <c r="BGV21">
        <v>16701577.46546446</v>
      </c>
      <c r="BGW21">
        <v>13933328.157040641</v>
      </c>
      <c r="BGX21">
        <v>11300018.65115683</v>
      </c>
      <c r="BGY21">
        <v>9149386.8681452908</v>
      </c>
      <c r="BGZ21">
        <v>31277040.30373675</v>
      </c>
      <c r="BHA21">
        <v>25802059.35265531</v>
      </c>
      <c r="BHB21">
        <v>20926647.11813879</v>
      </c>
      <c r="BHC21">
        <v>16977225.080937508</v>
      </c>
      <c r="BHD21">
        <v>13772840.997774391</v>
      </c>
      <c r="BHE21">
        <v>11178866.80715967</v>
      </c>
      <c r="BHF21">
        <v>9064528.9054463524</v>
      </c>
      <c r="BHG21">
        <v>7121254.6172906691</v>
      </c>
      <c r="BHH21">
        <v>13076991.35004757</v>
      </c>
      <c r="BHI21">
        <v>10582620.71172356</v>
      </c>
      <c r="BHJ21">
        <v>8574055.1491914447</v>
      </c>
      <c r="BHK21">
        <v>28707391.623306911</v>
      </c>
      <c r="BHL21">
        <v>23297002.935971759</v>
      </c>
      <c r="BHM21">
        <v>18898172.085992701</v>
      </c>
      <c r="BHN21">
        <v>34659112.233731657</v>
      </c>
      <c r="BHO21">
        <v>28930697.994501051</v>
      </c>
      <c r="BHP21">
        <v>23462802.607638221</v>
      </c>
      <c r="BHQ21">
        <v>19061679.365740102</v>
      </c>
      <c r="BHR21">
        <v>25324198.10528902</v>
      </c>
      <c r="BHS21">
        <v>20537417.55503761</v>
      </c>
      <c r="BHT21">
        <v>16651231.944320809</v>
      </c>
      <c r="BHU21">
        <v>13482307.13084474</v>
      </c>
      <c r="BHV21">
        <v>10905334.05932593</v>
      </c>
      <c r="BHW21">
        <v>8814068.4656030871</v>
      </c>
      <c r="BHX21">
        <v>21879271.01079531</v>
      </c>
      <c r="BHY21">
        <v>17742132.816386949</v>
      </c>
      <c r="BHZ21">
        <v>14372357.3380573</v>
      </c>
      <c r="BIA21">
        <v>11636206.96256005</v>
      </c>
      <c r="BIB21">
        <v>9409536.4643957298</v>
      </c>
      <c r="BIC21">
        <v>7452556.3518252866</v>
      </c>
      <c r="BID21">
        <v>5496825.7715885062</v>
      </c>
      <c r="BIE21">
        <v>3551109.2820896502</v>
      </c>
      <c r="BIF21">
        <v>1615598.190062488</v>
      </c>
      <c r="BIG21">
        <v>-300557.79147702269</v>
      </c>
      <c r="BIH21">
        <v>17106610.286370572</v>
      </c>
      <c r="BII21">
        <v>13874040.71289596</v>
      </c>
      <c r="BIJ21">
        <v>11214254.991808951</v>
      </c>
      <c r="BIK21">
        <v>9043412.2576541267</v>
      </c>
      <c r="BIL21">
        <v>7078896.8643672634</v>
      </c>
      <c r="BIM21">
        <v>5137696.4393518213</v>
      </c>
      <c r="BIN21">
        <v>3194908.7562610069</v>
      </c>
      <c r="BIO21">
        <v>1262959.6694125149</v>
      </c>
      <c r="BIP21">
        <v>-649669.92699931655</v>
      </c>
      <c r="BIQ21">
        <v>9275701.7721254639</v>
      </c>
      <c r="BIR21">
        <v>7333022.4857787769</v>
      </c>
      <c r="BIS21">
        <v>5381893.3105756771</v>
      </c>
      <c r="BIT21">
        <v>3428074.3786728671</v>
      </c>
      <c r="BIU21">
        <v>1493793.6356523731</v>
      </c>
      <c r="BIV21">
        <v>-421144.300370262</v>
      </c>
      <c r="BIW21">
        <v>-2316932.857460693</v>
      </c>
      <c r="BIX21">
        <v>-4193763.5294039599</v>
      </c>
      <c r="BIY21">
        <v>-6051825.8950472996</v>
      </c>
      <c r="BIZ21">
        <v>47263442.36255049</v>
      </c>
      <c r="BJA21">
        <v>38397663.698248819</v>
      </c>
      <c r="BJB21">
        <v>31587156.15531484</v>
      </c>
      <c r="BJC21">
        <v>25645365.452078741</v>
      </c>
      <c r="BJD21">
        <v>50384485.213957608</v>
      </c>
      <c r="BJE21">
        <v>44880795.936038554</v>
      </c>
      <c r="BJF21">
        <v>36417174.598903291</v>
      </c>
      <c r="BJG21">
        <v>29532226.11111987</v>
      </c>
      <c r="BJH21">
        <v>23962625.938763492</v>
      </c>
      <c r="BJI21">
        <v>19445911.429605991</v>
      </c>
      <c r="BJJ21">
        <v>15760681.45356177</v>
      </c>
      <c r="BJK21">
        <v>12796457.02285048</v>
      </c>
      <c r="BJL21">
        <v>21817701.799192522</v>
      </c>
      <c r="BJM21">
        <v>17704444.91690015</v>
      </c>
      <c r="BJN21">
        <v>14357140.762125749</v>
      </c>
      <c r="BJO21">
        <v>14378349.95274803</v>
      </c>
      <c r="BJP21">
        <v>11668304.42828642</v>
      </c>
      <c r="BJQ21">
        <v>9452008.0060305763</v>
      </c>
      <c r="BJR21">
        <v>31956886.597689349</v>
      </c>
      <c r="BJS21">
        <v>25935156.30326413</v>
      </c>
      <c r="BJT21">
        <v>21037460.32313123</v>
      </c>
      <c r="BJU21">
        <v>17481518.649703272</v>
      </c>
      <c r="BJV21">
        <v>16171365.54168231</v>
      </c>
      <c r="BJW21">
        <v>88380456.647190481</v>
      </c>
      <c r="BJX21">
        <v>108849634.1897383</v>
      </c>
      <c r="BJY21">
        <v>88438036.719638899</v>
      </c>
      <c r="BJZ21">
        <v>81315506.470197529</v>
      </c>
      <c r="BKA21">
        <v>79067001.763713434</v>
      </c>
      <c r="BKB21">
        <v>66593843.760368183</v>
      </c>
      <c r="BKC21">
        <v>107285938.6682311</v>
      </c>
      <c r="BKD21">
        <v>87164582.705761045</v>
      </c>
      <c r="BKE21">
        <v>70818241.663894713</v>
      </c>
      <c r="BKF21">
        <v>57531746.788231149</v>
      </c>
      <c r="BKG21">
        <v>46729896.530597948</v>
      </c>
      <c r="BKH21">
        <v>49000052.971253052</v>
      </c>
      <c r="BKI21">
        <v>39795104.266358837</v>
      </c>
      <c r="BKJ21">
        <v>77638653.59303242</v>
      </c>
      <c r="BKK21">
        <v>64271698.775130242</v>
      </c>
      <c r="BKL21">
        <v>52217267.693382911</v>
      </c>
      <c r="BKM21">
        <v>71578045.038933963</v>
      </c>
      <c r="BKN21">
        <v>59315466.935815454</v>
      </c>
      <c r="BKO21">
        <v>48150562.459542423</v>
      </c>
      <c r="BKP21">
        <v>39074642.977502733</v>
      </c>
      <c r="BKQ21">
        <v>31700297.953717358</v>
      </c>
      <c r="BKR21">
        <v>25699224.17685746</v>
      </c>
      <c r="BKS21">
        <v>20833871.748199251</v>
      </c>
      <c r="BKT21">
        <v>16882535.751843419</v>
      </c>
      <c r="BKU21">
        <v>13692560.479164939</v>
      </c>
      <c r="BKV21">
        <v>11081369.012277599</v>
      </c>
      <c r="BKW21">
        <v>8952349.4236817919</v>
      </c>
      <c r="BKX21">
        <v>6993338.0560399853</v>
      </c>
      <c r="BKY21">
        <v>26719077.723585289</v>
      </c>
      <c r="BKZ21">
        <v>21672922.4390078</v>
      </c>
      <c r="BLA21">
        <v>17563426.378713101</v>
      </c>
      <c r="BLB21">
        <v>14216105.65177208</v>
      </c>
      <c r="BLC21">
        <v>11506305.542936141</v>
      </c>
      <c r="BLD21">
        <v>9308150.3507620916</v>
      </c>
      <c r="BLE21">
        <v>7367246.4044559915</v>
      </c>
      <c r="BLF21">
        <v>7393852.6856445912</v>
      </c>
      <c r="BLG21">
        <v>12574392.693894779</v>
      </c>
      <c r="BLH21">
        <v>10180639.863053771</v>
      </c>
      <c r="BLI21">
        <v>8254337.4918564958</v>
      </c>
      <c r="BLJ21">
        <v>11465301.253968</v>
      </c>
      <c r="BLK21">
        <v>11267773.72964754</v>
      </c>
      <c r="BLL21">
        <v>9118286.4718241058</v>
      </c>
      <c r="BLM21">
        <v>7187100.3987718411</v>
      </c>
      <c r="BLN21">
        <v>5236522.701917503</v>
      </c>
      <c r="BLO21">
        <v>3296773.2194480812</v>
      </c>
      <c r="BLP21">
        <v>67186876.164194658</v>
      </c>
      <c r="BLQ21">
        <v>74671374.477043569</v>
      </c>
      <c r="BLR21">
        <v>60630231.265627399</v>
      </c>
      <c r="BLS21">
        <v>49240291.047980636</v>
      </c>
      <c r="BLT21">
        <v>39967351.281567201</v>
      </c>
      <c r="BLU21">
        <v>32436399.840498481</v>
      </c>
      <c r="BLV21">
        <v>26308822.222351789</v>
      </c>
      <c r="BLW21">
        <v>21341695.696605541</v>
      </c>
      <c r="BLX21">
        <v>17301208.873147439</v>
      </c>
      <c r="BLY21">
        <v>14414052.350221921</v>
      </c>
      <c r="BLZ21">
        <v>22699987.82088187</v>
      </c>
      <c r="BMA21">
        <v>18408276.26511747</v>
      </c>
      <c r="BMB21">
        <v>14907895.939696191</v>
      </c>
      <c r="BMC21">
        <v>12064037.08752767</v>
      </c>
      <c r="BMD21">
        <v>9743865.99496199</v>
      </c>
      <c r="BME21">
        <v>7785731.1075239535</v>
      </c>
      <c r="BMF21">
        <v>5826190.4110569404</v>
      </c>
      <c r="BMG21">
        <v>7019628.5082486253</v>
      </c>
      <c r="BMH21">
        <v>5856539.371907806</v>
      </c>
      <c r="BMI21">
        <v>7483184.073109081</v>
      </c>
      <c r="BMJ21">
        <v>64672893.023786493</v>
      </c>
      <c r="BMK21">
        <v>132133778.2871609</v>
      </c>
      <c r="BML21">
        <v>144387288.84605959</v>
      </c>
      <c r="BMM21">
        <v>117281297.0270135</v>
      </c>
      <c r="BMN21">
        <v>95256362.732545659</v>
      </c>
      <c r="BMO21">
        <v>82895444.294179171</v>
      </c>
      <c r="BMP21">
        <v>115019375.736322</v>
      </c>
      <c r="BMQ21">
        <v>150586424.43331599</v>
      </c>
      <c r="BMR21">
        <v>159796671.42307019</v>
      </c>
      <c r="BMS21">
        <v>141276234.30889469</v>
      </c>
      <c r="BMT21">
        <v>156563649.77070859</v>
      </c>
      <c r="BMU21">
        <v>169749156.27444169</v>
      </c>
      <c r="BMV21">
        <v>137900615.2070148</v>
      </c>
      <c r="BMW21">
        <v>112028507.7203851</v>
      </c>
      <c r="BMX21">
        <v>92215812.157402486</v>
      </c>
      <c r="BMY21">
        <v>75306905.58017844</v>
      </c>
      <c r="BMZ21">
        <v>61160465.235254228</v>
      </c>
      <c r="BNA21">
        <v>49655935.836739071</v>
      </c>
      <c r="BNB21">
        <v>40315623.98029048</v>
      </c>
      <c r="BNC21">
        <v>32733436.991269749</v>
      </c>
      <c r="BND21">
        <v>26557961.79563145</v>
      </c>
      <c r="BNE21">
        <v>21548182.406194549</v>
      </c>
      <c r="BNF21">
        <v>17489839.825392161</v>
      </c>
      <c r="BNG21">
        <v>14174844.35435774</v>
      </c>
      <c r="BNH21">
        <v>11465056.306198919</v>
      </c>
      <c r="BNI21">
        <v>9263360.0306818001</v>
      </c>
      <c r="BNJ21">
        <v>7312243.0498577775</v>
      </c>
      <c r="BNK21">
        <v>5362545.003162601</v>
      </c>
      <c r="BNL21">
        <v>3419796.123070972</v>
      </c>
      <c r="BNM21">
        <v>1487420.6031561829</v>
      </c>
      <c r="BNN21">
        <v>-427453.60254291468</v>
      </c>
      <c r="BNO21">
        <v>-2323179.0666130292</v>
      </c>
      <c r="BNP21">
        <v>-3805984.7764661689</v>
      </c>
      <c r="BNQ21">
        <v>-5667924.9295522114</v>
      </c>
      <c r="BNR21">
        <v>-7511245.6815235689</v>
      </c>
      <c r="BNS21">
        <v>-9336133.226387227</v>
      </c>
      <c r="BNT21">
        <v>-10354846.89621014</v>
      </c>
      <c r="BNU21">
        <v>-8605635.9295625314</v>
      </c>
      <c r="BNV21">
        <v>-10419579.572190421</v>
      </c>
      <c r="BNW21">
        <v>-12215383.77879747</v>
      </c>
      <c r="BNX21">
        <v>-13993229.943739841</v>
      </c>
      <c r="BNY21">
        <v>-15753297.64743018</v>
      </c>
      <c r="BNZ21">
        <v>-7252739.6744770091</v>
      </c>
      <c r="BOA21">
        <v>-9080212.2793533523</v>
      </c>
      <c r="BOB21">
        <v>-10889410.1585894</v>
      </c>
      <c r="BOC21">
        <v>-9922778.5594374835</v>
      </c>
      <c r="BOD21">
        <v>-11329588.276061021</v>
      </c>
      <c r="BOE21">
        <v>-13116292.39583277</v>
      </c>
      <c r="BOF21">
        <v>46573020.525193833</v>
      </c>
      <c r="BOG21">
        <v>37816634.754754491</v>
      </c>
      <c r="BOH21">
        <v>30695512.483411621</v>
      </c>
      <c r="BOI21">
        <v>24906268.746082831</v>
      </c>
      <c r="BOJ21">
        <v>20625119.018707629</v>
      </c>
      <c r="BOK21">
        <v>16746375.64378329</v>
      </c>
      <c r="BOL21">
        <v>13584573.24706452</v>
      </c>
      <c r="BOM21">
        <v>11018914.471063619</v>
      </c>
      <c r="BON21">
        <v>9334310.2333308198</v>
      </c>
      <c r="BOO21">
        <v>7414420.3426968008</v>
      </c>
      <c r="BOP21">
        <v>5497145.6146987518</v>
      </c>
      <c r="BOQ21">
        <v>3566085.7759410138</v>
      </c>
      <c r="BOR21">
        <v>22542348.914080031</v>
      </c>
      <c r="BOS21">
        <v>60077449.744351581</v>
      </c>
      <c r="BOT21">
        <v>60243039.658578858</v>
      </c>
      <c r="BOU21">
        <v>48936738.540017977</v>
      </c>
      <c r="BOV21">
        <v>39740795.240103319</v>
      </c>
      <c r="BOW21">
        <v>32268953.951077029</v>
      </c>
      <c r="BOX21">
        <v>26197323.462019589</v>
      </c>
      <c r="BOY21">
        <v>21262157.98197427</v>
      </c>
      <c r="BOZ21">
        <v>17263461.455500972</v>
      </c>
      <c r="BPA21">
        <v>14001987.518751159</v>
      </c>
      <c r="BPB21">
        <v>11371476.37082484</v>
      </c>
      <c r="BPC21">
        <v>22240542.389457349</v>
      </c>
      <c r="BPD21">
        <v>18054809.51182529</v>
      </c>
      <c r="BPE21">
        <v>14649656.2893348</v>
      </c>
      <c r="BPF21">
        <v>13864754.27105305</v>
      </c>
      <c r="BPG21">
        <v>14397628.51386347</v>
      </c>
      <c r="BPH21">
        <v>11678273.895709271</v>
      </c>
      <c r="BPI21">
        <v>9478775.8603661805</v>
      </c>
      <c r="BPJ21">
        <v>38304832.315363787</v>
      </c>
      <c r="BPK21">
        <v>31118459.06075782</v>
      </c>
      <c r="BPL21">
        <v>25281044.28948262</v>
      </c>
      <c r="BPM21">
        <v>20525674.190910552</v>
      </c>
      <c r="BPN21">
        <v>16659559.97610906</v>
      </c>
      <c r="BPO21">
        <v>15492355.883699929</v>
      </c>
      <c r="BPP21">
        <v>12572438.9473258</v>
      </c>
      <c r="BPQ21">
        <v>11391710.00615513</v>
      </c>
      <c r="BPR21">
        <v>10429501.7846983</v>
      </c>
      <c r="BPS21">
        <v>9255675.062253397</v>
      </c>
      <c r="BPT21">
        <v>7346987.2240362009</v>
      </c>
      <c r="BPU21">
        <v>5431096.4597624149</v>
      </c>
      <c r="BPV21">
        <v>3514466.876707545</v>
      </c>
      <c r="BPW21">
        <v>1598440.319509102</v>
      </c>
      <c r="BPX21">
        <v>-317544.0833287097</v>
      </c>
      <c r="BPY21">
        <v>9604506.3574336022</v>
      </c>
      <c r="BPZ21">
        <v>7692530.1841905899</v>
      </c>
      <c r="BQA21">
        <v>7360566.6372720348</v>
      </c>
      <c r="BQB21">
        <v>5848825.4422983946</v>
      </c>
      <c r="BQC21">
        <v>4335249.874250887</v>
      </c>
      <c r="BQD21">
        <v>2426886.8312509339</v>
      </c>
      <c r="BQE21">
        <v>2101244.0811853791</v>
      </c>
      <c r="BQF21">
        <v>583619.18840766838</v>
      </c>
      <c r="BQG21">
        <v>-1322217.0033459589</v>
      </c>
      <c r="BQH21">
        <v>-3208994.8336080378</v>
      </c>
      <c r="BQI21">
        <v>-5076904.8859892245</v>
      </c>
      <c r="BQJ21">
        <v>-6926135.8382641086</v>
      </c>
      <c r="BQK21">
        <v>-8756874.4814295806</v>
      </c>
      <c r="BQL21">
        <v>-10569305.738572599</v>
      </c>
      <c r="BQM21">
        <v>6546587.3164507058</v>
      </c>
      <c r="BQN21">
        <v>4641743.0224848734</v>
      </c>
      <c r="BQO21">
        <v>4313715.0035797488</v>
      </c>
      <c r="BQP21">
        <v>2402833.7547186222</v>
      </c>
      <c r="BQQ21">
        <v>1674295.224249054</v>
      </c>
      <c r="BQR21">
        <v>-233502.36340417291</v>
      </c>
      <c r="BQS21">
        <v>-2131167.3398223231</v>
      </c>
      <c r="BQT21">
        <v>-4009855.6669004532</v>
      </c>
      <c r="BQU21">
        <v>39680.388872277923</v>
      </c>
      <c r="BQV21">
        <v>9564196.0849924237</v>
      </c>
      <c r="BQW21">
        <v>8840641.5846172981</v>
      </c>
      <c r="BQX21">
        <v>7327447.7315183226</v>
      </c>
      <c r="BQY21">
        <v>14878091.88075126</v>
      </c>
      <c r="BQZ21">
        <v>13262713.31651815</v>
      </c>
      <c r="BRA21">
        <v>11167985.215655209</v>
      </c>
      <c r="BRB21">
        <v>9064901.6552650761</v>
      </c>
      <c r="BRC21">
        <v>7156505.9846771453</v>
      </c>
      <c r="BRD21">
        <v>5255692.1583530502</v>
      </c>
      <c r="BRE21">
        <v>3348299.073048932</v>
      </c>
      <c r="BRF21">
        <v>1441471.979529266</v>
      </c>
      <c r="BRG21">
        <v>-466100.03884341777</v>
      </c>
      <c r="BRH21">
        <v>-2361439.0385591649</v>
      </c>
      <c r="BRI21">
        <v>-4237824.6487013958</v>
      </c>
      <c r="BRJ21">
        <v>-6095446.4031616095</v>
      </c>
      <c r="BRK21">
        <v>-7934491.9404924316</v>
      </c>
      <c r="BRL21">
        <v>-9755147.0228610039</v>
      </c>
      <c r="BRM21">
        <v>-11557595.554812839</v>
      </c>
      <c r="BRN21">
        <v>-13342019.60184803</v>
      </c>
      <c r="BRO21">
        <v>-15108599.408811729</v>
      </c>
      <c r="BRP21">
        <v>-16857513.41810064</v>
      </c>
      <c r="BRQ21">
        <v>-3224400.7876875852</v>
      </c>
      <c r="BRR21">
        <v>-4698194.2805314194</v>
      </c>
      <c r="BRS21">
        <v>-6551212.3387762327</v>
      </c>
      <c r="BRT21">
        <v>-8385700.2168527804</v>
      </c>
      <c r="BRU21">
        <v>-10201843.2165586</v>
      </c>
      <c r="BRV21">
        <v>-11999824.786673309</v>
      </c>
      <c r="BRW21">
        <v>-13779826.541488741</v>
      </c>
      <c r="BRX21">
        <v>-15542028.279153891</v>
      </c>
      <c r="BRY21">
        <v>-17286607.999836259</v>
      </c>
      <c r="BRZ21">
        <v>-19013741.923701759</v>
      </c>
      <c r="BSA21">
        <v>-20723604.508714639</v>
      </c>
      <c r="BSB21">
        <v>-22416368.46825958</v>
      </c>
      <c r="BSC21">
        <v>-23698242.28858744</v>
      </c>
      <c r="BSD21">
        <v>-25361259.870998532</v>
      </c>
      <c r="BSE21">
        <v>-26613684.777957231</v>
      </c>
      <c r="BSF21">
        <v>-28247547.936126281</v>
      </c>
      <c r="BSG21">
        <v>-29865072.463078842</v>
      </c>
      <c r="BSH21">
        <v>-26344909.245123409</v>
      </c>
      <c r="BSI21">
        <v>-27981460.158560719</v>
      </c>
      <c r="BSJ21">
        <v>-29601645.56322946</v>
      </c>
      <c r="BSK21">
        <v>-31205629.114213649</v>
      </c>
      <c r="BSL21">
        <v>-32793572.83004652</v>
      </c>
      <c r="BSM21">
        <v>-19395062.10907599</v>
      </c>
      <c r="BSN21">
        <v>-21101111.492320359</v>
      </c>
      <c r="BSO21">
        <v>-8607450.3821136206</v>
      </c>
      <c r="BSP21">
        <v>-8057600.8802163992</v>
      </c>
      <c r="BSQ21">
        <v>-9877024.8732152488</v>
      </c>
      <c r="BSR21">
        <v>-11678254.626690781</v>
      </c>
      <c r="BSS21">
        <v>-13461472.083034171</v>
      </c>
      <c r="BST21">
        <v>-6953644.8652127013</v>
      </c>
      <c r="BSU21">
        <v>-1692783.4181148349</v>
      </c>
      <c r="BSV21">
        <v>4303394.4156879466</v>
      </c>
      <c r="BSW21">
        <v>3186506.6689540138</v>
      </c>
      <c r="BSX21">
        <v>1282953.353245863</v>
      </c>
      <c r="BSY21">
        <v>-629321.4598116416</v>
      </c>
      <c r="BSZ21">
        <v>-2523028.24535419</v>
      </c>
      <c r="BTA21">
        <v>3481452.0365354111</v>
      </c>
      <c r="BTB21">
        <v>4335922.9996361546</v>
      </c>
      <c r="BTC21">
        <v>2429843.1208519721</v>
      </c>
      <c r="BTD21">
        <v>513782.1285304164</v>
      </c>
      <c r="BTE21">
        <v>15156180.260327861</v>
      </c>
      <c r="BTF21">
        <v>14284556.530269161</v>
      </c>
      <c r="BTG21">
        <v>11594801.085454989</v>
      </c>
      <c r="BTH21">
        <v>9403904.7234771699</v>
      </c>
      <c r="BTI21">
        <v>7484887.7463232409</v>
      </c>
      <c r="BTJ21">
        <v>5564551.1019435553</v>
      </c>
      <c r="BTK21">
        <v>3642134.5580853941</v>
      </c>
      <c r="BTL21">
        <v>1716560.945125317</v>
      </c>
      <c r="BTM21">
        <v>-200604.66394225441</v>
      </c>
      <c r="BTN21">
        <v>16023676.382652329</v>
      </c>
      <c r="BTO21">
        <v>14195531.63744211</v>
      </c>
      <c r="BTP21">
        <v>11517051.249813391</v>
      </c>
      <c r="BTQ21">
        <v>14083727.401050851</v>
      </c>
      <c r="BTR21">
        <v>11435247.628769699</v>
      </c>
      <c r="BTS21">
        <v>9271094.9417348597</v>
      </c>
      <c r="BTT21">
        <v>7355099.2098152302</v>
      </c>
      <c r="BTU21">
        <v>6231894.7762461491</v>
      </c>
      <c r="BTV21">
        <v>5505240.1594194397</v>
      </c>
      <c r="BTW21">
        <v>3582267.513291466</v>
      </c>
      <c r="BTX21">
        <v>1664645.9889094329</v>
      </c>
      <c r="BTY21">
        <v>-249372.13921716341</v>
      </c>
      <c r="BTZ21">
        <v>3368596.5821192679</v>
      </c>
      <c r="BUA21">
        <v>1440868.4238045509</v>
      </c>
      <c r="BUB21">
        <v>-79577.760111435549</v>
      </c>
      <c r="BUC21">
        <v>17325380.517471891</v>
      </c>
      <c r="BUD21">
        <v>14861573.75206482</v>
      </c>
      <c r="BUE21">
        <v>12049187.87826385</v>
      </c>
      <c r="BUF21">
        <v>9757724.6638070606</v>
      </c>
      <c r="BUG21">
        <v>7820376.4853681177</v>
      </c>
      <c r="BUH21">
        <v>11819858.498907819</v>
      </c>
      <c r="BUI21">
        <v>9592631.3271448724</v>
      </c>
      <c r="BUJ21">
        <v>8868482.6430220734</v>
      </c>
      <c r="BUK21">
        <v>11282213.80423791</v>
      </c>
      <c r="BUL21">
        <v>9139696.3943520952</v>
      </c>
      <c r="BUM21">
        <v>7202553.6917542461</v>
      </c>
      <c r="BUN21">
        <v>5265611.9339232054</v>
      </c>
      <c r="BUO21">
        <v>12818744.865541549</v>
      </c>
      <c r="BUP21">
        <v>32473426.597842399</v>
      </c>
      <c r="BUQ21">
        <v>26355347.89408249</v>
      </c>
      <c r="BUR21">
        <v>21370988.793653909</v>
      </c>
      <c r="BUS21">
        <v>56367767.50589174</v>
      </c>
      <c r="BUT21">
        <v>54070351.612406313</v>
      </c>
      <c r="BUU21">
        <v>43916781.705580533</v>
      </c>
      <c r="BUV21">
        <v>35650329.942893937</v>
      </c>
      <c r="BUW21">
        <v>28926784.003351241</v>
      </c>
      <c r="BUX21">
        <v>24675255.454005629</v>
      </c>
      <c r="BUY21">
        <v>21606517.5653455</v>
      </c>
      <c r="BUZ21">
        <v>28193214.760807171</v>
      </c>
      <c r="BVA21">
        <v>22883644.06203609</v>
      </c>
      <c r="BVB21">
        <v>18575860.849481542</v>
      </c>
      <c r="BVC21">
        <v>15054665.546304461</v>
      </c>
      <c r="BVD21">
        <v>12184441.451801689</v>
      </c>
      <c r="BVE21">
        <v>9860732.295635134</v>
      </c>
      <c r="BVF21">
        <v>7921441.1784843747</v>
      </c>
      <c r="BVG21">
        <v>6010098.0682742903</v>
      </c>
      <c r="BVH21">
        <v>27349966.55551843</v>
      </c>
      <c r="BVI21">
        <v>22181956.461515661</v>
      </c>
      <c r="BVJ21">
        <v>17976102.157755371</v>
      </c>
      <c r="BVK21">
        <v>14586472.940233739</v>
      </c>
      <c r="BVL21">
        <v>24832510.116726689</v>
      </c>
      <c r="BVM21">
        <v>23716093.08219187</v>
      </c>
      <c r="BVN21">
        <v>19251198.033323001</v>
      </c>
      <c r="BVO21">
        <v>20360215.88911568</v>
      </c>
      <c r="BVP21">
        <v>17312322.912965469</v>
      </c>
      <c r="BVQ21">
        <v>14052125.760369111</v>
      </c>
      <c r="BVR21">
        <v>11366507.27233235</v>
      </c>
      <c r="BVS21">
        <v>9197438.4876853488</v>
      </c>
      <c r="BVT21">
        <v>7241346.5309684034</v>
      </c>
      <c r="BVU21">
        <v>5300683.0989109911</v>
      </c>
      <c r="BVV21">
        <v>3374527.9394139061</v>
      </c>
      <c r="BVW21">
        <v>3047390.72421367</v>
      </c>
      <c r="BVX21">
        <v>5077863.6684929058</v>
      </c>
      <c r="BVY21">
        <v>6714269.3359151473</v>
      </c>
      <c r="BVZ21">
        <v>5176187.5975904651</v>
      </c>
      <c r="BWA21">
        <v>3227592.330542949</v>
      </c>
      <c r="BWB21">
        <v>1295316.4079589429</v>
      </c>
      <c r="BWC21">
        <v>-617636.75583112054</v>
      </c>
      <c r="BWD21">
        <v>-2117497.8884108621</v>
      </c>
      <c r="BWE21">
        <v>-3996322.9100000509</v>
      </c>
      <c r="BWF21">
        <v>-5856359.6817932986</v>
      </c>
      <c r="BWG21">
        <v>-7697796.0862843636</v>
      </c>
      <c r="BWH21">
        <v>-9520818.1271421108</v>
      </c>
      <c r="BWI21">
        <v>-11325609.94799876</v>
      </c>
      <c r="BWJ21">
        <v>-13112353.851050241</v>
      </c>
      <c r="BWK21">
        <v>39879557.184529424</v>
      </c>
      <c r="BWL21">
        <v>32353593.899374191</v>
      </c>
      <c r="BWM21">
        <v>37712857.339632027</v>
      </c>
      <c r="BWN21">
        <v>32190398.93498943</v>
      </c>
      <c r="BWO21">
        <v>26097986.116404701</v>
      </c>
      <c r="BWP21">
        <v>21184670.012477592</v>
      </c>
      <c r="BWQ21">
        <v>17164528.1625669</v>
      </c>
      <c r="BWR21">
        <v>13897950.659278121</v>
      </c>
      <c r="BWS21">
        <v>40444678.969956867</v>
      </c>
      <c r="BWT21">
        <v>32815867.953067262</v>
      </c>
      <c r="BWU21">
        <v>26622083.85986723</v>
      </c>
      <c r="BWV21">
        <v>21578784.6699409</v>
      </c>
      <c r="BWW21">
        <v>17480679.276913371</v>
      </c>
      <c r="BWX21">
        <v>14166071.955061261</v>
      </c>
      <c r="BWY21">
        <v>14257554.86459765</v>
      </c>
      <c r="BWZ21">
        <v>11553661.059551449</v>
      </c>
      <c r="BXA21">
        <v>9328632.8886535056</v>
      </c>
      <c r="BXB21">
        <v>7373711.8974314611</v>
      </c>
      <c r="BXC21">
        <v>5409976.8281868091</v>
      </c>
      <c r="BXD21">
        <v>3455877.061114165</v>
      </c>
      <c r="BXE21">
        <v>1521318.2912754719</v>
      </c>
      <c r="BXF21">
        <v>3949346.0962580279</v>
      </c>
      <c r="BXG21">
        <v>2827168.9959285599</v>
      </c>
      <c r="BXH21">
        <v>7608610.7801474826</v>
      </c>
      <c r="BXI21">
        <v>5695356.0250803838</v>
      </c>
      <c r="BXJ21">
        <v>3778994.8704610462</v>
      </c>
      <c r="BXK21">
        <v>1848287.1390202639</v>
      </c>
      <c r="BXL21">
        <v>-70195.73195681395</v>
      </c>
      <c r="BXM21">
        <v>-1969493.774652936</v>
      </c>
      <c r="BXN21">
        <v>-3455836.3373466232</v>
      </c>
      <c r="BXO21">
        <v>-5321277.9747455958</v>
      </c>
      <c r="BXP21">
        <v>-7168065.1961875381</v>
      </c>
      <c r="BXQ21">
        <v>-8996384.5458278507</v>
      </c>
      <c r="BXR21">
        <v>-10806420.702380421</v>
      </c>
      <c r="BXS21">
        <v>-12598356.49777204</v>
      </c>
      <c r="BXT21">
        <v>-14372372.93561027</v>
      </c>
      <c r="BXU21">
        <v>11054763.29053336</v>
      </c>
      <c r="BXV21">
        <v>28282540.980111729</v>
      </c>
      <c r="BXW21">
        <v>22947683.660990302</v>
      </c>
      <c r="BXX21">
        <v>19411650.963635892</v>
      </c>
      <c r="BXY21">
        <v>36252011.274430647</v>
      </c>
      <c r="BXZ21">
        <v>44424914.796602853</v>
      </c>
      <c r="BYA21">
        <v>36084387.805471867</v>
      </c>
      <c r="BYB21">
        <v>29287019.779540271</v>
      </c>
      <c r="BYC21">
        <v>23769878.38350793</v>
      </c>
      <c r="BYD21">
        <v>22460029.15829635</v>
      </c>
      <c r="BYE21">
        <v>26125282.969547492</v>
      </c>
      <c r="BYF21">
        <v>21202127.81285432</v>
      </c>
      <c r="BYG21">
        <v>17187820.074725781</v>
      </c>
      <c r="BYH21">
        <v>13949946.29164771</v>
      </c>
      <c r="BYI21">
        <v>11299524.26618279</v>
      </c>
      <c r="BYJ21">
        <v>11930984.454928501</v>
      </c>
      <c r="BYK21">
        <v>141275438.76928061</v>
      </c>
      <c r="BYL21">
        <v>115186813.76693609</v>
      </c>
      <c r="BYM21">
        <v>93579352.016487956</v>
      </c>
      <c r="BYN21">
        <v>163898099.79193249</v>
      </c>
      <c r="BYO21">
        <v>150910316.5007264</v>
      </c>
      <c r="BYP21">
        <v>122584353.9354005</v>
      </c>
      <c r="BYQ21">
        <v>103546810.1810178</v>
      </c>
      <c r="BYR21">
        <v>84528425.849516973</v>
      </c>
      <c r="BYS21">
        <v>68658694.715579614</v>
      </c>
      <c r="BYT21">
        <v>80204149.659253612</v>
      </c>
      <c r="BYU21">
        <v>76197098.738137633</v>
      </c>
      <c r="BYV21">
        <v>63878579.225359522</v>
      </c>
      <c r="BYW21">
        <v>68842583.379908934</v>
      </c>
      <c r="BYX21">
        <v>57117484.084218353</v>
      </c>
      <c r="BYY21">
        <v>46383907.954375453</v>
      </c>
      <c r="BYZ21">
        <v>37655957.278749727</v>
      </c>
      <c r="BZA21">
        <v>38451191.854291543</v>
      </c>
      <c r="BZB21">
        <v>31217502.17133138</v>
      </c>
      <c r="BZC21">
        <v>25320219.80378177</v>
      </c>
      <c r="BZD21">
        <v>20530945.81544102</v>
      </c>
      <c r="BZE21">
        <v>16652185.36762437</v>
      </c>
      <c r="BZF21">
        <v>13509581.98875075</v>
      </c>
      <c r="BZG21">
        <v>10953692.031154079</v>
      </c>
      <c r="BZH21">
        <v>8872191.7486724183</v>
      </c>
      <c r="BZI21">
        <v>8903052.9935139604</v>
      </c>
      <c r="BZJ21">
        <v>6948401.1208522515</v>
      </c>
      <c r="BZK21">
        <v>4983212.258859111</v>
      </c>
      <c r="BZL21">
        <v>13670367.637384349</v>
      </c>
      <c r="BZM21">
        <v>11487365.102998771</v>
      </c>
      <c r="BZN21">
        <v>13656285.52543997</v>
      </c>
      <c r="BZO21">
        <v>16610616.392328059</v>
      </c>
      <c r="BZP21">
        <v>23338507.564115729</v>
      </c>
      <c r="BZQ21">
        <v>48508525.046076238</v>
      </c>
      <c r="BZR21">
        <v>104816191.68981241</v>
      </c>
      <c r="BZS21">
        <v>85555931.688679621</v>
      </c>
      <c r="BZT21">
        <v>71055153.034404665</v>
      </c>
      <c r="BZU21">
        <v>57727431.939102918</v>
      </c>
      <c r="BZV21">
        <v>46899919.123409361</v>
      </c>
      <c r="BZW21">
        <v>40856271.42869851</v>
      </c>
      <c r="BZX21">
        <v>33565801.051949069</v>
      </c>
      <c r="BZY21">
        <v>27245503.037206508</v>
      </c>
      <c r="BZZ21">
        <v>22095293.219640169</v>
      </c>
      <c r="CAA21">
        <v>26222693.08961048</v>
      </c>
      <c r="CAB21">
        <v>35096289.277178504</v>
      </c>
      <c r="CAC21">
        <v>28505154.523747139</v>
      </c>
      <c r="CAD21">
        <v>23125880.95265099</v>
      </c>
      <c r="CAE21">
        <v>25082876.0148747</v>
      </c>
      <c r="CAF21">
        <v>39288533.312953599</v>
      </c>
      <c r="CAG21">
        <v>47272130.985782571</v>
      </c>
      <c r="CAH21">
        <v>39972231.48636815</v>
      </c>
      <c r="CAI21">
        <v>99822286.171969444</v>
      </c>
      <c r="CAJ21">
        <v>81081202.963501334</v>
      </c>
      <c r="CAK21">
        <v>79670464.869570896</v>
      </c>
      <c r="CAL21">
        <v>74577592.899991691</v>
      </c>
      <c r="CAM21">
        <v>60571336.402692519</v>
      </c>
      <c r="CAN21">
        <v>49193762.765983731</v>
      </c>
      <c r="CAO21">
        <v>40756560.756997213</v>
      </c>
      <c r="CAP21">
        <v>60693191.766115293</v>
      </c>
      <c r="CAQ21">
        <v>49675464.135352857</v>
      </c>
      <c r="CAR21">
        <v>40334550.675831541</v>
      </c>
      <c r="CAS21">
        <v>33941423.644661859</v>
      </c>
      <c r="CAT21">
        <v>27550034.078424159</v>
      </c>
      <c r="CAU21">
        <v>51920731.426106282</v>
      </c>
      <c r="CAV21">
        <v>83159241.506145149</v>
      </c>
      <c r="CAW21">
        <v>67547531.223071083</v>
      </c>
      <c r="CAX21">
        <v>57635642.585946001</v>
      </c>
      <c r="CAY21">
        <v>47585776.885000966</v>
      </c>
      <c r="CAZ21">
        <v>38625056.892715141</v>
      </c>
      <c r="CBA21">
        <v>31332773.877433509</v>
      </c>
      <c r="CBB21">
        <v>25429828.086152531</v>
      </c>
      <c r="CBC21">
        <v>20621786.512145549</v>
      </c>
      <c r="CBD21">
        <v>16733468.871162441</v>
      </c>
      <c r="CBE21">
        <v>13563575.90599243</v>
      </c>
      <c r="CBF21">
        <v>10986796.40694841</v>
      </c>
      <c r="CBG21">
        <v>8902928.8489842694</v>
      </c>
      <c r="CBH21">
        <v>6966270.7852786481</v>
      </c>
      <c r="CBI21">
        <v>5029608.9602359869</v>
      </c>
      <c r="CBJ21">
        <v>3122884.9432593901</v>
      </c>
      <c r="CBK21">
        <v>15009533.905391959</v>
      </c>
      <c r="CBL21">
        <v>19282585.374945361</v>
      </c>
      <c r="CBM21">
        <v>15658175.60340667</v>
      </c>
      <c r="CBN21">
        <v>12697538.82321379</v>
      </c>
      <c r="CBO21">
        <v>11093868.52509984</v>
      </c>
      <c r="CBP21">
        <v>21224119.339437019</v>
      </c>
      <c r="CBQ21">
        <v>19195851.365618121</v>
      </c>
      <c r="CBR21">
        <v>15563330.72768791</v>
      </c>
      <c r="CBS21">
        <v>12611742.105465731</v>
      </c>
      <c r="CBT21">
        <v>10209801.58586308</v>
      </c>
      <c r="CBU21">
        <v>8256549.2435613694</v>
      </c>
      <c r="CBV21">
        <v>6348465.3766583866</v>
      </c>
      <c r="CBW21">
        <v>8378844.602442449</v>
      </c>
      <c r="CBX21">
        <v>15142329.52255363</v>
      </c>
      <c r="CBY21">
        <v>12271903.74184058</v>
      </c>
      <c r="CBZ21">
        <v>9947383.5110611171</v>
      </c>
      <c r="CCA21">
        <v>8039389.5647291429</v>
      </c>
      <c r="CCB21">
        <v>6121189.5695386725</v>
      </c>
      <c r="CCC21">
        <v>4188434.9404269569</v>
      </c>
      <c r="CCD21">
        <v>2247917.9610191188</v>
      </c>
      <c r="CCE21">
        <v>325438.78191137692</v>
      </c>
      <c r="CCF21">
        <v>-1577815.6058349961</v>
      </c>
      <c r="CCG21">
        <v>-3462037.4501293148</v>
      </c>
      <c r="CCH21">
        <v>-4933454.5764018483</v>
      </c>
      <c r="CCI21">
        <v>32612129.96825945</v>
      </c>
      <c r="CCJ21">
        <v>26483975.909526478</v>
      </c>
      <c r="CCK21">
        <v>21490183.151450008</v>
      </c>
      <c r="CCL21">
        <v>17435373.257740721</v>
      </c>
      <c r="CCM21">
        <v>14136279.52977559</v>
      </c>
      <c r="CCN21">
        <v>11452446.352725159</v>
      </c>
      <c r="CCO21">
        <v>9270070.282338772</v>
      </c>
      <c r="CCP21">
        <v>7354367.9829843314</v>
      </c>
      <c r="CCQ21">
        <v>11748230.190162189</v>
      </c>
      <c r="CCR21">
        <v>22934051.779704519</v>
      </c>
      <c r="CCS21">
        <v>18610340.785365932</v>
      </c>
      <c r="CCT21">
        <v>15093463.540588729</v>
      </c>
      <c r="CCU21">
        <v>12233970.87598332</v>
      </c>
      <c r="CCV21">
        <v>9924927.9159994125</v>
      </c>
      <c r="CCW21">
        <v>8005857.7201476675</v>
      </c>
      <c r="CCX21">
        <v>6078768.4468187643</v>
      </c>
      <c r="CCY21">
        <v>4159584.2199108121</v>
      </c>
      <c r="CCZ21">
        <v>2235398.2284523328</v>
      </c>
      <c r="CDA21">
        <v>721221.76387470146</v>
      </c>
      <c r="CDB21">
        <v>4728563.9922213862</v>
      </c>
      <c r="CDC21">
        <v>2819271.4894896238</v>
      </c>
      <c r="CDD21">
        <v>898155.92736918642</v>
      </c>
      <c r="CDE21">
        <v>-1010825.631703752</v>
      </c>
      <c r="CDF21">
        <v>-2900717.375612651</v>
      </c>
      <c r="CDG21">
        <v>-4771710.2025048863</v>
      </c>
      <c r="CDH21">
        <v>-6623993.1015463974</v>
      </c>
      <c r="CDI21">
        <v>-7275865.6720115114</v>
      </c>
      <c r="CDJ21">
        <v>6655392.9830823224</v>
      </c>
      <c r="CDK21">
        <v>4738581.3330869796</v>
      </c>
      <c r="CDL21">
        <v>2823847.011972338</v>
      </c>
      <c r="CDM21">
        <v>913613.61873683054</v>
      </c>
      <c r="CDN21">
        <v>-599112.56354215392</v>
      </c>
      <c r="CDO21">
        <v>-2493121.4380406439</v>
      </c>
      <c r="CDP21">
        <v>-4368190.224217494</v>
      </c>
      <c r="CDQ21">
        <v>-6224508.3229516856</v>
      </c>
      <c r="CDR21">
        <v>-8062263.241113455</v>
      </c>
      <c r="CDS21">
        <v>-9881640.6105043776</v>
      </c>
      <c r="CDT21">
        <v>-11682824.20660805</v>
      </c>
      <c r="CDU21">
        <v>-13465995.96715329</v>
      </c>
      <c r="CDV21">
        <v>-15231336.010491639</v>
      </c>
      <c r="CDW21">
        <v>-16979022.653791189</v>
      </c>
      <c r="CDX21">
        <v>-18709232.43104839</v>
      </c>
      <c r="CDY21">
        <v>-20422140.11091974</v>
      </c>
      <c r="CDZ21">
        <v>9793043.78562475</v>
      </c>
      <c r="CEA21">
        <v>8282408.7859015968</v>
      </c>
      <c r="CEB21">
        <v>6362942.3016448971</v>
      </c>
      <c r="CEC21">
        <v>8002429.8390865428</v>
      </c>
      <c r="CED21">
        <v>8850664.3545465581</v>
      </c>
      <c r="CEE21">
        <v>25465007.503689721</v>
      </c>
      <c r="CEF21">
        <v>21081047.766056381</v>
      </c>
      <c r="CEG21">
        <v>17127930.739537511</v>
      </c>
      <c r="CEH21">
        <v>15093269.241496511</v>
      </c>
      <c r="CEI21">
        <v>19746368.063444529</v>
      </c>
      <c r="CEJ21">
        <v>16040065.83704944</v>
      </c>
      <c r="CEK21">
        <v>13422476.446466019</v>
      </c>
      <c r="CEL21">
        <v>10900971.048651351</v>
      </c>
      <c r="CEM21">
        <v>9640571.4328848794</v>
      </c>
      <c r="CEN21">
        <v>7726668.6698318738</v>
      </c>
      <c r="CEO21">
        <v>8182264.5264283111</v>
      </c>
      <c r="CEP21">
        <v>11401486.206249431</v>
      </c>
      <c r="CEQ21">
        <v>9261131.3620312158</v>
      </c>
      <c r="CER21">
        <v>7355192.1459238017</v>
      </c>
      <c r="CES21">
        <v>5447852.2911387412</v>
      </c>
      <c r="CET21">
        <v>4719692.1902638832</v>
      </c>
      <c r="CEU21">
        <v>11483908.38439252</v>
      </c>
      <c r="CEV21">
        <v>10115925.68670853</v>
      </c>
      <c r="CEW21">
        <v>8206359.1991293812</v>
      </c>
      <c r="CEX21">
        <v>6690900.8548804354</v>
      </c>
      <c r="CEY21">
        <v>23693887.709769841</v>
      </c>
      <c r="CEZ21">
        <v>20038402.77386887</v>
      </c>
      <c r="CFA21">
        <v>17064878.510422312</v>
      </c>
      <c r="CFB21">
        <v>13858913.856124541</v>
      </c>
      <c r="CFC21">
        <v>11651490.301717959</v>
      </c>
      <c r="CFD21">
        <v>9455213.2571768351</v>
      </c>
      <c r="CFE21">
        <v>7542676.9374288479</v>
      </c>
      <c r="CFF21">
        <v>5629700.4576844284</v>
      </c>
      <c r="CFG21">
        <v>3722153.4135108702</v>
      </c>
      <c r="CFH21">
        <v>1811587.1491820151</v>
      </c>
      <c r="CFI21">
        <v>-101652.88987679761</v>
      </c>
      <c r="CFJ21">
        <v>-818748.86100075091</v>
      </c>
      <c r="CFK21">
        <v>-2316598.8725737482</v>
      </c>
      <c r="CFL21">
        <v>-4193432.884365811</v>
      </c>
      <c r="CFM21">
        <v>-6051498.5564594585</v>
      </c>
      <c r="CFN21">
        <v>-7890983.5722474791</v>
      </c>
      <c r="CFO21">
        <v>-9712073.7382887769</v>
      </c>
      <c r="CFP21">
        <v>697884.49692329206</v>
      </c>
      <c r="CFQ21">
        <v>-1209094.347889951</v>
      </c>
      <c r="CFR21">
        <v>-3097003.4046813049</v>
      </c>
      <c r="CFS21">
        <v>-4966033.3713267269</v>
      </c>
      <c r="CFT21">
        <v>-6816373.0387234548</v>
      </c>
      <c r="CFU21">
        <v>-8648209.3098597974</v>
      </c>
      <c r="CFV21">
        <v>-10461727.218694219</v>
      </c>
      <c r="CFW21">
        <v>-12257109.94884566</v>
      </c>
      <c r="CFX21">
        <v>-8519063.8520968817</v>
      </c>
      <c r="CFY21">
        <v>7394439.2845199294</v>
      </c>
      <c r="CFZ21">
        <v>5486510.9609589847</v>
      </c>
      <c r="CGA21">
        <v>3574070.0562044429</v>
      </c>
      <c r="CGB21">
        <v>1662786.685725671</v>
      </c>
      <c r="CGC21">
        <v>145549.82884342011</v>
      </c>
      <c r="CGD21">
        <v>-1755905.6694124809</v>
      </c>
      <c r="CGE21">
        <v>2665053.386889169</v>
      </c>
      <c r="CGF21">
        <v>5490815.6850546021</v>
      </c>
      <c r="CGG21">
        <v>3580163.3581074439</v>
      </c>
      <c r="CGH21">
        <v>1665785.8921098909</v>
      </c>
      <c r="CGI21">
        <v>145774.93696574311</v>
      </c>
      <c r="CGJ21">
        <v>2972498.8083735202</v>
      </c>
      <c r="CGK21">
        <v>1063792.4654306951</v>
      </c>
      <c r="CGL21">
        <v>-845716.12830734742</v>
      </c>
      <c r="CGM21">
        <v>5141991.0327866944</v>
      </c>
      <c r="CGN21">
        <v>7570471.3388838777</v>
      </c>
      <c r="CGO21">
        <v>5658682.6929866225</v>
      </c>
      <c r="CGP21">
        <v>3743944.0184097802</v>
      </c>
      <c r="CGQ21">
        <v>1838953.989821713</v>
      </c>
      <c r="CGR21">
        <v>-77810.322727047605</v>
      </c>
      <c r="CGS21">
        <v>-1977032.2195171691</v>
      </c>
      <c r="CGT21">
        <v>1658213.1022361021</v>
      </c>
      <c r="CGU21">
        <v>-254193.5170670946</v>
      </c>
      <c r="CGV21">
        <v>-2151651.581953241</v>
      </c>
      <c r="CGW21">
        <v>-4030135.0666146399</v>
      </c>
      <c r="CGX21">
        <v>-5889833.7168492991</v>
      </c>
      <c r="CGY21">
        <v>-7730935.3809972871</v>
      </c>
      <c r="CGZ21">
        <v>-9553626.0289153121</v>
      </c>
      <c r="CHA21">
        <v>-10964127.270761561</v>
      </c>
      <c r="CHB21">
        <v>-12754486.00050462</v>
      </c>
      <c r="CHC21">
        <v>-14526941.143350421</v>
      </c>
      <c r="CHD21">
        <v>-16281671.73516394</v>
      </c>
      <c r="CHE21">
        <v>-16049042.52145154</v>
      </c>
      <c r="CHF21">
        <v>-17788552.099824261</v>
      </c>
      <c r="CHG21">
        <v>-19510666.582802068</v>
      </c>
      <c r="CHH21">
        <v>-20033672.42133503</v>
      </c>
      <c r="CHI21">
        <v>-21733335.70159955</v>
      </c>
      <c r="CHJ21">
        <v>-17900527.349441331</v>
      </c>
      <c r="CHK21">
        <v>-10954347.079948001</v>
      </c>
      <c r="CHL21">
        <v>-12744803.611597011</v>
      </c>
      <c r="CHM21">
        <v>-14517355.578329731</v>
      </c>
      <c r="CHN21">
        <v>-15090294.52579131</v>
      </c>
      <c r="CHO21">
        <v>-10142029.083906339</v>
      </c>
      <c r="CHP21">
        <v>-11940608.795334199</v>
      </c>
      <c r="CHQ21">
        <v>-10963465.210049789</v>
      </c>
      <c r="CHR21">
        <v>2216744.439600186</v>
      </c>
      <c r="CHS21">
        <v>294576.99569966551</v>
      </c>
      <c r="CHT21">
        <v>8242053.7719437918</v>
      </c>
      <c r="CHU21">
        <v>6325613.8767829742</v>
      </c>
      <c r="CHV21">
        <v>4408034.4072850132</v>
      </c>
      <c r="CHW21">
        <v>2502905.8185464628</v>
      </c>
      <c r="CHX21">
        <v>587313.63784510433</v>
      </c>
      <c r="CHY21">
        <v>-1318559.4984020719</v>
      </c>
      <c r="CHZ21">
        <v>13341051.09628723</v>
      </c>
      <c r="CIA21">
        <v>10824992.23669323</v>
      </c>
      <c r="CIB21">
        <v>8775482.2886699792</v>
      </c>
      <c r="CIC21">
        <v>6851965.8360117273</v>
      </c>
      <c r="CID21">
        <v>4924443.5919345599</v>
      </c>
      <c r="CIE21">
        <v>7730291.2472149804</v>
      </c>
      <c r="CIF21">
        <v>9364342.7151011415</v>
      </c>
      <c r="CIG21">
        <v>7451038.3222794514</v>
      </c>
      <c r="CIH21">
        <v>5508660.4294069</v>
      </c>
      <c r="CII21">
        <v>56398029.300351173</v>
      </c>
      <c r="CIJ21">
        <v>58824761.006057903</v>
      </c>
      <c r="CIK21">
        <v>47789931.446491018</v>
      </c>
      <c r="CIL21">
        <v>38803904.17926681</v>
      </c>
      <c r="CIM21">
        <v>31505224.601007011</v>
      </c>
      <c r="CIN21">
        <v>25572273.085825808</v>
      </c>
      <c r="CIO21">
        <v>20763170.885828748</v>
      </c>
      <c r="CIP21">
        <v>16841081.951221678</v>
      </c>
      <c r="CIQ21">
        <v>13647046.522749631</v>
      </c>
      <c r="CIR21">
        <v>11067198.11951866</v>
      </c>
      <c r="CIS21">
        <v>8953919.7886184175</v>
      </c>
      <c r="CIT21">
        <v>7019605.9966556048</v>
      </c>
      <c r="CIU21">
        <v>5080698.5864512306</v>
      </c>
      <c r="CIV21">
        <v>3566452.7313822419</v>
      </c>
      <c r="CIW21">
        <v>2843584.4872912308</v>
      </c>
      <c r="CIX21">
        <v>916747.8077863052</v>
      </c>
      <c r="CIY21">
        <v>80565757.315770045</v>
      </c>
      <c r="CIZ21">
        <v>65858753.764793351</v>
      </c>
      <c r="CJA21">
        <v>61378125.60784217</v>
      </c>
      <c r="CJB21">
        <v>60115167.027489237</v>
      </c>
      <c r="CJC21">
        <v>51205782.855465613</v>
      </c>
      <c r="CJD21">
        <v>42372329.019477554</v>
      </c>
      <c r="CJE21">
        <v>39911241.183610909</v>
      </c>
      <c r="CJF21">
        <v>60796791.910968527</v>
      </c>
      <c r="CJG21">
        <v>49373271.102647193</v>
      </c>
      <c r="CJH21">
        <v>44824521.214306608</v>
      </c>
      <c r="CJI21">
        <v>49030009.689988397</v>
      </c>
      <c r="CJJ21">
        <v>45736121.269383073</v>
      </c>
      <c r="CJK21">
        <v>38713318.614672683</v>
      </c>
      <c r="CJL21">
        <v>31448543.250217579</v>
      </c>
      <c r="CJM21">
        <v>25517381.31565249</v>
      </c>
      <c r="CJN21">
        <v>24645271.529732861</v>
      </c>
      <c r="CJO21">
        <v>28295609.338805798</v>
      </c>
      <c r="CJP21">
        <v>26528803.142753288</v>
      </c>
      <c r="CJQ21">
        <v>21523300.739084508</v>
      </c>
      <c r="CJR21">
        <v>17440204.338396769</v>
      </c>
      <c r="CJS21">
        <v>14131788.577385619</v>
      </c>
      <c r="CJT21">
        <v>11445552.42957402</v>
      </c>
      <c r="CJU21">
        <v>9249735.5581097659</v>
      </c>
      <c r="CJV21">
        <v>7288139.6008912288</v>
      </c>
      <c r="CJW21">
        <v>5327783.7767499909</v>
      </c>
      <c r="CJX21">
        <v>3418468.591231978</v>
      </c>
      <c r="CJY21">
        <v>9757496.4060837459</v>
      </c>
      <c r="CJZ21">
        <v>14540411.02436382</v>
      </c>
      <c r="CKA21">
        <v>11761307.863621021</v>
      </c>
      <c r="CKB21">
        <v>9503618.9313100409</v>
      </c>
      <c r="CKC21">
        <v>15480457.834217791</v>
      </c>
      <c r="CKD21">
        <v>17668796.177279752</v>
      </c>
      <c r="CKE21">
        <v>14303584.02022386</v>
      </c>
      <c r="CKF21">
        <v>11599255.90680005</v>
      </c>
      <c r="CKG21">
        <v>12556053.583789829</v>
      </c>
      <c r="CKH21">
        <v>10147077.956363229</v>
      </c>
      <c r="CKI21">
        <v>13344408.87358165</v>
      </c>
      <c r="CKJ21">
        <v>10793601.5389117</v>
      </c>
      <c r="CKK21">
        <v>8755466.9216827545</v>
      </c>
      <c r="CKL21">
        <v>47028661.845130287</v>
      </c>
      <c r="CKM21">
        <v>38172159.735445082</v>
      </c>
      <c r="CKN21">
        <v>31003182.141047951</v>
      </c>
      <c r="CKO21">
        <v>27158913.237534139</v>
      </c>
      <c r="CKP21">
        <v>54355076.944274209</v>
      </c>
      <c r="CKQ21">
        <v>44114453.839513302</v>
      </c>
      <c r="CKR21">
        <v>80758770.57627593</v>
      </c>
      <c r="CKS21">
        <v>65966684.784733899</v>
      </c>
      <c r="CKT21">
        <v>53565061.397382803</v>
      </c>
      <c r="CKU21">
        <v>43470331.704373688</v>
      </c>
      <c r="CKV21">
        <v>35271004.861603647</v>
      </c>
      <c r="CKW21">
        <v>28651350.43418346</v>
      </c>
      <c r="CKX21">
        <v>23235523.272340149</v>
      </c>
      <c r="CKY21">
        <v>18826975.890961591</v>
      </c>
      <c r="CKZ21">
        <v>15231265.16647274</v>
      </c>
      <c r="CLA21">
        <v>12324382.956652779</v>
      </c>
      <c r="CLB21">
        <v>10002788.35197873</v>
      </c>
      <c r="CLC21">
        <v>8041594.0222618822</v>
      </c>
      <c r="CLD21">
        <v>11258422.329321841</v>
      </c>
      <c r="CLE21">
        <v>9106736.3280115612</v>
      </c>
      <c r="CLF21">
        <v>7159278.5307988469</v>
      </c>
      <c r="CLG21">
        <v>56071326.146523632</v>
      </c>
      <c r="CLH21">
        <v>72730935.23016119</v>
      </c>
      <c r="CLI21">
        <v>59035393.702751487</v>
      </c>
      <c r="CLJ21">
        <v>68457332.005408242</v>
      </c>
      <c r="CLK21">
        <v>55584918.290718123</v>
      </c>
      <c r="CLL21">
        <v>45150036.985022441</v>
      </c>
      <c r="CLM21">
        <v>74113409.985088408</v>
      </c>
      <c r="CLN21">
        <v>68097096.439038843</v>
      </c>
      <c r="CLO21">
        <v>56499257.389581308</v>
      </c>
      <c r="CLP21">
        <v>91215531.495736882</v>
      </c>
      <c r="CLQ21">
        <v>74084455.113651097</v>
      </c>
      <c r="CLR21">
        <v>60983734.465257451</v>
      </c>
      <c r="CLS21">
        <v>49542140.662357621</v>
      </c>
      <c r="CLT21">
        <v>40240402.196003214</v>
      </c>
      <c r="CLU21">
        <v>46873659.577949941</v>
      </c>
      <c r="CLV21">
        <v>40446295.7507447</v>
      </c>
      <c r="CLW21">
        <v>43501642.848884717</v>
      </c>
      <c r="CLX21">
        <v>36122956.33879409</v>
      </c>
      <c r="CLY21">
        <v>29328735.657650441</v>
      </c>
      <c r="CLZ21">
        <v>23806207.109569009</v>
      </c>
      <c r="CMA21">
        <v>19337851.470409051</v>
      </c>
      <c r="CMB21">
        <v>15692913.34698901</v>
      </c>
      <c r="CMC21">
        <v>17078779.21650077</v>
      </c>
      <c r="CMD21">
        <v>17011359.452520039</v>
      </c>
      <c r="CME21">
        <v>16971653.35202628</v>
      </c>
      <c r="CMF21">
        <v>17333727.950009272</v>
      </c>
      <c r="CMG21">
        <v>14036147.005025441</v>
      </c>
      <c r="CMH21">
        <v>11348140.138257431</v>
      </c>
      <c r="CMI21">
        <v>43099613.265861899</v>
      </c>
      <c r="CMJ21">
        <v>68895351.633886069</v>
      </c>
      <c r="CMK21">
        <v>55966637.582489572</v>
      </c>
      <c r="CML21">
        <v>45452874.364975572</v>
      </c>
      <c r="CMM21">
        <v>46388941.995142721</v>
      </c>
      <c r="CMN21">
        <v>37678691.630202547</v>
      </c>
      <c r="CMO21">
        <v>32969074.836341999</v>
      </c>
      <c r="CMP21">
        <v>54757903.543268189</v>
      </c>
      <c r="CMQ21">
        <v>45264075.968243226</v>
      </c>
      <c r="CMR21">
        <v>36729838.970937937</v>
      </c>
      <c r="CMS21">
        <v>30591522.265437599</v>
      </c>
      <c r="CMT21">
        <v>36269978.986688226</v>
      </c>
      <c r="CMU21">
        <v>29463661.55118344</v>
      </c>
      <c r="CMV21">
        <v>41266578.619944073</v>
      </c>
      <c r="CMW21">
        <v>57555667.401630297</v>
      </c>
      <c r="CMX21">
        <v>46707109.635951407</v>
      </c>
      <c r="CMY21">
        <v>37932055.429902628</v>
      </c>
      <c r="CMZ21">
        <v>30803747.711569399</v>
      </c>
      <c r="CNA21">
        <v>24967911.41830609</v>
      </c>
      <c r="CNB21">
        <v>30502607.72280949</v>
      </c>
      <c r="CNC21">
        <v>28709738.115605831</v>
      </c>
      <c r="CND21">
        <v>25292175.83152758</v>
      </c>
      <c r="CNE21">
        <v>62308814.53063494</v>
      </c>
      <c r="CNF21">
        <v>67150865.053665355</v>
      </c>
      <c r="CNG21">
        <v>54522416.283311494</v>
      </c>
      <c r="CNH21">
        <v>44240921.995766453</v>
      </c>
      <c r="CNI21">
        <v>39080079.496070638</v>
      </c>
      <c r="CNJ21">
        <v>34079814.896859288</v>
      </c>
      <c r="CNK21">
        <v>27682624.232266478</v>
      </c>
      <c r="CNL21">
        <v>22463974.977360521</v>
      </c>
      <c r="CNM21">
        <v>18207155.973590132</v>
      </c>
      <c r="CNN21">
        <v>14741855.24535167</v>
      </c>
      <c r="CNO21">
        <v>11918487.370544059</v>
      </c>
      <c r="CNP21">
        <v>9626924.6017616298</v>
      </c>
      <c r="CNQ21">
        <v>7666660.4559491919</v>
      </c>
      <c r="CNR21">
        <v>5710766.5434914343</v>
      </c>
      <c r="CNS21">
        <v>3775226.7788855121</v>
      </c>
      <c r="CNT21">
        <v>1837474.511940486</v>
      </c>
      <c r="CNU21">
        <v>-80900.232768211281</v>
      </c>
      <c r="CNV21">
        <v>-1980091.2304586121</v>
      </c>
      <c r="CNW21">
        <v>-3860290.3185966108</v>
      </c>
      <c r="CNX21">
        <v>-5721687.4162734868</v>
      </c>
      <c r="CNY21">
        <v>-7564470.5433896482</v>
      </c>
      <c r="CNZ21">
        <v>49311586.660353452</v>
      </c>
      <c r="COA21">
        <v>43202870.632544398</v>
      </c>
      <c r="COB21">
        <v>35074005.476688802</v>
      </c>
      <c r="COC21">
        <v>28450035.66727946</v>
      </c>
      <c r="COD21">
        <v>29395120.553130791</v>
      </c>
      <c r="COE21">
        <v>41197835.483687103</v>
      </c>
      <c r="COF21">
        <v>33429248.150835112</v>
      </c>
      <c r="COG21">
        <v>34647093.693821497</v>
      </c>
      <c r="COH21">
        <v>28913677.52511416</v>
      </c>
      <c r="COI21">
        <v>36863698.571089432</v>
      </c>
      <c r="COJ21">
        <v>29927825.886317369</v>
      </c>
      <c r="COK21">
        <v>24275923.7041298</v>
      </c>
      <c r="COL21">
        <v>24054141.36815241</v>
      </c>
      <c r="COM21">
        <v>97936906.901272878</v>
      </c>
      <c r="CON21">
        <v>80750135.060761184</v>
      </c>
      <c r="COO21">
        <v>65578027.848041922</v>
      </c>
      <c r="COP21">
        <v>53273938.899139367</v>
      </c>
      <c r="COQ21">
        <v>47226720.381678708</v>
      </c>
      <c r="COR21">
        <v>38362554.19859083</v>
      </c>
      <c r="COS21">
        <v>82386390.341253743</v>
      </c>
      <c r="COT21">
        <v>88213752.729905903</v>
      </c>
      <c r="COU21">
        <v>74042071.861707121</v>
      </c>
      <c r="COV21">
        <v>76675580.143912852</v>
      </c>
      <c r="COW21">
        <v>62276122.865189247</v>
      </c>
      <c r="COX21">
        <v>51779102.412992723</v>
      </c>
      <c r="COY21">
        <v>51129281.025558613</v>
      </c>
      <c r="COZ21">
        <v>41528447.691429503</v>
      </c>
      <c r="CPA21">
        <v>33714895.369981661</v>
      </c>
      <c r="CPB21">
        <v>27385354.12312172</v>
      </c>
      <c r="CPC21">
        <v>23406998.83242631</v>
      </c>
      <c r="CPD21">
        <v>18971358.123088062</v>
      </c>
      <c r="CPE21">
        <v>15789219.67541353</v>
      </c>
      <c r="CPF21">
        <v>12796711.183958201</v>
      </c>
      <c r="CPG21">
        <v>10376169.15600398</v>
      </c>
      <c r="CPH21">
        <v>8416426.7786267065</v>
      </c>
      <c r="CPI21">
        <v>17938096.37582206</v>
      </c>
      <c r="CPJ21">
        <v>14940739.417760549</v>
      </c>
      <c r="CPK21">
        <v>12506361.38206117</v>
      </c>
      <c r="CPL21">
        <v>10128481.563314561</v>
      </c>
      <c r="CPM21">
        <v>8191086.4126027469</v>
      </c>
      <c r="CPN21">
        <v>6257229.8063622927</v>
      </c>
      <c r="CPO21">
        <v>4322342.6252914816</v>
      </c>
      <c r="CPP21">
        <v>14614662.23949928</v>
      </c>
      <c r="CPQ21">
        <v>25642940.504345529</v>
      </c>
      <c r="CPR21">
        <v>20822294.138653658</v>
      </c>
      <c r="CPS21">
        <v>16893237.627679311</v>
      </c>
      <c r="CPT21">
        <v>13692661.694368189</v>
      </c>
      <c r="CPU21">
        <v>11083410.261785179</v>
      </c>
      <c r="CPV21">
        <v>8972733.1614410579</v>
      </c>
      <c r="CPW21">
        <v>10218549.641435079</v>
      </c>
      <c r="CPX21">
        <v>74091566.935346141</v>
      </c>
      <c r="CPY21">
        <v>60175058.339874879</v>
      </c>
      <c r="CPZ21">
        <v>48860358.364013471</v>
      </c>
      <c r="CQA21">
        <v>39668073.974289</v>
      </c>
      <c r="CQB21">
        <v>32219990.72826856</v>
      </c>
      <c r="CQC21">
        <v>26145064.591135859</v>
      </c>
      <c r="CQD21">
        <v>21207296.369493861</v>
      </c>
      <c r="CQE21">
        <v>17219445.65540158</v>
      </c>
      <c r="CQF21">
        <v>13965380.53851328</v>
      </c>
      <c r="CQG21">
        <v>11339326.372474881</v>
      </c>
      <c r="CQH21">
        <v>13127381.067972319</v>
      </c>
      <c r="CQI21">
        <v>10651265.308062591</v>
      </c>
      <c r="CQJ21">
        <v>8625321.8948664255</v>
      </c>
      <c r="CQK21">
        <v>6686061.5670764577</v>
      </c>
      <c r="CQL21">
        <v>4756841.9241208509</v>
      </c>
      <c r="CQM21">
        <v>2825948.4310169769</v>
      </c>
      <c r="CQN21">
        <v>897688.94733845629</v>
      </c>
      <c r="CQO21">
        <v>-1011287.941934279</v>
      </c>
      <c r="CQP21">
        <v>-2901175.0627409769</v>
      </c>
      <c r="CQQ21">
        <v>-4772163.3127620304</v>
      </c>
      <c r="CQR21">
        <v>-6624441.6807010714</v>
      </c>
      <c r="CQS21">
        <v>-8458197.2653747387</v>
      </c>
      <c r="CQT21">
        <v>-10273615.294611551</v>
      </c>
      <c r="CQU21">
        <v>-12070879.143961759</v>
      </c>
      <c r="CQV21">
        <v>-13850170.355220189</v>
      </c>
      <c r="CQW21">
        <v>-15611668.654763751</v>
      </c>
      <c r="CQX21">
        <v>-6324601.9717055894</v>
      </c>
      <c r="CQY21">
        <v>-8161355.9534021923</v>
      </c>
      <c r="CQZ21">
        <v>-9979742.3956923764</v>
      </c>
      <c r="CRA21">
        <v>-11779944.973966099</v>
      </c>
      <c r="CRB21">
        <v>-13562145.52685946</v>
      </c>
      <c r="CRC21">
        <v>-11386899.07462224</v>
      </c>
      <c r="CRD21">
        <v>-11991142.58642119</v>
      </c>
      <c r="CRE21">
        <v>-13771231.16323721</v>
      </c>
      <c r="CRF21">
        <v>-15533518.85468295</v>
      </c>
      <c r="CRG21">
        <v>-17278183.669608131</v>
      </c>
      <c r="CRH21">
        <v>-19005401.836774029</v>
      </c>
      <c r="CRI21">
        <v>-18351572.822654322</v>
      </c>
      <c r="CRJ21">
        <v>-12582769.59852967</v>
      </c>
      <c r="CRK21">
        <v>-12387129.405356839</v>
      </c>
      <c r="CRL21">
        <v>-13769295.614072019</v>
      </c>
      <c r="CRM21">
        <v>-15531602.661008971</v>
      </c>
      <c r="CRN21">
        <v>-17276286.637870468</v>
      </c>
      <c r="CRO21">
        <v>-10336348.77535332</v>
      </c>
      <c r="CRP21">
        <v>-7405435.2899101377</v>
      </c>
      <c r="CRQ21">
        <v>-5291755.9386662804</v>
      </c>
      <c r="CRR21">
        <v>-7138838.3804624174</v>
      </c>
      <c r="CRS21">
        <v>21761625.001746561</v>
      </c>
      <c r="CRT21">
        <v>48412198.535096757</v>
      </c>
      <c r="CRU21">
        <v>39329031.740866274</v>
      </c>
      <c r="CRV21">
        <v>31946286.52436772</v>
      </c>
      <c r="CRW21">
        <v>25944509.395070311</v>
      </c>
      <c r="CRX21">
        <v>21073508.503136441</v>
      </c>
      <c r="CRY21">
        <v>23021319.70900283</v>
      </c>
      <c r="CRZ21">
        <v>18696347.890467379</v>
      </c>
      <c r="CSA21">
        <v>15188721.722643159</v>
      </c>
      <c r="CSB21">
        <v>12333023.94109283</v>
      </c>
      <c r="CSC21">
        <v>10409769.461479129</v>
      </c>
      <c r="CSD21">
        <v>8456120.4037559386</v>
      </c>
      <c r="CSE21">
        <v>6553939.1045157025</v>
      </c>
      <c r="CSF21">
        <v>4636116.6506417505</v>
      </c>
      <c r="CSG21">
        <v>2717891.6870112768</v>
      </c>
      <c r="CSH21">
        <v>17755446.616776928</v>
      </c>
      <c r="CSI21">
        <v>16000807.66839405</v>
      </c>
      <c r="CSJ21">
        <v>13000593.163763519</v>
      </c>
      <c r="CSK21">
        <v>10552860.43032831</v>
      </c>
      <c r="CSL21">
        <v>8572736.5477601718</v>
      </c>
      <c r="CSM21">
        <v>6656071.582807201</v>
      </c>
      <c r="CSN21">
        <v>4747771.9141147872</v>
      </c>
      <c r="CSO21">
        <v>2830428.3380001108</v>
      </c>
      <c r="CSP21">
        <v>21021741.9515271</v>
      </c>
      <c r="CSQ21">
        <v>25352900.61321979</v>
      </c>
      <c r="CSR21">
        <v>20594191.450587131</v>
      </c>
      <c r="CSS21">
        <v>16729080.362065</v>
      </c>
      <c r="CST21">
        <v>13581238.73192665</v>
      </c>
      <c r="CSU21">
        <v>12610392.91001251</v>
      </c>
      <c r="CSV21">
        <v>10243655.232511951</v>
      </c>
      <c r="CSW21">
        <v>9500051.0248814747</v>
      </c>
      <c r="CSX21">
        <v>7586294.8373560989</v>
      </c>
      <c r="CSY21">
        <v>5672211.6571490569</v>
      </c>
      <c r="CSZ21">
        <v>6526867.2739175623</v>
      </c>
      <c r="CTA21">
        <v>8167841.0035766717</v>
      </c>
      <c r="CTB21">
        <v>6256508.5061595859</v>
      </c>
      <c r="CTC21">
        <v>20901988.477742288</v>
      </c>
      <c r="CTD21">
        <v>16978617.155823618</v>
      </c>
      <c r="CTE21">
        <v>14175971.480716931</v>
      </c>
      <c r="CTF21">
        <v>11518248.190393429</v>
      </c>
      <c r="CTG21">
        <v>9348783.1354572326</v>
      </c>
      <c r="CTH21">
        <v>7435384.7564146202</v>
      </c>
      <c r="CTI21">
        <v>5523487.707728249</v>
      </c>
      <c r="CTJ21">
        <v>3609973.9929276942</v>
      </c>
      <c r="CTK21">
        <v>2101133.9997493699</v>
      </c>
      <c r="CTL21">
        <v>194083.29686560741</v>
      </c>
      <c r="CTM21">
        <v>-1707857.5360596681</v>
      </c>
      <c r="CTN21">
        <v>-3590778.9610808068</v>
      </c>
      <c r="CTO21">
        <v>-5454871.1722726002</v>
      </c>
      <c r="CTP21">
        <v>-5330509.9617691329</v>
      </c>
      <c r="CTQ21">
        <v>-7177204.8633429036</v>
      </c>
      <c r="CTR21">
        <v>-9005432.8163137045</v>
      </c>
      <c r="CTS21">
        <v>-10815378.49016344</v>
      </c>
      <c r="CTT21">
        <v>-12607224.707679231</v>
      </c>
      <c r="CTU21">
        <v>-14381152.463420371</v>
      </c>
      <c r="CTV21">
        <v>-16137340.942000611</v>
      </c>
      <c r="CTW21">
        <v>-17875967.536187571</v>
      </c>
      <c r="CTX21">
        <v>-19597207.864821289</v>
      </c>
      <c r="CTY21">
        <v>-21301235.790553391</v>
      </c>
      <c r="CTZ21">
        <v>-22988223.437409058</v>
      </c>
      <c r="CUA21">
        <v>-24658341.208173241</v>
      </c>
      <c r="CUB21">
        <v>-9765332.8016030751</v>
      </c>
      <c r="CUC21">
        <v>-6840129.4757697657</v>
      </c>
      <c r="CUD21">
        <v>-8277765.682540956</v>
      </c>
      <c r="CUE21">
        <v>-10094988.02756577</v>
      </c>
      <c r="CUF21">
        <v>-11894038.149546521</v>
      </c>
      <c r="CUG21">
        <v>-13675097.77070958</v>
      </c>
      <c r="CUH21">
        <v>-15044384.296059109</v>
      </c>
      <c r="CUI21">
        <v>-10096577.9564612</v>
      </c>
      <c r="CUJ21">
        <v>-10713724.679153349</v>
      </c>
      <c r="CUK21">
        <v>-12506587.434756519</v>
      </c>
      <c r="CUL21">
        <v>-14281521.563204391</v>
      </c>
      <c r="CUM21">
        <v>-13280968.85076452</v>
      </c>
      <c r="CUN21">
        <v>16862803.334774598</v>
      </c>
      <c r="CUO21">
        <v>14082063.69582768</v>
      </c>
      <c r="CUP21">
        <v>11428000.90279405</v>
      </c>
      <c r="CUQ21">
        <v>9678702.3659825157</v>
      </c>
      <c r="CUR21">
        <v>7772416.9508319302</v>
      </c>
      <c r="CUS21">
        <v>5860108.1210998464</v>
      </c>
      <c r="CUT21">
        <v>3946162.193017717</v>
      </c>
      <c r="CUU21">
        <v>2037053.0897027829</v>
      </c>
      <c r="CUV21">
        <v>129956.01089283029</v>
      </c>
      <c r="CUW21">
        <v>-1771343.54918705</v>
      </c>
      <c r="CUX21">
        <v>-3653630.1140911062</v>
      </c>
      <c r="CUY21">
        <v>-5517093.8137668446</v>
      </c>
      <c r="CUZ21">
        <v>-7361922.8768623415</v>
      </c>
      <c r="CVA21">
        <v>-9188303.6497392375</v>
      </c>
      <c r="CVB21">
        <v>-10208495.615295591</v>
      </c>
      <c r="CVC21">
        <v>13601151.838575579</v>
      </c>
      <c r="CVD21">
        <v>11050083.67825425</v>
      </c>
      <c r="CVE21">
        <v>8973180.8108890932</v>
      </c>
      <c r="CVF21">
        <v>8248066.0818966087</v>
      </c>
      <c r="CVG21">
        <v>6341482.7676460333</v>
      </c>
      <c r="CVH21">
        <v>4425028.21158861</v>
      </c>
      <c r="CVI21">
        <v>2515083.304770784</v>
      </c>
      <c r="CVJ21">
        <v>21491691.878939189</v>
      </c>
      <c r="CVK21">
        <v>19813079.387331061</v>
      </c>
      <c r="CVL21">
        <v>18059681.945615321</v>
      </c>
      <c r="CVM21">
        <v>17422720.677095421</v>
      </c>
      <c r="CVN21">
        <v>14143935.41610918</v>
      </c>
      <c r="CVO21">
        <v>11481953.82529662</v>
      </c>
      <c r="CVP21">
        <v>9311885.0601576641</v>
      </c>
      <c r="CVQ21">
        <v>7793435.182160981</v>
      </c>
      <c r="CVR21">
        <v>5865995.9349341094</v>
      </c>
      <c r="CVS21">
        <v>3951825.1058705649</v>
      </c>
      <c r="CVT21">
        <v>2040390.7099046309</v>
      </c>
      <c r="CVU21">
        <v>119986.8032616475</v>
      </c>
      <c r="CVV21">
        <v>-1781213.06474415</v>
      </c>
      <c r="CVW21">
        <v>-3269438.43449484</v>
      </c>
      <c r="CVX21">
        <v>-5136744.0508806687</v>
      </c>
      <c r="CVY21">
        <v>-6985376.6115200138</v>
      </c>
      <c r="CVZ21">
        <v>-8815522.846966166</v>
      </c>
      <c r="CWA21">
        <v>-10627367.620466931</v>
      </c>
      <c r="CWB21">
        <v>13186468.55336234</v>
      </c>
      <c r="CWC21">
        <v>11105841.581439169</v>
      </c>
      <c r="CWD21">
        <v>9014383.3994566482</v>
      </c>
      <c r="CWE21">
        <v>7099764.3379344493</v>
      </c>
      <c r="CWF21">
        <v>11499738.34163014</v>
      </c>
      <c r="CWG21">
        <v>11696283.04781088</v>
      </c>
      <c r="CWH21">
        <v>9476402.1198030412</v>
      </c>
      <c r="CWI21">
        <v>7553048.9131590743</v>
      </c>
      <c r="CWJ21">
        <v>5611688.4642500356</v>
      </c>
      <c r="CWK21">
        <v>13953160.85669614</v>
      </c>
      <c r="CWL21">
        <v>11719128.65754861</v>
      </c>
      <c r="CWM21">
        <v>9494268.1538699958</v>
      </c>
      <c r="CWN21">
        <v>7562383.5515306136</v>
      </c>
      <c r="CWO21">
        <v>5620992.2573925797</v>
      </c>
      <c r="CWP21">
        <v>3699825.5582987708</v>
      </c>
      <c r="CWQ21">
        <v>1785678.1618436719</v>
      </c>
      <c r="CWR21">
        <v>-132178.6193756345</v>
      </c>
      <c r="CWS21">
        <v>-2030856.833211422</v>
      </c>
      <c r="CWT21">
        <v>-3910548.2653332399</v>
      </c>
      <c r="CWU21">
        <v>-5771442.7835539831</v>
      </c>
      <c r="CWV21">
        <v>-7613728.3570084609</v>
      </c>
      <c r="CWW21">
        <v>-9437591.0751401782</v>
      </c>
      <c r="CWX21">
        <v>-2970002.6664982419</v>
      </c>
      <c r="CWY21">
        <v>-2870490.1404971071</v>
      </c>
      <c r="CWZ21">
        <v>-4741785.2397337407</v>
      </c>
      <c r="CXA21">
        <v>-1078892.3883962741</v>
      </c>
      <c r="CXB21">
        <v>10820584.03524654</v>
      </c>
      <c r="CXC21">
        <v>8762211.5953147411</v>
      </c>
      <c r="CXD21">
        <v>11961838.4068227</v>
      </c>
      <c r="CXE21">
        <v>36508305.681275591</v>
      </c>
      <c r="CXF21">
        <v>29647724.429251101</v>
      </c>
      <c r="CXG21">
        <v>24060621.2210746</v>
      </c>
      <c r="CXH21">
        <v>19529752.045709949</v>
      </c>
      <c r="CXI21">
        <v>15844403.060829621</v>
      </c>
      <c r="CXJ21">
        <v>12838023.17552137</v>
      </c>
      <c r="CXK21">
        <v>25002626.66382198</v>
      </c>
      <c r="CXL21">
        <v>20274600.59744877</v>
      </c>
      <c r="CXM21">
        <v>16427975.921681561</v>
      </c>
      <c r="CXN21">
        <v>22777161.003799461</v>
      </c>
      <c r="CXO21">
        <v>29112550.755860731</v>
      </c>
      <c r="CXP21">
        <v>23646761.832419891</v>
      </c>
      <c r="CXQ21">
        <v>19169217.450546831</v>
      </c>
      <c r="CXR21">
        <v>15532613.26092165</v>
      </c>
      <c r="CXS21">
        <v>85503925.110493287</v>
      </c>
      <c r="CXT21">
        <v>69446108.046388403</v>
      </c>
      <c r="CXU21">
        <v>58395693.054522917</v>
      </c>
      <c r="CXV21">
        <v>47439540.554962806</v>
      </c>
      <c r="CXW21">
        <v>38538195.787295513</v>
      </c>
      <c r="CXX21">
        <v>31282939.913143329</v>
      </c>
      <c r="CXY21">
        <v>44722942.137716644</v>
      </c>
      <c r="CXZ21">
        <v>37119153.977728263</v>
      </c>
      <c r="CYA21">
        <v>30123523.721151929</v>
      </c>
      <c r="CYB21">
        <v>24426542.52000254</v>
      </c>
      <c r="CYC21">
        <v>19795489.627839461</v>
      </c>
      <c r="CYD21">
        <v>16043996.84707443</v>
      </c>
      <c r="CYE21">
        <v>46126711.459995657</v>
      </c>
      <c r="CYF21">
        <v>37431955.31723012</v>
      </c>
      <c r="CYG21">
        <v>30378357.204370439</v>
      </c>
      <c r="CYH21">
        <v>33745167.077758119</v>
      </c>
      <c r="CYI21">
        <v>27388285.382152881</v>
      </c>
      <c r="CYJ21">
        <v>29713025.365726389</v>
      </c>
      <c r="CYK21">
        <v>42655659.28008236</v>
      </c>
      <c r="CYL21">
        <v>59480662.626555033</v>
      </c>
      <c r="CYM21">
        <v>49107648.564921498</v>
      </c>
      <c r="CYN21">
        <v>39841191.227466017</v>
      </c>
      <c r="CYO21">
        <v>32332244.177244511</v>
      </c>
      <c r="CYP21">
        <v>26212592.554957531</v>
      </c>
      <c r="CYQ21">
        <v>26788867.933434229</v>
      </c>
      <c r="CYR21">
        <v>69828937.084831193</v>
      </c>
      <c r="CYS21">
        <v>56681779.938260548</v>
      </c>
      <c r="CYT21">
        <v>45988580.430470139</v>
      </c>
      <c r="CYU21">
        <v>37329145.979441948</v>
      </c>
      <c r="CYV21">
        <v>30281223.937048972</v>
      </c>
      <c r="CYW21">
        <v>24565841.71813402</v>
      </c>
      <c r="CYX21">
        <v>19902146.613462351</v>
      </c>
      <c r="CYY21">
        <v>16104743.142530359</v>
      </c>
      <c r="CYZ21">
        <v>27638523.66253661</v>
      </c>
      <c r="CZA21">
        <v>27958409.022415578</v>
      </c>
      <c r="CZB21">
        <v>23079537.425895851</v>
      </c>
      <c r="CZC21">
        <v>18725478.60347667</v>
      </c>
      <c r="CZD21">
        <v>21906096.356122442</v>
      </c>
      <c r="CZE21">
        <v>38285445.562702708</v>
      </c>
      <c r="CZF21">
        <v>31051672.13347733</v>
      </c>
      <c r="CZG21">
        <v>25168196.596015621</v>
      </c>
      <c r="CZH21">
        <v>20434583.44577549</v>
      </c>
      <c r="CZI21">
        <v>16551329.1741792</v>
      </c>
      <c r="CZJ21">
        <v>13387677.883161791</v>
      </c>
      <c r="CZK21">
        <v>28996073.345910601</v>
      </c>
      <c r="CZL21">
        <v>26709702.64879673</v>
      </c>
      <c r="CZM21">
        <v>21682881.827592969</v>
      </c>
      <c r="CZN21">
        <v>17580328.83314779</v>
      </c>
      <c r="CZO21">
        <v>14246946.1580789</v>
      </c>
      <c r="CZP21">
        <v>13522043.60895711</v>
      </c>
      <c r="CZQ21">
        <v>10926393.16019934</v>
      </c>
      <c r="CZR21">
        <v>8840131.007874256</v>
      </c>
      <c r="CZS21">
        <v>21115624.277312841</v>
      </c>
      <c r="CZT21">
        <v>17129499.737173699</v>
      </c>
      <c r="CZU21">
        <v>13861937.79807364</v>
      </c>
      <c r="CZV21">
        <v>11223861.910088779</v>
      </c>
      <c r="CZW21">
        <v>26057738.356098879</v>
      </c>
      <c r="CZX21">
        <v>21532898.137403961</v>
      </c>
      <c r="CZY21">
        <v>17452991.012610842</v>
      </c>
      <c r="CZZ21">
        <v>72075410.563548118</v>
      </c>
      <c r="DAA21">
        <v>137750774.87110901</v>
      </c>
      <c r="DAB21">
        <v>111915808.44166709</v>
      </c>
      <c r="DAC21">
        <v>241044509.87894279</v>
      </c>
      <c r="DAD21">
        <v>215964907.56060231</v>
      </c>
      <c r="DAE21">
        <v>192043706.88324061</v>
      </c>
      <c r="DAF21">
        <v>161965666.13415679</v>
      </c>
      <c r="DAG21">
        <v>131583528.3571464</v>
      </c>
      <c r="DAH21">
        <v>131349028.8593476</v>
      </c>
      <c r="DAI21">
        <v>131552770.81031001</v>
      </c>
      <c r="DAJ21">
        <v>127780866.72879989</v>
      </c>
      <c r="DAK21">
        <v>106585120.45530359</v>
      </c>
      <c r="DAL21">
        <v>86582804.043724924</v>
      </c>
      <c r="DAM21">
        <v>70726950.58494091</v>
      </c>
      <c r="DAN21">
        <v>71228859.426627368</v>
      </c>
      <c r="DAO21">
        <v>58635562.123828143</v>
      </c>
      <c r="DAP21">
        <v>47593300.529656507</v>
      </c>
      <c r="DAQ21">
        <v>38615659.839907028</v>
      </c>
      <c r="DAR21">
        <v>31341579.391742781</v>
      </c>
      <c r="DAS21">
        <v>88105981.886875302</v>
      </c>
      <c r="DAT21">
        <v>72345763.785964668</v>
      </c>
      <c r="DAU21">
        <v>62712474.551870562</v>
      </c>
      <c r="DAV21">
        <v>82080148.769516438</v>
      </c>
      <c r="DAW21">
        <v>78107151.809067726</v>
      </c>
      <c r="DAX21">
        <v>97352312.864439532</v>
      </c>
      <c r="DAY21">
        <v>79076135.924271166</v>
      </c>
      <c r="DAZ21">
        <v>64219481.705148607</v>
      </c>
      <c r="DBA21">
        <v>61233483.118298247</v>
      </c>
      <c r="DBB21">
        <v>50115786.652321823</v>
      </c>
      <c r="DBC21">
        <v>40677695.13194076</v>
      </c>
      <c r="DBD21">
        <v>33010983.777686439</v>
      </c>
      <c r="DBE21">
        <v>27181143.385983761</v>
      </c>
      <c r="DBF21">
        <v>22044528.993311789</v>
      </c>
      <c r="DBG21">
        <v>17868609.921845529</v>
      </c>
      <c r="DBH21">
        <v>14457805.740667891</v>
      </c>
      <c r="DBI21">
        <v>11700737.256442159</v>
      </c>
      <c r="DBJ21">
        <v>9477553.4115264863</v>
      </c>
      <c r="DBK21">
        <v>7530359.2823821371</v>
      </c>
      <c r="DBL21">
        <v>5575035.7334571909</v>
      </c>
      <c r="DBM21">
        <v>3622869.476368336</v>
      </c>
      <c r="DBN21">
        <v>1686640.782414427</v>
      </c>
      <c r="DBO21">
        <v>-230225.62503272359</v>
      </c>
      <c r="DBP21">
        <v>-2127923.3688338562</v>
      </c>
      <c r="DBQ21">
        <v>-4006644.1356211449</v>
      </c>
      <c r="DBR21">
        <v>-5866577.6951604886</v>
      </c>
      <c r="DBS21">
        <v>-7707911.9195201658</v>
      </c>
      <c r="DBT21">
        <v>318229.69795218483</v>
      </c>
      <c r="DBU21">
        <v>12991659.901043789</v>
      </c>
      <c r="DBV21">
        <v>10903045.409160759</v>
      </c>
      <c r="DBW21">
        <v>8802617.3425188847</v>
      </c>
      <c r="DBX21">
        <v>6855921.5385051519</v>
      </c>
      <c r="DBY21">
        <v>4903596.4772229493</v>
      </c>
      <c r="DBZ21">
        <v>2954560.5135467588</v>
      </c>
      <c r="DCA21">
        <v>1025014.909071687</v>
      </c>
      <c r="DCB21">
        <v>-885235.23978992086</v>
      </c>
      <c r="DCC21">
        <v>-2776382.8875898868</v>
      </c>
      <c r="DCD21">
        <v>-4648619.0593345584</v>
      </c>
      <c r="DCE21">
        <v>-6502132.8697802601</v>
      </c>
      <c r="DCF21">
        <v>1511950.9574642039</v>
      </c>
      <c r="DCG21">
        <v>-403168.55177249061</v>
      </c>
      <c r="DCH21">
        <v>-2299136.8663448808</v>
      </c>
      <c r="DCI21">
        <v>551404.50180467125</v>
      </c>
      <c r="DCJ21">
        <v>-1354109.5430901269</v>
      </c>
      <c r="DCK21">
        <v>-3240568.4479618929</v>
      </c>
      <c r="DCL21">
        <v>-5108162.7642065976</v>
      </c>
      <c r="DCM21">
        <v>-6957081.1377062947</v>
      </c>
      <c r="DCN21">
        <v>-8787510.3278842606</v>
      </c>
      <c r="DCO21">
        <v>-10599635.22656958</v>
      </c>
      <c r="DCP21">
        <v>-12393638.876673089</v>
      </c>
      <c r="DCQ21">
        <v>-14169702.49067655</v>
      </c>
      <c r="DCR21">
        <v>21498432.031063039</v>
      </c>
      <c r="DCS21">
        <v>20995374.725564711</v>
      </c>
      <c r="DCT21">
        <v>17023821.71971</v>
      </c>
      <c r="DCU21">
        <v>13792619.828349311</v>
      </c>
      <c r="DCV21">
        <v>11201545.02629051</v>
      </c>
      <c r="DCW21">
        <v>9098704.1889177337</v>
      </c>
      <c r="DCX21">
        <v>7187531.0195816746</v>
      </c>
      <c r="DCY21">
        <v>9616198.88415071</v>
      </c>
      <c r="DCZ21">
        <v>14391559.205503549</v>
      </c>
      <c r="DDA21">
        <v>11652664.29926658</v>
      </c>
      <c r="DDB21">
        <v>35450951.367425278</v>
      </c>
      <c r="DDC21">
        <v>29164883.428895269</v>
      </c>
      <c r="DDD21">
        <v>23656403.461470012</v>
      </c>
      <c r="DDE21">
        <v>19193154.381870519</v>
      </c>
      <c r="DDF21">
        <v>15563220.878233051</v>
      </c>
      <c r="DDG21">
        <v>68587470.303036302</v>
      </c>
      <c r="DDH21">
        <v>57287851.847257704</v>
      </c>
      <c r="DDI21">
        <v>46546847.276064821</v>
      </c>
      <c r="DDJ21">
        <v>37797030.707262672</v>
      </c>
      <c r="DDK21">
        <v>30687157.515928999</v>
      </c>
      <c r="DDL21">
        <v>28839926.825922709</v>
      </c>
      <c r="DDM21">
        <v>71099058.599937081</v>
      </c>
      <c r="DDN21">
        <v>72351274.6270172</v>
      </c>
      <c r="DDO21">
        <v>62332190.563486591</v>
      </c>
      <c r="DDP21">
        <v>50623751.678549796</v>
      </c>
      <c r="DDQ21">
        <v>41524545.411757007</v>
      </c>
      <c r="DDR21">
        <v>33712220.951189473</v>
      </c>
      <c r="DDS21">
        <v>27362937.916841559</v>
      </c>
      <c r="DDT21">
        <v>22219592.096896559</v>
      </c>
      <c r="DDU21">
        <v>18016094.87576009</v>
      </c>
      <c r="DDV21">
        <v>66218970.886027887</v>
      </c>
      <c r="DDW21">
        <v>149937764.16293859</v>
      </c>
      <c r="DDX21">
        <v>157688830.97502169</v>
      </c>
      <c r="DDY21">
        <v>139166585.0178673</v>
      </c>
      <c r="DDZ21">
        <v>122532711.11210249</v>
      </c>
      <c r="DEA21">
        <v>99536819.598487392</v>
      </c>
      <c r="DEB21">
        <v>80861256.60690923</v>
      </c>
      <c r="DEC21">
        <v>65697116.86785908</v>
      </c>
      <c r="DED21">
        <v>65594897.628505632</v>
      </c>
      <c r="DEE21">
        <v>53273603.420215979</v>
      </c>
      <c r="DEF21">
        <v>43267494.393471129</v>
      </c>
      <c r="DEG21">
        <v>71794631.596960425</v>
      </c>
      <c r="DEH21">
        <v>59108928.381080039</v>
      </c>
      <c r="DEI21">
        <v>48002162.327419139</v>
      </c>
      <c r="DEJ21">
        <v>38984261.566028513</v>
      </c>
      <c r="DEK21">
        <v>31664910.905985739</v>
      </c>
      <c r="DEL21">
        <v>25724550.35308985</v>
      </c>
      <c r="DEM21">
        <v>20887724.98494472</v>
      </c>
      <c r="DEN21">
        <v>16950825.056958102</v>
      </c>
      <c r="DEO21">
        <v>21248847.147126649</v>
      </c>
      <c r="DEP21">
        <v>23545182.420121659</v>
      </c>
      <c r="DEQ21">
        <v>19109970.880017269</v>
      </c>
      <c r="DER21">
        <v>15522411.224754609</v>
      </c>
      <c r="DES21">
        <v>12598255.172269391</v>
      </c>
      <c r="DET21">
        <v>11811269.60045509</v>
      </c>
      <c r="DEU21">
        <v>27325161.326697629</v>
      </c>
      <c r="DEV21">
        <v>22591743.306280211</v>
      </c>
      <c r="DEW21">
        <v>18333574.784736291</v>
      </c>
      <c r="DEX21">
        <v>16862344.443676099</v>
      </c>
      <c r="DEY21">
        <v>14879869.34922212</v>
      </c>
      <c r="DEZ21">
        <v>12075718.249064419</v>
      </c>
      <c r="DFA21">
        <v>34630848.13514334</v>
      </c>
      <c r="DFB21">
        <v>28122480.324066229</v>
      </c>
      <c r="DFC21">
        <v>22835583.664534919</v>
      </c>
      <c r="DFD21">
        <v>23282895.43365445</v>
      </c>
      <c r="DFE21">
        <v>18902349.33040686</v>
      </c>
      <c r="DFF21">
        <v>15339792.240029739</v>
      </c>
      <c r="DFG21">
        <v>12443629.38335011</v>
      </c>
      <c r="DFH21">
        <v>10089228.79599716</v>
      </c>
      <c r="DFI21">
        <v>8165608.2456742916</v>
      </c>
      <c r="DFJ21">
        <v>6243303.1147443792</v>
      </c>
      <c r="DFK21">
        <v>4320971.3256359138</v>
      </c>
      <c r="DFL21">
        <v>7145951.4294935456</v>
      </c>
      <c r="DFM21">
        <v>5232993.7635206021</v>
      </c>
      <c r="DFN21">
        <v>20271569.716683291</v>
      </c>
      <c r="DFO21">
        <v>16455357.72491323</v>
      </c>
      <c r="DFP21">
        <v>13352524.75889102</v>
      </c>
      <c r="DFQ21">
        <v>11228039.28735166</v>
      </c>
      <c r="DFR21">
        <v>27245144.287379149</v>
      </c>
      <c r="DFS21">
        <v>22128193.710176151</v>
      </c>
      <c r="DFT21">
        <v>17962195.870154999</v>
      </c>
      <c r="DFU21">
        <v>14582723.079405829</v>
      </c>
      <c r="DFV21">
        <v>29968275.64633498</v>
      </c>
      <c r="DFW21">
        <v>53891128.240074337</v>
      </c>
      <c r="DFX21">
        <v>43786255.579534709</v>
      </c>
      <c r="DFY21">
        <v>35577029.51624354</v>
      </c>
      <c r="DFZ21">
        <v>28898619.84563617</v>
      </c>
      <c r="DGA21">
        <v>24661804.083562821</v>
      </c>
      <c r="DGB21">
        <v>22388873.356173649</v>
      </c>
      <c r="DGC21">
        <v>18180621.48226954</v>
      </c>
      <c r="DGD21">
        <v>17129012.235688008</v>
      </c>
      <c r="DGE21">
        <v>36374287.409691468</v>
      </c>
      <c r="DGF21">
        <v>29550940.392302752</v>
      </c>
      <c r="DGG21">
        <v>23998262.870203339</v>
      </c>
      <c r="DGH21">
        <v>19890230.089670781</v>
      </c>
      <c r="DGI21">
        <v>16548695.795156131</v>
      </c>
      <c r="DGJ21">
        <v>13435418.40113093</v>
      </c>
      <c r="DGK21">
        <v>10900520.741707509</v>
      </c>
      <c r="DGL21">
        <v>13978587.0861807</v>
      </c>
      <c r="DGM21">
        <v>11743775.629235679</v>
      </c>
      <c r="DGN21">
        <v>9530253.5112987943</v>
      </c>
      <c r="DGO21">
        <v>7617542.4933826691</v>
      </c>
      <c r="DGP21">
        <v>5702972.1183208693</v>
      </c>
      <c r="DGQ21">
        <v>3788791.823109068</v>
      </c>
      <c r="DGR21">
        <v>1875359.6054382699</v>
      </c>
      <c r="DGS21">
        <v>-41329.637951477198</v>
      </c>
      <c r="DGT21">
        <v>1998708.6584188</v>
      </c>
      <c r="DGU21">
        <v>7582793.6047100471</v>
      </c>
      <c r="DGV21">
        <v>8435395.6034132019</v>
      </c>
      <c r="DGW21">
        <v>7316691.3380464641</v>
      </c>
      <c r="DGX21">
        <v>5404757.0801980756</v>
      </c>
      <c r="DGY21">
        <v>3492058.827873501</v>
      </c>
      <c r="DGZ21">
        <v>1579985.8125097649</v>
      </c>
      <c r="DHA21">
        <v>-335814.04526217841</v>
      </c>
      <c r="DHB21">
        <v>919244.09511538316</v>
      </c>
      <c r="DHC21">
        <v>-988115.19908032636</v>
      </c>
      <c r="DHD21">
        <v>10910453.45268962</v>
      </c>
      <c r="DHE21">
        <v>8858844.2135976683</v>
      </c>
      <c r="DHF21">
        <v>6952842.7375760246</v>
      </c>
      <c r="DHG21">
        <v>5038276.4624559171</v>
      </c>
      <c r="DHH21">
        <v>25198502.229384251</v>
      </c>
      <c r="DHI21">
        <v>27171031.062014941</v>
      </c>
      <c r="DHJ21">
        <v>24043234.990008309</v>
      </c>
      <c r="DHK21">
        <v>19533988.482489061</v>
      </c>
      <c r="DHL21">
        <v>15860188.053114589</v>
      </c>
      <c r="DHM21">
        <v>12874119.885986909</v>
      </c>
      <c r="DHN21">
        <v>10446377.62449054</v>
      </c>
      <c r="DHO21">
        <v>8485824.7633671854</v>
      </c>
      <c r="DHP21">
        <v>6573599.2433996499</v>
      </c>
      <c r="DHQ21">
        <v>4658100.5865059076</v>
      </c>
      <c r="DHR21">
        <v>2754187.8594869552</v>
      </c>
      <c r="DHS21">
        <v>840966.61847235402</v>
      </c>
      <c r="DHT21">
        <v>2482353.0319395931</v>
      </c>
      <c r="DHU21">
        <v>16729072.563161669</v>
      </c>
      <c r="DHV21">
        <v>14378270.977578269</v>
      </c>
      <c r="DHW21">
        <v>11677463.370067241</v>
      </c>
      <c r="DHX21">
        <v>9477601.5178653952</v>
      </c>
      <c r="DHY21">
        <v>7572191.5928503824</v>
      </c>
      <c r="DHZ21">
        <v>5665478.268199414</v>
      </c>
      <c r="DIA21">
        <v>3755513.8199074478</v>
      </c>
      <c r="DIB21">
        <v>2238746.5436579091</v>
      </c>
      <c r="DIC21">
        <v>720204.66045398335</v>
      </c>
      <c r="DID21">
        <v>-793034.88598957821</v>
      </c>
      <c r="DIE21">
        <v>-2685104.5373069388</v>
      </c>
      <c r="DIF21">
        <v>-4558253.4925340377</v>
      </c>
      <c r="DIG21">
        <v>-5624745.9586275462</v>
      </c>
      <c r="DIH21">
        <v>-7074536.0002985001</v>
      </c>
      <c r="DII21">
        <v>-8903790.6418767981</v>
      </c>
      <c r="DIJ21">
        <v>-10320790.23744818</v>
      </c>
      <c r="DIK21">
        <v>-12117582.337380581</v>
      </c>
      <c r="DIL21">
        <v>-13896406.51671526</v>
      </c>
      <c r="DIM21">
        <v>-15657442.4546542</v>
      </c>
      <c r="DIN21">
        <v>-17006905.533607371</v>
      </c>
      <c r="DIO21">
        <v>-18736836.482072629</v>
      </c>
      <c r="DIP21">
        <v>-13358143.121439921</v>
      </c>
      <c r="DIQ21">
        <v>-14730599.193211289</v>
      </c>
      <c r="DIR21">
        <v>-16483293.20457173</v>
      </c>
      <c r="DIS21">
        <v>-18218460.276210312</v>
      </c>
      <c r="DIT21">
        <v>-19936275.67752035</v>
      </c>
      <c r="DIU21">
        <v>-21636912.92520126</v>
      </c>
      <c r="DIV21">
        <v>-23320543.800785471</v>
      </c>
      <c r="DIW21">
        <v>-6077138.3679901622</v>
      </c>
      <c r="DIX21">
        <v>-7522404.4856686071</v>
      </c>
      <c r="DIY21">
        <v>-9347180.4424933102</v>
      </c>
      <c r="DIZ21">
        <v>-7608046.1401576344</v>
      </c>
      <c r="DJA21">
        <v>-6674228.180456589</v>
      </c>
      <c r="DJB21">
        <v>-5749748.4001438292</v>
      </c>
      <c r="DJC21">
        <v>-6804325.9174275603</v>
      </c>
      <c r="DJD21">
        <v>-5878545.1597741703</v>
      </c>
      <c r="DJE21">
        <v>-7719759.7094903858</v>
      </c>
      <c r="DJF21">
        <v>-9542562.1141209826</v>
      </c>
      <c r="DJG21">
        <v>-11347136.4951127</v>
      </c>
      <c r="DJH21">
        <v>-13133665.13269786</v>
      </c>
      <c r="DJI21">
        <v>-7023078.4843064826</v>
      </c>
      <c r="DJJ21">
        <v>-8852847.7010331973</v>
      </c>
      <c r="DJK21">
        <v>-10664319.22600163</v>
      </c>
      <c r="DJL21">
        <v>4876673.9638747238</v>
      </c>
      <c r="DJM21">
        <v>2960787.8809302598</v>
      </c>
      <c r="DJN21">
        <v>20363216.209651101</v>
      </c>
      <c r="DJO21">
        <v>17722958.637615308</v>
      </c>
      <c r="DJP21">
        <v>14384398.44923641</v>
      </c>
      <c r="DJQ21">
        <v>11673063.402128151</v>
      </c>
      <c r="DJR21">
        <v>9475437.1374486163</v>
      </c>
      <c r="DJS21">
        <v>7555453.8516455945</v>
      </c>
      <c r="DJT21">
        <v>5627965.5544996588</v>
      </c>
      <c r="DJU21">
        <v>3712287.810449793</v>
      </c>
      <c r="DJV21">
        <v>1796634.339308508</v>
      </c>
      <c r="DJW21">
        <v>-121332.0036829982</v>
      </c>
      <c r="DJX21">
        <v>-2020118.683673288</v>
      </c>
      <c r="DJY21">
        <v>-3899917.4972880869</v>
      </c>
      <c r="DJZ21">
        <v>-5760918.3231869061</v>
      </c>
      <c r="DKA21">
        <v>-7603309.1412427016</v>
      </c>
      <c r="DKB21">
        <v>-9427276.0515297465</v>
      </c>
      <c r="DKC21">
        <v>-11233003.29312161</v>
      </c>
      <c r="DKD21">
        <v>-13020673.262701159</v>
      </c>
      <c r="DKE21">
        <v>-14790466.532984501</v>
      </c>
      <c r="DKF21">
        <v>-16542561.87096058</v>
      </c>
      <c r="DKG21">
        <v>-16701286.255948531</v>
      </c>
      <c r="DKH21">
        <v>-18434273.39712207</v>
      </c>
      <c r="DKI21">
        <v>-18180118.16727123</v>
      </c>
      <c r="DKJ21">
        <v>-19898316.989662088</v>
      </c>
      <c r="DKK21">
        <v>-21599333.824213091</v>
      </c>
      <c r="DKL21">
        <v>-23283340.49079879</v>
      </c>
      <c r="DKM21">
        <v>-24950507.09109503</v>
      </c>
      <c r="DKN21">
        <v>-10842502.025760951</v>
      </c>
      <c r="DKO21">
        <v>-6724639.507926831</v>
      </c>
      <c r="DKP21">
        <v>-8557393.1143506374</v>
      </c>
      <c r="DKQ21">
        <v>-10371819.18511986</v>
      </c>
      <c r="DKR21">
        <v>-12168100.995586939</v>
      </c>
      <c r="DKS21">
        <v>-13946419.98835085</v>
      </c>
      <c r="DKT21">
        <v>-15312993.291584609</v>
      </c>
      <c r="DKU21">
        <v>-16271938.362091489</v>
      </c>
      <c r="DKV21">
        <v>-17615256.482107639</v>
      </c>
      <c r="DKW21">
        <v>-19339103.921223879</v>
      </c>
      <c r="DKX21">
        <v>-21045712.886334259</v>
      </c>
      <c r="DKY21">
        <v>-12492230.762174999</v>
      </c>
      <c r="DKZ21">
        <v>-14267308.457345489</v>
      </c>
      <c r="DLA21">
        <v>-14448785.375961021</v>
      </c>
      <c r="DLB21">
        <v>-16204297.52543097</v>
      </c>
      <c r="DLC21">
        <v>-17942254.553798601</v>
      </c>
      <c r="DLD21">
        <v>-19662832.012271021</v>
      </c>
      <c r="DLE21">
        <v>-10335253.696543289</v>
      </c>
      <c r="DLF21">
        <v>13475661.33811203</v>
      </c>
      <c r="DLG21">
        <v>18826770.093177948</v>
      </c>
      <c r="DLH21">
        <v>15678301.814721171</v>
      </c>
      <c r="DLI21">
        <v>26527199.464814249</v>
      </c>
      <c r="DLJ21">
        <v>36124470.538608752</v>
      </c>
      <c r="DLK21">
        <v>29324284.11967599</v>
      </c>
      <c r="DLL21">
        <v>23781997.823965762</v>
      </c>
      <c r="DLM21">
        <v>19274951.226888672</v>
      </c>
      <c r="DLN21">
        <v>15634222.560535951</v>
      </c>
      <c r="DLO21">
        <v>12661950.84439916</v>
      </c>
      <c r="DLP21">
        <v>87111562.131888747</v>
      </c>
      <c r="DLQ21">
        <v>70757724.702588007</v>
      </c>
      <c r="DLR21">
        <v>57452226.28393919</v>
      </c>
      <c r="DLS21">
        <v>46681272.934828714</v>
      </c>
      <c r="DLT21">
        <v>37916422.368286453</v>
      </c>
      <c r="DLU21">
        <v>30770007.456448779</v>
      </c>
      <c r="DLV21">
        <v>24950010.028728958</v>
      </c>
      <c r="DLW21">
        <v>20219821.368272278</v>
      </c>
      <c r="DLX21">
        <v>16397177.376016419</v>
      </c>
      <c r="DLY21">
        <v>21594151.803109191</v>
      </c>
      <c r="DLZ21">
        <v>17519763.454265822</v>
      </c>
      <c r="DMA21">
        <v>14184509.53217187</v>
      </c>
      <c r="DMB21">
        <v>11473394.78960507</v>
      </c>
      <c r="DMC21">
        <v>9285536.1306284443</v>
      </c>
      <c r="DMD21">
        <v>7346399.4406721154</v>
      </c>
      <c r="DME21">
        <v>5406806.4625952337</v>
      </c>
      <c r="DMF21">
        <v>12141841.507377209</v>
      </c>
      <c r="DMG21">
        <v>9825754.3280553408</v>
      </c>
      <c r="DMH21">
        <v>9064278.2611809932</v>
      </c>
      <c r="DMI21">
        <v>7932136.269915048</v>
      </c>
      <c r="DMJ21">
        <v>5992376.9134067353</v>
      </c>
      <c r="DMK21">
        <v>4053317.3861812931</v>
      </c>
      <c r="DML21">
        <v>24212072.30011709</v>
      </c>
      <c r="DMM21">
        <v>20851561.12287176</v>
      </c>
      <c r="DMN21">
        <v>16900771.115744859</v>
      </c>
      <c r="DMO21">
        <v>59431022.969557993</v>
      </c>
      <c r="DMP21">
        <v>52584728.822681203</v>
      </c>
      <c r="DMQ21">
        <v>42683106.051478207</v>
      </c>
      <c r="DMR21">
        <v>34644053.959865391</v>
      </c>
      <c r="DMS21">
        <v>28132149.561319072</v>
      </c>
      <c r="DMT21">
        <v>22816697.011614662</v>
      </c>
      <c r="DMU21">
        <v>18478230.089708641</v>
      </c>
      <c r="DMV21">
        <v>14950709.934431359</v>
      </c>
      <c r="DMW21">
        <v>12089446.992987551</v>
      </c>
      <c r="DMX21">
        <v>9770650.4566035457</v>
      </c>
      <c r="DMY21">
        <v>7807924.517252407</v>
      </c>
      <c r="DMZ21">
        <v>5869624.4785461221</v>
      </c>
      <c r="DNA21">
        <v>6723580.9682179717</v>
      </c>
      <c r="DNB21">
        <v>4782945.2923780261</v>
      </c>
      <c r="DNC21">
        <v>2835115.840523317</v>
      </c>
      <c r="DND21">
        <v>906764.68275178201</v>
      </c>
      <c r="DNE21">
        <v>-1002302.963873058</v>
      </c>
      <c r="DNF21">
        <v>-2892279.9344583601</v>
      </c>
      <c r="DNG21">
        <v>-4763357.1357602514</v>
      </c>
      <c r="DNH21">
        <v>-6615723.5654673427</v>
      </c>
      <c r="DNI21">
        <v>-8449566.331291398</v>
      </c>
      <c r="DNJ21">
        <v>-10265070.66986711</v>
      </c>
      <c r="DNK21">
        <v>-12062419.96546286</v>
      </c>
      <c r="DNL21">
        <v>-13841795.76850439</v>
      </c>
      <c r="DNM21">
        <v>-15603377.81391323</v>
      </c>
      <c r="DNN21">
        <v>-16559419.039261719</v>
      </c>
      <c r="DNO21">
        <v>-5687024.8525704257</v>
      </c>
      <c r="DNP21">
        <v>-7530154.6053158706</v>
      </c>
      <c r="DNQ21">
        <v>-9354853.0609458331</v>
      </c>
      <c r="DNR21">
        <v>-11161304.53242735</v>
      </c>
      <c r="DNS21">
        <v>-9010066.4895978197</v>
      </c>
      <c r="DNT21">
        <v>-10819965.826715751</v>
      </c>
      <c r="DNU21">
        <v>-12611766.170867041</v>
      </c>
      <c r="DNV21">
        <v>-14385648.511977321</v>
      </c>
      <c r="DNW21">
        <v>-16141792.030072991</v>
      </c>
      <c r="DNX21">
        <v>-17880374.113380231</v>
      </c>
      <c r="DNY21">
        <v>-19601570.37624301</v>
      </c>
      <c r="DNZ21">
        <v>-21305554.676861871</v>
      </c>
      <c r="DOA21">
        <v>-22992499.134855408</v>
      </c>
      <c r="DOB21">
        <v>-14813511.648646081</v>
      </c>
      <c r="DOC21">
        <v>-13807639.0354707</v>
      </c>
      <c r="DOD21">
        <v>-15569562.64820224</v>
      </c>
      <c r="DOE21">
        <v>-17313867.025200289</v>
      </c>
      <c r="DOF21">
        <v>20749484.14118176</v>
      </c>
      <c r="DOG21">
        <v>29065114.546319261</v>
      </c>
      <c r="DOH21">
        <v>23604956.944650549</v>
      </c>
      <c r="DOI21">
        <v>22715325.191967849</v>
      </c>
      <c r="DOJ21">
        <v>31435122.798224919</v>
      </c>
      <c r="DOK21">
        <v>27495590.979717478</v>
      </c>
      <c r="DOL21">
        <v>28220445.614306159</v>
      </c>
      <c r="DOM21">
        <v>22889689.409983501</v>
      </c>
      <c r="DON21">
        <v>18560466.53051988</v>
      </c>
      <c r="DOO21">
        <v>15045168.280100031</v>
      </c>
      <c r="DOP21">
        <v>29545364.86985587</v>
      </c>
      <c r="DOQ21">
        <v>31070979.748047732</v>
      </c>
      <c r="DOR21">
        <v>134372804.53041771</v>
      </c>
      <c r="DOS21">
        <v>115882711.09392799</v>
      </c>
      <c r="DOT21">
        <v>100451240.02572469</v>
      </c>
      <c r="DOU21">
        <v>101704175.9064692</v>
      </c>
      <c r="DOV21">
        <v>82632430.643176049</v>
      </c>
      <c r="DOW21">
        <v>67520828.965137765</v>
      </c>
      <c r="DOX21">
        <v>66653848.72304415</v>
      </c>
      <c r="DOY21">
        <v>54112208.191420376</v>
      </c>
      <c r="DOZ21">
        <v>43938240.462289087</v>
      </c>
      <c r="DPA21">
        <v>35657893.864252679</v>
      </c>
      <c r="DPB21">
        <v>28926287.4006579</v>
      </c>
      <c r="DPC21">
        <v>23455581.76606055</v>
      </c>
      <c r="DPD21">
        <v>25730224.42777795</v>
      </c>
      <c r="DPE21">
        <v>20885739.778452318</v>
      </c>
      <c r="DPF21">
        <v>66178123.946724579</v>
      </c>
      <c r="DPG21">
        <v>53737552.167478323</v>
      </c>
      <c r="DPH21">
        <v>54661268.121657483</v>
      </c>
      <c r="DPI21">
        <v>44382948.48334749</v>
      </c>
      <c r="DPJ21">
        <v>39989747.957959898</v>
      </c>
      <c r="DPK21">
        <v>43110638.090056457</v>
      </c>
      <c r="DPL21">
        <v>34999939.460741058</v>
      </c>
      <c r="DPM21">
        <v>28396163.796165761</v>
      </c>
      <c r="DPN21">
        <v>23039256.973009858</v>
      </c>
      <c r="DPO21">
        <v>18667212.458077271</v>
      </c>
      <c r="DPP21">
        <v>15107847.934333131</v>
      </c>
      <c r="DPQ21">
        <v>13022283.14788999</v>
      </c>
      <c r="DPR21">
        <v>10534942.56554978</v>
      </c>
      <c r="DPS21">
        <v>8501496.6554726996</v>
      </c>
      <c r="DPT21">
        <v>6550100.2235475928</v>
      </c>
      <c r="DPU21">
        <v>4597995.3516906966</v>
      </c>
      <c r="DPV21">
        <v>2658449.6044786349</v>
      </c>
      <c r="DPW21">
        <v>743301.79891872825</v>
      </c>
      <c r="DPX21">
        <v>-1164131.2189043181</v>
      </c>
      <c r="DPY21">
        <v>-3052489.9069754779</v>
      </c>
      <c r="DPZ21">
        <v>12018422.49141199</v>
      </c>
      <c r="DQA21">
        <v>9739343.3223807178</v>
      </c>
      <c r="DQB21">
        <v>7802798.4304935243</v>
      </c>
      <c r="DQC21">
        <v>5854057.8224290442</v>
      </c>
      <c r="DQD21">
        <v>3902991.5979184122</v>
      </c>
      <c r="DQE21">
        <v>61094662.27509094</v>
      </c>
      <c r="DQF21">
        <v>55941411.634535611</v>
      </c>
      <c r="DQG21">
        <v>48583228.998425134</v>
      </c>
      <c r="DQH21">
        <v>39445773.512732632</v>
      </c>
      <c r="DQI21">
        <v>32012010.73412222</v>
      </c>
      <c r="DQJ21">
        <v>25960831.15351066</v>
      </c>
      <c r="DQK21">
        <v>21042219.974518608</v>
      </c>
      <c r="DQL21">
        <v>21420299.243957281</v>
      </c>
      <c r="DQM21">
        <v>17352398.308062419</v>
      </c>
      <c r="DQN21">
        <v>14052745.029790111</v>
      </c>
      <c r="DQO21">
        <v>11375488.78190488</v>
      </c>
      <c r="DQP21">
        <v>14333646.145935651</v>
      </c>
      <c r="DQQ21">
        <v>41971535.429560713</v>
      </c>
      <c r="DQR21">
        <v>34053895.479667529</v>
      </c>
      <c r="DQS21">
        <v>27622091.711657051</v>
      </c>
      <c r="DQT21">
        <v>22393027.46028151</v>
      </c>
      <c r="DQU21">
        <v>18159242.689088508</v>
      </c>
      <c r="DQV21">
        <v>14713185.395754609</v>
      </c>
      <c r="DQW21">
        <v>11921309.72120888</v>
      </c>
      <c r="DQX21">
        <v>9649266.4213737324</v>
      </c>
      <c r="DQY21">
        <v>7705371.1392691247</v>
      </c>
      <c r="DQZ21">
        <v>7375400.0076361764</v>
      </c>
      <c r="DRA21">
        <v>18859449.204867698</v>
      </c>
      <c r="DRB21">
        <v>16494163.837873239</v>
      </c>
      <c r="DRC21">
        <v>83525283.480328754</v>
      </c>
      <c r="DRD21">
        <v>67833217.285445288</v>
      </c>
      <c r="DRE21">
        <v>55086624.866786487</v>
      </c>
      <c r="DRF21">
        <v>44716340.757236883</v>
      </c>
      <c r="DRG21">
        <v>38302292.844912983</v>
      </c>
      <c r="DRH21">
        <v>38984693.830902956</v>
      </c>
      <c r="DRI21">
        <v>31645007.928264599</v>
      </c>
      <c r="DRJ21">
        <v>33984540.367005043</v>
      </c>
      <c r="DRK21">
        <v>27613276.847089969</v>
      </c>
      <c r="DRL21">
        <v>33070451.422741871</v>
      </c>
      <c r="DRM21">
        <v>78087512.626838475</v>
      </c>
      <c r="DRN21">
        <v>63813972.080886178</v>
      </c>
      <c r="DRO21">
        <v>51838695.761333689</v>
      </c>
      <c r="DRP21">
        <v>42511872.259405047</v>
      </c>
      <c r="DRQ21">
        <v>34537322.292500883</v>
      </c>
      <c r="DRR21">
        <v>31204148.57012096</v>
      </c>
      <c r="DRS21">
        <v>25346953.407801241</v>
      </c>
      <c r="DRT21">
        <v>20580616.446804602</v>
      </c>
      <c r="DRU21">
        <v>16683224.321394401</v>
      </c>
      <c r="DRV21">
        <v>13520000.51876853</v>
      </c>
      <c r="DRW21">
        <v>30289789.524096731</v>
      </c>
      <c r="DRX21">
        <v>24981190.841678761</v>
      </c>
      <c r="DRY21">
        <v>20262459.233398471</v>
      </c>
      <c r="DRZ21">
        <v>16423923.603883911</v>
      </c>
      <c r="DSA21">
        <v>14510593.586154141</v>
      </c>
      <c r="DSB21">
        <v>54338809.243708849</v>
      </c>
      <c r="DSC21">
        <v>44133168.444880113</v>
      </c>
      <c r="DSD21">
        <v>35832124.663993403</v>
      </c>
      <c r="DSE21">
        <v>29490143.138128459</v>
      </c>
      <c r="DSF21">
        <v>61388555.565500617</v>
      </c>
      <c r="DSG21">
        <v>49861653.199803188</v>
      </c>
      <c r="DSH21">
        <v>40481296.273166098</v>
      </c>
      <c r="DSI21">
        <v>32858196.181264121</v>
      </c>
      <c r="DSJ21">
        <v>26673057.266922161</v>
      </c>
      <c r="DSK21">
        <v>21643923.826555431</v>
      </c>
      <c r="DSL21">
        <v>18756417.798006009</v>
      </c>
      <c r="DSM21">
        <v>15239569.393324841</v>
      </c>
      <c r="DSN21">
        <v>15527989.960883079</v>
      </c>
      <c r="DSO21">
        <v>58317043.857711866</v>
      </c>
      <c r="DSP21">
        <v>75360283.526527926</v>
      </c>
      <c r="DSQ21">
        <v>64780937.949682109</v>
      </c>
      <c r="DSR21">
        <v>58156506.108189523</v>
      </c>
      <c r="DSS21">
        <v>51980203.327733643</v>
      </c>
      <c r="DST21">
        <v>43012073.531222507</v>
      </c>
      <c r="DSU21">
        <v>34951319.801994711</v>
      </c>
      <c r="DSV21">
        <v>31550740.111588418</v>
      </c>
      <c r="DSW21">
        <v>26024102.165563859</v>
      </c>
      <c r="DSX21">
        <v>21124418.273162551</v>
      </c>
      <c r="DSY21">
        <v>17137214.416788891</v>
      </c>
      <c r="DSZ21">
        <v>13894485.437493609</v>
      </c>
      <c r="DTA21">
        <v>11259533.917551691</v>
      </c>
      <c r="DTB21">
        <v>33574510.599296577</v>
      </c>
      <c r="DTC21">
        <v>42243756.710839972</v>
      </c>
      <c r="DTD21">
        <v>34312579.223372102</v>
      </c>
      <c r="DTE21">
        <v>27856530.484915711</v>
      </c>
      <c r="DTF21">
        <v>22609386.001758579</v>
      </c>
      <c r="DTG21">
        <v>18354550.980761759</v>
      </c>
      <c r="DTH21">
        <v>14892842.522226671</v>
      </c>
      <c r="DTI21">
        <v>12083902.97180305</v>
      </c>
      <c r="DTJ21">
        <v>9794700.4044843819</v>
      </c>
      <c r="DTK21">
        <v>7867659.238811342</v>
      </c>
      <c r="DTL21">
        <v>7927610.1421349589</v>
      </c>
      <c r="DTM21">
        <v>10357561.76298793</v>
      </c>
      <c r="DTN21">
        <v>8395835.2541208733</v>
      </c>
      <c r="DTO21">
        <v>6472779.566819394</v>
      </c>
      <c r="DTP21">
        <v>4553035.3491565203</v>
      </c>
      <c r="DTQ21">
        <v>2632143.8496302278</v>
      </c>
      <c r="DTR21">
        <v>720477.60796157061</v>
      </c>
      <c r="DTS21">
        <v>-1186727.167957006</v>
      </c>
      <c r="DTT21">
        <v>-3074859.8965426902</v>
      </c>
      <c r="DTU21">
        <v>-4944111.2982645482</v>
      </c>
      <c r="DTV21">
        <v>-6400707.6863869978</v>
      </c>
      <c r="DTW21">
        <v>-6660850.6109537976</v>
      </c>
      <c r="DTX21">
        <v>-8494242.1063330751</v>
      </c>
      <c r="DTY21">
        <v>-10309299.68716836</v>
      </c>
      <c r="DTZ21">
        <v>-12106206.69260098</v>
      </c>
      <c r="DUA21">
        <v>-8763632.1283809189</v>
      </c>
      <c r="DUB21">
        <v>-10575995.80905593</v>
      </c>
      <c r="DUC21">
        <v>-11976273.35332929</v>
      </c>
      <c r="DUD21">
        <v>-13756510.62247291</v>
      </c>
      <c r="DUE21">
        <v>-15518945.519323001</v>
      </c>
      <c r="DUF21">
        <v>-17263756.067598522</v>
      </c>
      <c r="DUG21">
        <v>-18991118.510781288</v>
      </c>
      <c r="DUH21">
        <v>-15185732.329918319</v>
      </c>
      <c r="DUI21">
        <v>-16933875.010013409</v>
      </c>
      <c r="DUJ21">
        <v>-18664536.263698291</v>
      </c>
      <c r="DUK21">
        <v>-20377890.90523316</v>
      </c>
      <c r="DUL21">
        <v>-22074112.000735641</v>
      </c>
      <c r="DUM21">
        <v>-23753370.885662232</v>
      </c>
      <c r="DUN21">
        <v>-25415837.182114899</v>
      </c>
      <c r="DUO21">
        <v>-27061678.815974642</v>
      </c>
      <c r="DUP21">
        <v>-28691062.033863649</v>
      </c>
      <c r="DUQ21">
        <v>-30304151.419937961</v>
      </c>
      <c r="DUR21">
        <v>-31901109.91251209</v>
      </c>
      <c r="DUS21">
        <v>-29542473.820517421</v>
      </c>
      <c r="DUT21">
        <v>-30753086.588915501</v>
      </c>
      <c r="DUU21">
        <v>-32345555.7299002</v>
      </c>
      <c r="DUV21">
        <v>-33922100.179830991</v>
      </c>
      <c r="DUW21">
        <v>-35482879.185614862</v>
      </c>
      <c r="DUX21">
        <v>-37028050.401689753</v>
      </c>
      <c r="DUY21">
        <v>-38557769.905949272</v>
      </c>
      <c r="DUZ21">
        <v>-40072192.215508111</v>
      </c>
      <c r="DVA21">
        <v>-41571470.302309863</v>
      </c>
      <c r="DVB21">
        <v>-43055755.608578712</v>
      </c>
      <c r="DVC21">
        <v>-44525198.062116638</v>
      </c>
      <c r="DVD21">
        <v>-45979946.091447629</v>
      </c>
      <c r="DVE21">
        <v>-47420146.640810467</v>
      </c>
      <c r="DVF21">
        <v>-48845945.185001597</v>
      </c>
      <c r="DVG21">
        <v>-43954085.744069502</v>
      </c>
      <c r="DVH21">
        <v>-45414544.896453314</v>
      </c>
      <c r="DVI21">
        <v>-46860399.457639717</v>
      </c>
      <c r="DVJ21">
        <v>-48291795.473537453</v>
      </c>
      <c r="DVK21">
        <v>-49708877.529596128</v>
      </c>
      <c r="DVL21">
        <v>-51111788.765410967</v>
      </c>
      <c r="DVM21">
        <v>-52500670.889181226</v>
      </c>
      <c r="DVN21">
        <v>-53481701.692024238</v>
      </c>
      <c r="DVO21">
        <v>-54846884.687058091</v>
      </c>
      <c r="DVP21">
        <v>-56198415.852446742</v>
      </c>
      <c r="DVQ21">
        <v>-57536431.706483603</v>
      </c>
      <c r="DVR21">
        <v>-58861067.402279161</v>
      </c>
      <c r="DVS21">
        <v>-58596606.741412841</v>
      </c>
      <c r="DVT21">
        <v>-59910640.687096067</v>
      </c>
      <c r="DVU21">
        <v>-60817571.793616183</v>
      </c>
      <c r="DVV21">
        <v>-49896558.58927381</v>
      </c>
      <c r="DVW21">
        <v>-51297593.014533833</v>
      </c>
      <c r="DVX21">
        <v>-49138954.595854387</v>
      </c>
      <c r="DVY21">
        <v>-50153602.56087926</v>
      </c>
      <c r="DVZ21">
        <v>-51552066.546480671</v>
      </c>
      <c r="DWA21">
        <v>-52936545.892538652</v>
      </c>
      <c r="DWB21">
        <v>-54307180.445445508</v>
      </c>
      <c r="DWC21">
        <v>-55270146.153129652</v>
      </c>
      <c r="DWD21">
        <v>-51101969.703952193</v>
      </c>
      <c r="DWE21">
        <v>-38702262.518334851</v>
      </c>
      <c r="DWF21">
        <v>-40215239.90180213</v>
      </c>
      <c r="DWG21">
        <v>-41713087.511772923</v>
      </c>
      <c r="DWH21">
        <v>-43195956.645978794</v>
      </c>
      <c r="DWI21">
        <v>-44663997.089174047</v>
      </c>
      <c r="DWJ21">
        <v>-35086407.128265493</v>
      </c>
      <c r="DWK21">
        <v>-36635543.064825252</v>
      </c>
      <c r="DWL21">
        <v>-38169187.642365679</v>
      </c>
      <c r="DWM21">
        <v>-39687495.774473503</v>
      </c>
      <c r="DWN21">
        <v>-41190620.825599618</v>
      </c>
      <c r="DWO21">
        <v>-42678714.626550443</v>
      </c>
      <c r="DWP21">
        <v>-43364002.489824377</v>
      </c>
      <c r="DWQ21">
        <v>-44830362.47461874</v>
      </c>
      <c r="DWR21">
        <v>-46282058.85989292</v>
      </c>
      <c r="DWS21">
        <v>-47719238.281638838</v>
      </c>
      <c r="DWT21">
        <v>-49142045.909488529</v>
      </c>
      <c r="DWU21">
        <v>-50550625.461377747</v>
      </c>
      <c r="DWV21">
        <v>-51945119.218062907</v>
      </c>
      <c r="DWW21">
        <v>-53325668.037492923</v>
      </c>
      <c r="DWX21">
        <v>-53904486.369037211</v>
      </c>
      <c r="DWY21">
        <v>-55265441.517395429</v>
      </c>
      <c r="DWZ21">
        <v>-56612787.114574261</v>
      </c>
      <c r="DXA21">
        <v>-57946659.25608246</v>
      </c>
      <c r="DXB21">
        <v>-59267192.676473722</v>
      </c>
      <c r="DXC21">
        <v>-50725458.262956232</v>
      </c>
      <c r="DXD21">
        <v>-50542353.691664703</v>
      </c>
      <c r="DXE21">
        <v>-51149005.166045137</v>
      </c>
      <c r="DXF21">
        <v>-51749590.125817388</v>
      </c>
      <c r="DXG21">
        <v>-53132094.236126147</v>
      </c>
      <c r="DXH21">
        <v>-51349073.305640832</v>
      </c>
      <c r="DXI21">
        <v>-52341620.084061839</v>
      </c>
      <c r="DXJ21">
        <v>-53718203.894920483</v>
      </c>
      <c r="DXK21">
        <v>-55081021.86797823</v>
      </c>
      <c r="DXL21">
        <v>-56036249.161610007</v>
      </c>
      <c r="DXM21">
        <v>-57375886.682518989</v>
      </c>
      <c r="DXN21">
        <v>-58702127.828518309</v>
      </c>
      <c r="DXO21">
        <v>-60015106.563354068</v>
      </c>
      <c r="DXP21">
        <v>-61314955.511134952</v>
      </c>
      <c r="DXQ21">
        <v>-62601805.969728567</v>
      </c>
      <c r="DXR21">
        <v>-60330125.424023867</v>
      </c>
      <c r="DXS21">
        <v>-61626824.183268473</v>
      </c>
      <c r="DXT21">
        <v>-62910555.955210447</v>
      </c>
      <c r="DXU21">
        <v>-43695400.409719959</v>
      </c>
      <c r="DXV21">
        <v>-45158446.415389441</v>
      </c>
      <c r="DXW21">
        <v>-46606861.961329237</v>
      </c>
      <c r="DXX21">
        <v>-42131355.852133393</v>
      </c>
      <c r="DXY21">
        <v>-40852304.80302915</v>
      </c>
      <c r="DXZ21">
        <v>-12008669.26413006</v>
      </c>
      <c r="DYA21">
        <v>-13394620.07417291</v>
      </c>
      <c r="DYB21">
        <v>-15160673.87642511</v>
      </c>
      <c r="DYC21">
        <v>1607170.3589504641</v>
      </c>
      <c r="DYD21">
        <v>490617.72175242519</v>
      </c>
      <c r="DYE21">
        <v>-1414288.455355437</v>
      </c>
      <c r="DYF21">
        <v>-3300145.5711180009</v>
      </c>
      <c r="DYG21">
        <v>-5167144.1161444606</v>
      </c>
      <c r="DYH21">
        <v>-7015472.6761379633</v>
      </c>
      <c r="DYI21">
        <v>-8845317.950944664</v>
      </c>
      <c r="DYJ21">
        <v>-6323277.2734123003</v>
      </c>
      <c r="DYK21">
        <v>21387142.997908462</v>
      </c>
      <c r="DYL21">
        <v>17345007.554834321</v>
      </c>
      <c r="DYM21">
        <v>14076056.670046151</v>
      </c>
      <c r="DYN21">
        <v>22468001.4778619</v>
      </c>
      <c r="DYO21">
        <v>26528080.428973909</v>
      </c>
      <c r="DYP21">
        <v>45194186.107563443</v>
      </c>
      <c r="DYQ21">
        <v>42233184.863651782</v>
      </c>
      <c r="DYR21">
        <v>34286705.367183901</v>
      </c>
      <c r="DYS21">
        <v>27828632.897860099</v>
      </c>
      <c r="DYT21">
        <v>22578599.023351561</v>
      </c>
      <c r="DYU21">
        <v>18312126.301872399</v>
      </c>
      <c r="DYV21">
        <v>14840264.502427209</v>
      </c>
      <c r="DYW21">
        <v>12014559.681199299</v>
      </c>
      <c r="DYX21">
        <v>9721724.8618884161</v>
      </c>
      <c r="DYY21">
        <v>7781752.6808306519</v>
      </c>
      <c r="DYZ21">
        <v>5839661.7773436476</v>
      </c>
      <c r="DZA21">
        <v>3901568.808809333</v>
      </c>
      <c r="DZB21">
        <v>1962553.1215933091</v>
      </c>
      <c r="DZC21">
        <v>42927.590816040291</v>
      </c>
      <c r="DZD21">
        <v>-1857501.685082525</v>
      </c>
      <c r="DZE21">
        <v>-3738926.6686468842</v>
      </c>
      <c r="DZF21">
        <v>7005262.5972038694</v>
      </c>
      <c r="DZG21">
        <v>5486488.4974448569</v>
      </c>
      <c r="DZH21">
        <v>3550912.821305064</v>
      </c>
      <c r="DZI21">
        <v>1622098.096306175</v>
      </c>
      <c r="DZJ21">
        <v>-294122.88429431937</v>
      </c>
      <c r="DZK21">
        <v>-2191181.6555171181</v>
      </c>
      <c r="DZL21">
        <v>-4069269.839451714</v>
      </c>
      <c r="DZM21">
        <v>-5928577.1419667499</v>
      </c>
      <c r="DZN21">
        <v>21777896.12812778</v>
      </c>
      <c r="DZO21">
        <v>17671430.463339239</v>
      </c>
      <c r="DZP21">
        <v>14329208.27504286</v>
      </c>
      <c r="DZQ21">
        <v>16763144.82502521</v>
      </c>
      <c r="DZR21">
        <v>13573519.49840565</v>
      </c>
      <c r="DZS21">
        <v>10976183.27200089</v>
      </c>
      <c r="DZT21">
        <v>8856724.7362827174</v>
      </c>
      <c r="DZU21">
        <v>6896873.9223174751</v>
      </c>
      <c r="DZV21">
        <v>4948505.5026430283</v>
      </c>
      <c r="DZW21">
        <v>3032919.3707780009</v>
      </c>
      <c r="DZX21">
        <v>62982111.779352762</v>
      </c>
      <c r="DZY21">
        <v>51177969.040219307</v>
      </c>
      <c r="DZZ21">
        <v>41553058.956062712</v>
      </c>
      <c r="EAA21">
        <v>33722405.778901771</v>
      </c>
      <c r="EAB21">
        <v>27345727.591650669</v>
      </c>
      <c r="EAC21">
        <v>22171412.094191801</v>
      </c>
      <c r="EAD21">
        <v>17975879.1020802</v>
      </c>
      <c r="EAE21">
        <v>17730774.49896631</v>
      </c>
      <c r="EAF21">
        <v>40802608.59385404</v>
      </c>
      <c r="EAG21">
        <v>33115721.334872659</v>
      </c>
      <c r="EAH21">
        <v>26863204.55227723</v>
      </c>
      <c r="EAI21">
        <v>21781044.2213188</v>
      </c>
      <c r="EAJ21">
        <v>73640623.106928527</v>
      </c>
      <c r="EAK21">
        <v>64172583.960375339</v>
      </c>
      <c r="EAL21">
        <v>62782927.952908807</v>
      </c>
      <c r="EAM21">
        <v>50993356.9208057</v>
      </c>
      <c r="EAN21">
        <v>41382116.536380067</v>
      </c>
      <c r="EAO21">
        <v>33567644.496610567</v>
      </c>
      <c r="EAP21">
        <v>27220587.505444359</v>
      </c>
      <c r="EAQ21">
        <v>35905459.231016837</v>
      </c>
      <c r="EAR21">
        <v>29123402.385849029</v>
      </c>
      <c r="EAS21">
        <v>23604708.21720292</v>
      </c>
      <c r="EAT21">
        <v>19141509.176929161</v>
      </c>
      <c r="EAU21">
        <v>15545425.024993241</v>
      </c>
      <c r="EAV21">
        <v>16560741.22140247</v>
      </c>
      <c r="EAW21">
        <v>13428817.02165995</v>
      </c>
      <c r="EAX21">
        <v>10860537.33911347</v>
      </c>
      <c r="EAY21">
        <v>8783837.2834643256</v>
      </c>
      <c r="EAZ21">
        <v>6827212.8757151961</v>
      </c>
      <c r="EBA21">
        <v>12393443.5901225</v>
      </c>
      <c r="EBB21">
        <v>10010062.56662507</v>
      </c>
      <c r="EBC21">
        <v>8067679.3848933922</v>
      </c>
      <c r="EBD21">
        <v>8896259.5656889006</v>
      </c>
      <c r="EBE21">
        <v>6947743.033250818</v>
      </c>
      <c r="EBF21">
        <v>7009966.2883723471</v>
      </c>
      <c r="EBG21">
        <v>5089494.2736231117</v>
      </c>
      <c r="EBH21">
        <v>3157953.4937500418</v>
      </c>
      <c r="EBI21">
        <v>1252044.9030295841</v>
      </c>
      <c r="EBJ21">
        <v>-660475.5457208578</v>
      </c>
      <c r="EBK21">
        <v>-2553870.7904112772</v>
      </c>
      <c r="EBL21">
        <v>-4428332.0830779988</v>
      </c>
      <c r="EBM21">
        <v>-6284048.7632370284</v>
      </c>
      <c r="EBN21">
        <v>13546729.22299074</v>
      </c>
      <c r="EBO21">
        <v>13761859.029694591</v>
      </c>
      <c r="EBP21">
        <v>11148983.102210689</v>
      </c>
      <c r="EBQ21">
        <v>16124922.890679531</v>
      </c>
      <c r="EBR21">
        <v>13054618.378991861</v>
      </c>
      <c r="EBS21">
        <v>23591923.855672851</v>
      </c>
      <c r="EBT21">
        <v>40442521.486766033</v>
      </c>
      <c r="EBU21">
        <v>33224862.85429481</v>
      </c>
      <c r="EBV21">
        <v>26938764.45278459</v>
      </c>
      <c r="EBW21">
        <v>21876394.68590644</v>
      </c>
      <c r="EBX21">
        <v>17730341.99488803</v>
      </c>
      <c r="EBY21">
        <v>14349616.04547823</v>
      </c>
      <c r="EBZ21">
        <v>11601918.546251209</v>
      </c>
      <c r="ECA21">
        <v>12554381.825090479</v>
      </c>
      <c r="ECB21">
        <v>32654662.981465869</v>
      </c>
      <c r="ECC21">
        <v>51736865.060348429</v>
      </c>
      <c r="ECD21">
        <v>42000372.970928431</v>
      </c>
      <c r="ECE21">
        <v>34081930.483680993</v>
      </c>
      <c r="ECF21">
        <v>31234564.38558061</v>
      </c>
      <c r="ECG21">
        <v>25340576.82025424</v>
      </c>
      <c r="ECH21">
        <v>20523720.81870728</v>
      </c>
      <c r="ECI21">
        <v>30848246.256648369</v>
      </c>
      <c r="ECJ21">
        <v>25443511.42679115</v>
      </c>
      <c r="ECK21">
        <v>21052413.145487241</v>
      </c>
      <c r="ECL21">
        <v>113226300.3649347</v>
      </c>
      <c r="ECM21">
        <v>146761233.75021109</v>
      </c>
      <c r="ECN21">
        <v>119204855.03412899</v>
      </c>
      <c r="ECO21">
        <v>97639607.576501787</v>
      </c>
      <c r="ECP21">
        <v>122678796.4861743</v>
      </c>
      <c r="ECQ21">
        <v>100821887.2579909</v>
      </c>
      <c r="ECR21">
        <v>163085451.18440881</v>
      </c>
      <c r="ECS21">
        <v>350783011.84684688</v>
      </c>
      <c r="ECT21">
        <v>199376706.10843849</v>
      </c>
      <c r="ECU21">
        <v>163583519.61013141</v>
      </c>
      <c r="ECV21">
        <v>132865478.75427119</v>
      </c>
      <c r="ECW21">
        <v>107905806.8875193</v>
      </c>
      <c r="ECX21">
        <v>87638380.060104936</v>
      </c>
      <c r="ECY21">
        <v>71178732.060908094</v>
      </c>
      <c r="ECZ21">
        <v>57801654.662126116</v>
      </c>
      <c r="EDA21">
        <v>46911145.817110762</v>
      </c>
      <c r="EDB21">
        <v>38060636.25244277</v>
      </c>
      <c r="EDC21">
        <v>30871442.305881191</v>
      </c>
      <c r="EDD21">
        <v>25034537.163000569</v>
      </c>
      <c r="EDE21">
        <v>20292768.03487226</v>
      </c>
      <c r="EDF21">
        <v>16436106.036542989</v>
      </c>
      <c r="EDG21">
        <v>13298894.70017335</v>
      </c>
      <c r="EDH21">
        <v>10769417.44588222</v>
      </c>
      <c r="EDI21">
        <v>9097915.8279013187</v>
      </c>
      <c r="EDJ21">
        <v>7154474.6221677521</v>
      </c>
      <c r="EDK21">
        <v>5211023.4461190226</v>
      </c>
      <c r="EDL21">
        <v>3261662.5522077009</v>
      </c>
      <c r="EDM21">
        <v>1329045.927414662</v>
      </c>
      <c r="EDN21">
        <v>-584244.53156241961</v>
      </c>
      <c r="EDO21">
        <v>-2478402.0863773841</v>
      </c>
      <c r="EDP21">
        <v>20466019.43393242</v>
      </c>
      <c r="EDQ21">
        <v>16980929.361211602</v>
      </c>
      <c r="EDR21">
        <v>13751337.14861838</v>
      </c>
      <c r="EDS21">
        <v>11128092.687087551</v>
      </c>
      <c r="EDT21">
        <v>8982108.2530466616</v>
      </c>
      <c r="EDU21">
        <v>7020394.009860782</v>
      </c>
      <c r="EDV21">
        <v>5078550.3918087548</v>
      </c>
      <c r="EDW21">
        <v>3127764.889025812</v>
      </c>
      <c r="EDX21">
        <v>1196487.2408346629</v>
      </c>
      <c r="EDY21">
        <v>-715477.63130624755</v>
      </c>
      <c r="EDZ21">
        <v>-2608322.8551531071</v>
      </c>
      <c r="EEA21">
        <v>-4482239.6271845819</v>
      </c>
      <c r="EEB21">
        <v>-6337417.2319145948</v>
      </c>
      <c r="EEC21">
        <v>-8174043.0610119719</v>
      </c>
      <c r="EED21">
        <v>-9992302.6322288923</v>
      </c>
      <c r="EEE21">
        <v>-9822567.108140057</v>
      </c>
      <c r="EEF21">
        <v>-11624341.43925417</v>
      </c>
      <c r="EEG21">
        <v>-3559035.5274598752</v>
      </c>
      <c r="EEH21">
        <v>-5423445.1729807826</v>
      </c>
      <c r="EEI21">
        <v>-7269210.7224632092</v>
      </c>
      <c r="EEJ21">
        <v>-9096518.6168633718</v>
      </c>
      <c r="EEK21">
        <v>-10905553.43272797</v>
      </c>
      <c r="EEL21">
        <v>-12696497.900838271</v>
      </c>
      <c r="EEM21">
        <v>-14469532.924667779</v>
      </c>
      <c r="EEN21">
        <v>-16224837.598655291</v>
      </c>
      <c r="EEO21">
        <v>-14810889.22629527</v>
      </c>
      <c r="EEP21">
        <v>-12229192.83734281</v>
      </c>
      <c r="EEQ21">
        <v>-14006900.911702819</v>
      </c>
      <c r="EER21">
        <v>-15766831.905716579</v>
      </c>
      <c r="EES21">
        <v>-17509163.590183571</v>
      </c>
      <c r="EET21">
        <v>-19234071.95819534</v>
      </c>
      <c r="EEU21">
        <v>-20941731.242912538</v>
      </c>
      <c r="EEV21">
        <v>-11995326.43516425</v>
      </c>
      <c r="EEW21">
        <v>6710676.8265062245</v>
      </c>
      <c r="EEX21">
        <v>25687423.132314458</v>
      </c>
      <c r="EEY21">
        <v>20823204.612374552</v>
      </c>
      <c r="EEZ21">
        <v>16864896.922346622</v>
      </c>
      <c r="EFA21">
        <v>13674617.64273449</v>
      </c>
      <c r="EFB21">
        <v>11061728.388171211</v>
      </c>
      <c r="EFC21">
        <v>8971848.8168249819</v>
      </c>
      <c r="EFD21">
        <v>18096463.088386629</v>
      </c>
      <c r="EFE21">
        <v>35582956.21450118</v>
      </c>
      <c r="EFF21">
        <v>32453638.68992186</v>
      </c>
      <c r="EFG21">
        <v>26347260.080406431</v>
      </c>
      <c r="EFH21">
        <v>21375371.837633152</v>
      </c>
      <c r="EFI21">
        <v>17753990.57433477</v>
      </c>
      <c r="EFJ21">
        <v>14407169.914742099</v>
      </c>
      <c r="EFK21">
        <v>12484331.28461886</v>
      </c>
      <c r="EFL21">
        <v>13266740.20313726</v>
      </c>
      <c r="EFM21">
        <v>10749446.78105584</v>
      </c>
      <c r="EFN21">
        <v>8718383.4220099598</v>
      </c>
      <c r="EFO21">
        <v>6789908.0157186352</v>
      </c>
      <c r="EFP21">
        <v>5250730.0758006666</v>
      </c>
      <c r="EFQ21">
        <v>51018164.370145909</v>
      </c>
      <c r="EFR21">
        <v>60364198.185828976</v>
      </c>
      <c r="EFS21">
        <v>49014068.653013133</v>
      </c>
      <c r="EFT21">
        <v>39815389.141121931</v>
      </c>
      <c r="EFU21">
        <v>33532409.3461545</v>
      </c>
      <c r="EFV21">
        <v>27210709.558058601</v>
      </c>
      <c r="EFW21">
        <v>22103634.51113547</v>
      </c>
      <c r="EFX21">
        <v>17923767.559113029</v>
      </c>
      <c r="EFY21">
        <v>20829908.783838149</v>
      </c>
      <c r="EFZ21">
        <v>28349108.45962403</v>
      </c>
      <c r="EGA21">
        <v>47854341.222661272</v>
      </c>
      <c r="EGB21">
        <v>38865118.452280238</v>
      </c>
      <c r="EGC21">
        <v>31558672.293207459</v>
      </c>
      <c r="EGD21">
        <v>25604715.020352218</v>
      </c>
      <c r="EGE21">
        <v>25134531.44276705</v>
      </c>
      <c r="EGF21">
        <v>26707672.82202892</v>
      </c>
      <c r="EGG21">
        <v>21697413.917633761</v>
      </c>
      <c r="EGH21">
        <v>17617304.824376289</v>
      </c>
      <c r="EGI21">
        <v>14282895.891483299</v>
      </c>
      <c r="EGJ21">
        <v>11574061.742190661</v>
      </c>
      <c r="EGK21">
        <v>9397761.8956771754</v>
      </c>
      <c r="EGL21">
        <v>8277732.8472704077</v>
      </c>
      <c r="EGM21">
        <v>6349166.571226418</v>
      </c>
      <c r="EGN21">
        <v>4415092.6381001249</v>
      </c>
      <c r="EGO21">
        <v>2487505.733606407</v>
      </c>
      <c r="EGP21">
        <v>562630.6768263441</v>
      </c>
      <c r="EGQ21">
        <v>-1342995.629816161</v>
      </c>
      <c r="EGR21">
        <v>-3229565.6738181831</v>
      </c>
      <c r="EGS21">
        <v>-3521420.017801865</v>
      </c>
      <c r="EGT21">
        <v>-4598280.8184109451</v>
      </c>
      <c r="EGU21">
        <v>-6452298.011254631</v>
      </c>
      <c r="EGV21">
        <v>-8287775.0325842854</v>
      </c>
      <c r="EGW21">
        <v>-10104897.2841109</v>
      </c>
      <c r="EGX21">
        <v>-872898.31352841482</v>
      </c>
      <c r="EGY21">
        <v>-2764169.3305882378</v>
      </c>
      <c r="EGZ21">
        <v>-4636527.637900196</v>
      </c>
      <c r="EHA21">
        <v>8086450.1374424621</v>
      </c>
      <c r="EHB21">
        <v>6164212.9452330694</v>
      </c>
      <c r="EHC21">
        <v>4246082.7159611965</v>
      </c>
      <c r="EHD21">
        <v>2317307.805384906</v>
      </c>
      <c r="EHE21">
        <v>394134.7278490155</v>
      </c>
      <c r="EHF21">
        <v>-1509806.619341379</v>
      </c>
      <c r="EHG21">
        <v>-3394708.5534854331</v>
      </c>
      <c r="EHH21">
        <v>-5260761.4687093552</v>
      </c>
      <c r="EHI21">
        <v>-7108153.8551981337</v>
      </c>
      <c r="EHJ21">
        <v>-8937072.3182349484</v>
      </c>
      <c r="EHK21">
        <v>-10747701.59705019</v>
      </c>
      <c r="EHL21">
        <v>-12540224.58348199</v>
      </c>
      <c r="EHM21">
        <v>-14314822.340450119</v>
      </c>
      <c r="EHN21">
        <v>-11738086.620245241</v>
      </c>
      <c r="EHO21">
        <v>-3671643.2566664498</v>
      </c>
      <c r="EHP21">
        <v>-5534926.8249204624</v>
      </c>
      <c r="EHQ21">
        <v>-7379577.5579084093</v>
      </c>
      <c r="EHR21">
        <v>1037243.216021209</v>
      </c>
      <c r="EHS21">
        <v>-873129.21590716112</v>
      </c>
      <c r="EHT21">
        <v>-2764397.923943249</v>
      </c>
      <c r="EHU21">
        <v>-4636753.9453217071</v>
      </c>
      <c r="EHV21">
        <v>-4126611.406904886</v>
      </c>
      <c r="EHW21">
        <v>-5985345.2937582061</v>
      </c>
      <c r="EHX21">
        <v>-6249641.8421584535</v>
      </c>
      <c r="EHY21">
        <v>-6117332.9251337722</v>
      </c>
      <c r="EHZ21">
        <v>-7956159.5972497649</v>
      </c>
      <c r="EIA21">
        <v>-8988673.0030556079</v>
      </c>
      <c r="EIB21">
        <v>-9222936.2750341762</v>
      </c>
      <c r="EIC21">
        <v>-11030706.91434532</v>
      </c>
      <c r="EID21">
        <v>-12820399.84766742</v>
      </c>
      <c r="EIE21">
        <v>-14592195.85205633</v>
      </c>
      <c r="EIF21">
        <v>-16346273.896797379</v>
      </c>
      <c r="EIG21">
        <v>-16506961.161483079</v>
      </c>
      <c r="EIH21">
        <v>-17453966.553557839</v>
      </c>
      <c r="EII21">
        <v>-19179426.891923528</v>
      </c>
      <c r="EIJ21">
        <v>-20887632.627291229</v>
      </c>
      <c r="EIK21">
        <v>-22578756.30568707</v>
      </c>
      <c r="EIL21">
        <v>-23071081.24767695</v>
      </c>
      <c r="EIM21">
        <v>7564554.5596430376</v>
      </c>
      <c r="EIN21">
        <v>9991269.1360511184</v>
      </c>
      <c r="EIO21">
        <v>8078786.4684661999</v>
      </c>
      <c r="EIP21">
        <v>6965432.3613706594</v>
      </c>
      <c r="EIQ21">
        <v>5063237.7837580685</v>
      </c>
      <c r="EIR21">
        <v>3158507.2578640101</v>
      </c>
      <c r="EIS21">
        <v>1253037.765287922</v>
      </c>
      <c r="EIT21">
        <v>-652995.03165095742</v>
      </c>
      <c r="EIU21">
        <v>10060334.918519599</v>
      </c>
      <c r="EIV21">
        <v>9729551.6820078325</v>
      </c>
      <c r="EIW21">
        <v>7827506.2159060678</v>
      </c>
      <c r="EIX21">
        <v>5917525.2130070776</v>
      </c>
      <c r="EIY21">
        <v>4003174.654747637</v>
      </c>
      <c r="EIZ21">
        <v>10375126.83652127</v>
      </c>
      <c r="EJA21">
        <v>8815936.8394746985</v>
      </c>
      <c r="EJB21">
        <v>6907956.1575940261</v>
      </c>
      <c r="EJC21">
        <v>4994744.9511439335</v>
      </c>
      <c r="EJD21">
        <v>5061628.2317204606</v>
      </c>
      <c r="EJE21">
        <v>3551967.3497423888</v>
      </c>
      <c r="EJF21">
        <v>1640454.3371225819</v>
      </c>
      <c r="EJG21">
        <v>1314869.709001933</v>
      </c>
      <c r="EJH21">
        <v>-598278.98779419018</v>
      </c>
      <c r="EJI21">
        <v>-2492296.1980499742</v>
      </c>
      <c r="EJJ21">
        <v>-2791523.2366265459</v>
      </c>
      <c r="EJK21">
        <v>-4663608.0048842346</v>
      </c>
      <c r="EJL21">
        <v>-6516971.92587779</v>
      </c>
      <c r="EJM21">
        <v>-8351802.2080756687</v>
      </c>
      <c r="EJN21">
        <v>-10168284.187861679</v>
      </c>
      <c r="EJO21">
        <v>-11966601.34825586</v>
      </c>
      <c r="EJP21">
        <v>-13746935.33744804</v>
      </c>
      <c r="EJQ21">
        <v>-15509465.98714624</v>
      </c>
      <c r="EJR21">
        <v>-17254371.33074142</v>
      </c>
      <c r="EJS21">
        <v>-18981827.62129065</v>
      </c>
      <c r="EJT21">
        <v>-20298046.84932052</v>
      </c>
      <c r="EJU21">
        <v>-21995066.385364279</v>
      </c>
      <c r="EJV21">
        <v>-23675115.726426922</v>
      </c>
      <c r="EJW21">
        <v>-25338364.574454449</v>
      </c>
      <c r="EJX21">
        <v>-26984980.934373468</v>
      </c>
      <c r="EJY21">
        <v>-28615131.131061349</v>
      </c>
      <c r="EJZ21">
        <v>-30228979.826146711</v>
      </c>
      <c r="EKA21">
        <v>-28281027.534641951</v>
      </c>
      <c r="EKB21">
        <v>-29110292.26561683</v>
      </c>
      <c r="EKC21">
        <v>-30719189.349467319</v>
      </c>
      <c r="EKD21">
        <v>-32311997.462838922</v>
      </c>
      <c r="EKE21">
        <v>-33888877.495432816</v>
      </c>
      <c r="EKF21">
        <v>-35449988.728053249</v>
      </c>
      <c r="EKG21">
        <v>-36995488.848696411</v>
      </c>
      <c r="EKH21">
        <v>-38525533.968478583</v>
      </c>
      <c r="EKI21">
        <v>-38464428.637404934</v>
      </c>
      <c r="EKJ21">
        <v>-39979784.35962835</v>
      </c>
      <c r="EKK21">
        <v>-41479986.524968237</v>
      </c>
      <c r="EKL21">
        <v>-42965186.668990061</v>
      </c>
      <c r="EKM21">
        <v>-44435534.811903633</v>
      </c>
      <c r="EKN21">
        <v>-45891179.473716713</v>
      </c>
      <c r="EKO21">
        <v>-42998680.189237013</v>
      </c>
      <c r="EKP21">
        <v>-44468693.396955587</v>
      </c>
      <c r="EKQ21">
        <v>-45924006.472925574</v>
      </c>
      <c r="EKR21">
        <v>-47364766.418461129</v>
      </c>
      <c r="EKS21">
        <v>-48791118.764863372</v>
      </c>
      <c r="EKT21">
        <v>-33656782.588120401</v>
      </c>
      <c r="EKU21">
        <v>-35220214.769762076</v>
      </c>
      <c r="EKV21">
        <v>-36768012.629936777</v>
      </c>
      <c r="EKW21">
        <v>-27663345.01185571</v>
      </c>
      <c r="EKX21">
        <v>-28892749.067920391</v>
      </c>
      <c r="EKY21">
        <v>-24200421.583699219</v>
      </c>
      <c r="EKZ21">
        <v>-19555017.373271439</v>
      </c>
      <c r="ELA21">
        <v>-18895692.203909609</v>
      </c>
      <c r="ELB21">
        <v>-20606735.286094029</v>
      </c>
      <c r="ELC21">
        <v>-21118780.437839061</v>
      </c>
      <c r="ELD21">
        <v>-22807592.638181079</v>
      </c>
      <c r="ELE21">
        <v>-24479516.716897171</v>
      </c>
      <c r="ELF21">
        <v>-26134721.555199791</v>
      </c>
      <c r="ELG21">
        <v>-27773374.34548936</v>
      </c>
      <c r="ELH21">
        <v>-29395640.608242299</v>
      </c>
      <c r="ELI21">
        <v>-23122434.20873031</v>
      </c>
      <c r="ELJ21">
        <v>-24003284.871811278</v>
      </c>
      <c r="ELK21">
        <v>-25663252.02845832</v>
      </c>
      <c r="ELL21">
        <v>-26912657.013909921</v>
      </c>
      <c r="ELM21">
        <v>-11997105.44978627</v>
      </c>
      <c r="ELN21">
        <v>-13777134.39796997</v>
      </c>
      <c r="ELO21">
        <v>-15539363.0570697</v>
      </c>
      <c r="ELP21">
        <v>-15314156.929972321</v>
      </c>
      <c r="ELQ21">
        <v>-17061015.36409558</v>
      </c>
      <c r="ELR21">
        <v>-18790405.214268051</v>
      </c>
      <c r="ELS21">
        <v>-20502501.166325361</v>
      </c>
      <c r="ELT21">
        <v>-22197476.159244768</v>
      </c>
      <c r="ELU21">
        <v>-19147951.402613841</v>
      </c>
      <c r="ELV21">
        <v>-14553071.892867601</v>
      </c>
      <c r="ELW21">
        <v>-16307541.17719179</v>
      </c>
      <c r="ELX21">
        <v>-14892765.76906489</v>
      </c>
      <c r="ELY21">
        <v>-7188738.1147030387</v>
      </c>
      <c r="ELZ21">
        <v>-7441000.7351628169</v>
      </c>
      <c r="EMA21">
        <v>-9266590.7294743825</v>
      </c>
      <c r="EMB21">
        <v>6654387.6757491138</v>
      </c>
      <c r="EMC21">
        <v>8290435.936057522</v>
      </c>
      <c r="EMD21">
        <v>6361338.868646713</v>
      </c>
      <c r="EME21">
        <v>4430690.3022490554</v>
      </c>
      <c r="EMF21">
        <v>37198353.109905988</v>
      </c>
      <c r="EMG21">
        <v>32567244.45086861</v>
      </c>
      <c r="EMH21">
        <v>28411598.360452041</v>
      </c>
      <c r="EMI21">
        <v>23066345.234459199</v>
      </c>
      <c r="EMJ21">
        <v>18730051.931747239</v>
      </c>
      <c r="EMK21">
        <v>15192434.041295581</v>
      </c>
      <c r="EML21">
        <v>12318831.63141088</v>
      </c>
      <c r="EMM21">
        <v>9980689.7010666169</v>
      </c>
      <c r="EMN21">
        <v>8059367.12468307</v>
      </c>
      <c r="EMO21">
        <v>9682006.778379282</v>
      </c>
      <c r="EMP21">
        <v>7749718.9065522011</v>
      </c>
      <c r="EMQ21">
        <v>19611846.888101339</v>
      </c>
      <c r="EMR21">
        <v>15920263.003673101</v>
      </c>
      <c r="EMS21">
        <v>12915569.46336633</v>
      </c>
      <c r="EMT21">
        <v>10463450.379711119</v>
      </c>
      <c r="EMU21">
        <v>8497428.0975212082</v>
      </c>
      <c r="EMV21">
        <v>6561079.3376117069</v>
      </c>
      <c r="EMW21">
        <v>4623087.9712921586</v>
      </c>
      <c r="EMX21">
        <v>4668676.5825662185</v>
      </c>
      <c r="EMY21">
        <v>2737252.5673212898</v>
      </c>
      <c r="EMZ21">
        <v>809880.04225990106</v>
      </c>
      <c r="ENA21">
        <v>-1098218.7579816759</v>
      </c>
      <c r="ENB21">
        <v>-2987236.57064733</v>
      </c>
      <c r="ENC21">
        <v>-4857364.205608556</v>
      </c>
      <c r="END21">
        <v>-6708790.564638176</v>
      </c>
      <c r="ENE21">
        <v>-8541702.660491325</v>
      </c>
      <c r="ENF21">
        <v>-10356285.635795631</v>
      </c>
      <c r="ENG21">
        <v>-12152722.78175248</v>
      </c>
      <c r="ENH21">
        <v>-13931195.5566513</v>
      </c>
      <c r="ENI21">
        <v>-11752258.604198661</v>
      </c>
      <c r="ENJ21">
        <v>-4473598.5207835035</v>
      </c>
      <c r="ENK21">
        <v>13763224.963424399</v>
      </c>
      <c r="ENL21">
        <v>11175804.59083139</v>
      </c>
      <c r="ENM21">
        <v>9050586.0864077527</v>
      </c>
      <c r="ENN21">
        <v>7115992.1783644306</v>
      </c>
      <c r="ENO21">
        <v>10333725.289625861</v>
      </c>
      <c r="ENP21">
        <v>8359258.6293323757</v>
      </c>
      <c r="ENQ21">
        <v>6417189.1215944868</v>
      </c>
      <c r="ENR21">
        <v>4493871.8342901831</v>
      </c>
      <c r="ENS21">
        <v>2548933.1169517399</v>
      </c>
      <c r="ENT21">
        <v>623443.7863519534</v>
      </c>
      <c r="ENU21">
        <v>-1282790.651372215</v>
      </c>
      <c r="ENV21">
        <v>-3169962.7451452189</v>
      </c>
      <c r="ENW21">
        <v>-5038263.1184023088</v>
      </c>
      <c r="ENX21">
        <v>6900807.0116555737</v>
      </c>
      <c r="ENY21">
        <v>6175065.5045982664</v>
      </c>
      <c r="ENZ21">
        <v>4650818.2899072506</v>
      </c>
      <c r="EOA21">
        <v>4306365.3476232663</v>
      </c>
      <c r="EOB21">
        <v>2374283.8263954101</v>
      </c>
      <c r="EOC21">
        <v>456363.20975377061</v>
      </c>
      <c r="EOD21">
        <v>30858306.186920788</v>
      </c>
      <c r="EOE21">
        <v>38075447.431347549</v>
      </c>
      <c r="EOF21">
        <v>30928418.860233881</v>
      </c>
      <c r="EOG21">
        <v>25091187.217413168</v>
      </c>
      <c r="EOH21">
        <v>20331306.2172403</v>
      </c>
      <c r="EOI21">
        <v>16459639.789614569</v>
      </c>
      <c r="EOJ21">
        <v>13316434.44560574</v>
      </c>
      <c r="EOK21">
        <v>12766620.94802474</v>
      </c>
      <c r="EOL21">
        <v>10323664.073788291</v>
      </c>
      <c r="EOM21">
        <v>8335442.5877847532</v>
      </c>
      <c r="EON21">
        <v>8378649.834782389</v>
      </c>
      <c r="EOO21">
        <v>6419392.2384149674</v>
      </c>
      <c r="EOP21">
        <v>4464508.5699236616</v>
      </c>
      <c r="EOQ21">
        <v>2519863.485222321</v>
      </c>
      <c r="EOR21">
        <v>594664.8509333306</v>
      </c>
      <c r="EOS21">
        <v>-1311281.7974430849</v>
      </c>
      <c r="EOT21">
        <v>-3198168.9797617481</v>
      </c>
      <c r="EOU21">
        <v>-5066187.290678977</v>
      </c>
      <c r="EOV21">
        <v>-6915525.4189045681</v>
      </c>
      <c r="EOW21">
        <v>-867120.16626126226</v>
      </c>
      <c r="EOX21">
        <v>-2758448.9647924658</v>
      </c>
      <c r="EOY21">
        <v>11915560.524238899</v>
      </c>
      <c r="EOZ21">
        <v>9626727.30186476</v>
      </c>
      <c r="EPA21">
        <v>7657133.9199037384</v>
      </c>
      <c r="EPB21">
        <v>5693286.1546333656</v>
      </c>
      <c r="EPC21">
        <v>3736353.2943595811</v>
      </c>
      <c r="EPD21">
        <v>1798989.762251125</v>
      </c>
      <c r="EPE21">
        <v>-119000.1349692808</v>
      </c>
      <c r="EPF21">
        <v>1527852.366353814</v>
      </c>
      <c r="EPG21">
        <v>7885786.3430317771</v>
      </c>
      <c r="EPH21">
        <v>5930297.171573489</v>
      </c>
      <c r="EPI21">
        <v>3982237.7303286381</v>
      </c>
      <c r="EPJ21">
        <v>3258831.2251967448</v>
      </c>
      <c r="EPK21">
        <v>1326242.9136731829</v>
      </c>
      <c r="EPL21">
        <v>-584446.67761337967</v>
      </c>
      <c r="EPM21">
        <v>-2478602.2109678802</v>
      </c>
      <c r="EPN21">
        <v>1949583.810587788</v>
      </c>
      <c r="EPO21">
        <v>1999900.472917676</v>
      </c>
      <c r="EPP21">
        <v>7171226.4686355134</v>
      </c>
      <c r="EPQ21">
        <v>16287296.49870673</v>
      </c>
      <c r="EPR21">
        <v>13219509.68221518</v>
      </c>
      <c r="EPS21">
        <v>10715299.823464081</v>
      </c>
      <c r="EPT21">
        <v>8662297.3937826939</v>
      </c>
      <c r="EPU21">
        <v>6709805.245653417</v>
      </c>
      <c r="EPV21">
        <v>4773052.8232817501</v>
      </c>
      <c r="EPW21">
        <v>2825322.2961157928</v>
      </c>
      <c r="EPX21">
        <v>917943.48058865732</v>
      </c>
      <c r="EPY21">
        <v>12797451.545987951</v>
      </c>
      <c r="EPZ21">
        <v>10361591.648391981</v>
      </c>
      <c r="EQA21">
        <v>8363221.0723159639</v>
      </c>
      <c r="EQB21">
        <v>6454307.5594736924</v>
      </c>
      <c r="EQC21">
        <v>4501483.9866041532</v>
      </c>
      <c r="EQD21">
        <v>2556469.1477442719</v>
      </c>
      <c r="EQE21">
        <v>630904.45683824457</v>
      </c>
      <c r="EQF21">
        <v>-1275404.58758912</v>
      </c>
      <c r="EQG21">
        <v>-3162650.541998303</v>
      </c>
      <c r="EQH21">
        <v>-5031024.0372852283</v>
      </c>
      <c r="EQI21">
        <v>-6880713.7980368976</v>
      </c>
      <c r="EQJ21">
        <v>-832656.66159448773</v>
      </c>
      <c r="EQK21">
        <v>8306619.9048353434</v>
      </c>
      <c r="EQL21">
        <v>7174850.9021669533</v>
      </c>
      <c r="EQM21">
        <v>11966411.49921223</v>
      </c>
      <c r="EQN21">
        <v>22716892.520125069</v>
      </c>
      <c r="EQO21">
        <v>28696002.929127749</v>
      </c>
      <c r="EQP21">
        <v>53649047.774646617</v>
      </c>
      <c r="EQQ21">
        <v>53838076.467007197</v>
      </c>
      <c r="EQR21">
        <v>43710812.994698606</v>
      </c>
      <c r="EQS21">
        <v>35505062.814620957</v>
      </c>
      <c r="EQT21">
        <v>28794035.141238909</v>
      </c>
      <c r="EQU21">
        <v>23362672.259296238</v>
      </c>
      <c r="EQV21">
        <v>20526358.636998791</v>
      </c>
      <c r="EQW21">
        <v>23751681.71263906</v>
      </c>
      <c r="EQX21">
        <v>73660094.935643852</v>
      </c>
      <c r="EQY21">
        <v>66151749.360753953</v>
      </c>
      <c r="EQZ21">
        <v>53723632.843168616</v>
      </c>
      <c r="ERA21">
        <v>75171709.541609615</v>
      </c>
      <c r="ERB21">
        <v>64623299.960045166</v>
      </c>
      <c r="ERC21">
        <v>52466456.995635957</v>
      </c>
      <c r="ERD21">
        <v>42584118.290154621</v>
      </c>
      <c r="ERE21">
        <v>34584817.283361599</v>
      </c>
      <c r="ERF21">
        <v>59220201.523942217</v>
      </c>
      <c r="ERG21">
        <v>48511964.714990593</v>
      </c>
      <c r="ERH21">
        <v>55572501.362882189</v>
      </c>
      <c r="ERI21">
        <v>300051238.73297852</v>
      </c>
      <c r="ERJ21">
        <v>254892181.35480061</v>
      </c>
      <c r="ERK21">
        <v>226415578.2404196</v>
      </c>
      <c r="ERL21">
        <v>183954220.8355934</v>
      </c>
      <c r="ERM21">
        <v>149446075.1305925</v>
      </c>
      <c r="ERN21">
        <v>121392630.69551639</v>
      </c>
      <c r="ERO21">
        <v>98624603.571817726</v>
      </c>
      <c r="ERP21">
        <v>80090522.878472865</v>
      </c>
      <c r="ERQ21">
        <v>78063193.455681264</v>
      </c>
      <c r="ERR21">
        <v>63390397.523813657</v>
      </c>
      <c r="ERS21">
        <v>51455679.133733787</v>
      </c>
      <c r="ERT21">
        <v>41768637.267482132</v>
      </c>
      <c r="ERU21">
        <v>33885096.703208297</v>
      </c>
      <c r="ERV21">
        <v>27478837.594043341</v>
      </c>
      <c r="ERW21">
        <v>22263170.962564878</v>
      </c>
      <c r="ERX21">
        <v>18044143.279837549</v>
      </c>
      <c r="ERY21">
        <v>40265956.360707507</v>
      </c>
      <c r="ERZ21">
        <v>32668066.977228072</v>
      </c>
      <c r="ESA21">
        <v>39099285.515646547</v>
      </c>
      <c r="ESB21">
        <v>31744293.252749499</v>
      </c>
      <c r="ESC21">
        <v>25746814.4598528</v>
      </c>
      <c r="ESD21">
        <v>20865709.935670011</v>
      </c>
      <c r="ESE21">
        <v>16910295.5441681</v>
      </c>
      <c r="ESF21">
        <v>13683687.852079939</v>
      </c>
      <c r="ESG21">
        <v>11486256.150775069</v>
      </c>
      <c r="ESH21">
        <v>33360934.959720451</v>
      </c>
      <c r="ESI21">
        <v>27081463.357240979</v>
      </c>
      <c r="ESJ21">
        <v>21963679.756314911</v>
      </c>
      <c r="ESK21">
        <v>17838973.290164571</v>
      </c>
      <c r="ESL21">
        <v>20002582.431891061</v>
      </c>
      <c r="ESM21">
        <v>54061085.550559327</v>
      </c>
      <c r="ESN21">
        <v>43895644.196421772</v>
      </c>
      <c r="ESO21">
        <v>36821073.353411429</v>
      </c>
      <c r="ESP21">
        <v>62993644.970703922</v>
      </c>
      <c r="ESQ21">
        <v>66944096.461557247</v>
      </c>
      <c r="ESR21">
        <v>56756261.375821538</v>
      </c>
      <c r="ESS21">
        <v>76057516.643302917</v>
      </c>
      <c r="EST21">
        <v>175660864.52619919</v>
      </c>
      <c r="ESU21">
        <v>313330017.86120212</v>
      </c>
      <c r="ESV21">
        <v>207206889.05643389</v>
      </c>
      <c r="ESW21">
        <v>170339246.32446119</v>
      </c>
      <c r="ESX21">
        <v>138804829.62817869</v>
      </c>
      <c r="ESY21">
        <v>117121083.1327112</v>
      </c>
      <c r="ESZ21">
        <v>98714200.390073478</v>
      </c>
      <c r="ETA21">
        <v>90418111.675207093</v>
      </c>
      <c r="ETB21">
        <v>73447976.241319939</v>
      </c>
      <c r="ETC21">
        <v>80921146.211783618</v>
      </c>
      <c r="ETD21">
        <v>65725295.447128467</v>
      </c>
      <c r="ETE21">
        <v>54184248.695217207</v>
      </c>
      <c r="ETF21">
        <v>46349709.007570788</v>
      </c>
      <c r="ETG21">
        <v>37618849.280088201</v>
      </c>
      <c r="ETH21">
        <v>30532457.445768561</v>
      </c>
      <c r="ETI21">
        <v>37774926.568593264</v>
      </c>
      <c r="ETJ21">
        <v>30663400.046552751</v>
      </c>
      <c r="ETK21">
        <v>24879067.708905488</v>
      </c>
      <c r="ETL21">
        <v>20176392.870194081</v>
      </c>
      <c r="ETM21">
        <v>16350872.079888931</v>
      </c>
      <c r="ETN21">
        <v>13247355.757250831</v>
      </c>
      <c r="ETO21">
        <v>10726629.544510109</v>
      </c>
      <c r="ETP21">
        <v>8675441.6206633821</v>
      </c>
      <c r="ETQ21">
        <v>6730404.3907456407</v>
      </c>
      <c r="ETR21">
        <v>13887075.27044512</v>
      </c>
      <c r="ETS21">
        <v>11267472.86434469</v>
      </c>
      <c r="ETT21">
        <v>17820248.24624905</v>
      </c>
      <c r="ETU21">
        <v>14470269.440979481</v>
      </c>
      <c r="ETV21">
        <v>11724161.199948899</v>
      </c>
      <c r="ETW21">
        <v>9482322.5648406278</v>
      </c>
      <c r="ETX21">
        <v>7572127.1200980842</v>
      </c>
      <c r="ETY21">
        <v>9977760.5630464777</v>
      </c>
      <c r="ETZ21">
        <v>9222544.3092984594</v>
      </c>
      <c r="EUA21">
        <v>7314434.1284121824</v>
      </c>
      <c r="EUB21">
        <v>6189103.4100627927</v>
      </c>
      <c r="EUC21">
        <v>4282952.8394345734</v>
      </c>
      <c r="EUD21">
        <v>2366885.917958654</v>
      </c>
      <c r="EUE21">
        <v>14239654.68510174</v>
      </c>
      <c r="EUF21">
        <v>11542337.603129299</v>
      </c>
      <c r="EUG21">
        <v>9338541.1719653215</v>
      </c>
      <c r="EUH21">
        <v>7415806.5603023786</v>
      </c>
      <c r="EUI21">
        <v>5496574.0778548326</v>
      </c>
      <c r="EUJ21">
        <v>3580277.6723466269</v>
      </c>
      <c r="EUK21">
        <v>1644474.896423416</v>
      </c>
      <c r="EUL21">
        <v>-271969.85217324988</v>
      </c>
      <c r="EUM21">
        <v>-2169250.1537123071</v>
      </c>
      <c r="EUN21">
        <v>-4047557.652660049</v>
      </c>
      <c r="EUO21">
        <v>-5907082.0770381484</v>
      </c>
      <c r="EUP21">
        <v>-7748011.2575881016</v>
      </c>
      <c r="EUQ21">
        <v>-9570531.146744037</v>
      </c>
      <c r="EUR21">
        <v>-11374825.837415781</v>
      </c>
      <c r="EUS21">
        <v>-8039565.0815840904</v>
      </c>
      <c r="EUT21">
        <v>3141593.0674347668</v>
      </c>
      <c r="EUU21">
        <v>7133433.3285525087</v>
      </c>
      <c r="EUV21">
        <v>5215350.5669145826</v>
      </c>
      <c r="EUW21">
        <v>3292084.8802708881</v>
      </c>
      <c r="EUX21">
        <v>1359535.13012072</v>
      </c>
      <c r="EUY21">
        <v>21514347.699352</v>
      </c>
      <c r="EUZ21">
        <v>32452382.705186851</v>
      </c>
      <c r="EVA21">
        <v>26751232.93054596</v>
      </c>
      <c r="EVB21">
        <v>21714469.119416442</v>
      </c>
      <c r="EVC21">
        <v>17623521.0298049</v>
      </c>
      <c r="EVD21">
        <v>14295894.878550939</v>
      </c>
      <c r="EVE21">
        <v>11594695.08394412</v>
      </c>
      <c r="EVF21">
        <v>9399500.1498559378</v>
      </c>
      <c r="EVG21">
        <v>7471464.7247974519</v>
      </c>
      <c r="EVH21">
        <v>5540754.4815052226</v>
      </c>
      <c r="EVI21">
        <v>3613526.1512507452</v>
      </c>
      <c r="EVJ21">
        <v>1707363.24784748</v>
      </c>
      <c r="EVK21">
        <v>-209710.38424936961</v>
      </c>
      <c r="EVL21">
        <v>-2107613.2804537499</v>
      </c>
      <c r="EVM21">
        <v>-3986537.1481203008</v>
      </c>
      <c r="EVN21">
        <v>-5846671.7775301579</v>
      </c>
      <c r="EVO21">
        <v>-7688205.0610616896</v>
      </c>
      <c r="EVP21">
        <v>-9511323.0121695213</v>
      </c>
      <c r="EVQ21">
        <v>-11316209.78417377</v>
      </c>
      <c r="EVR21">
        <v>-6405685.1888614036</v>
      </c>
      <c r="EVS21">
        <v>-8241628.3384045716</v>
      </c>
      <c r="EVT21">
        <v>-9271287.0568626728</v>
      </c>
      <c r="EVU21">
        <v>-11078574.18836634</v>
      </c>
      <c r="EVV21">
        <v>-12867788.44895893</v>
      </c>
      <c r="EVW21">
        <v>-14639110.56734552</v>
      </c>
      <c r="EVX21">
        <v>-16392719.46494416</v>
      </c>
      <c r="EVY21">
        <v>-12219354.773958771</v>
      </c>
      <c r="EVZ21">
        <v>-13997161.22895043</v>
      </c>
      <c r="EWA21">
        <v>-15757189.61978953</v>
      </c>
      <c r="EWB21">
        <v>-17499617.727113642</v>
      </c>
      <c r="EWC21">
        <v>-19224621.55375398</v>
      </c>
      <c r="EWD21">
        <v>-20932375.342513472</v>
      </c>
      <c r="EWE21">
        <v>-15531726.59376709</v>
      </c>
      <c r="EWF21">
        <v>-17276409.33130103</v>
      </c>
      <c r="EWG21">
        <v>-19003645.241849601</v>
      </c>
      <c r="EWH21">
        <v>-19531721.293678749</v>
      </c>
      <c r="EWI21">
        <v>-16114891.585107639</v>
      </c>
      <c r="EWJ21">
        <v>-17853742.672858521</v>
      </c>
      <c r="EWK21">
        <v>-19575205.250120562</v>
      </c>
      <c r="EWL21">
        <v>3934146.7980052461</v>
      </c>
      <c r="EWM21">
        <v>6751506.4089423977</v>
      </c>
      <c r="EWN21">
        <v>4846360.5384673979</v>
      </c>
      <c r="EWO21">
        <v>2938389.9232136928</v>
      </c>
      <c r="EWP21">
        <v>1033134.677492124</v>
      </c>
      <c r="EWQ21">
        <v>-869793.95267252554</v>
      </c>
      <c r="EWR21">
        <v>-2761096.0133402138</v>
      </c>
      <c r="EWS21">
        <v>-4633485.0538239647</v>
      </c>
      <c r="EWT21">
        <v>-6487150.20432139</v>
      </c>
      <c r="EWU21">
        <v>-8322278.7037281673</v>
      </c>
      <c r="EWV21">
        <v>-10139055.918551059</v>
      </c>
      <c r="EWW21">
        <v>-11937665.361631811</v>
      </c>
      <c r="EWX21">
        <v>-13718288.710683759</v>
      </c>
      <c r="EWY21">
        <v>-15481105.826643201</v>
      </c>
      <c r="EWZ21">
        <v>-17226294.771837071</v>
      </c>
      <c r="EXA21">
        <v>-18560069.327969071</v>
      </c>
      <c r="EXB21">
        <v>-7273706.1388378814</v>
      </c>
      <c r="EXC21">
        <v>-9100969.0790753029</v>
      </c>
      <c r="EXD21">
        <v>-10909959.390318779</v>
      </c>
      <c r="EXE21">
        <v>-12700859.79885415</v>
      </c>
      <c r="EXF21">
        <v>-14473851.20370448</v>
      </c>
      <c r="EXG21">
        <v>711274.80509740859</v>
      </c>
      <c r="EXH21">
        <v>-1195837.942794583</v>
      </c>
      <c r="EXI21">
        <v>-3083879.5636339281</v>
      </c>
      <c r="EXJ21">
        <v>-225490.76868688871</v>
      </c>
      <c r="EXK21">
        <v>10089601.63894958</v>
      </c>
      <c r="EXL21">
        <v>8179065.7136466876</v>
      </c>
      <c r="EXM21">
        <v>6266263.7393400054</v>
      </c>
      <c r="EXN21">
        <v>4364214.5053205639</v>
      </c>
      <c r="EXO21">
        <v>8371489.3185381414</v>
      </c>
      <c r="EXP21">
        <v>6465314.2828739621</v>
      </c>
      <c r="EXQ21">
        <v>4552172.378883902</v>
      </c>
      <c r="EXR21">
        <v>2639706.5422707531</v>
      </c>
      <c r="EXS21">
        <v>727239.89198223245</v>
      </c>
      <c r="EXT21">
        <v>-1180032.506775039</v>
      </c>
      <c r="EXU21">
        <v>-3068232.1819710461</v>
      </c>
      <c r="EXV21">
        <v>-4937549.8608371392</v>
      </c>
      <c r="EXW21">
        <v>-4818361.8633323964</v>
      </c>
      <c r="EXX21">
        <v>9482284.2542239409</v>
      </c>
      <c r="EXY21">
        <v>7570902.0127472458</v>
      </c>
      <c r="EXZ21">
        <v>5656601.0340890363</v>
      </c>
      <c r="EYA21">
        <v>3745236.8792159208</v>
      </c>
      <c r="EYB21">
        <v>1840265.06819513</v>
      </c>
      <c r="EYC21">
        <v>-70588.51534745656</v>
      </c>
      <c r="EYD21">
        <v>-1575920.13020976</v>
      </c>
      <c r="EYE21">
        <v>-3460160.9292599079</v>
      </c>
      <c r="EYF21">
        <v>-5325559.3207407147</v>
      </c>
      <c r="EYG21">
        <v>-7172303.7287236629</v>
      </c>
      <c r="EYH21">
        <v>-7818693.1930395607</v>
      </c>
      <c r="EYI21">
        <v>-9640506.2628567796</v>
      </c>
      <c r="EYJ21">
        <v>-11444101.20238303</v>
      </c>
      <c r="EYK21">
        <v>-13229660.192917161</v>
      </c>
      <c r="EYL21">
        <v>-2784526.0939450469</v>
      </c>
      <c r="EYM21">
        <v>7556156.6663720142</v>
      </c>
      <c r="EYN21">
        <v>5650015.4808216151</v>
      </c>
      <c r="EYO21">
        <v>15566131.75278561</v>
      </c>
      <c r="EYP21">
        <v>15402945.47933184</v>
      </c>
      <c r="EYQ21">
        <v>27879605.397639759</v>
      </c>
      <c r="EYR21">
        <v>24220960.793550119</v>
      </c>
      <c r="EYS21">
        <v>24404659.893557779</v>
      </c>
      <c r="EYT21">
        <v>19823103.355475821</v>
      </c>
      <c r="EYU21">
        <v>18466501.981287379</v>
      </c>
      <c r="EYV21">
        <v>14990652.03649969</v>
      </c>
      <c r="EYW21">
        <v>12167820.358999509</v>
      </c>
      <c r="EYX21">
        <v>9876421.1154789254</v>
      </c>
      <c r="EYY21">
        <v>7959202.473575308</v>
      </c>
      <c r="EYZ21">
        <v>6044381.0345113929</v>
      </c>
      <c r="EZA21">
        <v>4126614.3891521408</v>
      </c>
      <c r="EZB21">
        <v>2222836.6148268268</v>
      </c>
      <c r="EZC21">
        <v>306499.89859326673</v>
      </c>
      <c r="EZD21">
        <v>-1596565.1003241581</v>
      </c>
      <c r="EZE21">
        <v>-3480599.449677777</v>
      </c>
      <c r="EZF21">
        <v>-5345793.4559589736</v>
      </c>
      <c r="EZG21">
        <v>25900514.477405742</v>
      </c>
      <c r="EZH21">
        <v>21025932.441494171</v>
      </c>
      <c r="EZI21">
        <v>17851835.116949461</v>
      </c>
      <c r="EZJ21">
        <v>17254973.256234009</v>
      </c>
      <c r="EZK21">
        <v>28596850.338860009</v>
      </c>
      <c r="EZL21">
        <v>24807108.85975619</v>
      </c>
      <c r="EZM21">
        <v>20542891.865657739</v>
      </c>
      <c r="EZN21">
        <v>16670415.220329421</v>
      </c>
      <c r="EZO21">
        <v>13523391.911252299</v>
      </c>
      <c r="EZP21">
        <v>10959327.72758569</v>
      </c>
      <c r="EZQ21">
        <v>19524841.959267542</v>
      </c>
      <c r="EZR21">
        <v>15841292.82113863</v>
      </c>
      <c r="EZS21">
        <v>12845868.81811708</v>
      </c>
      <c r="EZT21">
        <v>17119047.17470127</v>
      </c>
      <c r="EZU21">
        <v>14293160.48420703</v>
      </c>
      <c r="EZV21">
        <v>11606971.161240131</v>
      </c>
      <c r="EZW21">
        <v>21640723.495494939</v>
      </c>
      <c r="EZX21">
        <v>36495344.371782467</v>
      </c>
      <c r="EZY21">
        <v>30442825.49234153</v>
      </c>
      <c r="EZZ21">
        <v>24717205.891548079</v>
      </c>
      <c r="FAA21">
        <v>20066036.34218736</v>
      </c>
      <c r="FAB21">
        <v>18270507.540566381</v>
      </c>
      <c r="FAC21">
        <v>14828569.491203049</v>
      </c>
      <c r="FAD21">
        <v>12020705.30783456</v>
      </c>
      <c r="FAE21">
        <v>21978442.03124449</v>
      </c>
      <c r="FAF21">
        <v>17841998.081060011</v>
      </c>
      <c r="FAG21">
        <v>21975831.805074949</v>
      </c>
      <c r="FAH21">
        <v>32429382.46704961</v>
      </c>
      <c r="FAI21">
        <v>26324909.01630624</v>
      </c>
      <c r="FAJ21">
        <v>21359984.143922139</v>
      </c>
      <c r="FAK21">
        <v>17347860.78527309</v>
      </c>
      <c r="FAL21">
        <v>17222448.75370425</v>
      </c>
      <c r="FAM21">
        <v>13969396.85179271</v>
      </c>
      <c r="FAN21">
        <v>12121964.409018179</v>
      </c>
      <c r="FAO21">
        <v>9824067.4320705645</v>
      </c>
      <c r="FAP21">
        <v>7897182.6965342462</v>
      </c>
      <c r="FAQ21">
        <v>5972133.2318157246</v>
      </c>
      <c r="FAR21">
        <v>4035776.700795976</v>
      </c>
      <c r="FAS21">
        <v>2096609.031690479</v>
      </c>
      <c r="FAT21">
        <v>183347.8143983621</v>
      </c>
      <c r="FAU21">
        <v>-1718485.66370464</v>
      </c>
      <c r="FAV21">
        <v>-3601300.807451705</v>
      </c>
      <c r="FAW21">
        <v>-5465287.8001821414</v>
      </c>
      <c r="FAX21">
        <v>6872015.0765980929</v>
      </c>
      <c r="FAY21">
        <v>47518405.710616231</v>
      </c>
      <c r="FAZ21">
        <v>45703770.04196097</v>
      </c>
      <c r="FBA21">
        <v>37111869.559181921</v>
      </c>
      <c r="FBB21">
        <v>30943429.557028119</v>
      </c>
      <c r="FBC21">
        <v>26708986.952422012</v>
      </c>
      <c r="FBD21">
        <v>40609840.716554582</v>
      </c>
      <c r="FBE21">
        <v>32966009.35243056</v>
      </c>
      <c r="FBF21">
        <v>26763855.570312642</v>
      </c>
      <c r="FBG21">
        <v>21706223.261368141</v>
      </c>
      <c r="FBH21">
        <v>17609041.055929329</v>
      </c>
      <c r="FBI21">
        <v>14265083.47531319</v>
      </c>
      <c r="FBJ21">
        <v>11550124.594397711</v>
      </c>
      <c r="FBK21">
        <v>9347497.4978153687</v>
      </c>
      <c r="FBL21">
        <v>7408457.378075785</v>
      </c>
      <c r="FBM21">
        <v>5487225.9405715596</v>
      </c>
      <c r="FBN21">
        <v>3566184.9396558842</v>
      </c>
      <c r="FBO21">
        <v>19786375.19240332</v>
      </c>
      <c r="FBP21">
        <v>22767790.237731479</v>
      </c>
      <c r="FBQ21">
        <v>18852459.672965761</v>
      </c>
      <c r="FBR21">
        <v>15294538.38341718</v>
      </c>
      <c r="FBS21">
        <v>12384500.731041219</v>
      </c>
      <c r="FBT21">
        <v>19898682.092665739</v>
      </c>
      <c r="FBU21">
        <v>16524877.97215724</v>
      </c>
      <c r="FBV21">
        <v>31148974.772530619</v>
      </c>
      <c r="FBW21">
        <v>25287111.656104051</v>
      </c>
      <c r="FBX21">
        <v>20522755.40745037</v>
      </c>
      <c r="FBY21">
        <v>16643718.861605359</v>
      </c>
      <c r="FBZ21">
        <v>13506583.44391739</v>
      </c>
      <c r="FCA21">
        <v>10932355.20619862</v>
      </c>
      <c r="FCB21">
        <v>8839107.0445524156</v>
      </c>
      <c r="FCC21">
        <v>6921188.9621607736</v>
      </c>
      <c r="FCD21">
        <v>4980113.3826321065</v>
      </c>
      <c r="FCE21">
        <v>3045605.2700245329</v>
      </c>
      <c r="FCF21">
        <v>1115149.2180050339</v>
      </c>
      <c r="FCG21">
        <v>-796002.27392576123</v>
      </c>
      <c r="FCH21">
        <v>-2688042.2513644239</v>
      </c>
      <c r="FCI21">
        <v>-4561161.8294516038</v>
      </c>
      <c r="FCJ21">
        <v>29041074.787823409</v>
      </c>
      <c r="FCK21">
        <v>26716741.255628061</v>
      </c>
      <c r="FCL21">
        <v>21665854.56272471</v>
      </c>
      <c r="FCM21">
        <v>17564021.941827759</v>
      </c>
      <c r="FCN21">
        <v>14218217.502871269</v>
      </c>
      <c r="FCO21">
        <v>11489223.831080159</v>
      </c>
      <c r="FCP21">
        <v>17211185.279666029</v>
      </c>
      <c r="FCQ21">
        <v>16726025.46166677</v>
      </c>
      <c r="FCR21">
        <v>13533836.815659991</v>
      </c>
      <c r="FCS21">
        <v>10964611.97524691</v>
      </c>
      <c r="FCT21">
        <v>8855566.0610627364</v>
      </c>
      <c r="FCU21">
        <v>6885189.0505819637</v>
      </c>
      <c r="FCV21">
        <v>41620019.395780563</v>
      </c>
      <c r="FCW21">
        <v>53904242.567208923</v>
      </c>
      <c r="FCX21">
        <v>43769365.469495147</v>
      </c>
      <c r="FCY21">
        <v>56052118.751779146</v>
      </c>
      <c r="FCZ21">
        <v>46303111.5552264</v>
      </c>
      <c r="FDA21">
        <v>37588534.211453579</v>
      </c>
      <c r="FDB21">
        <v>30503499.288506791</v>
      </c>
      <c r="FDC21">
        <v>24735943.378983729</v>
      </c>
      <c r="FDD21">
        <v>20046692.395893801</v>
      </c>
      <c r="FDE21">
        <v>16226346.062569831</v>
      </c>
      <c r="FDF21">
        <v>13158220.770075779</v>
      </c>
      <c r="FDG21">
        <v>12262269.523045801</v>
      </c>
      <c r="FDH21">
        <v>9923635.9810266905</v>
      </c>
      <c r="FDI21">
        <v>7964421.2464618813</v>
      </c>
      <c r="FDJ21">
        <v>6010432.1856826618</v>
      </c>
      <c r="FDK21">
        <v>4093426.6494098459</v>
      </c>
      <c r="FDL21">
        <v>4524344.7937043961</v>
      </c>
      <c r="FDM21">
        <v>3398484.9595768261</v>
      </c>
      <c r="FDN21">
        <v>1464500.1107406779</v>
      </c>
      <c r="FDO21">
        <v>-52740.274303941289</v>
      </c>
      <c r="FDP21">
        <v>-1952212.8715726901</v>
      </c>
      <c r="FDQ21">
        <v>-3832690.743293317</v>
      </c>
      <c r="FDR21">
        <v>-5694363.836717057</v>
      </c>
      <c r="FDS21">
        <v>-7537420.1996226758</v>
      </c>
      <c r="FDT21">
        <v>-9362045.9993111938</v>
      </c>
      <c r="FDU21">
        <v>-11168425.54141066</v>
      </c>
      <c r="FDV21">
        <v>-12956741.28849289</v>
      </c>
      <c r="FDW21">
        <v>56186076.121495977</v>
      </c>
      <c r="FDX21">
        <v>59818580.470773064</v>
      </c>
      <c r="FDY21">
        <v>65941024.584115587</v>
      </c>
      <c r="FDZ21">
        <v>59884999.515221417</v>
      </c>
      <c r="FEA21">
        <v>48634751.103761137</v>
      </c>
      <c r="FEB21">
        <v>39466238.233183712</v>
      </c>
      <c r="FEC21">
        <v>32044599.73656876</v>
      </c>
      <c r="FED21">
        <v>69767396.751595318</v>
      </c>
      <c r="FEE21">
        <v>93707636.974856496</v>
      </c>
      <c r="FEF21">
        <v>76105944.564188078</v>
      </c>
      <c r="FEG21">
        <v>61823792.471403711</v>
      </c>
      <c r="FEH21">
        <v>50167551.675348863</v>
      </c>
      <c r="FEI21">
        <v>40696548.946714923</v>
      </c>
      <c r="FEJ21">
        <v>34194289.689812183</v>
      </c>
      <c r="FEK21">
        <v>65202739.248222642</v>
      </c>
      <c r="FEL21">
        <v>75405935.313404262</v>
      </c>
      <c r="FEM21">
        <v>213725106.01061311</v>
      </c>
      <c r="FEN21">
        <v>174030353.89232519</v>
      </c>
      <c r="FEO21">
        <v>152441591.67997181</v>
      </c>
      <c r="FEP21">
        <v>151843074.41218281</v>
      </c>
      <c r="FEQ21">
        <v>123371800.1491252</v>
      </c>
      <c r="FER21">
        <v>100204537.0103475</v>
      </c>
      <c r="FES21">
        <v>90481713.652671009</v>
      </c>
      <c r="FET21">
        <v>78236913.746083334</v>
      </c>
      <c r="FEU21">
        <v>98625780.64766337</v>
      </c>
      <c r="FEV21">
        <v>293673702.62620699</v>
      </c>
      <c r="FEW21">
        <v>358691600.48435438</v>
      </c>
      <c r="FEX21">
        <v>200303781.24209681</v>
      </c>
      <c r="FEY21">
        <v>232894299.85729831</v>
      </c>
      <c r="FEZ21">
        <v>295231539.57212651</v>
      </c>
      <c r="FFA21">
        <v>217313976.00321111</v>
      </c>
      <c r="FFB21">
        <v>190382219.1146813</v>
      </c>
      <c r="FFC21">
        <v>164549761.05078569</v>
      </c>
      <c r="FFD21">
        <v>164830582.06454161</v>
      </c>
      <c r="FFE21">
        <v>134330395.5566251</v>
      </c>
      <c r="FFF21">
        <v>109135341.07639229</v>
      </c>
      <c r="FFG21">
        <v>88641973.18559134</v>
      </c>
      <c r="FFH21">
        <v>72010873.047090068</v>
      </c>
      <c r="FFI21">
        <v>58491567.737721629</v>
      </c>
      <c r="FFJ21">
        <v>48684857.707430407</v>
      </c>
      <c r="FFK21">
        <v>70669288.69136107</v>
      </c>
      <c r="FFL21">
        <v>58588288.15969409</v>
      </c>
      <c r="FFM21">
        <v>66121372.161450513</v>
      </c>
      <c r="FFN21">
        <v>117544756.8926578</v>
      </c>
      <c r="FFO21">
        <v>97865702.385719299</v>
      </c>
      <c r="FFP21">
        <v>90947569.15463309</v>
      </c>
      <c r="FFQ21">
        <v>152697430.364023</v>
      </c>
      <c r="FFR21">
        <v>142985598.83974141</v>
      </c>
      <c r="FFS21">
        <v>116162257.6811161</v>
      </c>
      <c r="FFT21">
        <v>97507268.934881762</v>
      </c>
      <c r="FFU21">
        <v>79196403.522422582</v>
      </c>
      <c r="FFV21">
        <v>64308653.187966958</v>
      </c>
      <c r="FFW21">
        <v>52210498.460323893</v>
      </c>
      <c r="FFX21">
        <v>42384172.851624057</v>
      </c>
      <c r="FFY21">
        <v>34393568.75237143</v>
      </c>
      <c r="FFZ21">
        <v>27902135.466657449</v>
      </c>
      <c r="FGA21">
        <v>22650414.921648871</v>
      </c>
      <c r="FGB21">
        <v>25479951.867260799</v>
      </c>
      <c r="FGC21">
        <v>39201450.194531307</v>
      </c>
      <c r="FGD21">
        <v>34573792.604401693</v>
      </c>
      <c r="FGE21">
        <v>29259255.60828945</v>
      </c>
      <c r="FGF21">
        <v>50164043.584463596</v>
      </c>
      <c r="FGG21">
        <v>40726999.23209881</v>
      </c>
      <c r="FGH21">
        <v>33046091.686572269</v>
      </c>
      <c r="FGI21">
        <v>26805223.848955698</v>
      </c>
      <c r="FGJ21">
        <v>21730353.188797191</v>
      </c>
      <c r="FGK21">
        <v>17599257.77382721</v>
      </c>
      <c r="FGL21">
        <v>14248990.51338261</v>
      </c>
      <c r="FGM21">
        <v>11517003.58595355</v>
      </c>
      <c r="FGN21">
        <v>9296641.3045395613</v>
      </c>
      <c r="FGO21">
        <v>7342390.9223180125</v>
      </c>
      <c r="FGP21">
        <v>5405754.2434609961</v>
      </c>
      <c r="FGQ21">
        <v>18828794.90651888</v>
      </c>
      <c r="FGR21">
        <v>15661629.043873381</v>
      </c>
      <c r="FGS21">
        <v>12670175.660094541</v>
      </c>
      <c r="FGT21">
        <v>10247380.912600361</v>
      </c>
      <c r="FGU21">
        <v>8298390.5689993333</v>
      </c>
      <c r="FGV21">
        <v>6378969.8515724242</v>
      </c>
      <c r="FGW21">
        <v>4453885.5438197739</v>
      </c>
      <c r="FGX21">
        <v>2509346.6893770969</v>
      </c>
      <c r="FGY21">
        <v>584253.22304420918</v>
      </c>
      <c r="FGZ21">
        <v>-1321589.309055642</v>
      </c>
      <c r="FHA21">
        <v>-3208373.4162604841</v>
      </c>
      <c r="FHB21">
        <v>-3500439.682815006</v>
      </c>
      <c r="FHC21">
        <v>-1819772.786769266</v>
      </c>
      <c r="FHD21">
        <v>-3701575.059308324</v>
      </c>
      <c r="FHE21">
        <v>-2412859.309542608</v>
      </c>
      <c r="FHF21">
        <v>4772406.783013504</v>
      </c>
      <c r="FHG21">
        <v>6404241.2917819619</v>
      </c>
      <c r="FHH21">
        <v>4467853.1715577533</v>
      </c>
      <c r="FHI21">
        <v>3319857.359834725</v>
      </c>
      <c r="FHJ21">
        <v>1386658.7869784241</v>
      </c>
      <c r="FHK21">
        <v>6564117.199418582</v>
      </c>
      <c r="FHL21">
        <v>51932435.356508113</v>
      </c>
      <c r="FHM21">
        <v>42172320.878530852</v>
      </c>
      <c r="FHN21">
        <v>34231255.565346196</v>
      </c>
      <c r="FHO21">
        <v>27769674.941555511</v>
      </c>
      <c r="FHP21">
        <v>31626043.93870927</v>
      </c>
      <c r="FHQ21">
        <v>44210477.631122462</v>
      </c>
      <c r="FHR21">
        <v>77287198.037802756</v>
      </c>
      <c r="FHS21">
        <v>62780239.09259358</v>
      </c>
      <c r="FHT21">
        <v>50985168.784906141</v>
      </c>
      <c r="FHU21">
        <v>41392427.436085649</v>
      </c>
      <c r="FHV21">
        <v>33606257.396768548</v>
      </c>
      <c r="FHW21">
        <v>27279125.342643261</v>
      </c>
      <c r="FHX21">
        <v>37135771.547242671</v>
      </c>
      <c r="FHY21">
        <v>35267847.079726949</v>
      </c>
      <c r="FHZ21">
        <v>28635201.499951482</v>
      </c>
      <c r="FIA21">
        <v>23242606.890354611</v>
      </c>
      <c r="FIB21">
        <v>18850934.443856481</v>
      </c>
      <c r="FIC21">
        <v>15276246.327432031</v>
      </c>
      <c r="FID21">
        <v>12389920.48464372</v>
      </c>
      <c r="FIE21">
        <v>10032675.478200581</v>
      </c>
      <c r="FIF21">
        <v>8093097.259986884</v>
      </c>
      <c r="FIG21">
        <v>6161570.4061242752</v>
      </c>
      <c r="FIH21">
        <v>4640802.649628289</v>
      </c>
      <c r="FII21">
        <v>2710258.4129188699</v>
      </c>
      <c r="FIJ21">
        <v>783155.82939547114</v>
      </c>
      <c r="FIK21">
        <v>-1124675.728723434</v>
      </c>
      <c r="FIL21">
        <v>-3013428.9716875851</v>
      </c>
      <c r="FIM21">
        <v>-4883294.6826442629</v>
      </c>
      <c r="FIN21">
        <v>-6734461.7369093224</v>
      </c>
      <c r="FIO21">
        <v>-8567117.1210454982</v>
      </c>
      <c r="FIP21">
        <v>-10381445.951749939</v>
      </c>
      <c r="FIQ21">
        <v>-12177631.494552881</v>
      </c>
      <c r="FIR21">
        <v>-13955855.18232926</v>
      </c>
      <c r="FIS21">
        <v>-15716296.63362534</v>
      </c>
      <c r="FIT21">
        <v>-16277246.17080196</v>
      </c>
      <c r="FIU21">
        <v>-10135223.712732179</v>
      </c>
      <c r="FIV21">
        <v>-11933871.477870259</v>
      </c>
      <c r="FIW21">
        <v>-13714532.765758989</v>
      </c>
      <c r="FIX21">
        <v>-15477387.441166829</v>
      </c>
      <c r="FIY21">
        <v>-17222613.570214629</v>
      </c>
      <c r="FIZ21">
        <v>23991525.06163796</v>
      </c>
      <c r="FJA21">
        <v>22621939.965438269</v>
      </c>
      <c r="FJB21">
        <v>18357871.81980972</v>
      </c>
      <c r="FJC21">
        <v>14887191.404147491</v>
      </c>
      <c r="FJD21">
        <v>12067648.056956081</v>
      </c>
      <c r="FJE21">
        <v>9777516.4085148312</v>
      </c>
      <c r="FJF21">
        <v>7864262.2952038497</v>
      </c>
      <c r="FJG21">
        <v>5941670.2000874812</v>
      </c>
      <c r="FJH21">
        <v>4017311.3281617952</v>
      </c>
      <c r="FJI21">
        <v>2090271.8952463011</v>
      </c>
      <c r="FJJ21">
        <v>169369.1767610505</v>
      </c>
      <c r="FJK21">
        <v>8510700.4850312956</v>
      </c>
      <c r="FJL21">
        <v>6587713.0009014169</v>
      </c>
      <c r="FJM21">
        <v>4664781.8228627751</v>
      </c>
      <c r="FJN21">
        <v>2736890.3125469359</v>
      </c>
      <c r="FJO21">
        <v>819410.73662766814</v>
      </c>
      <c r="FJP21">
        <v>-295116.15196962032</v>
      </c>
      <c r="FJQ21">
        <v>-2192164.9905158882</v>
      </c>
      <c r="FJR21">
        <v>-4070243.341100716</v>
      </c>
      <c r="FJS21">
        <v>-5929540.9085994791</v>
      </c>
      <c r="FJT21">
        <v>-7770245.5008388404</v>
      </c>
      <c r="FJU21">
        <v>-9592543.0475672372</v>
      </c>
      <c r="FJV21">
        <v>-11396617.619235661</v>
      </c>
      <c r="FJW21">
        <v>-13182651.445590651</v>
      </c>
      <c r="FJX21">
        <v>-14950824.934081299</v>
      </c>
      <c r="FJY21">
        <v>-16701316.68808225</v>
      </c>
      <c r="FJZ21">
        <v>-18434303.524934471</v>
      </c>
      <c r="FKA21">
        <v>-20149960.493805509</v>
      </c>
      <c r="FKB21">
        <v>-3726185.893371318</v>
      </c>
      <c r="FKC21">
        <v>-5588924.0352704721</v>
      </c>
      <c r="FKD21">
        <v>-7433034.796166989</v>
      </c>
      <c r="FKE21">
        <v>-8470779.4498667326</v>
      </c>
      <c r="FKF21">
        <v>-10286071.657261429</v>
      </c>
      <c r="FKG21">
        <v>-12083210.94298793</v>
      </c>
      <c r="FKH21">
        <v>-13862378.83625886</v>
      </c>
      <c r="FKI21">
        <v>-15623755.050994759</v>
      </c>
      <c r="FKJ21">
        <v>-17367517.50397699</v>
      </c>
      <c r="FKK21">
        <v>-19093842.332819171</v>
      </c>
      <c r="FKL21">
        <v>-20802903.913758781</v>
      </c>
      <c r="FKM21">
        <v>-22494874.879271001</v>
      </c>
      <c r="FKN21">
        <v>-24169926.135506291</v>
      </c>
      <c r="FKO21">
        <v>-25828226.879553631</v>
      </c>
      <c r="FKP21">
        <v>-27469944.616531149</v>
      </c>
      <c r="FKQ21">
        <v>-29095245.176505849</v>
      </c>
      <c r="FKR21">
        <v>-30704292.73124408</v>
      </c>
      <c r="FKS21">
        <v>-32297249.810794588</v>
      </c>
      <c r="FKT21">
        <v>-33874277.319905639</v>
      </c>
      <c r="FKU21">
        <v>-35435534.554278083</v>
      </c>
      <c r="FKV21">
        <v>-36981179.216655754</v>
      </c>
      <c r="FKW21">
        <v>-38511367.432755128</v>
      </c>
      <c r="FKX21">
        <v>-40026253.767035536</v>
      </c>
      <c r="FKY21">
        <v>-41525991.238311753</v>
      </c>
      <c r="FKZ21">
        <v>-43010731.33521042</v>
      </c>
      <c r="FLA21">
        <v>-44480624.03147196</v>
      </c>
      <c r="FLB21">
        <v>-45935817.801099427</v>
      </c>
      <c r="FLC21">
        <v>-47376459.633355893</v>
      </c>
      <c r="FLD21">
        <v>-48802695.047611803</v>
      </c>
      <c r="FLE21">
        <v>-50214668.108043931</v>
      </c>
      <c r="FLF21">
        <v>-51612521.438187353</v>
      </c>
      <c r="FLG21">
        <v>-52996396.235341772</v>
      </c>
      <c r="FLH21">
        <v>-54366432.284833983</v>
      </c>
      <c r="FLI21">
        <v>-55722767.974137478</v>
      </c>
      <c r="FLJ21">
        <v>-57065540.306851111</v>
      </c>
      <c r="FLK21">
        <v>-53667334.916537747</v>
      </c>
      <c r="FLL21">
        <v>-55030661.579367951</v>
      </c>
      <c r="FLM21">
        <v>-56380354.97587458</v>
      </c>
      <c r="FLN21">
        <v>-53776926.438717827</v>
      </c>
      <c r="FLO21">
        <v>-54745194.686350733</v>
      </c>
      <c r="FLP21">
        <v>-51764155.251723722</v>
      </c>
      <c r="FLQ21">
        <v>-46843113.710776672</v>
      </c>
      <c r="FLR21">
        <v>-47880720.084139153</v>
      </c>
      <c r="FLS21">
        <v>-49301912.893999927</v>
      </c>
      <c r="FLT21">
        <v>-50708893.776079766</v>
      </c>
      <c r="FLU21">
        <v>-52101804.849653304</v>
      </c>
      <c r="FLV21">
        <v>-53480786.812802427</v>
      </c>
      <c r="FLW21">
        <v>-54845978.956628293</v>
      </c>
      <c r="FLX21">
        <v>-56197519.179321043</v>
      </c>
      <c r="FLY21">
        <v>-55959694.00008896</v>
      </c>
      <c r="FLZ21">
        <v>-54542359.572596043</v>
      </c>
      <c r="FMA21">
        <v>-54715048.489061236</v>
      </c>
      <c r="FMB21">
        <v>-56067898.016400397</v>
      </c>
      <c r="FMC21">
        <v>-57407219.048768543</v>
      </c>
      <c r="FMD21">
        <v>-57157296.871112369</v>
      </c>
      <c r="FME21">
        <v>-58485723.915176898</v>
      </c>
      <c r="FMF21">
        <v>-59800866.68909771</v>
      </c>
      <c r="FMG21">
        <v>-61102858.035573266</v>
      </c>
      <c r="FMH21">
        <v>-61997866.968875088</v>
      </c>
      <c r="FMI21">
        <v>-63277888.313043937</v>
      </c>
      <c r="FMJ21">
        <v>-64545109.444057211</v>
      </c>
      <c r="FMK21">
        <v>-65799658.364043593</v>
      </c>
      <c r="FML21">
        <v>-67041661.795110524</v>
      </c>
      <c r="FMM21">
        <v>-68271245.192144394</v>
      </c>
      <c r="FMN21">
        <v>-69488532.755482763</v>
      </c>
      <c r="FMO21">
        <v>-62814397.443459831</v>
      </c>
      <c r="FMP21">
        <v>-59752665.983065337</v>
      </c>
      <c r="FMQ21">
        <v>-61055139.336590447</v>
      </c>
      <c r="FMR21">
        <v>-56041187.956871442</v>
      </c>
      <c r="FMS21">
        <v>-57380776.089828901</v>
      </c>
      <c r="FMT21">
        <v>-58706968.341756217</v>
      </c>
      <c r="FMU21">
        <v>-60019898.671460688</v>
      </c>
      <c r="FMV21">
        <v>-61319699.698161572</v>
      </c>
      <c r="FMW21">
        <v>-62606502.71488598</v>
      </c>
      <c r="FMX21">
        <v>-38272875.201730773</v>
      </c>
      <c r="FMY21">
        <v>-36244483.958268113</v>
      </c>
      <c r="FMZ21">
        <v>-37782039.126786709</v>
      </c>
      <c r="FNA21">
        <v>-39304218.743963793</v>
      </c>
      <c r="FNB21">
        <v>-40811176.565309323</v>
      </c>
      <c r="FNC21">
        <v>-40333252.308778241</v>
      </c>
      <c r="FND21">
        <v>-41829919.794705637</v>
      </c>
      <c r="FNE21">
        <v>-43311620.6061083</v>
      </c>
      <c r="FNF21">
        <v>-44778504.409728117</v>
      </c>
      <c r="FNG21">
        <v>-46230719.37563961</v>
      </c>
      <c r="FNH21">
        <v>-47668412.192216583</v>
      </c>
      <c r="FNI21">
        <v>-49091728.080949143</v>
      </c>
      <c r="FNJ21">
        <v>-50500810.811112501</v>
      </c>
      <c r="FNK21">
        <v>-31015790.214289188</v>
      </c>
      <c r="FNL21">
        <v>-25120344.81907887</v>
      </c>
      <c r="FNM21">
        <v>-26375178.876502909</v>
      </c>
      <c r="FNN21">
        <v>-27617464.593633201</v>
      </c>
      <c r="FNO21">
        <v>-25301664.953869849</v>
      </c>
      <c r="FNP21">
        <v>-26948648.309986509</v>
      </c>
      <c r="FNQ21">
        <v>-28579161.832910139</v>
      </c>
      <c r="FNR21">
        <v>-30193370.22096898</v>
      </c>
      <c r="FNS21">
        <v>-31791436.525508031</v>
      </c>
      <c r="FNT21">
        <v>-33373522.16735889</v>
      </c>
      <c r="FNU21">
        <v>-34939786.953144863</v>
      </c>
      <c r="FNV21">
        <v>-36490389.091423057</v>
      </c>
      <c r="FNW21">
        <v>-25812647.708665069</v>
      </c>
      <c r="FNX21">
        <v>-27454521.237348001</v>
      </c>
      <c r="FNY21">
        <v>-29079976.03111108</v>
      </c>
      <c r="FNZ21">
        <v>-30689176.277299851</v>
      </c>
      <c r="FOA21">
        <v>-7462647.0213864148</v>
      </c>
      <c r="FOB21">
        <v>-9288020.552840583</v>
      </c>
      <c r="FOC21">
        <v>-7549477.849388212</v>
      </c>
      <c r="FOD21">
        <v>-2282658.0725817699</v>
      </c>
      <c r="FOE21">
        <v>-4159831.4923661659</v>
      </c>
      <c r="FOF21">
        <v>-6018233.1783722993</v>
      </c>
      <c r="FOG21">
        <v>-7858050.8479337562</v>
      </c>
      <c r="FOH21">
        <v>-9679470.3412108291</v>
      </c>
      <c r="FOI21">
        <v>-11482675.63996225</v>
      </c>
      <c r="FOJ21">
        <v>-13267848.88612921</v>
      </c>
      <c r="FOK21">
        <v>-6367995.400233509</v>
      </c>
      <c r="FOL21">
        <v>-7810352.9476545323</v>
      </c>
      <c r="FOM21">
        <v>-9632249.4199237376</v>
      </c>
      <c r="FON21">
        <v>-11435926.92787748</v>
      </c>
      <c r="FOO21">
        <v>-2584580.1611548308</v>
      </c>
      <c r="FOP21">
        <v>-4458734.360120981</v>
      </c>
      <c r="FOQ21">
        <v>-6314147.0175163765</v>
      </c>
      <c r="FOR21">
        <v>-8151005.5487525342</v>
      </c>
      <c r="FOS21">
        <v>1061454.5049131</v>
      </c>
      <c r="FOT21">
        <v>5457717.0367360199</v>
      </c>
      <c r="FOU21">
        <v>3535575.53478684</v>
      </c>
      <c r="FOV21">
        <v>1600219.7802292339</v>
      </c>
      <c r="FOW21">
        <v>-315782.41721538111</v>
      </c>
      <c r="FOX21">
        <v>-2212624.5931138098</v>
      </c>
      <c r="FOY21">
        <v>-4090498.3476772322</v>
      </c>
      <c r="FOZ21">
        <v>-5949593.3651147569</v>
      </c>
      <c r="FPA21">
        <v>14665765.06720655</v>
      </c>
      <c r="FPB21">
        <v>11894440.939839389</v>
      </c>
      <c r="FPC21">
        <v>9638836.3294821363</v>
      </c>
      <c r="FPD21">
        <v>7704658.7120396886</v>
      </c>
      <c r="FPE21">
        <v>5771325.0587023981</v>
      </c>
      <c r="FPF21">
        <v>3848372.8004217842</v>
      </c>
      <c r="FPG21">
        <v>1911045.906515795</v>
      </c>
      <c r="FPH21">
        <v>10643556.587476799</v>
      </c>
      <c r="FPI21">
        <v>8626366.9918358587</v>
      </c>
      <c r="FPJ21">
        <v>6685697.4845158132</v>
      </c>
      <c r="FPK21">
        <v>4738647.7616186207</v>
      </c>
      <c r="FPL21">
        <v>2807900.0791026559</v>
      </c>
      <c r="FPM21">
        <v>879821.07893924392</v>
      </c>
      <c r="FPN21">
        <v>-1028977.131653493</v>
      </c>
      <c r="FPO21">
        <v>-2918687.3605669532</v>
      </c>
      <c r="FPP21">
        <v>332012.01238633931</v>
      </c>
      <c r="FPQ21">
        <v>7489829.3923366871</v>
      </c>
      <c r="FPR21">
        <v>5560480.9287965149</v>
      </c>
      <c r="FPS21">
        <v>3612664.5655699652</v>
      </c>
      <c r="FPT21">
        <v>2099327.3386625471</v>
      </c>
      <c r="FPU21">
        <v>8845509.0657451563</v>
      </c>
      <c r="FPV21">
        <v>6913463.5771655655</v>
      </c>
      <c r="FPW21">
        <v>4963187.9420120874</v>
      </c>
      <c r="FPX21">
        <v>3013556.0637013251</v>
      </c>
      <c r="FPY21">
        <v>1083420.5037378939</v>
      </c>
      <c r="FPZ21">
        <v>-827413.70105732186</v>
      </c>
      <c r="FQA21">
        <v>-2719139.56423169</v>
      </c>
      <c r="FQB21">
        <v>-4591948.1691971477</v>
      </c>
      <c r="FQC21">
        <v>-6446028.6885315571</v>
      </c>
      <c r="FQD21">
        <v>-8281568.4030870413</v>
      </c>
      <c r="FQE21">
        <v>-10098752.720907239</v>
      </c>
      <c r="FQF21">
        <v>5436584.8040445782</v>
      </c>
      <c r="FQG21">
        <v>42526185.5190835</v>
      </c>
      <c r="FQH21">
        <v>34908948.307929203</v>
      </c>
      <c r="FQI21">
        <v>29520039.027210411</v>
      </c>
      <c r="FQJ21">
        <v>25539356.932400789</v>
      </c>
      <c r="FQK21">
        <v>20700019.55196644</v>
      </c>
      <c r="FQL21">
        <v>22316107.76257883</v>
      </c>
      <c r="FQM21">
        <v>55920848.442528933</v>
      </c>
      <c r="FQN21">
        <v>45377066.504117258</v>
      </c>
      <c r="FQO21">
        <v>38039766.63657061</v>
      </c>
      <c r="FQP21">
        <v>30902672.577627242</v>
      </c>
      <c r="FQQ21">
        <v>25060933.6183764</v>
      </c>
      <c r="FQR21">
        <v>20310100.212973978</v>
      </c>
      <c r="FQS21">
        <v>16492874.143121971</v>
      </c>
      <c r="FQT21">
        <v>40581515.241679482</v>
      </c>
      <c r="FQU21">
        <v>32948343.338033412</v>
      </c>
      <c r="FQV21">
        <v>26743690.652941681</v>
      </c>
      <c r="FQW21">
        <v>52460026.352851972</v>
      </c>
      <c r="FQX21">
        <v>47732845.396423846</v>
      </c>
      <c r="FQY21">
        <v>47446208.978995718</v>
      </c>
      <c r="FQZ21">
        <v>40912883.897384807</v>
      </c>
      <c r="FRA21">
        <v>33205301.31175125</v>
      </c>
      <c r="FRB21">
        <v>117593337.1960703</v>
      </c>
      <c r="FRC21">
        <v>95548854.905513659</v>
      </c>
      <c r="FRD21">
        <v>77612254.633085117</v>
      </c>
      <c r="FRE21">
        <v>63000050.417895973</v>
      </c>
      <c r="FRF21">
        <v>58669747.210125983</v>
      </c>
      <c r="FRG21">
        <v>47651340.213498361</v>
      </c>
      <c r="FRH21">
        <v>68257848.589979291</v>
      </c>
      <c r="FRI21">
        <v>101144496.5272653</v>
      </c>
      <c r="FRJ21">
        <v>82175256.97369726</v>
      </c>
      <c r="FRK21">
        <v>66717073.526479296</v>
      </c>
      <c r="FRL21">
        <v>54148544.106460176</v>
      </c>
      <c r="FRM21">
        <v>43936541.502336487</v>
      </c>
      <c r="FRN21">
        <v>35636922.430642799</v>
      </c>
      <c r="FRO21">
        <v>28933391.599040981</v>
      </c>
      <c r="FRP21">
        <v>56208029.49607569</v>
      </c>
      <c r="FRQ21">
        <v>74427279.703950584</v>
      </c>
      <c r="FRR21">
        <v>60469296.658726417</v>
      </c>
      <c r="FRS21">
        <v>49105849.875662833</v>
      </c>
      <c r="FRT21">
        <v>39849341.951870717</v>
      </c>
      <c r="FRU21">
        <v>32322708.098936401</v>
      </c>
      <c r="FRV21">
        <v>26202769.22630984</v>
      </c>
      <c r="FRW21">
        <v>21241414.08772945</v>
      </c>
      <c r="FRX21">
        <v>20011395.8632764</v>
      </c>
      <c r="FRY21">
        <v>17032094.10648977</v>
      </c>
      <c r="FRZ21">
        <v>13810715.761628531</v>
      </c>
      <c r="FSA21">
        <v>11178279.70826924</v>
      </c>
      <c r="FSB21">
        <v>23650289.905851219</v>
      </c>
      <c r="FSC21">
        <v>32996785.749362551</v>
      </c>
      <c r="FSD21">
        <v>27565317.87109343</v>
      </c>
      <c r="FSE21">
        <v>41702047.181799367</v>
      </c>
      <c r="FSF21">
        <v>36218077.87984626</v>
      </c>
      <c r="FSG21">
        <v>29367055.17305107</v>
      </c>
      <c r="FSH21">
        <v>23801508.401030559</v>
      </c>
      <c r="FSI21">
        <v>19300722.07508665</v>
      </c>
      <c r="FSJ21">
        <v>15628697.26968707</v>
      </c>
      <c r="FSK21">
        <v>12648889.09748669</v>
      </c>
      <c r="FSL21">
        <v>10232491.524153771</v>
      </c>
      <c r="FSM21">
        <v>8286315.421346426</v>
      </c>
      <c r="FSN21">
        <v>6349584.4999816902</v>
      </c>
      <c r="FSO21">
        <v>4415777.9387605796</v>
      </c>
      <c r="FSP21">
        <v>2476292.3773474842</v>
      </c>
      <c r="FSQ21">
        <v>551529.45412750333</v>
      </c>
      <c r="FSR21">
        <v>-1353985.840290495</v>
      </c>
      <c r="FSS21">
        <v>-2452520.9821902299</v>
      </c>
      <c r="FST21">
        <v>2369366.7270834921</v>
      </c>
      <c r="FSU21">
        <v>445673.06034225179</v>
      </c>
      <c r="FSV21">
        <v>3662728.8298384449</v>
      </c>
      <c r="FSW21">
        <v>4107295.3523868402</v>
      </c>
      <c r="FSX21">
        <v>2981770.4723991179</v>
      </c>
      <c r="FSY21">
        <v>5803607.8568641096</v>
      </c>
      <c r="FSZ21">
        <v>37381883.877225094</v>
      </c>
      <c r="FTA21">
        <v>38639209.120984003</v>
      </c>
      <c r="FTB21">
        <v>33344432.089726169</v>
      </c>
      <c r="FTC21">
        <v>28641497.425709989</v>
      </c>
      <c r="FTD21">
        <v>23226504.8224153</v>
      </c>
      <c r="FTE21">
        <v>18826809.71100603</v>
      </c>
      <c r="FTF21">
        <v>20776439.003843479</v>
      </c>
      <c r="FTG21">
        <v>16842863.29630189</v>
      </c>
      <c r="FTH21">
        <v>17215944.41387831</v>
      </c>
      <c r="FTI21">
        <v>24189251.532880429</v>
      </c>
      <c r="FTJ21">
        <v>19616573.355524469</v>
      </c>
      <c r="FTK21">
        <v>15877308.454032781</v>
      </c>
      <c r="FTL21">
        <v>12860941.12694585</v>
      </c>
      <c r="FTM21">
        <v>10421455.049723061</v>
      </c>
      <c r="FTN21">
        <v>8438534.7739510816</v>
      </c>
      <c r="FTO21">
        <v>6479129.9279892286</v>
      </c>
      <c r="FTP21">
        <v>4532389.4034021785</v>
      </c>
      <c r="FTQ21">
        <v>2587065.510381225</v>
      </c>
      <c r="FTR21">
        <v>661194.8558556675</v>
      </c>
      <c r="FTS21">
        <v>-1245417.092555101</v>
      </c>
      <c r="FTT21">
        <v>-3132962.9219079218</v>
      </c>
      <c r="FTU21">
        <v>-5001633.2933891146</v>
      </c>
      <c r="FTV21">
        <v>-6851616.9615731761</v>
      </c>
      <c r="FTW21">
        <v>54350899.206511103</v>
      </c>
      <c r="FTX21">
        <v>55950752.483704157</v>
      </c>
      <c r="FTY21">
        <v>48966503.036040872</v>
      </c>
      <c r="FTZ21">
        <v>39739210.878351457</v>
      </c>
      <c r="FUA21">
        <v>32232337.615513209</v>
      </c>
      <c r="FUB21">
        <v>26126647.04986956</v>
      </c>
      <c r="FUC21">
        <v>37729705.997821882</v>
      </c>
      <c r="FUD21">
        <v>73189402.197888523</v>
      </c>
      <c r="FUE21">
        <v>68513433.033717096</v>
      </c>
      <c r="FUF21">
        <v>55645666.726088203</v>
      </c>
      <c r="FUG21">
        <v>118495091.3551354</v>
      </c>
      <c r="FUH21">
        <v>230632572.28717691</v>
      </c>
      <c r="FUI21">
        <v>348943040.65292257</v>
      </c>
      <c r="FUJ21">
        <v>419878389.96015573</v>
      </c>
      <c r="FUK21">
        <v>174906419.61616039</v>
      </c>
      <c r="FUL21">
        <v>166558424.46411359</v>
      </c>
      <c r="FUM21">
        <v>195231847.61545491</v>
      </c>
      <c r="FUN21">
        <v>179525315.56024271</v>
      </c>
      <c r="FUO21">
        <v>146237462.25654921</v>
      </c>
      <c r="FUP21">
        <v>119206381.45603061</v>
      </c>
      <c r="FUQ21">
        <v>106696380.7953902</v>
      </c>
      <c r="FUR21">
        <v>102060470.0204736</v>
      </c>
      <c r="FUS21">
        <v>82910219.338759959</v>
      </c>
      <c r="FUT21">
        <v>76812104.263998434</v>
      </c>
      <c r="FUU21">
        <v>65144997.675555646</v>
      </c>
      <c r="FUV21">
        <v>58046236.686692864</v>
      </c>
      <c r="FUW21">
        <v>47125954.520523392</v>
      </c>
      <c r="FUX21">
        <v>38249848.941340379</v>
      </c>
      <c r="FUY21">
        <v>31031754.01626908</v>
      </c>
      <c r="FUZ21">
        <v>25181950.187720079</v>
      </c>
      <c r="FVA21">
        <v>20411358.731179569</v>
      </c>
      <c r="FVB21">
        <v>16554152.527343489</v>
      </c>
      <c r="FVC21">
        <v>61893168.676657371</v>
      </c>
      <c r="FVD21">
        <v>73927115.659917146</v>
      </c>
      <c r="FVE21">
        <v>60043280.236126311</v>
      </c>
      <c r="FVF21">
        <v>48777638.831633233</v>
      </c>
      <c r="FVG21">
        <v>39602365.673484594</v>
      </c>
      <c r="FVH21">
        <v>32156541.219250418</v>
      </c>
      <c r="FVI21">
        <v>37529454.050628759</v>
      </c>
      <c r="FVJ21">
        <v>30453999.448060311</v>
      </c>
      <c r="FVK21">
        <v>24729523.254025459</v>
      </c>
      <c r="FVL21">
        <v>20086911.13887788</v>
      </c>
      <c r="FVM21">
        <v>16308554.0049264</v>
      </c>
      <c r="FVN21">
        <v>16795671.513239529</v>
      </c>
      <c r="FVO21">
        <v>23890209.008348439</v>
      </c>
      <c r="FVP21">
        <v>19384374.496545009</v>
      </c>
      <c r="FVQ21">
        <v>15712430.358091529</v>
      </c>
      <c r="FVR21">
        <v>23400905.996190369</v>
      </c>
      <c r="FVS21">
        <v>18989757.271314219</v>
      </c>
      <c r="FVT21">
        <v>15386263.54100504</v>
      </c>
      <c r="FVU21">
        <v>12456615.681032419</v>
      </c>
      <c r="FVV21">
        <v>11264492.863073571</v>
      </c>
      <c r="FVW21">
        <v>12264550.492331021</v>
      </c>
      <c r="FVX21">
        <v>9931611.3878331129</v>
      </c>
      <c r="FVY21">
        <v>8001176.6737448778</v>
      </c>
      <c r="FVZ21">
        <v>6068519.1088410839</v>
      </c>
      <c r="FWA21">
        <v>4133473.079935675</v>
      </c>
      <c r="FWB21">
        <v>2196127.2869759998</v>
      </c>
      <c r="FWC21">
        <v>276587.69643468759</v>
      </c>
      <c r="FWD21">
        <v>-1232215.680467837</v>
      </c>
      <c r="FWE21">
        <v>-3119893.52393858</v>
      </c>
      <c r="FWF21">
        <v>-4988694.5893965457</v>
      </c>
      <c r="FWG21">
        <v>-6838807.6446176404</v>
      </c>
      <c r="FWH21">
        <v>-8670419.5697000567</v>
      </c>
      <c r="FWI21">
        <v>-10483715.375941049</v>
      </c>
      <c r="FWJ21">
        <v>-12278878.22452493</v>
      </c>
      <c r="FWK21">
        <v>-14056089.44502422</v>
      </c>
      <c r="FWL21">
        <v>-15815528.55371576</v>
      </c>
      <c r="FWM21">
        <v>-17557373.271713652</v>
      </c>
      <c r="FWN21">
        <v>-19281799.542920891</v>
      </c>
      <c r="FWO21">
        <v>-20988981.551801499</v>
      </c>
      <c r="FWP21">
        <v>-22679091.740974888</v>
      </c>
      <c r="FWQ21">
        <v>-24352300.828634311</v>
      </c>
      <c r="FWR21">
        <v>-26008777.825791139</v>
      </c>
      <c r="FWS21">
        <v>-27648690.053346641</v>
      </c>
      <c r="FWT21">
        <v>-29272203.15899314</v>
      </c>
      <c r="FWU21">
        <v>-30879481.13394605</v>
      </c>
      <c r="FWV21">
        <v>-32470686.329508699</v>
      </c>
      <c r="FWW21">
        <v>-34045979.473471373</v>
      </c>
      <c r="FWX21">
        <v>-35605519.686346531</v>
      </c>
      <c r="FWY21">
        <v>-37149464.497441523</v>
      </c>
      <c r="FWZ21">
        <v>-38677969.860770658</v>
      </c>
      <c r="FXA21">
        <v>-39009302.670808151</v>
      </c>
      <c r="FXB21">
        <v>-40519209.652819328</v>
      </c>
      <c r="FXC21">
        <v>-42014017.56534788</v>
      </c>
      <c r="FXD21">
        <v>-43493877.399085268</v>
      </c>
      <c r="FXE21">
        <v>-44958938.634816058</v>
      </c>
      <c r="FXF21">
        <v>-46409349.258516997</v>
      </c>
      <c r="FXG21">
        <v>-47845255.776305132</v>
      </c>
      <c r="FXH21">
        <v>-49266803.229236327</v>
      </c>
      <c r="FXI21">
        <v>-50280172.707955949</v>
      </c>
      <c r="FXJ21">
        <v>-51677370.992114887</v>
      </c>
      <c r="FXK21">
        <v>-53060597.293744527</v>
      </c>
      <c r="FXL21">
        <v>-54429991.332667053</v>
      </c>
      <c r="FXM21">
        <v>-55785691.431506433</v>
      </c>
      <c r="FXN21">
        <v>-57127834.529660441</v>
      </c>
      <c r="FXO21">
        <v>-58456556.1971329</v>
      </c>
      <c r="FXP21">
        <v>-59771990.648227632</v>
      </c>
      <c r="FXQ21">
        <v>-61074270.755105443</v>
      </c>
      <c r="FXR21">
        <v>-55272203.061205544</v>
      </c>
      <c r="FXS21">
        <v>-56225518.542947792</v>
      </c>
      <c r="FXT21">
        <v>-55593450.870085686</v>
      </c>
      <c r="FXU21">
        <v>-54179778.873810939</v>
      </c>
      <c r="FXV21">
        <v>-55144018.597182952</v>
      </c>
      <c r="FXW21">
        <v>-56098615.92353677</v>
      </c>
      <c r="FXX21">
        <v>-57437629.776840419</v>
      </c>
      <c r="FXY21">
        <v>-58763253.491910324</v>
      </c>
      <c r="FXZ21">
        <v>-60075620.970125832</v>
      </c>
      <c r="FYA21">
        <v>-61374864.77385252</v>
      </c>
      <c r="FYB21">
        <v>-62661116.139832348</v>
      </c>
      <c r="FYC21">
        <v>-63934504.992439874</v>
      </c>
      <c r="FYD21">
        <v>-65195159.956805952</v>
      </c>
      <c r="FYE21">
        <v>-62503583.371810153</v>
      </c>
      <c r="FYF21">
        <v>-41716647.552062683</v>
      </c>
      <c r="FYG21">
        <v>-42805518.585866451</v>
      </c>
      <c r="FYH21">
        <v>-44277463.409575567</v>
      </c>
      <c r="FYI21">
        <v>-45734688.785376593</v>
      </c>
      <c r="FYJ21">
        <v>-47177341.907745317</v>
      </c>
      <c r="FYK21">
        <v>-48605568.499212831</v>
      </c>
      <c r="FYL21">
        <v>-50019512.825084887</v>
      </c>
      <c r="FYM21">
        <v>-51419317.70801428</v>
      </c>
      <c r="FYN21">
        <v>-22470012.042427249</v>
      </c>
      <c r="FYO21">
        <v>-24145311.927025419</v>
      </c>
      <c r="FYP21">
        <v>-25803858.81315206</v>
      </c>
      <c r="FYQ21">
        <v>-25869970.230788149</v>
      </c>
      <c r="FYR21">
        <v>-27511270.534262661</v>
      </c>
      <c r="FYS21">
        <v>-29136157.83506928</v>
      </c>
      <c r="FYT21">
        <v>-30744796.263231032</v>
      </c>
      <c r="FYU21">
        <v>-31943385.80747072</v>
      </c>
      <c r="FYV21">
        <v>-33523951.956535921</v>
      </c>
      <c r="FYW21">
        <v>-35088712.444463737</v>
      </c>
      <c r="FYX21">
        <v>-36637825.327862047</v>
      </c>
      <c r="FYY21">
        <v>-38171447.08277262</v>
      </c>
      <c r="FYZ21">
        <v>-39689732.620476879</v>
      </c>
      <c r="FZA21">
        <v>-41192835.303143457</v>
      </c>
      <c r="FZB21">
        <v>-42680906.959319338</v>
      </c>
      <c r="FZC21">
        <v>-44154097.899266072</v>
      </c>
      <c r="FZD21">
        <v>-24732544.430142619</v>
      </c>
      <c r="FZE21">
        <v>-26385218.991369352</v>
      </c>
      <c r="FZF21">
        <v>-28021366.80735321</v>
      </c>
      <c r="FZG21">
        <v>-29641153.145542938</v>
      </c>
      <c r="FZH21">
        <v>-31244741.620712832</v>
      </c>
      <c r="FZI21">
        <v>-32832294.211489439</v>
      </c>
      <c r="FZJ21">
        <v>-34403971.27671314</v>
      </c>
      <c r="FZK21">
        <v>-35959931.571635887</v>
      </c>
      <c r="FZL21">
        <v>-35924482.26395721</v>
      </c>
      <c r="FZM21">
        <v>-37465237.449347377</v>
      </c>
      <c r="FZN21">
        <v>-38990585.083228037</v>
      </c>
      <c r="FZO21">
        <v>-40500679.241110839</v>
      </c>
      <c r="FZP21">
        <v>-41995672.45775234</v>
      </c>
      <c r="FZQ21">
        <v>-43081753.242561579</v>
      </c>
      <c r="FZR21">
        <v>-44550935.719765477</v>
      </c>
      <c r="FZS21">
        <v>-46005426.372525737</v>
      </c>
      <c r="FZT21">
        <v>-47445372.119083486</v>
      </c>
      <c r="FZU21">
        <v>-48870918.408497527</v>
      </c>
      <c r="FZV21">
        <v>-50282209.23533605</v>
      </c>
      <c r="FZW21">
        <v>-51679387.154221639</v>
      </c>
      <c r="FZX21">
        <v>-51880705.79423067</v>
      </c>
      <c r="FZY21">
        <v>-51292086.247884601</v>
      </c>
      <c r="FZZ21">
        <v>-52679165.396870427</v>
      </c>
      <c r="GAA21">
        <v>-54052373.754676431</v>
      </c>
      <c r="GAB21">
        <v>-55411850.029211313</v>
      </c>
      <c r="GAC21">
        <v>-56757731.541304708</v>
      </c>
      <c r="GAD21">
        <v>-54150529.238578007</v>
      </c>
      <c r="GAE21">
        <v>-55509023.958295807</v>
      </c>
      <c r="GAF21">
        <v>-56853933.731120087</v>
      </c>
      <c r="GAG21">
        <v>-58185394.406516731</v>
      </c>
      <c r="GAH21">
        <v>-59503540.475457013</v>
      </c>
      <c r="GAI21">
        <v>-60808505.084002517</v>
      </c>
      <c r="GAJ21">
        <v>-62100420.046754263</v>
      </c>
      <c r="GAK21">
        <v>-63379415.860167243</v>
      </c>
      <c r="GAL21">
        <v>-64645621.715731964</v>
      </c>
      <c r="GAM21">
        <v>-65899165.513024069</v>
      </c>
      <c r="GAN21">
        <v>-67140173.872623444</v>
      </c>
      <c r="GAO21">
        <v>-68368772.148904204</v>
      </c>
      <c r="GAP21">
        <v>-39249971.942696773</v>
      </c>
      <c r="GAQ21">
        <v>-40757472.232042857</v>
      </c>
      <c r="GAR21">
        <v>-42249897.51883243</v>
      </c>
      <c r="GAS21">
        <v>-43727398.553087696</v>
      </c>
      <c r="GAT21">
        <v>-45190124.577330656</v>
      </c>
      <c r="GAU21">
        <v>-46638223.34165813</v>
      </c>
      <c r="GAV21">
        <v>-48071841.118666001</v>
      </c>
      <c r="GAW21">
        <v>-49491122.718224227</v>
      </c>
      <c r="GAX21">
        <v>-50896211.502104118</v>
      </c>
      <c r="GAY21">
        <v>-52287249.398459271</v>
      </c>
      <c r="GAZ21">
        <v>-53664376.91616179</v>
      </c>
      <c r="GBA21">
        <v>-55027733.158995092</v>
      </c>
      <c r="GBB21">
        <v>-56377455.839704797</v>
      </c>
      <c r="GBC21">
        <v>-57713681.293909103</v>
      </c>
      <c r="GBD21">
        <v>-59036544.49387002</v>
      </c>
      <c r="GBE21">
        <v>-60346179.062127016</v>
      </c>
      <c r="GBF21">
        <v>-61642717.28499417</v>
      </c>
      <c r="GBG21">
        <v>-62926290.125922449</v>
      </c>
      <c r="GBH21">
        <v>-64197027.238728337</v>
      </c>
      <c r="GBI21">
        <v>-65455056.980690211</v>
      </c>
      <c r="GBJ21">
        <v>-66700506.425513647</v>
      </c>
      <c r="GBK21">
        <v>-62024063.876167253</v>
      </c>
      <c r="GBL21">
        <v>-63303823.251269028</v>
      </c>
      <c r="GBM21">
        <v>-64570785.032905847</v>
      </c>
      <c r="GBN21">
        <v>-65825077.197009481</v>
      </c>
      <c r="GBO21">
        <v>-67066826.439752437</v>
      </c>
      <c r="GBP21">
        <v>-68296158.190345511</v>
      </c>
      <c r="GBQ21">
        <v>-56118471.623707443</v>
      </c>
      <c r="GBR21">
        <v>-57457286.920013823</v>
      </c>
      <c r="GBS21">
        <v>-58782714.063656382</v>
      </c>
      <c r="GBT21">
        <v>-60094886.936158776</v>
      </c>
      <c r="GBU21">
        <v>-61393938.080229446</v>
      </c>
      <c r="GBV21">
        <v>-62679998.713149764</v>
      </c>
      <c r="GBW21">
        <v>-63953198.740028337</v>
      </c>
      <c r="GBX21">
        <v>-65213666.766922697</v>
      </c>
      <c r="GBY21">
        <v>-66461530.113829874</v>
      </c>
      <c r="GBZ21">
        <v>-67696914.82754688</v>
      </c>
      <c r="GCA21">
        <v>-66950133.194402851</v>
      </c>
      <c r="GCB21">
        <v>-68180631.877423346</v>
      </c>
      <c r="GCC21">
        <v>-69398825.573888674</v>
      </c>
      <c r="GCD21">
        <v>-70604837.333661631</v>
      </c>
      <c r="GCE21">
        <v>-71798788.97610642</v>
      </c>
      <c r="GCF21">
        <v>-72980801.102393642</v>
      </c>
      <c r="GCG21">
        <v>-74150993.107682183</v>
      </c>
      <c r="GCH21">
        <v>-75309483.193179399</v>
      </c>
      <c r="GCI21">
        <v>-76456388.378080592</v>
      </c>
      <c r="GCJ21">
        <v>-77591824.511389121</v>
      </c>
      <c r="GCK21">
        <v>-78715906.283618361</v>
      </c>
      <c r="GCL21">
        <v>-79828747.238376558</v>
      </c>
      <c r="GCM21">
        <v>-80536497.283835903</v>
      </c>
      <c r="GCN21">
        <v>-80843207.328998849</v>
      </c>
      <c r="GCO21">
        <v>-81934775.273778722</v>
      </c>
      <c r="GCP21">
        <v>-83015427.539354786</v>
      </c>
      <c r="GCQ21">
        <v>-82509423.282516629</v>
      </c>
      <c r="GCR21">
        <v>-54037141.568133757</v>
      </c>
      <c r="GCS21">
        <v>-53820920.164530657</v>
      </c>
      <c r="GCT21">
        <v>-55182710.974915273</v>
      </c>
      <c r="GCU21">
        <v>-47863708.877500407</v>
      </c>
      <c r="GCV21">
        <v>-32738646.79942378</v>
      </c>
      <c r="GCW21">
        <v>-29189747.8387472</v>
      </c>
      <c r="GCX21">
        <v>-30797850.36688415</v>
      </c>
      <c r="GCY21">
        <v>-32389871.870099161</v>
      </c>
      <c r="GCZ21">
        <v>-4418785.6586378738</v>
      </c>
      <c r="GDA21">
        <v>-6274597.8030391708</v>
      </c>
      <c r="GDB21">
        <v>-8111851.8264112612</v>
      </c>
      <c r="GDC21">
        <v>-9930733.3099602889</v>
      </c>
      <c r="GDD21">
        <v>-11731425.979080381</v>
      </c>
      <c r="GDE21">
        <v>-3665049.2219117531</v>
      </c>
      <c r="GDF21">
        <v>-5528398.7305118376</v>
      </c>
      <c r="GDG21">
        <v>-7373114.7444424126</v>
      </c>
      <c r="GDH21">
        <v>-9199383.5986460075</v>
      </c>
      <c r="GDI21">
        <v>-11007389.76471577</v>
      </c>
      <c r="GDJ21">
        <v>-12797315.86952896</v>
      </c>
      <c r="GDK21">
        <v>-14569342.71369409</v>
      </c>
      <c r="GDL21">
        <v>-16323649.289813651</v>
      </c>
      <c r="GDM21">
        <v>-18060412.800564129</v>
      </c>
      <c r="GDN21">
        <v>-19779808.676595312</v>
      </c>
      <c r="GDO21">
        <v>-21482010.594250489</v>
      </c>
      <c r="GDP21">
        <v>-21197377.99310958</v>
      </c>
      <c r="GDQ21">
        <v>-22491441.71791647</v>
      </c>
      <c r="GDR21">
        <v>-23772564.80576453</v>
      </c>
      <c r="GDS21">
        <v>-1797089.163020469</v>
      </c>
      <c r="GDT21">
        <v>-3679118.2717919452</v>
      </c>
      <c r="GDU21">
        <v>-5542327.0898963735</v>
      </c>
      <c r="GDV21">
        <v>-7386903.8202362154</v>
      </c>
      <c r="GDW21">
        <v>-9213034.783684954</v>
      </c>
      <c r="GDX21">
        <v>-11020904.437907379</v>
      </c>
      <c r="GDY21">
        <v>-12810695.39599167</v>
      </c>
      <c r="GDZ21">
        <v>-9461075.9448951669</v>
      </c>
      <c r="GEA21">
        <v>-11266465.187560931</v>
      </c>
      <c r="GEB21">
        <v>-11871913.038203569</v>
      </c>
      <c r="GEC21">
        <v>-8137718.9104751162</v>
      </c>
      <c r="GED21">
        <v>-9956341.7231892869</v>
      </c>
      <c r="GEE21">
        <v>23305884.19181719</v>
      </c>
      <c r="GEF21">
        <v>20875092.209561549</v>
      </c>
      <c r="GEG21">
        <v>16908882.927421011</v>
      </c>
      <c r="GEH21">
        <v>47221074.995918259</v>
      </c>
      <c r="GEI21">
        <v>38334223.827604011</v>
      </c>
      <c r="GEJ21">
        <v>31125444.99377377</v>
      </c>
      <c r="GEK21">
        <v>25246021.27585087</v>
      </c>
      <c r="GEL21">
        <v>20854753.06477537</v>
      </c>
      <c r="GEM21">
        <v>16895012.661398441</v>
      </c>
      <c r="GEN21">
        <v>13678235.032548269</v>
      </c>
      <c r="GEO21">
        <v>11892409.687042771</v>
      </c>
      <c r="GEP21">
        <v>10013656.975364139</v>
      </c>
      <c r="GEQ21">
        <v>8063948.4078133311</v>
      </c>
      <c r="GER21">
        <v>6139687.4893535944</v>
      </c>
      <c r="GES21">
        <v>4213394.611396159</v>
      </c>
      <c r="GET21">
        <v>7422440.0321914991</v>
      </c>
      <c r="GEU21">
        <v>15363559.73603921</v>
      </c>
      <c r="GEV21">
        <v>40453469.049477652</v>
      </c>
      <c r="GEW21">
        <v>32826294.42677189</v>
      </c>
      <c r="GEX21">
        <v>26661716.743018031</v>
      </c>
      <c r="GEY21">
        <v>21639112.921699461</v>
      </c>
      <c r="GEZ21">
        <v>17535317.637369871</v>
      </c>
      <c r="GFA21">
        <v>14186955.94444228</v>
      </c>
      <c r="GFB21">
        <v>11500302.908840019</v>
      </c>
      <c r="GFC21">
        <v>9333772.089851629</v>
      </c>
      <c r="GFD21">
        <v>7383914.2700063698</v>
      </c>
      <c r="GFE21">
        <v>5419436.4338408653</v>
      </c>
      <c r="GFF21">
        <v>3493694.603955138</v>
      </c>
      <c r="GFG21">
        <v>1558757.658696488</v>
      </c>
      <c r="GFH21">
        <v>-356829.91754206759</v>
      </c>
      <c r="GFI21">
        <v>-2253261.618446405</v>
      </c>
      <c r="GFJ21">
        <v>-4130729.0027655838</v>
      </c>
      <c r="GFK21">
        <v>-5989421.7136612181</v>
      </c>
      <c r="GFL21">
        <v>-7829527.4978633458</v>
      </c>
      <c r="GFM21">
        <v>-2953869.7246347489</v>
      </c>
      <c r="GFN21">
        <v>-4824331.0280486429</v>
      </c>
      <c r="GFO21">
        <v>-6676087.7188464776</v>
      </c>
      <c r="GFP21">
        <v>-8509326.8431502357</v>
      </c>
      <c r="GFQ21">
        <v>-10324233.57662072</v>
      </c>
      <c r="GFR21">
        <v>-12120991.243162161</v>
      </c>
      <c r="GFS21">
        <v>17617218.66656021</v>
      </c>
      <c r="GFT21">
        <v>17831008.313067172</v>
      </c>
      <c r="GFU21">
        <v>14460057.944837561</v>
      </c>
      <c r="GFV21">
        <v>11703728.74600164</v>
      </c>
      <c r="GFW21">
        <v>9453431.0901809707</v>
      </c>
      <c r="GFX21">
        <v>9102110.5025434326</v>
      </c>
      <c r="GFY21">
        <v>18619392.30354448</v>
      </c>
      <c r="GFZ21">
        <v>15092037.72471221</v>
      </c>
      <c r="GGA21">
        <v>23684525.846063752</v>
      </c>
      <c r="GGB21">
        <v>29879633.669798579</v>
      </c>
      <c r="GGC21">
        <v>25029962.83573154</v>
      </c>
      <c r="GGD21">
        <v>20296115.82788527</v>
      </c>
      <c r="GGE21">
        <v>16445897.234553231</v>
      </c>
      <c r="GGF21">
        <v>13313100.271102579</v>
      </c>
      <c r="GGG21">
        <v>10788545.8283487</v>
      </c>
      <c r="GGH21">
        <v>8756181.4019181244</v>
      </c>
      <c r="GGI21">
        <v>57665861.908557147</v>
      </c>
      <c r="GGJ21">
        <v>46838174.478945568</v>
      </c>
      <c r="GGK21">
        <v>38043049.238028593</v>
      </c>
      <c r="GGL21">
        <v>30903576.639818531</v>
      </c>
      <c r="GGM21">
        <v>68050920.868801147</v>
      </c>
      <c r="GGN21">
        <v>58812277.617176823</v>
      </c>
      <c r="GGO21">
        <v>47738374.743409842</v>
      </c>
      <c r="GGP21">
        <v>38745880.910986498</v>
      </c>
      <c r="GGQ21">
        <v>31425278.564097252</v>
      </c>
      <c r="GGR21">
        <v>25469014.03214981</v>
      </c>
      <c r="GGS21">
        <v>20625729.077361409</v>
      </c>
      <c r="GGT21">
        <v>16700570.27790414</v>
      </c>
      <c r="GGU21">
        <v>13541400.607079219</v>
      </c>
      <c r="GGV21">
        <v>36981999.77589649</v>
      </c>
      <c r="GGW21">
        <v>63138568.927329198</v>
      </c>
      <c r="GGX21">
        <v>77686453.442351222</v>
      </c>
      <c r="GGY21">
        <v>68600262.15862222</v>
      </c>
      <c r="GGZ21">
        <v>82500894.392424196</v>
      </c>
      <c r="GHA21">
        <v>100092918.44221421</v>
      </c>
      <c r="GHB21">
        <v>81290863.2821863</v>
      </c>
      <c r="GHC21">
        <v>66036439.999229953</v>
      </c>
      <c r="GHD21">
        <v>53637325.59537065</v>
      </c>
      <c r="GHE21">
        <v>43562246.47055085</v>
      </c>
      <c r="GHF21">
        <v>37356913.811408311</v>
      </c>
      <c r="GHG21">
        <v>35867994.591667317</v>
      </c>
      <c r="GHH21">
        <v>34630053.424240418</v>
      </c>
      <c r="GHI21">
        <v>28117404.419314958</v>
      </c>
      <c r="GHJ21">
        <v>29138407.786029499</v>
      </c>
      <c r="GHK21">
        <v>169037139.54347959</v>
      </c>
      <c r="GHL21">
        <v>138125499.99291259</v>
      </c>
      <c r="GHM21">
        <v>112619978.4150411</v>
      </c>
      <c r="GHN21">
        <v>91466609.611266971</v>
      </c>
      <c r="GHO21">
        <v>74295070.73861061</v>
      </c>
      <c r="GHP21">
        <v>64302924.482400157</v>
      </c>
      <c r="GHQ21">
        <v>54580736.768187627</v>
      </c>
      <c r="GHR21">
        <v>44301619.754555233</v>
      </c>
      <c r="GHS21">
        <v>39100091.15577548</v>
      </c>
      <c r="GHT21">
        <v>31726511.397068929</v>
      </c>
      <c r="GHU21">
        <v>25731444.85269789</v>
      </c>
      <c r="GHV21">
        <v>20870129.86592022</v>
      </c>
      <c r="GHW21">
        <v>16931235.071111411</v>
      </c>
      <c r="GHX21">
        <v>13710571.35888611</v>
      </c>
      <c r="GHY21">
        <v>11080990.86462705</v>
      </c>
      <c r="GHZ21">
        <v>8950179.8961680494</v>
      </c>
      <c r="GIA21">
        <v>7015004.7047123276</v>
      </c>
      <c r="GIB21">
        <v>5858186.1896131001</v>
      </c>
      <c r="GIC21">
        <v>11813356.386647779</v>
      </c>
      <c r="GID21">
        <v>22168964.41300204</v>
      </c>
      <c r="GIE21">
        <v>17965708.589939538</v>
      </c>
      <c r="GIF21">
        <v>14560217.82582665</v>
      </c>
      <c r="GIG21">
        <v>11783717.23531138</v>
      </c>
      <c r="GIH21">
        <v>9530973.4731069636</v>
      </c>
      <c r="GII21">
        <v>17080904.355213981</v>
      </c>
      <c r="GIJ21">
        <v>27642687.65630284</v>
      </c>
      <c r="GIK21">
        <v>22428788.03438355</v>
      </c>
      <c r="GIL21">
        <v>18981553.278965369</v>
      </c>
      <c r="GIM21">
        <v>58354484.929838687</v>
      </c>
      <c r="GIN21">
        <v>100210515.0848736</v>
      </c>
      <c r="GIO21">
        <v>127094328.13817281</v>
      </c>
      <c r="GIP21">
        <v>103244255.51281589</v>
      </c>
      <c r="GIQ21">
        <v>84267848.990582108</v>
      </c>
      <c r="GIR21">
        <v>101941355.7655118</v>
      </c>
      <c r="GIS21">
        <v>82803000.906558096</v>
      </c>
      <c r="GIT21">
        <v>67260965.096023232</v>
      </c>
      <c r="GIU21">
        <v>74744509.431509495</v>
      </c>
      <c r="GIV21">
        <v>61092848.991225369</v>
      </c>
      <c r="GIW21">
        <v>49623450.51972039</v>
      </c>
      <c r="GIX21">
        <v>40280645.499132738</v>
      </c>
      <c r="GIY21">
        <v>32695367.19944891</v>
      </c>
      <c r="GIZ21">
        <v>26519676.989353921</v>
      </c>
      <c r="GJA21">
        <v>21498336.030486438</v>
      </c>
      <c r="GJB21">
        <v>17429528.633763641</v>
      </c>
      <c r="GJC21">
        <v>18877416.917844649</v>
      </c>
      <c r="GJD21">
        <v>15331349.945029389</v>
      </c>
      <c r="GJE21">
        <v>18363628.042647328</v>
      </c>
      <c r="GJF21">
        <v>14885375.20347232</v>
      </c>
      <c r="GJG21">
        <v>13661386.51092216</v>
      </c>
      <c r="GJH21">
        <v>20155237.73479839</v>
      </c>
      <c r="GJI21">
        <v>16352312.173131131</v>
      </c>
      <c r="GJJ21">
        <v>13243226.373964179</v>
      </c>
      <c r="GJK21">
        <v>10724074.91404172</v>
      </c>
      <c r="GJL21">
        <v>8679930.6706101522</v>
      </c>
      <c r="GJM21">
        <v>6732837.1136629228</v>
      </c>
      <c r="GJN21">
        <v>4783716.4983324064</v>
      </c>
      <c r="GJO21">
        <v>2849685.4213842922</v>
      </c>
      <c r="GJP21">
        <v>921188.56780740316</v>
      </c>
      <c r="GJQ21">
        <v>-988023.31766476925</v>
      </c>
      <c r="GJR21">
        <v>-2878143.0847089621</v>
      </c>
      <c r="GJS21">
        <v>-4355399.1545051876</v>
      </c>
      <c r="GJT21">
        <v>28456854.836066362</v>
      </c>
      <c r="GJU21">
        <v>55420498.19187925</v>
      </c>
      <c r="GJV21">
        <v>45002298.750249982</v>
      </c>
      <c r="GJW21">
        <v>36536372.585904069</v>
      </c>
      <c r="GJX21">
        <v>29647447.982784189</v>
      </c>
      <c r="GJY21">
        <v>25657501.62642768</v>
      </c>
      <c r="GJZ21">
        <v>20821573.740105741</v>
      </c>
      <c r="GKA21">
        <v>16880064.77019285</v>
      </c>
      <c r="GKB21">
        <v>16464977.04222657</v>
      </c>
      <c r="GKC21">
        <v>52765433.275831282</v>
      </c>
      <c r="GKD21">
        <v>42857403.259826913</v>
      </c>
      <c r="GKE21">
        <v>34814241.014757268</v>
      </c>
      <c r="GKF21">
        <v>28247049.486547109</v>
      </c>
      <c r="GKG21">
        <v>22911008.319603331</v>
      </c>
      <c r="GKH21">
        <v>18578373.850465801</v>
      </c>
      <c r="GKI21">
        <v>15055632.00473626</v>
      </c>
      <c r="GKJ21">
        <v>22062006.862480242</v>
      </c>
      <c r="GKK21">
        <v>17906519.791856699</v>
      </c>
      <c r="GKL21">
        <v>14540583.28512384</v>
      </c>
      <c r="GKM21">
        <v>18900671.236885849</v>
      </c>
      <c r="GKN21">
        <v>15337727.749593129</v>
      </c>
      <c r="GKO21">
        <v>26643911.65282866</v>
      </c>
      <c r="GKP21">
        <v>22814300.016677551</v>
      </c>
      <c r="GKQ21">
        <v>18529137.88450719</v>
      </c>
      <c r="GKR21">
        <v>15025351.67523808</v>
      </c>
      <c r="GKS21">
        <v>12172840.75336862</v>
      </c>
      <c r="GKT21">
        <v>9853407.0173066575</v>
      </c>
      <c r="GKU21">
        <v>7916791.0380233508</v>
      </c>
      <c r="GKV21">
        <v>7570391.4422380961</v>
      </c>
      <c r="GKW21">
        <v>13150075.609191131</v>
      </c>
      <c r="GKX21">
        <v>10663827.95402156</v>
      </c>
      <c r="GKY21">
        <v>8638624.9906739593</v>
      </c>
      <c r="GKZ21">
        <v>6704466.7219472993</v>
      </c>
      <c r="GLA21">
        <v>4769416.9980048062</v>
      </c>
      <c r="GLB21">
        <v>2845579.960744401</v>
      </c>
      <c r="GLC21">
        <v>918766.12572734733</v>
      </c>
      <c r="GLD21">
        <v>-990421.53532456583</v>
      </c>
      <c r="GLE21">
        <v>-1698629.820192697</v>
      </c>
      <c r="GLF21">
        <v>-3581643.5223704432</v>
      </c>
      <c r="GLG21">
        <v>-5445827.0879472988</v>
      </c>
      <c r="GLH21">
        <v>-7291368.8182850629</v>
      </c>
      <c r="GLI21">
        <v>-9118455.1317319609</v>
      </c>
      <c r="GLJ21">
        <v>-10927270.58245277</v>
      </c>
      <c r="GLK21">
        <v>-12717997.879070681</v>
      </c>
      <c r="GLL21">
        <v>-14490817.903122669</v>
      </c>
      <c r="GLM21">
        <v>-16245909.72733039</v>
      </c>
      <c r="GLN21">
        <v>-17983450.633688331</v>
      </c>
      <c r="GLO21">
        <v>-19703616.131371059</v>
      </c>
      <c r="GLP21">
        <v>-21406579.974461451</v>
      </c>
      <c r="GLQ21">
        <v>-23092514.179501578</v>
      </c>
      <c r="GLR21">
        <v>-24761589.042868141</v>
      </c>
      <c r="GLS21">
        <v>-26413973.157974109</v>
      </c>
      <c r="GLT21">
        <v>-28049833.432298351</v>
      </c>
      <c r="GLU21">
        <v>-29669335.104244988</v>
      </c>
      <c r="GLV21">
        <v>-31272641.759834159</v>
      </c>
      <c r="GLW21">
        <v>-32859915.349225789</v>
      </c>
      <c r="GLX21">
        <v>-30885653.7030783</v>
      </c>
      <c r="GLY21">
        <v>-32476797.172951002</v>
      </c>
      <c r="GLZ21">
        <v>-34052029.208480619</v>
      </c>
      <c r="GMA21">
        <v>-35611508.924007043</v>
      </c>
      <c r="GMB21">
        <v>-37155393.84272676</v>
      </c>
      <c r="GMC21">
        <v>-38683839.912604369</v>
      </c>
      <c r="GMD21">
        <v>-40197001.522124827</v>
      </c>
      <c r="GME21">
        <v>-41695031.515888318</v>
      </c>
      <c r="GMF21">
        <v>-43178081.210049003</v>
      </c>
      <c r="GMG21">
        <v>-44646300.407599568</v>
      </c>
      <c r="GMH21">
        <v>-37826624.913502797</v>
      </c>
      <c r="GMI21">
        <v>-39348358.672822677</v>
      </c>
      <c r="GMJ21">
        <v>-40854875.094889492</v>
      </c>
      <c r="GMK21">
        <v>-42346326.353072383</v>
      </c>
      <c r="GML21">
        <v>-43822863.099006787</v>
      </c>
      <c r="GMM21">
        <v>-45284634.477811903</v>
      </c>
      <c r="GMN21">
        <v>-36488763.143155687</v>
      </c>
      <c r="GMO21">
        <v>-38023875.519879997</v>
      </c>
      <c r="GMP21">
        <v>-39543636.773180202</v>
      </c>
      <c r="GMQ21">
        <v>-41048200.41428709</v>
      </c>
      <c r="GMR21">
        <v>-42537718.419319198</v>
      </c>
      <c r="GMS21">
        <v>-42436491.244633943</v>
      </c>
      <c r="GMT21">
        <v>-43912126.34167289</v>
      </c>
      <c r="GMU21">
        <v>-45373005.088071287</v>
      </c>
      <c r="GMV21">
        <v>-46819275.047332227</v>
      </c>
      <c r="GMW21">
        <v>-48251082.307323828</v>
      </c>
      <c r="GMX21">
        <v>-49668571.495035537</v>
      </c>
      <c r="GMY21">
        <v>-51071885.791186981</v>
      </c>
      <c r="GMZ21">
        <v>-52461166.94469057</v>
      </c>
      <c r="GNA21">
        <v>-53048630.286969647</v>
      </c>
      <c r="GNB21">
        <v>-54024181.49595724</v>
      </c>
      <c r="GNC21">
        <v>-55383939.693073012</v>
      </c>
      <c r="GND21">
        <v>-56730100.308521546</v>
      </c>
      <c r="GNE21">
        <v>-58062799.318116501</v>
      </c>
      <c r="GNF21">
        <v>-57806321.337913379</v>
      </c>
      <c r="GNG21">
        <v>-55582595.637454957</v>
      </c>
      <c r="GNH21">
        <v>-56926769.693504103</v>
      </c>
      <c r="GNI21">
        <v>-58257502.009293184</v>
      </c>
      <c r="GNJ21">
        <v>-50119827.002221808</v>
      </c>
      <c r="GNK21">
        <v>-50730703.743402243</v>
      </c>
      <c r="GNL21">
        <v>-51335471.717307419</v>
      </c>
      <c r="GNM21">
        <v>-52328154.51160872</v>
      </c>
      <c r="GNN21">
        <v>-53310910.478188887</v>
      </c>
      <c r="GNO21">
        <v>-54677801.385322914</v>
      </c>
      <c r="GNP21">
        <v>-56031023.383691117</v>
      </c>
      <c r="GNQ21">
        <v>-57370713.162378117</v>
      </c>
      <c r="GNR21">
        <v>-58697006.043577701</v>
      </c>
      <c r="GNS21">
        <v>-60010035.996261731</v>
      </c>
      <c r="GNT21">
        <v>-61309935.649712399</v>
      </c>
      <c r="GNU21">
        <v>-62596836.306919113</v>
      </c>
      <c r="GNV21">
        <v>-63870867.957841396</v>
      </c>
      <c r="GNW21">
        <v>-65132159.292539239</v>
      </c>
      <c r="GNX21">
        <v>-66380837.714172021</v>
      </c>
      <c r="GNY21">
        <v>-67617029.351867571</v>
      </c>
      <c r="GNZ21">
        <v>-68840859.073462486</v>
      </c>
      <c r="GOA21">
        <v>-67294712.998114988</v>
      </c>
      <c r="GOB21">
        <v>-68521765.883175373</v>
      </c>
      <c r="GOC21">
        <v>-69736548.239659429</v>
      </c>
      <c r="GOD21">
        <v>-70939182.772850171</v>
      </c>
      <c r="GOE21">
        <v>-72129790.960977808</v>
      </c>
      <c r="GOF21">
        <v>-72914530.567490295</v>
      </c>
      <c r="GOG21">
        <v>-50841597.77811306</v>
      </c>
      <c r="GOH21">
        <v>-34504869.311695911</v>
      </c>
      <c r="GOI21">
        <v>-35665858.126291387</v>
      </c>
      <c r="GOJ21">
        <v>-36421274.55300042</v>
      </c>
      <c r="GOK21">
        <v>-37957061.815611213</v>
      </c>
      <c r="GOL21">
        <v>-39083528.705939159</v>
      </c>
      <c r="GOM21">
        <v>-40592693.42761562</v>
      </c>
      <c r="GON21">
        <v>-42086766.50241264</v>
      </c>
      <c r="GOO21">
        <v>-43565898.846795641</v>
      </c>
      <c r="GOP21">
        <v>-36757027.368065417</v>
      </c>
      <c r="GOQ21">
        <v>-35531719.602600597</v>
      </c>
      <c r="GOR21">
        <v>-35500552.414516553</v>
      </c>
      <c r="GOS21">
        <v>-37045546.89830637</v>
      </c>
      <c r="GOT21">
        <v>-38575091.43760363</v>
      </c>
      <c r="GOU21">
        <v>-40089340.531849802</v>
      </c>
      <c r="GOV21">
        <v>-41588447.135491967</v>
      </c>
      <c r="GOW21">
        <v>-43072562.67343279</v>
      </c>
      <c r="GOX21">
        <v>-43753912.056325927</v>
      </c>
      <c r="GOY21">
        <v>-45216372.945542432</v>
      </c>
      <c r="GOZ21">
        <v>-46664209.226193652</v>
      </c>
      <c r="GPA21">
        <v>-48097567.14436198</v>
      </c>
      <c r="GPB21">
        <v>-49516591.483669013</v>
      </c>
      <c r="GPC21">
        <v>-50921425.579900138</v>
      </c>
      <c r="GPD21">
        <v>-52312211.335482962</v>
      </c>
      <c r="GPE21">
        <v>-50537389.233820833</v>
      </c>
      <c r="GPF21">
        <v>-46416540.352778614</v>
      </c>
      <c r="GPG21">
        <v>-47852374.959625728</v>
      </c>
      <c r="GPH21">
        <v>-49273851.220725313</v>
      </c>
      <c r="GPI21">
        <v>-43983750.219531633</v>
      </c>
      <c r="GPJ21">
        <v>-45443912.727167442</v>
      </c>
      <c r="GPK21">
        <v>-37434373.610053271</v>
      </c>
      <c r="GPL21">
        <v>-36596254.882319972</v>
      </c>
      <c r="GPM21">
        <v>-38130292.341676667</v>
      </c>
      <c r="GPN21">
        <v>-39648989.42678269</v>
      </c>
      <c r="GPO21">
        <v>-41152499.541377097</v>
      </c>
      <c r="GPP21">
        <v>-42640974.555161633</v>
      </c>
      <c r="GPQ21">
        <v>-39387014.819141023</v>
      </c>
      <c r="GPR21">
        <v>-25528607.179753289</v>
      </c>
      <c r="GPS21">
        <v>-27173321.113661841</v>
      </c>
      <c r="GPT21">
        <v>-28801587.908598941</v>
      </c>
      <c r="GPU21">
        <v>-30413572.035950601</v>
      </c>
      <c r="GPV21">
        <v>-32009436.322389059</v>
      </c>
      <c r="GPW21">
        <v>-30043679.46631984</v>
      </c>
      <c r="GPX21">
        <v>-31249280.178371921</v>
      </c>
      <c r="GPY21">
        <v>-32836787.38357297</v>
      </c>
      <c r="GPZ21">
        <v>-34408419.517076828</v>
      </c>
      <c r="GQA21">
        <v>-35964335.329596937</v>
      </c>
      <c r="GQB21">
        <v>-25685816.984339621</v>
      </c>
      <c r="GQC21">
        <v>-27328958.82023745</v>
      </c>
      <c r="GQD21">
        <v>-28955669.238143571</v>
      </c>
      <c r="GQE21">
        <v>-30566112.55223424</v>
      </c>
      <c r="GQF21">
        <v>-32160451.43354395</v>
      </c>
      <c r="GQG21">
        <v>-33738846.926396944</v>
      </c>
      <c r="GQH21">
        <v>-35301458.46467419</v>
      </c>
      <c r="GQI21">
        <v>-36848443.887917943</v>
      </c>
      <c r="GQJ21">
        <v>-32864484.457275029</v>
      </c>
      <c r="GQK21">
        <v>-34435839.620048061</v>
      </c>
      <c r="GQL21">
        <v>-35991481.231544591</v>
      </c>
      <c r="GQM21">
        <v>-30834203.92727387</v>
      </c>
      <c r="GQN21">
        <v>-32425861.89489311</v>
      </c>
      <c r="GQO21">
        <v>-34001603.283191927</v>
      </c>
      <c r="GQP21">
        <v>-35561587.257959962</v>
      </c>
      <c r="GQQ21">
        <v>-37105971.393328987</v>
      </c>
      <c r="GQR21">
        <v>-30755661.687689539</v>
      </c>
      <c r="GQS21">
        <v>-29590367.57768707</v>
      </c>
      <c r="GQT21">
        <v>-31194463.908524159</v>
      </c>
      <c r="GQU21">
        <v>-32388556.776411429</v>
      </c>
      <c r="GQV21">
        <v>-7963146.2158867158</v>
      </c>
      <c r="GQW21">
        <v>-9389552.2555077504</v>
      </c>
      <c r="GQX21">
        <v>6532655.7649486009</v>
      </c>
      <c r="GQY21">
        <v>6201238.0956451073</v>
      </c>
      <c r="GQZ21">
        <v>5462764.3345263153</v>
      </c>
      <c r="GRA21">
        <v>13008078.29326942</v>
      </c>
      <c r="GRB21">
        <v>10550157.982006291</v>
      </c>
      <c r="GRC21">
        <v>8533704.4613558277</v>
      </c>
      <c r="GRD21">
        <v>6594473.1503440263</v>
      </c>
      <c r="GRE21">
        <v>4676945.9565581577</v>
      </c>
      <c r="GRF21">
        <v>2738595.598646828</v>
      </c>
      <c r="GRG21">
        <v>811209.64327248349</v>
      </c>
      <c r="GRH21">
        <v>-1096902.4529789221</v>
      </c>
      <c r="GRI21">
        <v>-2985933.4286943101</v>
      </c>
      <c r="GRJ21">
        <v>-4856074.0950747747</v>
      </c>
      <c r="GRK21">
        <v>2353624.144790554</v>
      </c>
      <c r="GRL21">
        <v>6754438.4697358813</v>
      </c>
      <c r="GRM21">
        <v>22958520.241204359</v>
      </c>
      <c r="GRN21">
        <v>18618911.548723008</v>
      </c>
      <c r="GRO21">
        <v>15085347.004186859</v>
      </c>
      <c r="GRP21">
        <v>12218529.58804076</v>
      </c>
      <c r="GRQ21">
        <v>9900454.1178119499</v>
      </c>
      <c r="GRR21">
        <v>23722624.81328097</v>
      </c>
      <c r="GRS21">
        <v>19223750.050713379</v>
      </c>
      <c r="GRT21">
        <v>31771476.590764221</v>
      </c>
      <c r="GRU21">
        <v>41179385.881935917</v>
      </c>
      <c r="GRV21">
        <v>33829923.305006437</v>
      </c>
      <c r="GRW21">
        <v>27447933.26758315</v>
      </c>
      <c r="GRX21">
        <v>22256628.69643667</v>
      </c>
      <c r="GRY21">
        <v>18072055.810326461</v>
      </c>
      <c r="GRZ21">
        <v>15824941.66667489</v>
      </c>
      <c r="GSA21">
        <v>12833354.99806311</v>
      </c>
      <c r="GSB21">
        <v>10388312.65654381</v>
      </c>
      <c r="GSC21">
        <v>8399939.970449673</v>
      </c>
      <c r="GSD21">
        <v>6494219.6490533659</v>
      </c>
      <c r="GSE21">
        <v>30593846.683285002</v>
      </c>
      <c r="GSF21">
        <v>28365110.023447789</v>
      </c>
      <c r="GSG21">
        <v>22998354.838502899</v>
      </c>
      <c r="GSH21">
        <v>18645654.175293531</v>
      </c>
      <c r="GSI21">
        <v>67153598.114685804</v>
      </c>
      <c r="GSJ21">
        <v>54932711.543357007</v>
      </c>
      <c r="GSK21">
        <v>44585310.060993783</v>
      </c>
      <c r="GSL21">
        <v>36173885.895844214</v>
      </c>
      <c r="GSM21">
        <v>29346855.21960203</v>
      </c>
      <c r="GSN21">
        <v>28175432.917620599</v>
      </c>
      <c r="GSO21">
        <v>22880235.420726839</v>
      </c>
      <c r="GSP21">
        <v>73351785.489289969</v>
      </c>
      <c r="GSQ21">
        <v>107670082.9653849</v>
      </c>
      <c r="GSR21">
        <v>87465849.460312232</v>
      </c>
      <c r="GSS21">
        <v>71018507.798009023</v>
      </c>
      <c r="GST21">
        <v>57649594.931340672</v>
      </c>
      <c r="GSU21">
        <v>46794218.412744753</v>
      </c>
      <c r="GSV21">
        <v>37982336.79489167</v>
      </c>
      <c r="GSW21">
        <v>44652301.438051723</v>
      </c>
      <c r="GSX21">
        <v>36246382.729274787</v>
      </c>
      <c r="GSY21">
        <v>29395336.886079289</v>
      </c>
      <c r="GSZ21">
        <v>23827517.25700799</v>
      </c>
      <c r="GTA21">
        <v>19305915.649433952</v>
      </c>
      <c r="GTB21">
        <v>17259262.08690156</v>
      </c>
      <c r="GTC21">
        <v>29380942.78175192</v>
      </c>
      <c r="GTD21">
        <v>23847659.595384259</v>
      </c>
      <c r="GTE21">
        <v>19318663.532548908</v>
      </c>
      <c r="GTF21">
        <v>15669356.850970561</v>
      </c>
      <c r="GTG21">
        <v>12688097.869608641</v>
      </c>
      <c r="GTH21">
        <v>10254339.770473581</v>
      </c>
      <c r="GTI21">
        <v>8309105.91697881</v>
      </c>
      <c r="GTJ21">
        <v>6376985.5011973819</v>
      </c>
      <c r="GTK21">
        <v>4430558.406796895</v>
      </c>
      <c r="GTL21">
        <v>2495208.5903005442</v>
      </c>
      <c r="GTM21">
        <v>982740.26123462943</v>
      </c>
      <c r="GTN21">
        <v>32565375.903292261</v>
      </c>
      <c r="GTO21">
        <v>54400435.046572313</v>
      </c>
      <c r="GTP21">
        <v>50092014.872431792</v>
      </c>
      <c r="GTQ21">
        <v>42654752.146444917</v>
      </c>
      <c r="GTR21">
        <v>34608088.428676203</v>
      </c>
      <c r="GTS21">
        <v>28079784.816924289</v>
      </c>
      <c r="GTT21">
        <v>22804623.62797723</v>
      </c>
      <c r="GTU21">
        <v>38225487.602084652</v>
      </c>
      <c r="GTV21">
        <v>31009909.839260329</v>
      </c>
      <c r="GTW21">
        <v>46470247.87035045</v>
      </c>
      <c r="GTX21">
        <v>37722602.260288224</v>
      </c>
      <c r="GTY21">
        <v>31423490.550818011</v>
      </c>
      <c r="GTZ21">
        <v>25501144.196048658</v>
      </c>
      <c r="GUA21">
        <v>20689486.932970371</v>
      </c>
      <c r="GUB21">
        <v>16795048.079572491</v>
      </c>
      <c r="GUC21">
        <v>13639092.25285835</v>
      </c>
      <c r="GUD21">
        <v>13412923.392704951</v>
      </c>
      <c r="GUE21">
        <v>10844598.998162011</v>
      </c>
      <c r="GUF21">
        <v>8752267.4612183534</v>
      </c>
      <c r="GUG21">
        <v>6835164.7726513986</v>
      </c>
      <c r="GUH21">
        <v>4871792.2017052649</v>
      </c>
      <c r="GUI21">
        <v>2923074.2807771419</v>
      </c>
      <c r="GUJ21">
        <v>23080877.95303965</v>
      </c>
      <c r="GUK21">
        <v>19113885.866854519</v>
      </c>
      <c r="GUL21">
        <v>15511285.74169255</v>
      </c>
      <c r="GUM21">
        <v>12575020.746917291</v>
      </c>
      <c r="GUN21">
        <v>38183594.002033673</v>
      </c>
      <c r="GUO21">
        <v>34161373.767019689</v>
      </c>
      <c r="GUP21">
        <v>45465694.847651169</v>
      </c>
      <c r="GUQ21">
        <v>42448788.905675977</v>
      </c>
      <c r="GUR21">
        <v>54970727.341711722</v>
      </c>
      <c r="GUS21">
        <v>157342049.23873481</v>
      </c>
      <c r="GUT21">
        <v>149917188.28827271</v>
      </c>
      <c r="GUU21">
        <v>143474462.62287721</v>
      </c>
      <c r="GUV21">
        <v>278493663.30711907</v>
      </c>
      <c r="GUW21">
        <v>197343546.2923387</v>
      </c>
      <c r="GUX21">
        <v>170603113.4790763</v>
      </c>
      <c r="GUY21">
        <v>138584090.22188711</v>
      </c>
      <c r="GUZ21">
        <v>138217440.69630939</v>
      </c>
      <c r="GVA21">
        <v>119803635.5773585</v>
      </c>
      <c r="GVB21">
        <v>167478267.60794881</v>
      </c>
      <c r="GVC21">
        <v>270041246.23496532</v>
      </c>
      <c r="GVD21">
        <v>198066332.5104464</v>
      </c>
      <c r="GVE21">
        <v>222796367.45976409</v>
      </c>
      <c r="GVF21">
        <v>187727646.59515321</v>
      </c>
      <c r="GVG21">
        <v>152544398.5434511</v>
      </c>
      <c r="GVH21">
        <v>127085380.6338525</v>
      </c>
      <c r="GVI21">
        <v>103214940.7280587</v>
      </c>
      <c r="GVJ21">
        <v>83813088.504983693</v>
      </c>
      <c r="GVK21">
        <v>69635735.79594402</v>
      </c>
      <c r="GVL21">
        <v>71920881.871914223</v>
      </c>
      <c r="GVM21">
        <v>58420812.890775427</v>
      </c>
      <c r="GVN21">
        <v>47437020.649273656</v>
      </c>
      <c r="GVO21">
        <v>38508297.983600371</v>
      </c>
      <c r="GVP21">
        <v>31251958.578218602</v>
      </c>
      <c r="GVQ21">
        <v>25748996.662337039</v>
      </c>
      <c r="GVR21">
        <v>20875447.441749539</v>
      </c>
      <c r="GVS21">
        <v>17291464.378160682</v>
      </c>
      <c r="GVT21">
        <v>13990072.504207499</v>
      </c>
      <c r="GVU21">
        <v>11311982.30320706</v>
      </c>
      <c r="GVV21">
        <v>9146787.2633231357</v>
      </c>
      <c r="GVW21">
        <v>7199222.8283917475</v>
      </c>
      <c r="GVX21">
        <v>5270767.4884001957</v>
      </c>
      <c r="GVY21">
        <v>3318059.8146943022</v>
      </c>
      <c r="GVZ21">
        <v>1384879.2172890031</v>
      </c>
      <c r="GWA21">
        <v>258955.425425658</v>
      </c>
      <c r="GWB21">
        <v>-1643634.128770717</v>
      </c>
      <c r="GWC21">
        <v>-3527197.7878503911</v>
      </c>
      <c r="GWD21">
        <v>-5391925.8107602773</v>
      </c>
      <c r="GWE21">
        <v>-7238006.5538578639</v>
      </c>
      <c r="GWF21">
        <v>-7095813.9899371061</v>
      </c>
      <c r="GWG21">
        <v>23774031.64837623</v>
      </c>
      <c r="GWH21">
        <v>35065146.413442001</v>
      </c>
      <c r="GWI21">
        <v>28440689.189726871</v>
      </c>
      <c r="GWJ21">
        <v>23070874.557789799</v>
      </c>
      <c r="GWK21">
        <v>18701828.720749199</v>
      </c>
      <c r="GWL21">
        <v>15143475.669354601</v>
      </c>
      <c r="GWM21">
        <v>12288193.88755168</v>
      </c>
      <c r="GWN21">
        <v>9945249.9731081463</v>
      </c>
      <c r="GWO21">
        <v>22204745.30271931</v>
      </c>
      <c r="GWP21">
        <v>18415379.88239925</v>
      </c>
      <c r="GWQ21">
        <v>14915936.46383143</v>
      </c>
      <c r="GWR21">
        <v>12072656.872414909</v>
      </c>
      <c r="GWS21">
        <v>10546635.880338229</v>
      </c>
      <c r="GWT21">
        <v>8516921.2455810234</v>
      </c>
      <c r="GWU21">
        <v>6594036.7753887475</v>
      </c>
      <c r="GWV21">
        <v>4649992.3731495347</v>
      </c>
      <c r="GWW21">
        <v>2722333.583188449</v>
      </c>
      <c r="GWX21">
        <v>795110.24796505342</v>
      </c>
      <c r="GWY21">
        <v>4796596.6456631254</v>
      </c>
      <c r="GWZ21">
        <v>2848630.680278616</v>
      </c>
      <c r="GXA21">
        <v>920144.37411254854</v>
      </c>
      <c r="GXB21">
        <v>586792.93057709117</v>
      </c>
      <c r="GXC21">
        <v>-1319074.9985975211</v>
      </c>
      <c r="GXD21">
        <v>1915628.251093619</v>
      </c>
      <c r="GXE21">
        <v>-307.55552143976092</v>
      </c>
      <c r="GXF21">
        <v>-1900304.479966294</v>
      </c>
      <c r="GXG21">
        <v>-3781301.435591382</v>
      </c>
      <c r="GXH21">
        <v>1447836.577919344</v>
      </c>
      <c r="GXI21">
        <v>-72679.287536232267</v>
      </c>
      <c r="GXJ21">
        <v>-1971952.494677115</v>
      </c>
      <c r="GXK21">
        <v>-3852232.9701711098</v>
      </c>
      <c r="GXL21">
        <v>-5713710.6413304396</v>
      </c>
      <c r="GXM21">
        <v>-3616948.5361942491</v>
      </c>
      <c r="GXN21">
        <v>-5480779.0516407574</v>
      </c>
      <c r="GXO21">
        <v>-7325971.2623493988</v>
      </c>
      <c r="GXP21">
        <v>-8758749.0513633862</v>
      </c>
      <c r="GXQ21">
        <v>3217525.937192515</v>
      </c>
      <c r="GXR21">
        <v>2082054.71025933</v>
      </c>
      <c r="GXS21">
        <v>161234.16362211181</v>
      </c>
      <c r="GXT21">
        <v>3775096.8220219291</v>
      </c>
      <c r="GXU21">
        <v>3035304.591423458</v>
      </c>
      <c r="GXV21">
        <v>1892876.5461876669</v>
      </c>
      <c r="GXW21">
        <v>-26052.218851119051</v>
      </c>
      <c r="GXX21">
        <v>2013833.3033315691</v>
      </c>
      <c r="GXY21">
        <v>7199296.4141251044</v>
      </c>
      <c r="GXZ21">
        <v>5278127.2021533186</v>
      </c>
      <c r="GYA21">
        <v>3336055.6687541432</v>
      </c>
      <c r="GYB21">
        <v>1405186.0309944311</v>
      </c>
      <c r="GYC21">
        <v>-508865.82900143019</v>
      </c>
      <c r="GYD21">
        <v>-2403777.1708251559</v>
      </c>
      <c r="GYE21">
        <v>-4279739.399654191</v>
      </c>
      <c r="GYF21">
        <v>-6136942.0066142445</v>
      </c>
      <c r="GYG21">
        <v>-7975572.5879198164</v>
      </c>
      <c r="GYH21">
        <v>-9795816.8638232984</v>
      </c>
      <c r="GYI21">
        <v>-11597858.697374601</v>
      </c>
      <c r="GYJ21">
        <v>-13381880.112993181</v>
      </c>
      <c r="GYK21">
        <v>-15148061.314854329</v>
      </c>
      <c r="GYL21">
        <v>-16896580.70509164</v>
      </c>
      <c r="GYM21">
        <v>-18627614.901817411</v>
      </c>
      <c r="GYN21">
        <v>-20341338.756962828</v>
      </c>
      <c r="GYO21">
        <v>-4309612.873939842</v>
      </c>
      <c r="GYP21">
        <v>-4196704.2461637165</v>
      </c>
      <c r="GYQ21">
        <v>-6054737.2046401156</v>
      </c>
      <c r="GYR21">
        <v>-7894189.8339470532</v>
      </c>
      <c r="GYS21">
        <v>-9715247.9373720717</v>
      </c>
      <c r="GYT21">
        <v>-11518095.46016988</v>
      </c>
      <c r="GYU21">
        <v>-13302914.508142671</v>
      </c>
      <c r="GYV21">
        <v>-15069885.366034679</v>
      </c>
      <c r="GYW21">
        <v>-16819186.515742719</v>
      </c>
      <c r="GYX21">
        <v>-18550994.65434467</v>
      </c>
      <c r="GYY21">
        <v>-20265484.711947691</v>
      </c>
      <c r="GYZ21">
        <v>-21962829.86935791</v>
      </c>
      <c r="GZA21">
        <v>-22855276.5755734</v>
      </c>
      <c r="GZB21">
        <v>-24526723.814926218</v>
      </c>
      <c r="GZC21">
        <v>-26181456.582259111</v>
      </c>
      <c r="GZD21">
        <v>-27819642.022288531</v>
      </c>
      <c r="GZE21">
        <v>-29441445.608283821</v>
      </c>
      <c r="GZF21">
        <v>-31047031.158781659</v>
      </c>
      <c r="GZG21">
        <v>-32636560.85413339</v>
      </c>
      <c r="GZH21">
        <v>-32634345.252886899</v>
      </c>
      <c r="GZI21">
        <v>-34208001.807652377</v>
      </c>
      <c r="GZJ21">
        <v>-35765921.797221936</v>
      </c>
      <c r="GZK21">
        <v>-37308262.587244026</v>
      </c>
      <c r="GZL21">
        <v>-38835179.969710633</v>
      </c>
      <c r="GZM21">
        <v>-40346828.178693868</v>
      </c>
      <c r="GZN21">
        <v>-41843359.905925147</v>
      </c>
      <c r="GZO21">
        <v>-43324926.316218607</v>
      </c>
      <c r="GZP21">
        <v>-44791677.062740304</v>
      </c>
      <c r="GZQ21">
        <v>-46243760.302124619</v>
      </c>
      <c r="GZR21">
        <v>-33892635.209439658</v>
      </c>
      <c r="GZS21">
        <v>-35453708.864920847</v>
      </c>
      <c r="GZT21">
        <v>-36999171.784196168</v>
      </c>
      <c r="GZU21">
        <v>-38529180.074624173</v>
      </c>
      <c r="GZV21">
        <v>-34528413.282489873</v>
      </c>
      <c r="GZW21">
        <v>-36083129.157382667</v>
      </c>
      <c r="GZX21">
        <v>-37622297.873874053</v>
      </c>
      <c r="GZY21">
        <v>-39146074.903544553</v>
      </c>
      <c r="GZZ21">
        <v>-40654614.163258933</v>
      </c>
      <c r="HAA21">
        <v>-42148068.030713357</v>
      </c>
      <c r="HAB21">
        <v>-32201674.859827049</v>
      </c>
      <c r="HAC21">
        <v>-32597770.618426409</v>
      </c>
      <c r="HAD21">
        <v>-32595942.91952832</v>
      </c>
      <c r="HAE21">
        <v>-34169983.497618787</v>
      </c>
      <c r="HAF21">
        <v>-35728283.670280203</v>
      </c>
      <c r="HAG21">
        <v>-37271000.841563277</v>
      </c>
      <c r="HAH21">
        <v>-38798290.84147837</v>
      </c>
      <c r="HAI21">
        <v>-40310307.941735677</v>
      </c>
      <c r="HAJ21">
        <v>-41807204.871328384</v>
      </c>
      <c r="HAK21">
        <v>-43289132.831959732</v>
      </c>
      <c r="HAL21">
        <v>-44756241.513316013</v>
      </c>
      <c r="HAM21">
        <v>-44238866.608186647</v>
      </c>
      <c r="HAN21">
        <v>-45696477.951992936</v>
      </c>
      <c r="HAO21">
        <v>-47139513.18268697</v>
      </c>
      <c r="HAP21">
        <v>-48568118.061396599</v>
      </c>
      <c r="HAQ21">
        <v>-49982436.89163845</v>
      </c>
      <c r="HAR21">
        <v>-51382612.53389401</v>
      </c>
      <c r="HAS21">
        <v>-52768786.420039982</v>
      </c>
      <c r="HAT21">
        <v>-54141098.567634322</v>
      </c>
      <c r="HAU21">
        <v>-55499687.59405946</v>
      </c>
      <c r="HAV21">
        <v>-56844690.730524011</v>
      </c>
      <c r="HAW21">
        <v>-58176243.835924551</v>
      </c>
      <c r="HAX21">
        <v>-59494481.410568707</v>
      </c>
      <c r="HAY21">
        <v>-60799536.609761067</v>
      </c>
      <c r="HAZ21">
        <v>-62091541.257253222</v>
      </c>
      <c r="HBA21">
        <v>-53521563.358559243</v>
      </c>
      <c r="HBB21">
        <v>-54886347.736936644</v>
      </c>
      <c r="HBC21">
        <v>-56237484.271835327</v>
      </c>
      <c r="HBD21">
        <v>-54817371.94168704</v>
      </c>
      <c r="HBE21">
        <v>-55381273.234522797</v>
      </c>
      <c r="HBF21">
        <v>-54757648.014556259</v>
      </c>
      <c r="HBG21">
        <v>-56110071.546649992</v>
      </c>
      <c r="HBH21">
        <v>-57448970.843725063</v>
      </c>
      <c r="HBI21">
        <v>-57986556.148128659</v>
      </c>
      <c r="HBJ21">
        <v>-59306690.599608377</v>
      </c>
      <c r="HBK21">
        <v>-59825698.706868373</v>
      </c>
      <c r="HBL21">
        <v>-59945554.233171783</v>
      </c>
      <c r="HBM21">
        <v>-61246098.704238936</v>
      </c>
      <c r="HBN21">
        <v>-62533637.730886117</v>
      </c>
      <c r="HBO21">
        <v>-63808301.367554612</v>
      </c>
      <c r="HBP21">
        <v>-65070218.368141331</v>
      </c>
      <c r="HBQ21">
        <v>-66319516.199004248</v>
      </c>
      <c r="HBR21">
        <v>-67556321.051837772</v>
      </c>
      <c r="HBS21">
        <v>-68780757.856419414</v>
      </c>
      <c r="HBT21">
        <v>-69992950.293228924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C:\Users\tomus\Documents\GitHub\river_management\chikugo_run_opt_up_down_NSE_multi_heat26_260408_2.xlsx</dc:creator>
  <cp:lastModifiedBy>大山 剛弘</cp:lastModifiedBy>
  <dcterms:created xsi:type="dcterms:W3CDTF">2026-04-08T14:20:19Z</dcterms:created>
  <dcterms:modified xsi:type="dcterms:W3CDTF">2026-04-13T04:05:45Z</dcterms:modified>
</cp:coreProperties>
</file>